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S:\FPL\CURRENT\OTHER USEFUL SPREADSHEETS\"/>
    </mc:Choice>
  </mc:AlternateContent>
  <xr:revisionPtr revIDLastSave="0" documentId="13_ncr:1_{D6838B53-4C2A-4920-B1DB-5F9AD3393C77}" xr6:coauthVersionLast="36" xr6:coauthVersionMax="36" xr10:uidLastSave="{00000000-0000-0000-0000-000000000000}"/>
  <bookViews>
    <workbookView xWindow="0" yWindow="0" windowWidth="28800" windowHeight="14610" tabRatio="833" activeTab="20" xr2:uid="{F3FE2149-7DD4-410B-A003-B1852CB50D15}"/>
  </bookViews>
  <sheets>
    <sheet name="ALL" sheetId="42" r:id="rId1"/>
    <sheet name="ARS" sheetId="1" r:id="rId2"/>
    <sheet name="AVL" sheetId="3" r:id="rId3"/>
    <sheet name="BOU" sheetId="8" r:id="rId4"/>
    <sheet name="BRE" sheetId="9" r:id="rId5"/>
    <sheet name="BHA" sheetId="10" r:id="rId6"/>
    <sheet name="CHE" sheetId="11" r:id="rId7"/>
    <sheet name="COV" sheetId="6" r:id="rId8"/>
    <sheet name="CRY" sheetId="12" r:id="rId9"/>
    <sheet name="EVE" sheetId="13" r:id="rId10"/>
    <sheet name="FUL" sheetId="14" r:id="rId11"/>
    <sheet name="HUL" sheetId="24" r:id="rId12"/>
    <sheet name="IPS" sheetId="23" r:id="rId13"/>
    <sheet name="LEE" sheetId="15" r:id="rId14"/>
    <sheet name="LIV" sheetId="16" r:id="rId15"/>
    <sheet name="MCI" sheetId="17" r:id="rId16"/>
    <sheet name="MUN" sheetId="18" r:id="rId17"/>
    <sheet name="NEW" sheetId="19" r:id="rId18"/>
    <sheet name="NFO" sheetId="20" r:id="rId19"/>
    <sheet name="SUN" sheetId="21" r:id="rId20"/>
    <sheet name="TOT" sheetId="22" r:id="rId21"/>
    <sheet name="ARS1" sheetId="2" r:id="rId22"/>
    <sheet name="AVL1" sheetId="5" r:id="rId23"/>
    <sheet name="BOU1" sheetId="25" r:id="rId24"/>
    <sheet name="BRE1" sheetId="26" r:id="rId25"/>
    <sheet name="BHA1" sheetId="27" r:id="rId26"/>
    <sheet name="CHE1" sheetId="28" r:id="rId27"/>
    <sheet name="COV1" sheetId="7" r:id="rId28"/>
    <sheet name="CRY1" sheetId="29" r:id="rId29"/>
    <sheet name="EVE1" sheetId="30" r:id="rId30"/>
    <sheet name="FUL1" sheetId="31" r:id="rId31"/>
    <sheet name="HUL1" sheetId="41" r:id="rId32"/>
    <sheet name="IPS1" sheetId="40" r:id="rId33"/>
    <sheet name="LEE1" sheetId="32" r:id="rId34"/>
    <sheet name="LIV1" sheetId="33" r:id="rId35"/>
    <sheet name="MCI1" sheetId="34" r:id="rId36"/>
    <sheet name="MUN1" sheetId="35" r:id="rId37"/>
    <sheet name="NEW1" sheetId="36" r:id="rId38"/>
    <sheet name="NFO1" sheetId="37" r:id="rId39"/>
    <sheet name="SUN1" sheetId="38" r:id="rId40"/>
    <sheet name="TOT1" sheetId="39" r:id="rId41"/>
  </sheets>
  <functionGroups builtInGroupCount="19"/>
  <externalReferences>
    <externalReference r:id="rId42"/>
    <externalReference r:id="rId4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P43" i="3" l="1"/>
  <c r="CP44" i="3"/>
  <c r="CP45" i="3"/>
  <c r="CP46" i="3"/>
  <c r="CP47" i="3"/>
  <c r="CP48" i="3"/>
  <c r="CP49" i="3"/>
  <c r="CP50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J37" i="3"/>
  <c r="AN32" i="3"/>
  <c r="AK28" i="3"/>
  <c r="AM46" i="3"/>
  <c r="AJ42" i="3"/>
  <c r="AN37" i="3"/>
  <c r="AN44" i="3"/>
  <c r="AP37" i="3"/>
  <c r="AK31" i="3"/>
  <c r="AM49" i="3"/>
  <c r="AJ45" i="3"/>
  <c r="AN40" i="3"/>
  <c r="AK36" i="3"/>
  <c r="AJ34" i="3"/>
  <c r="AN29" i="3"/>
  <c r="AI48" i="3"/>
  <c r="AM43" i="3"/>
  <c r="AP36" i="3"/>
  <c r="AI40" i="3"/>
  <c r="AQ38" i="3"/>
  <c r="AL30" i="1"/>
  <c r="AI29" i="1"/>
  <c r="AO31" i="1"/>
  <c r="AU31" i="1"/>
  <c r="AU28" i="1"/>
  <c r="AT33" i="3"/>
  <c r="AK47" i="3"/>
  <c r="AN31" i="1"/>
  <c r="AU31" i="3"/>
  <c r="AN34" i="3"/>
  <c r="AS38" i="3"/>
  <c r="AP34" i="3"/>
  <c r="AT29" i="3"/>
  <c r="AO48" i="3"/>
  <c r="AS43" i="3"/>
  <c r="AP39" i="3"/>
  <c r="AP46" i="3"/>
  <c r="AI38" i="3"/>
  <c r="AT32" i="3"/>
  <c r="AQ28" i="3"/>
  <c r="AS46" i="3"/>
  <c r="AP42" i="3"/>
  <c r="AT37" i="3"/>
  <c r="AS35" i="3"/>
  <c r="AP31" i="3"/>
  <c r="AR49" i="3"/>
  <c r="AO45" i="3"/>
  <c r="AI37" i="3"/>
  <c r="AK48" i="3"/>
  <c r="AR47" i="3"/>
  <c r="AK28" i="1"/>
  <c r="AR30" i="1"/>
  <c r="AM29" i="1"/>
  <c r="AO30" i="1"/>
  <c r="AS40" i="3"/>
  <c r="AK31" i="1"/>
  <c r="AI30" i="3"/>
  <c r="AH32" i="3"/>
  <c r="AU43" i="3"/>
  <c r="AT28" i="1"/>
  <c r="AL39" i="3"/>
  <c r="AI35" i="3"/>
  <c r="AM30" i="3"/>
  <c r="AH49" i="3"/>
  <c r="AL44" i="3"/>
  <c r="AN28" i="3"/>
  <c r="AI47" i="3"/>
  <c r="AR39" i="3"/>
  <c r="AM33" i="3"/>
  <c r="AJ29" i="3"/>
  <c r="AL47" i="3"/>
  <c r="AI43" i="3"/>
  <c r="AM38" i="3"/>
  <c r="AL36" i="3"/>
  <c r="AI32" i="3"/>
  <c r="AK50" i="3"/>
  <c r="AH46" i="3"/>
  <c r="AR38" i="3"/>
  <c r="AK32" i="3"/>
  <c r="AT29" i="1"/>
  <c r="AO36" i="3"/>
  <c r="AU34" i="3"/>
  <c r="AS31" i="1"/>
  <c r="AQ41" i="3"/>
  <c r="AU39" i="3"/>
  <c r="AP28" i="1"/>
  <c r="AU40" i="3"/>
  <c r="AR36" i="3"/>
  <c r="AO32" i="3"/>
  <c r="AQ50" i="3"/>
  <c r="AU45" i="3"/>
  <c r="AP30" i="3"/>
  <c r="AR48" i="3"/>
  <c r="AK40" i="3"/>
  <c r="AO35" i="3"/>
  <c r="AS30" i="3"/>
  <c r="AU48" i="3"/>
  <c r="AR44" i="3"/>
  <c r="AO40" i="3"/>
  <c r="AU37" i="3"/>
  <c r="AR33" i="3"/>
  <c r="AO29" i="3"/>
  <c r="AQ47" i="3"/>
  <c r="AK39" i="3"/>
  <c r="AN43" i="3"/>
  <c r="AK42" i="3"/>
  <c r="AL28" i="1"/>
  <c r="AM31" i="1"/>
  <c r="AN29" i="1"/>
  <c r="AH30" i="3"/>
  <c r="AM50" i="3"/>
  <c r="AH31" i="1"/>
  <c r="AL45" i="3"/>
  <c r="AP29" i="1"/>
  <c r="AN48" i="3"/>
  <c r="AJ50" i="3"/>
  <c r="AU28" i="3"/>
  <c r="AN41" i="3"/>
  <c r="AK37" i="3"/>
  <c r="AH33" i="3"/>
  <c r="AL28" i="3"/>
  <c r="AN46" i="3"/>
  <c r="AI31" i="3"/>
  <c r="AK49" i="3"/>
  <c r="AT41" i="3"/>
  <c r="AH36" i="3"/>
  <c r="AL31" i="3"/>
  <c r="AN49" i="3"/>
  <c r="AK45" i="3"/>
  <c r="AH41" i="3"/>
  <c r="AN38" i="3"/>
  <c r="AK34" i="3"/>
  <c r="AJ48" i="3"/>
  <c r="AT40" i="3"/>
  <c r="AT43" i="3"/>
  <c r="AU29" i="1"/>
  <c r="AP31" i="1"/>
  <c r="AH39" i="3"/>
  <c r="AL35" i="3"/>
  <c r="AR30" i="3"/>
  <c r="AP43" i="3"/>
  <c r="AT38" i="3"/>
  <c r="AQ34" i="3"/>
  <c r="AU29" i="3"/>
  <c r="AP48" i="3"/>
  <c r="AR32" i="3"/>
  <c r="AT50" i="3"/>
  <c r="AM42" i="3"/>
  <c r="AQ37" i="3"/>
  <c r="AU32" i="3"/>
  <c r="AR28" i="3"/>
  <c r="AT46" i="3"/>
  <c r="AQ42" i="3"/>
  <c r="AP40" i="3"/>
  <c r="AT35" i="3"/>
  <c r="AQ31" i="3"/>
  <c r="AS49" i="3"/>
  <c r="AM41" i="3"/>
  <c r="AI46" i="3"/>
  <c r="AJ39" i="3"/>
  <c r="AN30" i="1"/>
  <c r="AQ28" i="1"/>
  <c r="AO29" i="1"/>
  <c r="AQ31" i="1"/>
  <c r="AL40" i="3"/>
  <c r="AP30" i="1"/>
  <c r="AL42" i="3"/>
  <c r="AU33" i="3"/>
  <c r="AQ44" i="3"/>
  <c r="AI44" i="3"/>
  <c r="AM39" i="3"/>
  <c r="AJ35" i="3"/>
  <c r="AN30" i="3"/>
  <c r="AI49" i="3"/>
  <c r="AK33" i="3"/>
  <c r="AP49" i="3"/>
  <c r="AO44" i="3"/>
  <c r="AJ38" i="3"/>
  <c r="AN33" i="3"/>
  <c r="AK29" i="3"/>
  <c r="AM47" i="3"/>
  <c r="AJ43" i="3"/>
  <c r="AI41" i="3"/>
  <c r="AM36" i="3"/>
  <c r="AJ32" i="3"/>
  <c r="AL50" i="3"/>
  <c r="AO43" i="3"/>
  <c r="AH47" i="3"/>
  <c r="AU42" i="3"/>
  <c r="AM28" i="1"/>
  <c r="AJ29" i="1"/>
  <c r="AH30" i="1"/>
  <c r="AS30" i="1"/>
  <c r="AI36" i="3"/>
  <c r="AK43" i="3"/>
  <c r="AQ45" i="3"/>
  <c r="AK44" i="3"/>
  <c r="AH37" i="3"/>
  <c r="AQ36" i="3"/>
  <c r="AT48" i="3"/>
  <c r="AM30" i="1"/>
  <c r="AR45" i="3"/>
  <c r="AO41" i="3"/>
  <c r="AS36" i="3"/>
  <c r="AP32" i="3"/>
  <c r="AR50" i="3"/>
  <c r="AT34" i="3"/>
  <c r="AI50" i="3"/>
  <c r="AH45" i="3"/>
  <c r="AS39" i="3"/>
  <c r="AP35" i="3"/>
  <c r="AT30" i="3"/>
  <c r="AO49" i="3"/>
  <c r="AS44" i="3"/>
  <c r="AR42" i="3"/>
  <c r="AO38" i="3"/>
  <c r="AS33" i="3"/>
  <c r="AP29" i="3"/>
  <c r="AH44" i="3"/>
  <c r="AO46" i="3"/>
  <c r="AS50" i="3"/>
  <c r="AN28" i="1"/>
  <c r="AM31" i="3"/>
  <c r="AL34" i="3"/>
  <c r="AI29" i="3"/>
  <c r="AT30" i="1"/>
  <c r="AP50" i="3"/>
  <c r="AM34" i="3"/>
  <c r="AI28" i="3"/>
  <c r="AK46" i="3"/>
  <c r="AH42" i="3"/>
  <c r="AL37" i="3"/>
  <c r="AI33" i="3"/>
  <c r="AM28" i="3"/>
  <c r="AM35" i="3"/>
  <c r="AO28" i="3"/>
  <c r="AQ46" i="3"/>
  <c r="AH50" i="3"/>
  <c r="AL31" i="1"/>
  <c r="AK41" i="3"/>
  <c r="AT42" i="3"/>
  <c r="AR29" i="3"/>
  <c r="AT47" i="3"/>
  <c r="AQ43" i="3"/>
  <c r="AU38" i="3"/>
  <c r="AR34" i="3"/>
  <c r="AO30" i="3"/>
  <c r="AO37" i="3"/>
  <c r="AH29" i="3"/>
  <c r="AJ47" i="3"/>
  <c r="AU41" i="3"/>
  <c r="AR37" i="3"/>
  <c r="AO33" i="3"/>
  <c r="AS28" i="3"/>
  <c r="AU46" i="3"/>
  <c r="AT44" i="3"/>
  <c r="AQ40" i="3"/>
  <c r="AU35" i="3"/>
  <c r="AH28" i="3"/>
  <c r="AJ46" i="3"/>
  <c r="AM44" i="3"/>
  <c r="AP45" i="3"/>
  <c r="AI31" i="1"/>
  <c r="AR28" i="1"/>
  <c r="AI30" i="1"/>
  <c r="AI34" i="3"/>
  <c r="AN35" i="3"/>
  <c r="AS29" i="1"/>
  <c r="AK30" i="3"/>
  <c r="AM48" i="3"/>
  <c r="AJ44" i="3"/>
  <c r="AN39" i="3"/>
  <c r="AK35" i="3"/>
  <c r="AH31" i="3"/>
  <c r="AH38" i="3"/>
  <c r="AQ30" i="3"/>
  <c r="AS48" i="3"/>
  <c r="AN42" i="3"/>
  <c r="AK38" i="3"/>
  <c r="AH34" i="3"/>
  <c r="AL29" i="3"/>
  <c r="AN47" i="3"/>
  <c r="AM45" i="3"/>
  <c r="AJ41" i="3"/>
  <c r="AN36" i="3"/>
  <c r="AQ29" i="3"/>
  <c r="AS47" i="3"/>
  <c r="AL41" i="3"/>
  <c r="AI28" i="1"/>
  <c r="AO28" i="1"/>
  <c r="AK29" i="1"/>
  <c r="AR31" i="1"/>
  <c r="AL38" i="3"/>
  <c r="AU36" i="3"/>
  <c r="AR31" i="3"/>
  <c r="AT31" i="3"/>
  <c r="AO50" i="3"/>
  <c r="AS45" i="3"/>
  <c r="AP41" i="3"/>
  <c r="AT36" i="3"/>
  <c r="AQ32" i="3"/>
  <c r="AQ39" i="3"/>
  <c r="AJ31" i="3"/>
  <c r="AL49" i="3"/>
  <c r="AP44" i="3"/>
  <c r="AT39" i="3"/>
  <c r="AQ35" i="3"/>
  <c r="AU30" i="3"/>
  <c r="AT28" i="3"/>
  <c r="AO47" i="3"/>
  <c r="AS42" i="3"/>
  <c r="AP38" i="3"/>
  <c r="AJ30" i="3"/>
  <c r="AL48" i="3"/>
  <c r="AJ49" i="3"/>
  <c r="AR29" i="1"/>
  <c r="AH29" i="1"/>
  <c r="AS28" i="1"/>
  <c r="AH28" i="1"/>
  <c r="AH40" i="3"/>
  <c r="AJ28" i="1"/>
  <c r="AT45" i="3"/>
  <c r="AQ33" i="3"/>
  <c r="AM32" i="3"/>
  <c r="AJ28" i="3"/>
  <c r="AL46" i="3"/>
  <c r="AI42" i="3"/>
  <c r="AM37" i="3"/>
  <c r="AJ33" i="3"/>
  <c r="AJ40" i="3"/>
  <c r="AS32" i="3"/>
  <c r="AU50" i="3"/>
  <c r="AI45" i="3"/>
  <c r="AM40" i="3"/>
  <c r="AJ36" i="3"/>
  <c r="AN31" i="3"/>
  <c r="AM29" i="3"/>
  <c r="AH48" i="3"/>
  <c r="AL43" i="3"/>
  <c r="AI39" i="3"/>
  <c r="AS31" i="3"/>
  <c r="AU49" i="3"/>
  <c r="AR41" i="3"/>
  <c r="AK30" i="1"/>
  <c r="AQ30" i="1"/>
  <c r="AL29" i="1"/>
  <c r="AQ29" i="1"/>
  <c r="AL30" i="3"/>
  <c r="AN45" i="3"/>
  <c r="AR35" i="3"/>
  <c r="AO34" i="3"/>
  <c r="AS29" i="3"/>
  <c r="AU47" i="3"/>
  <c r="AR43" i="3"/>
  <c r="AO39" i="3"/>
  <c r="AS34" i="3"/>
  <c r="AS41" i="3"/>
  <c r="AL33" i="3"/>
  <c r="AP28" i="3"/>
  <c r="AR46" i="3"/>
  <c r="AO42" i="3"/>
  <c r="AS37" i="3"/>
  <c r="AP33" i="3"/>
  <c r="AO31" i="3"/>
  <c r="AQ49" i="3"/>
  <c r="AU44" i="3"/>
  <c r="AR40" i="3"/>
  <c r="AL32" i="3"/>
  <c r="AN50" i="3"/>
  <c r="AT49" i="3"/>
  <c r="AT31" i="1"/>
  <c r="AJ31" i="1"/>
  <c r="AU30" i="1"/>
  <c r="AJ30" i="1"/>
  <c r="AH35" i="3"/>
  <c r="AH43" i="3"/>
  <c r="AQ48" i="3"/>
  <c r="AP47" i="3"/>
  <c r="BE45" i="3" l="1"/>
  <c r="BI33" i="3"/>
  <c r="BH50" i="3"/>
  <c r="BJ42" i="3"/>
  <c r="AY39" i="3"/>
  <c r="BB50" i="3"/>
  <c r="AZ42" i="3"/>
  <c r="AZ32" i="3"/>
  <c r="BG47" i="3"/>
  <c r="BF38" i="3"/>
  <c r="BG31" i="3"/>
  <c r="AW37" i="3"/>
  <c r="BI49" i="3"/>
  <c r="BG41" i="3"/>
  <c r="AY49" i="3"/>
  <c r="BA41" i="3"/>
  <c r="BB44" i="3"/>
  <c r="BD36" i="3"/>
  <c r="BD46" i="3"/>
  <c r="AW47" i="3"/>
  <c r="AX46" i="3"/>
  <c r="BI43" i="3"/>
  <c r="BC43" i="3"/>
  <c r="BH40" i="3"/>
  <c r="AZ48" i="3"/>
  <c r="AX40" i="3"/>
  <c r="BB34" i="3"/>
  <c r="BF48" i="3"/>
  <c r="BC50" i="3"/>
  <c r="BJ49" i="3"/>
  <c r="BA48" i="3"/>
  <c r="BH47" i="3"/>
  <c r="AY46" i="3"/>
  <c r="BF45" i="3"/>
  <c r="AW44" i="3"/>
  <c r="BD43" i="3"/>
  <c r="BB41" i="3"/>
  <c r="BI40" i="3"/>
  <c r="AZ39" i="3"/>
  <c r="BG38" i="3"/>
  <c r="AX37" i="3"/>
  <c r="BE36" i="3"/>
  <c r="BC34" i="3"/>
  <c r="BJ33" i="3"/>
  <c r="BA32" i="3"/>
  <c r="BH31" i="3"/>
  <c r="AY30" i="3"/>
  <c r="BF29" i="3"/>
  <c r="AW28" i="3"/>
  <c r="AX30" i="3"/>
  <c r="BE29" i="3"/>
  <c r="BA50" i="3"/>
  <c r="BH49" i="3"/>
  <c r="AY48" i="3"/>
  <c r="BF47" i="3"/>
  <c r="AW46" i="3"/>
  <c r="BD45" i="3"/>
  <c r="BB43" i="3"/>
  <c r="BI42" i="3"/>
  <c r="AZ41" i="3"/>
  <c r="BG40" i="3"/>
  <c r="AX39" i="3"/>
  <c r="BE38" i="3"/>
  <c r="BC36" i="3"/>
  <c r="BJ35" i="3"/>
  <c r="BA34" i="3"/>
  <c r="BH33" i="3"/>
  <c r="AY32" i="3"/>
  <c r="BF31" i="3"/>
  <c r="AW30" i="3"/>
  <c r="BD29" i="3"/>
  <c r="AZ50" i="3"/>
  <c r="BG49" i="3"/>
  <c r="AX48" i="3"/>
  <c r="BE47" i="3"/>
  <c r="BC45" i="3"/>
  <c r="BJ44" i="3"/>
  <c r="BA43" i="3"/>
  <c r="BH42" i="3"/>
  <c r="AY41" i="3"/>
  <c r="BF40" i="3"/>
  <c r="AW39" i="3"/>
  <c r="BD38" i="3"/>
  <c r="BB36" i="3"/>
  <c r="BI35" i="3"/>
  <c r="AZ34" i="3"/>
  <c r="BG33" i="3"/>
  <c r="AX32" i="3"/>
  <c r="BE31" i="3"/>
  <c r="BC29" i="3"/>
  <c r="BJ28" i="3"/>
  <c r="AY50" i="3"/>
  <c r="BF49" i="3"/>
  <c r="AW48" i="3"/>
  <c r="BD47" i="3"/>
  <c r="BB45" i="3"/>
  <c r="BI44" i="3"/>
  <c r="AZ43" i="3"/>
  <c r="BG42" i="3"/>
  <c r="AX41" i="3"/>
  <c r="BE40" i="3"/>
  <c r="BC38" i="3"/>
  <c r="BJ37" i="3"/>
  <c r="BA36" i="3"/>
  <c r="BH35" i="3"/>
  <c r="AY34" i="3"/>
  <c r="BF33" i="3"/>
  <c r="AW32" i="3"/>
  <c r="BD31" i="3"/>
  <c r="BB29" i="3"/>
  <c r="BI28" i="3"/>
  <c r="BC47" i="3"/>
  <c r="BJ46" i="3"/>
  <c r="BA45" i="3"/>
  <c r="BH44" i="3"/>
  <c r="AY43" i="3"/>
  <c r="BF42" i="3"/>
  <c r="AW41" i="3"/>
  <c r="BD40" i="3"/>
  <c r="BB38" i="3"/>
  <c r="BI37" i="3"/>
  <c r="AZ36" i="3"/>
  <c r="BG35" i="3"/>
  <c r="AX34" i="3"/>
  <c r="BE33" i="3"/>
  <c r="BC31" i="3"/>
  <c r="BJ30" i="3"/>
  <c r="BA29" i="3"/>
  <c r="BH28" i="3"/>
  <c r="AW50" i="3"/>
  <c r="BD49" i="3"/>
  <c r="BB47" i="3"/>
  <c r="BI46" i="3"/>
  <c r="AZ45" i="3"/>
  <c r="BG44" i="3"/>
  <c r="AX43" i="3"/>
  <c r="BE42" i="3"/>
  <c r="BC40" i="3"/>
  <c r="BJ39" i="3"/>
  <c r="BA38" i="3"/>
  <c r="BH37" i="3"/>
  <c r="AY36" i="3"/>
  <c r="BF35" i="3"/>
  <c r="AW34" i="3"/>
  <c r="BD33" i="3"/>
  <c r="BB31" i="3"/>
  <c r="BI30" i="3"/>
  <c r="AZ29" i="3"/>
  <c r="BG28" i="3"/>
  <c r="BC49" i="3"/>
  <c r="BJ48" i="3"/>
  <c r="BA47" i="3"/>
  <c r="BH46" i="3"/>
  <c r="AY45" i="3"/>
  <c r="BF44" i="3"/>
  <c r="AW43" i="3"/>
  <c r="BD42" i="3"/>
  <c r="BB40" i="3"/>
  <c r="BI39" i="3"/>
  <c r="AZ38" i="3"/>
  <c r="BG37" i="3"/>
  <c r="AX36" i="3"/>
  <c r="BE35" i="3"/>
  <c r="BC33" i="3"/>
  <c r="BJ32" i="3"/>
  <c r="BA31" i="3"/>
  <c r="BH30" i="3"/>
  <c r="AY29" i="3"/>
  <c r="BF28" i="3"/>
  <c r="BB49" i="3"/>
  <c r="BI48" i="3"/>
  <c r="AZ47" i="3"/>
  <c r="BG46" i="3"/>
  <c r="AX45" i="3"/>
  <c r="BE44" i="3"/>
  <c r="BC42" i="3"/>
  <c r="BJ41" i="3"/>
  <c r="BA40" i="3"/>
  <c r="BH39" i="3"/>
  <c r="AY38" i="3"/>
  <c r="BF37" i="3"/>
  <c r="AW36" i="3"/>
  <c r="BD35" i="3"/>
  <c r="BB33" i="3"/>
  <c r="BI32" i="3"/>
  <c r="AZ31" i="3"/>
  <c r="BG30" i="3"/>
  <c r="AX29" i="3"/>
  <c r="BE28" i="3"/>
  <c r="BJ50" i="3"/>
  <c r="BA49" i="3"/>
  <c r="BH48" i="3"/>
  <c r="AY47" i="3"/>
  <c r="BF46" i="3"/>
  <c r="AW45" i="3"/>
  <c r="BD44" i="3"/>
  <c r="BB42" i="3"/>
  <c r="BI41" i="3"/>
  <c r="AZ40" i="3"/>
  <c r="BG39" i="3"/>
  <c r="AX38" i="3"/>
  <c r="BE37" i="3"/>
  <c r="BC35" i="3"/>
  <c r="BJ34" i="3"/>
  <c r="BA33" i="3"/>
  <c r="BH32" i="3"/>
  <c r="AY31" i="3"/>
  <c r="BF30" i="3"/>
  <c r="AW29" i="3"/>
  <c r="BD28" i="3"/>
  <c r="AX50" i="3"/>
  <c r="BE49" i="3"/>
  <c r="BI50" i="3"/>
  <c r="AZ49" i="3"/>
  <c r="BG48" i="3"/>
  <c r="AX47" i="3"/>
  <c r="BE46" i="3"/>
  <c r="BC44" i="3"/>
  <c r="BJ43" i="3"/>
  <c r="BA42" i="3"/>
  <c r="BH41" i="3"/>
  <c r="AY40" i="3"/>
  <c r="BF39" i="3"/>
  <c r="AW38" i="3"/>
  <c r="BD37" i="3"/>
  <c r="BB35" i="3"/>
  <c r="BI34" i="3"/>
  <c r="AZ33" i="3"/>
  <c r="BG32" i="3"/>
  <c r="AX31" i="3"/>
  <c r="BE30" i="3"/>
  <c r="BC28" i="3"/>
  <c r="BE39" i="3"/>
  <c r="BC37" i="3"/>
  <c r="BJ36" i="3"/>
  <c r="BA35" i="3"/>
  <c r="BH34" i="3"/>
  <c r="AY33" i="3"/>
  <c r="BF32" i="3"/>
  <c r="AW31" i="3"/>
  <c r="BD30" i="3"/>
  <c r="BB28" i="3"/>
  <c r="BG50" i="3"/>
  <c r="AX49" i="3"/>
  <c r="BE48" i="3"/>
  <c r="BC46" i="3"/>
  <c r="BJ45" i="3"/>
  <c r="BA44" i="3"/>
  <c r="BH43" i="3"/>
  <c r="AY42" i="3"/>
  <c r="BF41" i="3"/>
  <c r="AW40" i="3"/>
  <c r="BD39" i="3"/>
  <c r="BB37" i="3"/>
  <c r="BI36" i="3"/>
  <c r="AZ35" i="3"/>
  <c r="BG34" i="3"/>
  <c r="AX33" i="3"/>
  <c r="BE32" i="3"/>
  <c r="BC30" i="3"/>
  <c r="BJ29" i="3"/>
  <c r="BA28" i="3"/>
  <c r="BF50" i="3"/>
  <c r="AW49" i="3"/>
  <c r="BD48" i="3"/>
  <c r="BB46" i="3"/>
  <c r="BI45" i="3"/>
  <c r="AZ44" i="3"/>
  <c r="BG43" i="3"/>
  <c r="AX42" i="3"/>
  <c r="BE41" i="3"/>
  <c r="BC39" i="3"/>
  <c r="BJ38" i="3"/>
  <c r="BA37" i="3"/>
  <c r="BH36" i="3"/>
  <c r="AY35" i="3"/>
  <c r="BF34" i="3"/>
  <c r="AW33" i="3"/>
  <c r="BD32" i="3"/>
  <c r="BB30" i="3"/>
  <c r="BI29" i="3"/>
  <c r="AZ28" i="3"/>
  <c r="BE50" i="3"/>
  <c r="BC48" i="3"/>
  <c r="BJ47" i="3"/>
  <c r="BA46" i="3"/>
  <c r="BH45" i="3"/>
  <c r="AY44" i="3"/>
  <c r="BF43" i="3"/>
  <c r="AW42" i="3"/>
  <c r="BD41" i="3"/>
  <c r="BB39" i="3"/>
  <c r="BI38" i="3"/>
  <c r="AZ37" i="3"/>
  <c r="BG36" i="3"/>
  <c r="AX35" i="3"/>
  <c r="BE34" i="3"/>
  <c r="BC32" i="3"/>
  <c r="BJ31" i="3"/>
  <c r="BA30" i="3"/>
  <c r="BH29" i="3"/>
  <c r="AY28" i="3"/>
  <c r="BD50" i="3"/>
  <c r="BB48" i="3"/>
  <c r="BI47" i="3"/>
  <c r="AZ46" i="3"/>
  <c r="BG45" i="3"/>
  <c r="AX44" i="3"/>
  <c r="BE43" i="3"/>
  <c r="BC41" i="3"/>
  <c r="BJ40" i="3"/>
  <c r="BA39" i="3"/>
  <c r="BH38" i="3"/>
  <c r="AY37" i="3"/>
  <c r="BF36" i="3"/>
  <c r="AW35" i="3"/>
  <c r="BD34" i="3"/>
  <c r="BB32" i="3"/>
  <c r="BI31" i="3"/>
  <c r="AZ30" i="3"/>
  <c r="BG29" i="3"/>
  <c r="AX28" i="3"/>
  <c r="BD30" i="1"/>
  <c r="BJ31" i="1"/>
  <c r="BH29" i="1"/>
  <c r="BH31" i="1"/>
  <c r="AY30" i="1"/>
  <c r="BF29" i="1"/>
  <c r="AW28" i="1"/>
  <c r="BG31" i="1"/>
  <c r="AX30" i="1"/>
  <c r="BE29" i="1"/>
  <c r="BF31" i="1"/>
  <c r="AW30" i="1"/>
  <c r="BD29" i="1"/>
  <c r="BE31" i="1"/>
  <c r="BC29" i="1"/>
  <c r="BJ28" i="1"/>
  <c r="BB29" i="1"/>
  <c r="BD31" i="1"/>
  <c r="BI28" i="1"/>
  <c r="BC31" i="1"/>
  <c r="BJ30" i="1"/>
  <c r="BA29" i="1"/>
  <c r="BH28" i="1"/>
  <c r="AZ29" i="1"/>
  <c r="BG28" i="1"/>
  <c r="BA31" i="1"/>
  <c r="BH30" i="1"/>
  <c r="AY29" i="1"/>
  <c r="BF28" i="1"/>
  <c r="AW31" i="1"/>
  <c r="BB31" i="1"/>
  <c r="AZ31" i="1"/>
  <c r="BG30" i="1"/>
  <c r="AX29" i="1"/>
  <c r="BE28" i="1"/>
  <c r="BI30" i="1"/>
  <c r="AY31" i="1"/>
  <c r="BF30" i="1"/>
  <c r="AW29" i="1"/>
  <c r="BD28" i="1"/>
  <c r="AX31" i="1"/>
  <c r="BE30" i="1"/>
  <c r="BC28" i="1"/>
  <c r="BB28" i="1"/>
  <c r="BC30" i="1"/>
  <c r="BJ29" i="1"/>
  <c r="BA28" i="1"/>
  <c r="BI29" i="1"/>
  <c r="AZ28" i="1"/>
  <c r="BA30" i="1"/>
  <c r="BB30" i="1"/>
  <c r="AY28" i="1"/>
  <c r="BI31" i="1"/>
  <c r="AZ30" i="1"/>
  <c r="BG29" i="1"/>
  <c r="AX28" i="1"/>
  <c r="A812" i="42"/>
  <c r="A813" i="42"/>
  <c r="A814" i="42"/>
  <c r="A815" i="42"/>
  <c r="A816" i="42"/>
  <c r="A817" i="42"/>
  <c r="A818" i="42"/>
  <c r="A819" i="42"/>
  <c r="A820" i="42"/>
  <c r="A821" i="42"/>
  <c r="A822" i="42"/>
  <c r="A823" i="42"/>
  <c r="A824" i="42"/>
  <c r="A825" i="42"/>
  <c r="A826" i="42"/>
  <c r="A827" i="42"/>
  <c r="A828" i="42"/>
  <c r="A829" i="42"/>
  <c r="A830" i="42"/>
  <c r="A811" i="42"/>
  <c r="AE763" i="42"/>
  <c r="AE764" i="42"/>
  <c r="AE765" i="42"/>
  <c r="AE766" i="42"/>
  <c r="AE767" i="42"/>
  <c r="AE768" i="42"/>
  <c r="AE769" i="42"/>
  <c r="AE770" i="42"/>
  <c r="AE771" i="42"/>
  <c r="AE772" i="42"/>
  <c r="AE773" i="42"/>
  <c r="AE774" i="42"/>
  <c r="AE775" i="42"/>
  <c r="AE776" i="42"/>
  <c r="AE777" i="42"/>
  <c r="AE778" i="42"/>
  <c r="AE779" i="42"/>
  <c r="AE780" i="42"/>
  <c r="AE781" i="42"/>
  <c r="AE782" i="42"/>
  <c r="AE783" i="42"/>
  <c r="AE784" i="42"/>
  <c r="AE785" i="42"/>
  <c r="AE786" i="42"/>
  <c r="AE787" i="42"/>
  <c r="AE788" i="42"/>
  <c r="AE789" i="42"/>
  <c r="AE790" i="42"/>
  <c r="AE791" i="42"/>
  <c r="AE792" i="42"/>
  <c r="AE793" i="42"/>
  <c r="AE794" i="42"/>
  <c r="AE795" i="42"/>
  <c r="AE796" i="42"/>
  <c r="AE797" i="42"/>
  <c r="AE798" i="42"/>
  <c r="AE799" i="42"/>
  <c r="AE800" i="42"/>
  <c r="AE801" i="42"/>
  <c r="AE762" i="42"/>
  <c r="AE723" i="42"/>
  <c r="AE724" i="42"/>
  <c r="AE725" i="42"/>
  <c r="AE726" i="42"/>
  <c r="AE727" i="42"/>
  <c r="AE728" i="42"/>
  <c r="AE729" i="42"/>
  <c r="AE730" i="42"/>
  <c r="AE731" i="42"/>
  <c r="AE732" i="42"/>
  <c r="AE733" i="42"/>
  <c r="AE734" i="42"/>
  <c r="AE735" i="42"/>
  <c r="AE736" i="42"/>
  <c r="AE737" i="42"/>
  <c r="AE738" i="42"/>
  <c r="AE739" i="42"/>
  <c r="AE740" i="42"/>
  <c r="AE741" i="42"/>
  <c r="AE742" i="42"/>
  <c r="AE743" i="42"/>
  <c r="AE744" i="42"/>
  <c r="AE745" i="42"/>
  <c r="AE746" i="42"/>
  <c r="AE747" i="42"/>
  <c r="AE748" i="42"/>
  <c r="AE749" i="42"/>
  <c r="AE750" i="42"/>
  <c r="AE751" i="42"/>
  <c r="AE752" i="42"/>
  <c r="AE753" i="42"/>
  <c r="AE754" i="42"/>
  <c r="AE755" i="42"/>
  <c r="AE756" i="42"/>
  <c r="AE757" i="42"/>
  <c r="AE758" i="42"/>
  <c r="AE759" i="42"/>
  <c r="AE760" i="42"/>
  <c r="AE761" i="42"/>
  <c r="AE722" i="42"/>
  <c r="AE683" i="42"/>
  <c r="AE684" i="42"/>
  <c r="AE685" i="42"/>
  <c r="AE686" i="42"/>
  <c r="AE687" i="42"/>
  <c r="AE688" i="42"/>
  <c r="AE689" i="42"/>
  <c r="AE690" i="42"/>
  <c r="AE691" i="42"/>
  <c r="AE692" i="42"/>
  <c r="AE693" i="42"/>
  <c r="AE694" i="42"/>
  <c r="AE695" i="42"/>
  <c r="AE696" i="42"/>
  <c r="AE697" i="42"/>
  <c r="AE698" i="42"/>
  <c r="AE699" i="42"/>
  <c r="AE700" i="42"/>
  <c r="AE701" i="42"/>
  <c r="AE702" i="42"/>
  <c r="AE703" i="42"/>
  <c r="AE704" i="42"/>
  <c r="AE705" i="42"/>
  <c r="AE706" i="42"/>
  <c r="AE707" i="42"/>
  <c r="AE708" i="42"/>
  <c r="AE709" i="42"/>
  <c r="AE710" i="42"/>
  <c r="AE711" i="42"/>
  <c r="AE712" i="42"/>
  <c r="AE713" i="42"/>
  <c r="AE714" i="42"/>
  <c r="AE715" i="42"/>
  <c r="AE716" i="42"/>
  <c r="AE717" i="42"/>
  <c r="AE718" i="42"/>
  <c r="AE719" i="42"/>
  <c r="AE720" i="42"/>
  <c r="AE721" i="42"/>
  <c r="AE682" i="42"/>
  <c r="AE643" i="42"/>
  <c r="AE644" i="42"/>
  <c r="AE645" i="42"/>
  <c r="AE646" i="42"/>
  <c r="AE647" i="42"/>
  <c r="AE648" i="42"/>
  <c r="AE649" i="42"/>
  <c r="AE650" i="42"/>
  <c r="AE651" i="42"/>
  <c r="AE652" i="42"/>
  <c r="AE653" i="42"/>
  <c r="AE654" i="42"/>
  <c r="AE655" i="42"/>
  <c r="AE656" i="42"/>
  <c r="AE657" i="42"/>
  <c r="AE658" i="42"/>
  <c r="AE659" i="42"/>
  <c r="AE660" i="42"/>
  <c r="AE661" i="42"/>
  <c r="AE662" i="42"/>
  <c r="AE663" i="42"/>
  <c r="AE664" i="42"/>
  <c r="AE665" i="42"/>
  <c r="AE666" i="42"/>
  <c r="AE667" i="42"/>
  <c r="AE668" i="42"/>
  <c r="AE669" i="42"/>
  <c r="AE670" i="42"/>
  <c r="AE671" i="42"/>
  <c r="AE672" i="42"/>
  <c r="AE673" i="42"/>
  <c r="AE674" i="42"/>
  <c r="AE675" i="42"/>
  <c r="AE676" i="42"/>
  <c r="AE677" i="42"/>
  <c r="AE678" i="42"/>
  <c r="AE679" i="42"/>
  <c r="AE680" i="42"/>
  <c r="AE681" i="42"/>
  <c r="AE642" i="42"/>
  <c r="AE603" i="42"/>
  <c r="AE604" i="42"/>
  <c r="AE605" i="42"/>
  <c r="AE606" i="42"/>
  <c r="AE607" i="42"/>
  <c r="AE608" i="42"/>
  <c r="AE609" i="42"/>
  <c r="AE610" i="42"/>
  <c r="AE611" i="42"/>
  <c r="AE612" i="42"/>
  <c r="AE613" i="42"/>
  <c r="AE614" i="42"/>
  <c r="AE615" i="42"/>
  <c r="AE616" i="42"/>
  <c r="AE617" i="42"/>
  <c r="AE618" i="42"/>
  <c r="AE619" i="42"/>
  <c r="AE620" i="42"/>
  <c r="AE621" i="42"/>
  <c r="AE622" i="42"/>
  <c r="AE623" i="42"/>
  <c r="AE624" i="42"/>
  <c r="AE625" i="42"/>
  <c r="AE626" i="42"/>
  <c r="AE627" i="42"/>
  <c r="AE628" i="42"/>
  <c r="AE629" i="42"/>
  <c r="AE630" i="42"/>
  <c r="AE631" i="42"/>
  <c r="AE632" i="42"/>
  <c r="AE633" i="42"/>
  <c r="AE634" i="42"/>
  <c r="AE635" i="42"/>
  <c r="AE636" i="42"/>
  <c r="AE637" i="42"/>
  <c r="AE638" i="42"/>
  <c r="AE639" i="42"/>
  <c r="AE640" i="42"/>
  <c r="AE641" i="42"/>
  <c r="AE602" i="42"/>
  <c r="AE563" i="42"/>
  <c r="AE564" i="42"/>
  <c r="AE565" i="42"/>
  <c r="AE566" i="42"/>
  <c r="AE567" i="42"/>
  <c r="AE568" i="42"/>
  <c r="AE569" i="42"/>
  <c r="AE570" i="42"/>
  <c r="AE571" i="42"/>
  <c r="AE572" i="42"/>
  <c r="AE573" i="42"/>
  <c r="AE574" i="42"/>
  <c r="AE575" i="42"/>
  <c r="AE576" i="42"/>
  <c r="AE577" i="42"/>
  <c r="AE578" i="42"/>
  <c r="AE579" i="42"/>
  <c r="AE580" i="42"/>
  <c r="AE581" i="42"/>
  <c r="AE582" i="42"/>
  <c r="AE583" i="42"/>
  <c r="AE584" i="42"/>
  <c r="AE585" i="42"/>
  <c r="AE586" i="42"/>
  <c r="AE587" i="42"/>
  <c r="AE588" i="42"/>
  <c r="AE589" i="42"/>
  <c r="AE590" i="42"/>
  <c r="AE591" i="42"/>
  <c r="AE592" i="42"/>
  <c r="AE593" i="42"/>
  <c r="AE594" i="42"/>
  <c r="AE595" i="42"/>
  <c r="AE596" i="42"/>
  <c r="AE597" i="42"/>
  <c r="AE598" i="42"/>
  <c r="AE599" i="42"/>
  <c r="AE600" i="42"/>
  <c r="AE601" i="42"/>
  <c r="AE562" i="42"/>
  <c r="AE523" i="42"/>
  <c r="AE524" i="42"/>
  <c r="AE525" i="42"/>
  <c r="AE526" i="42"/>
  <c r="AE527" i="42"/>
  <c r="AE528" i="42"/>
  <c r="AE529" i="42"/>
  <c r="AE530" i="42"/>
  <c r="AE531" i="42"/>
  <c r="AE532" i="42"/>
  <c r="AE533" i="42"/>
  <c r="AE534" i="42"/>
  <c r="AE535" i="42"/>
  <c r="AE536" i="42"/>
  <c r="AE537" i="42"/>
  <c r="AE538" i="42"/>
  <c r="AE539" i="42"/>
  <c r="AE540" i="42"/>
  <c r="AE541" i="42"/>
  <c r="AE542" i="42"/>
  <c r="AE543" i="42"/>
  <c r="AE544" i="42"/>
  <c r="AE545" i="42"/>
  <c r="AE546" i="42"/>
  <c r="AE547" i="42"/>
  <c r="AE548" i="42"/>
  <c r="AE549" i="42"/>
  <c r="AE550" i="42"/>
  <c r="AE551" i="42"/>
  <c r="AE552" i="42"/>
  <c r="AE553" i="42"/>
  <c r="AE554" i="42"/>
  <c r="AE555" i="42"/>
  <c r="AE556" i="42"/>
  <c r="AE557" i="42"/>
  <c r="AE558" i="42"/>
  <c r="AE559" i="42"/>
  <c r="AE560" i="42"/>
  <c r="AE561" i="42"/>
  <c r="AE522" i="42"/>
  <c r="AE483" i="42"/>
  <c r="AE484" i="42"/>
  <c r="AE485" i="42"/>
  <c r="AE486" i="42"/>
  <c r="AE487" i="42"/>
  <c r="AE488" i="42"/>
  <c r="AE489" i="42"/>
  <c r="AE490" i="42"/>
  <c r="AE491" i="42"/>
  <c r="AE492" i="42"/>
  <c r="AE493" i="42"/>
  <c r="AE494" i="42"/>
  <c r="AE495" i="42"/>
  <c r="AE496" i="42"/>
  <c r="AE497" i="42"/>
  <c r="AE498" i="42"/>
  <c r="AE499" i="42"/>
  <c r="AE500" i="42"/>
  <c r="AE501" i="42"/>
  <c r="AE502" i="42"/>
  <c r="AE503" i="42"/>
  <c r="AE504" i="42"/>
  <c r="AE505" i="42"/>
  <c r="AE506" i="42"/>
  <c r="AE507" i="42"/>
  <c r="AE508" i="42"/>
  <c r="AE509" i="42"/>
  <c r="AE510" i="42"/>
  <c r="AE511" i="42"/>
  <c r="AE512" i="42"/>
  <c r="AE513" i="42"/>
  <c r="AE514" i="42"/>
  <c r="AE515" i="42"/>
  <c r="AE516" i="42"/>
  <c r="AE517" i="42"/>
  <c r="AE518" i="42"/>
  <c r="AE519" i="42"/>
  <c r="AE520" i="42"/>
  <c r="AE521" i="42"/>
  <c r="AE482" i="42"/>
  <c r="AE443" i="42"/>
  <c r="AE444" i="42"/>
  <c r="AE445" i="42"/>
  <c r="AE446" i="42"/>
  <c r="AE447" i="42"/>
  <c r="AE448" i="42"/>
  <c r="AE449" i="42"/>
  <c r="AE450" i="42"/>
  <c r="AE451" i="42"/>
  <c r="AE452" i="42"/>
  <c r="AE453" i="42"/>
  <c r="AE454" i="42"/>
  <c r="AE455" i="42"/>
  <c r="AE456" i="42"/>
  <c r="AE457" i="42"/>
  <c r="AE458" i="42"/>
  <c r="AE459" i="42"/>
  <c r="AE460" i="42"/>
  <c r="AE461" i="42"/>
  <c r="AE462" i="42"/>
  <c r="AE463" i="42"/>
  <c r="AE464" i="42"/>
  <c r="AE465" i="42"/>
  <c r="AE466" i="42"/>
  <c r="AE467" i="42"/>
  <c r="AE468" i="42"/>
  <c r="AE469" i="42"/>
  <c r="AE470" i="42"/>
  <c r="AE471" i="42"/>
  <c r="AE472" i="42"/>
  <c r="AE473" i="42"/>
  <c r="AE474" i="42"/>
  <c r="AE475" i="42"/>
  <c r="AE476" i="42"/>
  <c r="AE477" i="42"/>
  <c r="AE478" i="42"/>
  <c r="AE479" i="42"/>
  <c r="AE480" i="42"/>
  <c r="AE481" i="42"/>
  <c r="AE442" i="42"/>
  <c r="AE403" i="42"/>
  <c r="AE404" i="42"/>
  <c r="AE405" i="42"/>
  <c r="AE406" i="42"/>
  <c r="AE407" i="42"/>
  <c r="AE408" i="42"/>
  <c r="AE409" i="42"/>
  <c r="AE410" i="42"/>
  <c r="AE411" i="42"/>
  <c r="AE412" i="42"/>
  <c r="AE413" i="42"/>
  <c r="AE414" i="42"/>
  <c r="AE415" i="42"/>
  <c r="AE416" i="42"/>
  <c r="AE417" i="42"/>
  <c r="AE418" i="42"/>
  <c r="AE419" i="42"/>
  <c r="AE420" i="42"/>
  <c r="AE421" i="42"/>
  <c r="AE422" i="42"/>
  <c r="AE423" i="42"/>
  <c r="AE424" i="42"/>
  <c r="AE425" i="42"/>
  <c r="AE426" i="42"/>
  <c r="AE427" i="42"/>
  <c r="AE428" i="42"/>
  <c r="AE429" i="42"/>
  <c r="AE430" i="42"/>
  <c r="AE431" i="42"/>
  <c r="AE432" i="42"/>
  <c r="AE433" i="42"/>
  <c r="AE434" i="42"/>
  <c r="AE435" i="42"/>
  <c r="AE436" i="42"/>
  <c r="AE437" i="42"/>
  <c r="AE438" i="42"/>
  <c r="AE439" i="42"/>
  <c r="AE440" i="42"/>
  <c r="AE441" i="42"/>
  <c r="AE402" i="42"/>
  <c r="AE363" i="42"/>
  <c r="AE364" i="42"/>
  <c r="AE365" i="42"/>
  <c r="AE366" i="42"/>
  <c r="AE367" i="42"/>
  <c r="AE368" i="42"/>
  <c r="AE369" i="42"/>
  <c r="AE370" i="42"/>
  <c r="AE371" i="42"/>
  <c r="AE372" i="42"/>
  <c r="AE373" i="42"/>
  <c r="AE374" i="42"/>
  <c r="AE375" i="42"/>
  <c r="AE376" i="42"/>
  <c r="AE377" i="42"/>
  <c r="AE378" i="42"/>
  <c r="AE379" i="42"/>
  <c r="AE380" i="42"/>
  <c r="AE381" i="42"/>
  <c r="AE382" i="42"/>
  <c r="AE383" i="42"/>
  <c r="AE384" i="42"/>
  <c r="AE385" i="42"/>
  <c r="AE386" i="42"/>
  <c r="AE387" i="42"/>
  <c r="AE388" i="42"/>
  <c r="AE389" i="42"/>
  <c r="AE390" i="42"/>
  <c r="AE391" i="42"/>
  <c r="AE392" i="42"/>
  <c r="AE393" i="42"/>
  <c r="AE394" i="42"/>
  <c r="AE395" i="42"/>
  <c r="AE396" i="42"/>
  <c r="AE397" i="42"/>
  <c r="AE398" i="42"/>
  <c r="AE399" i="42"/>
  <c r="AE400" i="42"/>
  <c r="AE401" i="42"/>
  <c r="AE362" i="42"/>
  <c r="AE323" i="42"/>
  <c r="AE324" i="42"/>
  <c r="AE325" i="42"/>
  <c r="AE326" i="42"/>
  <c r="AE327" i="42"/>
  <c r="AE328" i="42"/>
  <c r="AE329" i="42"/>
  <c r="AE330" i="42"/>
  <c r="AE331" i="42"/>
  <c r="AE332" i="42"/>
  <c r="AE333" i="42"/>
  <c r="AE334" i="42"/>
  <c r="AE335" i="42"/>
  <c r="AE336" i="42"/>
  <c r="AE337" i="42"/>
  <c r="AE338" i="42"/>
  <c r="AE339" i="42"/>
  <c r="AE340" i="42"/>
  <c r="AE341" i="42"/>
  <c r="AE342" i="42"/>
  <c r="AE343" i="42"/>
  <c r="AE344" i="42"/>
  <c r="AE345" i="42"/>
  <c r="AE346" i="42"/>
  <c r="AE347" i="42"/>
  <c r="AE348" i="42"/>
  <c r="AE349" i="42"/>
  <c r="AE350" i="42"/>
  <c r="AE351" i="42"/>
  <c r="AE352" i="42"/>
  <c r="AE353" i="42"/>
  <c r="AE354" i="42"/>
  <c r="AE355" i="42"/>
  <c r="AE356" i="42"/>
  <c r="AE357" i="42"/>
  <c r="AE358" i="42"/>
  <c r="AE359" i="42"/>
  <c r="AE360" i="42"/>
  <c r="AE361" i="42"/>
  <c r="AE322" i="42"/>
  <c r="AE283" i="42"/>
  <c r="AE284" i="42"/>
  <c r="AE285" i="42"/>
  <c r="AE286" i="42"/>
  <c r="AE287" i="42"/>
  <c r="AE288" i="42"/>
  <c r="AE289" i="42"/>
  <c r="AE290" i="42"/>
  <c r="AE291" i="42"/>
  <c r="AE292" i="42"/>
  <c r="AE293" i="42"/>
  <c r="AE294" i="42"/>
  <c r="AE295" i="42"/>
  <c r="AE296" i="42"/>
  <c r="AE297" i="42"/>
  <c r="AE298" i="42"/>
  <c r="AE299" i="42"/>
  <c r="AE300" i="42"/>
  <c r="AE301" i="42"/>
  <c r="AE302" i="42"/>
  <c r="AE303" i="42"/>
  <c r="AE304" i="42"/>
  <c r="AE305" i="42"/>
  <c r="AE306" i="42"/>
  <c r="AE307" i="42"/>
  <c r="AE308" i="42"/>
  <c r="AE309" i="42"/>
  <c r="AE310" i="42"/>
  <c r="AE311" i="42"/>
  <c r="AE312" i="42"/>
  <c r="AE313" i="42"/>
  <c r="AE314" i="42"/>
  <c r="AE315" i="42"/>
  <c r="AE316" i="42"/>
  <c r="AE317" i="42"/>
  <c r="AE318" i="42"/>
  <c r="AE319" i="42"/>
  <c r="AE320" i="42"/>
  <c r="AE321" i="42"/>
  <c r="AE282" i="42"/>
  <c r="AE243" i="42"/>
  <c r="AE244" i="42"/>
  <c r="AE245" i="42"/>
  <c r="AE246" i="42"/>
  <c r="AE247" i="42"/>
  <c r="AE248" i="42"/>
  <c r="AE249" i="42"/>
  <c r="AE250" i="42"/>
  <c r="AE251" i="42"/>
  <c r="AE252" i="42"/>
  <c r="AE253" i="42"/>
  <c r="AE254" i="42"/>
  <c r="AE255" i="42"/>
  <c r="AE256" i="42"/>
  <c r="AE257" i="42"/>
  <c r="AE258" i="42"/>
  <c r="AE259" i="42"/>
  <c r="AE260" i="42"/>
  <c r="AE261" i="42"/>
  <c r="AE262" i="42"/>
  <c r="AE263" i="42"/>
  <c r="AE264" i="42"/>
  <c r="AE265" i="42"/>
  <c r="AE266" i="42"/>
  <c r="AE267" i="42"/>
  <c r="AE268" i="42"/>
  <c r="AE269" i="42"/>
  <c r="AE270" i="42"/>
  <c r="AE271" i="42"/>
  <c r="AE272" i="42"/>
  <c r="AE273" i="42"/>
  <c r="AE274" i="42"/>
  <c r="AE275" i="42"/>
  <c r="AE276" i="42"/>
  <c r="AE277" i="42"/>
  <c r="AE278" i="42"/>
  <c r="AE279" i="42"/>
  <c r="AE280" i="42"/>
  <c r="AE281" i="42"/>
  <c r="AE242" i="42"/>
  <c r="AE203" i="42"/>
  <c r="AE204" i="42"/>
  <c r="AE205" i="42"/>
  <c r="AE206" i="42"/>
  <c r="AE207" i="42"/>
  <c r="AE208" i="42"/>
  <c r="AE209" i="42"/>
  <c r="AE210" i="42"/>
  <c r="AE211" i="42"/>
  <c r="AE212" i="42"/>
  <c r="AE213" i="42"/>
  <c r="AE214" i="42"/>
  <c r="AE215" i="42"/>
  <c r="AE216" i="42"/>
  <c r="AE217" i="42"/>
  <c r="AE218" i="42"/>
  <c r="AE219" i="42"/>
  <c r="AE220" i="42"/>
  <c r="AE221" i="42"/>
  <c r="AE222" i="42"/>
  <c r="AE223" i="42"/>
  <c r="AE224" i="42"/>
  <c r="AE225" i="42"/>
  <c r="AE226" i="42"/>
  <c r="AE227" i="42"/>
  <c r="AE228" i="42"/>
  <c r="AE229" i="42"/>
  <c r="AE230" i="42"/>
  <c r="AE231" i="42"/>
  <c r="AE232" i="42"/>
  <c r="AE233" i="42"/>
  <c r="AE234" i="42"/>
  <c r="AE235" i="42"/>
  <c r="AE236" i="42"/>
  <c r="AE237" i="42"/>
  <c r="AE238" i="42"/>
  <c r="AE239" i="42"/>
  <c r="AE240" i="42"/>
  <c r="AE241" i="42"/>
  <c r="AE202" i="42"/>
  <c r="AE163" i="42"/>
  <c r="AE164" i="42"/>
  <c r="AE165" i="42"/>
  <c r="AE166" i="42"/>
  <c r="AE167" i="42"/>
  <c r="AE168" i="42"/>
  <c r="AE169" i="42"/>
  <c r="AE170" i="42"/>
  <c r="AE171" i="42"/>
  <c r="AE172" i="42"/>
  <c r="AE173" i="42"/>
  <c r="AE174" i="42"/>
  <c r="AE175" i="42"/>
  <c r="AE176" i="42"/>
  <c r="AE177" i="42"/>
  <c r="AE178" i="42"/>
  <c r="AE179" i="42"/>
  <c r="AE180" i="42"/>
  <c r="AE181" i="42"/>
  <c r="AE182" i="42"/>
  <c r="AE183" i="42"/>
  <c r="AE184" i="42"/>
  <c r="AE185" i="42"/>
  <c r="AE186" i="42"/>
  <c r="AE187" i="42"/>
  <c r="AE188" i="42"/>
  <c r="AE189" i="42"/>
  <c r="AE190" i="42"/>
  <c r="AE191" i="42"/>
  <c r="AE192" i="42"/>
  <c r="AE193" i="42"/>
  <c r="AE194" i="42"/>
  <c r="AE195" i="42"/>
  <c r="AE196" i="42"/>
  <c r="AE197" i="42"/>
  <c r="AE198" i="42"/>
  <c r="AE199" i="42"/>
  <c r="AE200" i="42"/>
  <c r="AE201" i="42"/>
  <c r="AE162" i="42"/>
  <c r="AE123" i="42"/>
  <c r="AE124" i="42"/>
  <c r="AE125" i="42"/>
  <c r="AE126" i="42"/>
  <c r="AE127" i="42"/>
  <c r="AE128" i="42"/>
  <c r="AE129" i="42"/>
  <c r="AE130" i="42"/>
  <c r="AE131" i="42"/>
  <c r="AE132" i="42"/>
  <c r="AE133" i="42"/>
  <c r="AE134" i="42"/>
  <c r="AE135" i="42"/>
  <c r="AE136" i="42"/>
  <c r="AE137" i="42"/>
  <c r="AE138" i="42"/>
  <c r="AE139" i="42"/>
  <c r="AE140" i="42"/>
  <c r="AE141" i="42"/>
  <c r="AE142" i="42"/>
  <c r="AE143" i="42"/>
  <c r="AE144" i="42"/>
  <c r="AE145" i="42"/>
  <c r="AE146" i="42"/>
  <c r="AE147" i="42"/>
  <c r="AE148" i="42"/>
  <c r="AE149" i="42"/>
  <c r="AE150" i="42"/>
  <c r="AE151" i="42"/>
  <c r="AE152" i="42"/>
  <c r="AE153" i="42"/>
  <c r="AE154" i="42"/>
  <c r="AE155" i="42"/>
  <c r="AE156" i="42"/>
  <c r="AE157" i="42"/>
  <c r="AE158" i="42"/>
  <c r="AE159" i="42"/>
  <c r="AE160" i="42"/>
  <c r="AE161" i="42"/>
  <c r="AE122" i="42"/>
  <c r="AE83" i="42"/>
  <c r="AE84" i="42"/>
  <c r="AE85" i="42"/>
  <c r="AE86" i="42"/>
  <c r="AE87" i="42"/>
  <c r="AE88" i="42"/>
  <c r="AE89" i="42"/>
  <c r="AE90" i="42"/>
  <c r="AE91" i="42"/>
  <c r="AE92" i="42"/>
  <c r="AE93" i="42"/>
  <c r="AE94" i="42"/>
  <c r="AE95" i="42"/>
  <c r="AE96" i="42"/>
  <c r="AE97" i="42"/>
  <c r="AE98" i="42"/>
  <c r="AE99" i="42"/>
  <c r="AE100" i="42"/>
  <c r="AE101" i="42"/>
  <c r="AE102" i="42"/>
  <c r="AE103" i="42"/>
  <c r="AE104" i="42"/>
  <c r="AE105" i="42"/>
  <c r="AE106" i="42"/>
  <c r="AE107" i="42"/>
  <c r="AE108" i="42"/>
  <c r="AE109" i="42"/>
  <c r="AE110" i="42"/>
  <c r="AE111" i="42"/>
  <c r="AE112" i="42"/>
  <c r="AE113" i="42"/>
  <c r="AE114" i="42"/>
  <c r="AE115" i="42"/>
  <c r="AE116" i="42"/>
  <c r="AE117" i="42"/>
  <c r="AE118" i="42"/>
  <c r="AE119" i="42"/>
  <c r="AE120" i="42"/>
  <c r="AE121" i="42"/>
  <c r="AE82" i="42"/>
  <c r="AE43" i="42"/>
  <c r="AE44" i="42"/>
  <c r="AE45" i="42"/>
  <c r="AE46" i="42"/>
  <c r="AE47" i="42"/>
  <c r="AE48" i="42"/>
  <c r="AE49" i="42"/>
  <c r="AE50" i="42"/>
  <c r="AE51" i="42"/>
  <c r="AE52" i="42"/>
  <c r="AE53" i="42"/>
  <c r="AE54" i="42"/>
  <c r="AE55" i="42"/>
  <c r="AE56" i="42"/>
  <c r="AE57" i="42"/>
  <c r="AE58" i="42"/>
  <c r="AE59" i="42"/>
  <c r="AE60" i="42"/>
  <c r="AE61" i="42"/>
  <c r="AE62" i="42"/>
  <c r="AE63" i="42"/>
  <c r="AE64" i="42"/>
  <c r="AE65" i="42"/>
  <c r="AE66" i="42"/>
  <c r="AE67" i="42"/>
  <c r="AE68" i="42"/>
  <c r="AE69" i="42"/>
  <c r="AE70" i="42"/>
  <c r="AE71" i="42"/>
  <c r="AE72" i="42"/>
  <c r="AE73" i="42"/>
  <c r="AE74" i="42"/>
  <c r="AE75" i="42"/>
  <c r="AE76" i="42"/>
  <c r="AE77" i="42"/>
  <c r="AE78" i="42"/>
  <c r="AE79" i="42"/>
  <c r="AE80" i="42"/>
  <c r="AE81" i="42"/>
  <c r="AE42" i="42"/>
  <c r="AE3" i="42"/>
  <c r="AE4" i="42"/>
  <c r="AE5" i="42"/>
  <c r="AE6" i="42"/>
  <c r="AE7" i="42"/>
  <c r="AE8" i="42"/>
  <c r="AE9" i="42"/>
  <c r="AE10" i="42"/>
  <c r="AE11" i="42"/>
  <c r="AE12" i="42"/>
  <c r="AE13" i="42"/>
  <c r="AE14" i="42"/>
  <c r="AE15" i="42"/>
  <c r="AE16" i="42"/>
  <c r="AE17" i="42"/>
  <c r="AE18" i="42"/>
  <c r="AE19" i="42"/>
  <c r="AE20" i="42"/>
  <c r="AE21" i="42"/>
  <c r="AE22" i="42"/>
  <c r="AE23" i="42"/>
  <c r="AE24" i="42"/>
  <c r="AE25" i="42"/>
  <c r="AE26" i="42"/>
  <c r="AE27" i="42"/>
  <c r="AE28" i="42"/>
  <c r="AE29" i="42"/>
  <c r="AE30" i="42"/>
  <c r="AE31" i="42"/>
  <c r="AF31" i="42" s="1"/>
  <c r="AE32" i="42"/>
  <c r="AF32" i="42" s="1"/>
  <c r="AE33" i="42"/>
  <c r="AF33" i="42" s="1"/>
  <c r="AE34" i="42"/>
  <c r="AF34" i="42" s="1"/>
  <c r="AE35" i="42"/>
  <c r="AF35" i="42" s="1"/>
  <c r="AE36" i="42"/>
  <c r="AF36" i="42" s="1"/>
  <c r="AE37" i="42"/>
  <c r="AF37" i="42" s="1"/>
  <c r="AE38" i="42"/>
  <c r="AF38" i="42" s="1"/>
  <c r="AE39" i="42"/>
  <c r="AF39" i="42" s="1"/>
  <c r="AE40" i="42"/>
  <c r="AF40" i="42" s="1"/>
  <c r="AE41" i="42"/>
  <c r="AF41" i="42" s="1"/>
  <c r="AE2" i="42"/>
  <c r="CP42" i="24" l="1"/>
  <c r="CP41" i="24"/>
  <c r="CP40" i="24"/>
  <c r="CP39" i="24"/>
  <c r="CP38" i="24"/>
  <c r="CP37" i="24"/>
  <c r="CP36" i="24"/>
  <c r="CP35" i="24"/>
  <c r="CP34" i="24"/>
  <c r="CP33" i="24"/>
  <c r="CP32" i="24"/>
  <c r="CP31" i="24"/>
  <c r="CP30" i="24"/>
  <c r="CP29" i="24"/>
  <c r="CP28" i="24"/>
  <c r="CP27" i="24"/>
  <c r="A786" i="42" s="1"/>
  <c r="CP26" i="24"/>
  <c r="CP25" i="24"/>
  <c r="CP24" i="24"/>
  <c r="CP23" i="24"/>
  <c r="CP22" i="24"/>
  <c r="CP21" i="24"/>
  <c r="CP20" i="24"/>
  <c r="CP19" i="24"/>
  <c r="CP18" i="24"/>
  <c r="CP17" i="24"/>
  <c r="CP16" i="24"/>
  <c r="CP15" i="24"/>
  <c r="A774" i="42" s="1"/>
  <c r="CP14" i="24"/>
  <c r="A773" i="42" s="1"/>
  <c r="CP13" i="24"/>
  <c r="CP12" i="24"/>
  <c r="CP11" i="24"/>
  <c r="A770" i="42" s="1"/>
  <c r="CP10" i="24"/>
  <c r="CP9" i="24"/>
  <c r="CP8" i="24"/>
  <c r="CP7" i="24"/>
  <c r="CP6" i="24"/>
  <c r="CP5" i="24"/>
  <c r="CP4" i="24"/>
  <c r="CP3" i="24"/>
  <c r="CP42" i="23"/>
  <c r="CP41" i="23"/>
  <c r="CP40" i="23"/>
  <c r="CP39" i="23"/>
  <c r="CP38" i="23"/>
  <c r="CP37" i="23"/>
  <c r="CP36" i="23"/>
  <c r="CP35" i="23"/>
  <c r="CP34" i="23"/>
  <c r="CP33" i="23"/>
  <c r="CP32" i="23"/>
  <c r="CP31" i="23"/>
  <c r="CP30" i="23"/>
  <c r="CP29" i="23"/>
  <c r="CP28" i="23"/>
  <c r="CP27" i="23"/>
  <c r="A746" i="42" s="1"/>
  <c r="CP26" i="23"/>
  <c r="CP25" i="23"/>
  <c r="CP24" i="23"/>
  <c r="CP23" i="23"/>
  <c r="CP22" i="23"/>
  <c r="A741" i="42" s="1"/>
  <c r="CP21" i="23"/>
  <c r="CP20" i="23"/>
  <c r="CP19" i="23"/>
  <c r="CP18" i="23"/>
  <c r="CP17" i="23"/>
  <c r="CP16" i="23"/>
  <c r="CP15" i="23"/>
  <c r="CP14" i="23"/>
  <c r="CP13" i="23"/>
  <c r="CP12" i="23"/>
  <c r="CP11" i="23"/>
  <c r="A730" i="42" s="1"/>
  <c r="CP10" i="23"/>
  <c r="CP9" i="23"/>
  <c r="CP8" i="23"/>
  <c r="CP7" i="23"/>
  <c r="CP6" i="23"/>
  <c r="A725" i="42" s="1"/>
  <c r="CP5" i="23"/>
  <c r="CP4" i="23"/>
  <c r="CP3" i="23"/>
  <c r="CP42" i="22"/>
  <c r="CP41" i="22"/>
  <c r="CP40" i="22"/>
  <c r="CP39" i="22"/>
  <c r="CP38" i="22"/>
  <c r="CP37" i="22"/>
  <c r="CP36" i="22"/>
  <c r="CP35" i="22"/>
  <c r="CP34" i="22"/>
  <c r="CP33" i="22"/>
  <c r="CP32" i="22"/>
  <c r="CP31" i="22"/>
  <c r="CP30" i="22"/>
  <c r="A709" i="42" s="1"/>
  <c r="CP29" i="22"/>
  <c r="A708" i="42" s="1"/>
  <c r="CP28" i="22"/>
  <c r="CP27" i="22"/>
  <c r="A706" i="42" s="1"/>
  <c r="CP26" i="22"/>
  <c r="CP25" i="22"/>
  <c r="CP24" i="22"/>
  <c r="CP23" i="22"/>
  <c r="CP22" i="22"/>
  <c r="CP21" i="22"/>
  <c r="CP20" i="22"/>
  <c r="CP19" i="22"/>
  <c r="CP18" i="22"/>
  <c r="CP17" i="22"/>
  <c r="CP16" i="22"/>
  <c r="CP15" i="22"/>
  <c r="CP14" i="22"/>
  <c r="A693" i="42" s="1"/>
  <c r="CP13" i="22"/>
  <c r="A692" i="42" s="1"/>
  <c r="CP12" i="22"/>
  <c r="CP11" i="22"/>
  <c r="A690" i="42" s="1"/>
  <c r="CP10" i="22"/>
  <c r="CP9" i="22"/>
  <c r="CP8" i="22"/>
  <c r="CP7" i="22"/>
  <c r="CP6" i="22"/>
  <c r="CP5" i="22"/>
  <c r="CP4" i="22"/>
  <c r="CP3" i="22"/>
  <c r="CP42" i="21"/>
  <c r="CP41" i="21"/>
  <c r="CP40" i="21"/>
  <c r="CP39" i="21"/>
  <c r="CP38" i="21"/>
  <c r="A677" i="42" s="1"/>
  <c r="CP37" i="21"/>
  <c r="A676" i="42" s="1"/>
  <c r="CP36" i="21"/>
  <c r="A675" i="42" s="1"/>
  <c r="CP35" i="21"/>
  <c r="CP34" i="21"/>
  <c r="CP33" i="21"/>
  <c r="CP32" i="21"/>
  <c r="CP31" i="21"/>
  <c r="CP30" i="21"/>
  <c r="CP29" i="21"/>
  <c r="CP28" i="21"/>
  <c r="CP27" i="21"/>
  <c r="A666" i="42" s="1"/>
  <c r="CP26" i="21"/>
  <c r="CP25" i="21"/>
  <c r="CP24" i="21"/>
  <c r="CP23" i="21"/>
  <c r="CP22" i="21"/>
  <c r="A661" i="42" s="1"/>
  <c r="CP21" i="21"/>
  <c r="A660" i="42" s="1"/>
  <c r="CP20" i="21"/>
  <c r="CP19" i="21"/>
  <c r="CP18" i="21"/>
  <c r="CP17" i="21"/>
  <c r="CP16" i="21"/>
  <c r="CP15" i="21"/>
  <c r="CP14" i="21"/>
  <c r="CP13" i="21"/>
  <c r="CP12" i="21"/>
  <c r="CP11" i="21"/>
  <c r="A650" i="42" s="1"/>
  <c r="CP10" i="21"/>
  <c r="CP9" i="21"/>
  <c r="CP8" i="21"/>
  <c r="CP7" i="21"/>
  <c r="CP6" i="21"/>
  <c r="A645" i="42" s="1"/>
  <c r="CP5" i="21"/>
  <c r="A644" i="42" s="1"/>
  <c r="CP4" i="21"/>
  <c r="CP3" i="21"/>
  <c r="CP42" i="20"/>
  <c r="CP41" i="20"/>
  <c r="CP40" i="20"/>
  <c r="CP39" i="20"/>
  <c r="CP38" i="20"/>
  <c r="CP37" i="20"/>
  <c r="CP36" i="20"/>
  <c r="CP35" i="20"/>
  <c r="CP34" i="20"/>
  <c r="CP33" i="20"/>
  <c r="CP32" i="20"/>
  <c r="CP31" i="20"/>
  <c r="CP30" i="20"/>
  <c r="A629" i="42" s="1"/>
  <c r="CP29" i="20"/>
  <c r="A628" i="42" s="1"/>
  <c r="CP28" i="20"/>
  <c r="CP27" i="20"/>
  <c r="A626" i="42" s="1"/>
  <c r="CP26" i="20"/>
  <c r="CP25" i="20"/>
  <c r="CP24" i="20"/>
  <c r="CP23" i="20"/>
  <c r="CP22" i="20"/>
  <c r="CP21" i="20"/>
  <c r="CP20" i="20"/>
  <c r="CP19" i="20"/>
  <c r="CP18" i="20"/>
  <c r="CP17" i="20"/>
  <c r="CP16" i="20"/>
  <c r="CP15" i="20"/>
  <c r="CP14" i="20"/>
  <c r="CP13" i="20"/>
  <c r="A612" i="42" s="1"/>
  <c r="CP12" i="20"/>
  <c r="CP11" i="20"/>
  <c r="A610" i="42" s="1"/>
  <c r="CP10" i="20"/>
  <c r="CP9" i="20"/>
  <c r="CP8" i="20"/>
  <c r="CP7" i="20"/>
  <c r="CP6" i="20"/>
  <c r="CP5" i="20"/>
  <c r="CP4" i="20"/>
  <c r="CP3" i="20"/>
  <c r="CP42" i="19"/>
  <c r="CP41" i="19"/>
  <c r="CP40" i="19"/>
  <c r="CP39" i="19"/>
  <c r="CP38" i="19"/>
  <c r="CP37" i="19"/>
  <c r="CP36" i="19"/>
  <c r="CP35" i="19"/>
  <c r="CP34" i="19"/>
  <c r="CP33" i="19"/>
  <c r="CP32" i="19"/>
  <c r="CP31" i="19"/>
  <c r="CP30" i="19"/>
  <c r="A589" i="42" s="1"/>
  <c r="CP29" i="19"/>
  <c r="CP28" i="19"/>
  <c r="CP27" i="19"/>
  <c r="A586" i="42" s="1"/>
  <c r="CP26" i="19"/>
  <c r="CP25" i="19"/>
  <c r="CP24" i="19"/>
  <c r="CP23" i="19"/>
  <c r="A582" i="42" s="1"/>
  <c r="CP22" i="19"/>
  <c r="A581" i="42" s="1"/>
  <c r="CP21" i="19"/>
  <c r="CP20" i="19"/>
  <c r="CP19" i="19"/>
  <c r="CP18" i="19"/>
  <c r="CP17" i="19"/>
  <c r="CP16" i="19"/>
  <c r="CP15" i="19"/>
  <c r="CP14" i="19"/>
  <c r="CP13" i="19"/>
  <c r="CP12" i="19"/>
  <c r="CP11" i="19"/>
  <c r="A570" i="42" s="1"/>
  <c r="CP10" i="19"/>
  <c r="CP9" i="19"/>
  <c r="CP8" i="19"/>
  <c r="CP7" i="19"/>
  <c r="A566" i="42" s="1"/>
  <c r="CP6" i="19"/>
  <c r="A565" i="42" s="1"/>
  <c r="CP5" i="19"/>
  <c r="CP4" i="19"/>
  <c r="CP3" i="19"/>
  <c r="CP42" i="18"/>
  <c r="CP41" i="18"/>
  <c r="CP40" i="18"/>
  <c r="CP39" i="18"/>
  <c r="CP38" i="18"/>
  <c r="CP37" i="18"/>
  <c r="CP36" i="18"/>
  <c r="CP35" i="18"/>
  <c r="CP34" i="18"/>
  <c r="CP33" i="18"/>
  <c r="CP32" i="18"/>
  <c r="CP31" i="18"/>
  <c r="CP30" i="18"/>
  <c r="CP29" i="18"/>
  <c r="A548" i="42" s="1"/>
  <c r="CP28" i="18"/>
  <c r="CP27" i="18"/>
  <c r="A546" i="42" s="1"/>
  <c r="CP26" i="18"/>
  <c r="CP25" i="18"/>
  <c r="CP24" i="18"/>
  <c r="CP23" i="18"/>
  <c r="CP22" i="18"/>
  <c r="CP21" i="18"/>
  <c r="CP20" i="18"/>
  <c r="CP19" i="18"/>
  <c r="CP18" i="18"/>
  <c r="CP17" i="18"/>
  <c r="CP16" i="18"/>
  <c r="CP15" i="18"/>
  <c r="CP14" i="18"/>
  <c r="CP13" i="18"/>
  <c r="A532" i="42" s="1"/>
  <c r="CP12" i="18"/>
  <c r="CP11" i="18"/>
  <c r="A530" i="42" s="1"/>
  <c r="CP10" i="18"/>
  <c r="CP9" i="18"/>
  <c r="CP8" i="18"/>
  <c r="CP7" i="18"/>
  <c r="CP6" i="18"/>
  <c r="CP5" i="18"/>
  <c r="CP4" i="18"/>
  <c r="CP3" i="18"/>
  <c r="CP42" i="17"/>
  <c r="CP41" i="17"/>
  <c r="CP40" i="17"/>
  <c r="CP39" i="17"/>
  <c r="CP38" i="17"/>
  <c r="CP37" i="17"/>
  <c r="CP36" i="17"/>
  <c r="CP35" i="17"/>
  <c r="CP34" i="17"/>
  <c r="CP33" i="17"/>
  <c r="CP32" i="17"/>
  <c r="CP31" i="17"/>
  <c r="CP30" i="17"/>
  <c r="A509" i="42" s="1"/>
  <c r="CP29" i="17"/>
  <c r="A508" i="42" s="1"/>
  <c r="CP28" i="17"/>
  <c r="A507" i="42" s="1"/>
  <c r="CP27" i="17"/>
  <c r="A506" i="42" s="1"/>
  <c r="CP26" i="17"/>
  <c r="CP25" i="17"/>
  <c r="CP24" i="17"/>
  <c r="CP23" i="17"/>
  <c r="CP22" i="17"/>
  <c r="CP21" i="17"/>
  <c r="CP20" i="17"/>
  <c r="CP19" i="17"/>
  <c r="CP18" i="17"/>
  <c r="CP17" i="17"/>
  <c r="CP16" i="17"/>
  <c r="CP15" i="17"/>
  <c r="CP14" i="17"/>
  <c r="A493" i="42" s="1"/>
  <c r="CP13" i="17"/>
  <c r="A492" i="42" s="1"/>
  <c r="CP12" i="17"/>
  <c r="CP11" i="17"/>
  <c r="A490" i="42" s="1"/>
  <c r="CP10" i="17"/>
  <c r="CP9" i="17"/>
  <c r="CP8" i="17"/>
  <c r="CP7" i="17"/>
  <c r="CP6" i="17"/>
  <c r="CP5" i="17"/>
  <c r="CP4" i="17"/>
  <c r="CP3" i="17"/>
  <c r="CP42" i="16"/>
  <c r="CP41" i="16"/>
  <c r="CP40" i="16"/>
  <c r="CP39" i="16"/>
  <c r="CP38" i="16"/>
  <c r="CP37" i="16"/>
  <c r="CP36" i="16"/>
  <c r="CP35" i="16"/>
  <c r="CP34" i="16"/>
  <c r="CP33" i="16"/>
  <c r="CP32" i="16"/>
  <c r="CP31" i="16"/>
  <c r="A470" i="42" s="1"/>
  <c r="CP30" i="16"/>
  <c r="A469" i="42" s="1"/>
  <c r="CP29" i="16"/>
  <c r="CP28" i="16"/>
  <c r="CP27" i="16"/>
  <c r="A466" i="42" s="1"/>
  <c r="CP26" i="16"/>
  <c r="CP25" i="16"/>
  <c r="CP24" i="16"/>
  <c r="CP23" i="16"/>
  <c r="CP22" i="16"/>
  <c r="CP21" i="16"/>
  <c r="CP20" i="16"/>
  <c r="CP19" i="16"/>
  <c r="CP18" i="16"/>
  <c r="CP17" i="16"/>
  <c r="CP16" i="16"/>
  <c r="CP15" i="16"/>
  <c r="A454" i="42" s="1"/>
  <c r="CP14" i="16"/>
  <c r="A453" i="42" s="1"/>
  <c r="CP13" i="16"/>
  <c r="CP12" i="16"/>
  <c r="CP11" i="16"/>
  <c r="A450" i="42" s="1"/>
  <c r="CP10" i="16"/>
  <c r="CP9" i="16"/>
  <c r="CP8" i="16"/>
  <c r="CP7" i="16"/>
  <c r="CP6" i="16"/>
  <c r="CP5" i="16"/>
  <c r="CP4" i="16"/>
  <c r="CP3" i="16"/>
  <c r="CP42" i="15"/>
  <c r="CP41" i="15"/>
  <c r="CP40" i="15"/>
  <c r="CP39" i="15"/>
  <c r="CP38" i="15"/>
  <c r="CP37" i="15"/>
  <c r="CP36" i="15"/>
  <c r="CP35" i="15"/>
  <c r="A434" i="42" s="1"/>
  <c r="CP34" i="15"/>
  <c r="CP33" i="15"/>
  <c r="CP32" i="15"/>
  <c r="CP31" i="15"/>
  <c r="CP30" i="15"/>
  <c r="CP29" i="15"/>
  <c r="CP28" i="15"/>
  <c r="CP27" i="15"/>
  <c r="A426" i="42" s="1"/>
  <c r="CP26" i="15"/>
  <c r="CP25" i="15"/>
  <c r="CP24" i="15"/>
  <c r="CP23" i="15"/>
  <c r="CP22" i="15"/>
  <c r="CP21" i="15"/>
  <c r="CP20" i="15"/>
  <c r="CP19" i="15"/>
  <c r="CP18" i="15"/>
  <c r="CP17" i="15"/>
  <c r="CP16" i="15"/>
  <c r="CP15" i="15"/>
  <c r="CP14" i="15"/>
  <c r="A413" i="42" s="1"/>
  <c r="CP13" i="15"/>
  <c r="CP12" i="15"/>
  <c r="CP11" i="15"/>
  <c r="A410" i="42" s="1"/>
  <c r="CP10" i="15"/>
  <c r="CP9" i="15"/>
  <c r="CP8" i="15"/>
  <c r="CP7" i="15"/>
  <c r="CP6" i="15"/>
  <c r="CP5" i="15"/>
  <c r="CP4" i="15"/>
  <c r="CP3" i="15"/>
  <c r="CP42" i="14"/>
  <c r="CP41" i="14"/>
  <c r="CP40" i="14"/>
  <c r="CP39" i="14"/>
  <c r="CP38" i="14"/>
  <c r="CP37" i="14"/>
  <c r="CP36" i="14"/>
  <c r="CP35" i="14"/>
  <c r="CP34" i="14"/>
  <c r="CP33" i="14"/>
  <c r="CP32" i="14"/>
  <c r="CP31" i="14"/>
  <c r="CP30" i="14"/>
  <c r="CP29" i="14"/>
  <c r="CP28" i="14"/>
  <c r="CP27" i="14"/>
  <c r="A386" i="42" s="1"/>
  <c r="CP26" i="14"/>
  <c r="CP25" i="14"/>
  <c r="CP24" i="14"/>
  <c r="CP23" i="14"/>
  <c r="CP22" i="14"/>
  <c r="A381" i="42" s="1"/>
  <c r="CP21" i="14"/>
  <c r="CP20" i="14"/>
  <c r="A379" i="42" s="1"/>
  <c r="CP19" i="14"/>
  <c r="CP18" i="14"/>
  <c r="CP17" i="14"/>
  <c r="CP16" i="14"/>
  <c r="CP15" i="14"/>
  <c r="CP14" i="14"/>
  <c r="CP13" i="14"/>
  <c r="CP12" i="14"/>
  <c r="CP11" i="14"/>
  <c r="A370" i="42" s="1"/>
  <c r="CP10" i="14"/>
  <c r="CP9" i="14"/>
  <c r="CP8" i="14"/>
  <c r="A367" i="42" s="1"/>
  <c r="CP7" i="14"/>
  <c r="CP6" i="14"/>
  <c r="A365" i="42" s="1"/>
  <c r="CP5" i="14"/>
  <c r="CP4" i="14"/>
  <c r="A363" i="42" s="1"/>
  <c r="CP3" i="14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A349" i="42" s="1"/>
  <c r="CP29" i="13"/>
  <c r="CP28" i="13"/>
  <c r="CP27" i="13"/>
  <c r="A346" i="42" s="1"/>
  <c r="CP26" i="13"/>
  <c r="CP25" i="13"/>
  <c r="CP24" i="13"/>
  <c r="CP23" i="13"/>
  <c r="CP22" i="13"/>
  <c r="CP21" i="13"/>
  <c r="A340" i="42" s="1"/>
  <c r="CP20" i="13"/>
  <c r="CP19" i="13"/>
  <c r="CP18" i="13"/>
  <c r="CP17" i="13"/>
  <c r="CP16" i="13"/>
  <c r="CP15" i="13"/>
  <c r="CP14" i="13"/>
  <c r="CP13" i="13"/>
  <c r="CP12" i="13"/>
  <c r="CP11" i="13"/>
  <c r="A330" i="42" s="1"/>
  <c r="CP10" i="13"/>
  <c r="CP9" i="13"/>
  <c r="CP8" i="13"/>
  <c r="CP7" i="13"/>
  <c r="CP6" i="13"/>
  <c r="CP5" i="13"/>
  <c r="A324" i="42" s="1"/>
  <c r="CP4" i="13"/>
  <c r="CP3" i="13"/>
  <c r="CP42" i="12"/>
  <c r="CP41" i="12"/>
  <c r="CP40" i="12"/>
  <c r="CP39" i="12"/>
  <c r="CP38" i="12"/>
  <c r="CP37" i="12"/>
  <c r="CP36" i="12"/>
  <c r="CP35" i="12"/>
  <c r="CP34" i="12"/>
  <c r="CP33" i="12"/>
  <c r="CP32" i="12"/>
  <c r="CP31" i="12"/>
  <c r="A310" i="42" s="1"/>
  <c r="CP30" i="12"/>
  <c r="A309" i="42" s="1"/>
  <c r="CP29" i="12"/>
  <c r="CP28" i="12"/>
  <c r="CP27" i="12"/>
  <c r="A306" i="42" s="1"/>
  <c r="CP26" i="12"/>
  <c r="CP25" i="12"/>
  <c r="CP24" i="12"/>
  <c r="CP23" i="12"/>
  <c r="CP22" i="12"/>
  <c r="CP21" i="12"/>
  <c r="CP20" i="12"/>
  <c r="CP19" i="12"/>
  <c r="CP18" i="12"/>
  <c r="CP17" i="12"/>
  <c r="CP16" i="12"/>
  <c r="CP15" i="12"/>
  <c r="A294" i="42" s="1"/>
  <c r="CP14" i="12"/>
  <c r="A293" i="42" s="1"/>
  <c r="CP13" i="12"/>
  <c r="CP12" i="12"/>
  <c r="CP11" i="12"/>
  <c r="A290" i="42" s="1"/>
  <c r="CP10" i="12"/>
  <c r="CP9" i="12"/>
  <c r="CP8" i="12"/>
  <c r="CP7" i="12"/>
  <c r="CP6" i="12"/>
  <c r="CP5" i="12"/>
  <c r="CP4" i="12"/>
  <c r="CP3" i="12"/>
  <c r="CP42" i="10"/>
  <c r="CP41" i="10"/>
  <c r="CP40" i="10"/>
  <c r="CP39" i="10"/>
  <c r="CP38" i="10"/>
  <c r="CP37" i="10"/>
  <c r="CP36" i="10"/>
  <c r="CP35" i="10"/>
  <c r="CP34" i="10"/>
  <c r="CP33" i="10"/>
  <c r="CP32" i="10"/>
  <c r="CP31" i="10"/>
  <c r="CP30" i="10"/>
  <c r="CP29" i="10"/>
  <c r="CP28" i="10"/>
  <c r="CP27" i="10"/>
  <c r="A226" i="42" s="1"/>
  <c r="CP26" i="10"/>
  <c r="CP25" i="10"/>
  <c r="CP24" i="10"/>
  <c r="CP23" i="10"/>
  <c r="A222" i="42" s="1"/>
  <c r="CP22" i="10"/>
  <c r="CP21" i="10"/>
  <c r="CP20" i="10"/>
  <c r="CP19" i="10"/>
  <c r="CP18" i="10"/>
  <c r="CP17" i="10"/>
  <c r="CP16" i="10"/>
  <c r="CP15" i="10"/>
  <c r="CP14" i="10"/>
  <c r="CP13" i="10"/>
  <c r="CP12" i="10"/>
  <c r="CP11" i="10"/>
  <c r="A210" i="42" s="1"/>
  <c r="CP10" i="10"/>
  <c r="CP9" i="10"/>
  <c r="CP8" i="10"/>
  <c r="CP7" i="10"/>
  <c r="A206" i="42" s="1"/>
  <c r="CP6" i="10"/>
  <c r="A205" i="42" s="1"/>
  <c r="CP5" i="10"/>
  <c r="CP4" i="10"/>
  <c r="CP3" i="10"/>
  <c r="CP42" i="9"/>
  <c r="CP41" i="9"/>
  <c r="CP40" i="9"/>
  <c r="CP39" i="9"/>
  <c r="CP38" i="9"/>
  <c r="CP37" i="9"/>
  <c r="CP36" i="9"/>
  <c r="CP35" i="9"/>
  <c r="CP34" i="9"/>
  <c r="CP33" i="9"/>
  <c r="CP32" i="9"/>
  <c r="CP31" i="9"/>
  <c r="A190" i="42" s="1"/>
  <c r="CP30" i="9"/>
  <c r="A189" i="42" s="1"/>
  <c r="CP29" i="9"/>
  <c r="CP28" i="9"/>
  <c r="CP27" i="9"/>
  <c r="A186" i="42" s="1"/>
  <c r="CP26" i="9"/>
  <c r="CP25" i="9"/>
  <c r="CP24" i="9"/>
  <c r="CP23" i="9"/>
  <c r="CP22" i="9"/>
  <c r="CP21" i="9"/>
  <c r="CP20" i="9"/>
  <c r="CP19" i="9"/>
  <c r="CP18" i="9"/>
  <c r="CP17" i="9"/>
  <c r="CP16" i="9"/>
  <c r="CP15" i="9"/>
  <c r="A174" i="42" s="1"/>
  <c r="CP14" i="9"/>
  <c r="A173" i="42" s="1"/>
  <c r="CP13" i="9"/>
  <c r="CP12" i="9"/>
  <c r="CP11" i="9"/>
  <c r="A170" i="42" s="1"/>
  <c r="CP10" i="9"/>
  <c r="CP9" i="9"/>
  <c r="CP8" i="9"/>
  <c r="CP7" i="9"/>
  <c r="CP6" i="9"/>
  <c r="CP5" i="9"/>
  <c r="CP4" i="9"/>
  <c r="CP3" i="9"/>
  <c r="CP42" i="8"/>
  <c r="CP41" i="8"/>
  <c r="CP40" i="8"/>
  <c r="CP39" i="8"/>
  <c r="CP38" i="8"/>
  <c r="CP37" i="8"/>
  <c r="CP36" i="8"/>
  <c r="CP35" i="8"/>
  <c r="CP34" i="8"/>
  <c r="CP33" i="8"/>
  <c r="CP32" i="8"/>
  <c r="CP31" i="8"/>
  <c r="CP30" i="8"/>
  <c r="A149" i="42" s="1"/>
  <c r="CP29" i="8"/>
  <c r="A148" i="42" s="1"/>
  <c r="CP28" i="8"/>
  <c r="CP27" i="8"/>
  <c r="A146" i="42" s="1"/>
  <c r="CP26" i="8"/>
  <c r="CP25" i="8"/>
  <c r="CP24" i="8"/>
  <c r="CP23" i="8"/>
  <c r="CP22" i="8"/>
  <c r="CP21" i="8"/>
  <c r="CP20" i="8"/>
  <c r="CP19" i="8"/>
  <c r="CP18" i="8"/>
  <c r="CP17" i="8"/>
  <c r="CP16" i="8"/>
  <c r="A135" i="42" s="1"/>
  <c r="CP15" i="8"/>
  <c r="CP14" i="8"/>
  <c r="A133" i="42" s="1"/>
  <c r="CP13" i="8"/>
  <c r="A132" i="42" s="1"/>
  <c r="CP12" i="8"/>
  <c r="CP11" i="8"/>
  <c r="A130" i="42" s="1"/>
  <c r="CP10" i="8"/>
  <c r="CP9" i="8"/>
  <c r="CP8" i="8"/>
  <c r="CP7" i="8"/>
  <c r="CP6" i="8"/>
  <c r="CP5" i="8"/>
  <c r="CP4" i="8"/>
  <c r="CP3" i="8"/>
  <c r="CP42" i="6"/>
  <c r="CP41" i="6"/>
  <c r="CP40" i="6"/>
  <c r="CP39" i="6"/>
  <c r="CP38" i="6"/>
  <c r="CP37" i="6"/>
  <c r="CP36" i="6"/>
  <c r="CP35" i="6"/>
  <c r="CP34" i="6"/>
  <c r="CP33" i="6"/>
  <c r="CP32" i="6"/>
  <c r="CP31" i="6"/>
  <c r="CP30" i="6"/>
  <c r="CP29" i="6"/>
  <c r="CP28" i="6"/>
  <c r="CP27" i="6"/>
  <c r="A106" i="42" s="1"/>
  <c r="CP26" i="6"/>
  <c r="CP25" i="6"/>
  <c r="CP24" i="6"/>
  <c r="CP23" i="6"/>
  <c r="CP22" i="6"/>
  <c r="CP21" i="6"/>
  <c r="CP20" i="6"/>
  <c r="CP19" i="6"/>
  <c r="CP18" i="6"/>
  <c r="CP17" i="6"/>
  <c r="CP16" i="6"/>
  <c r="CP15" i="6"/>
  <c r="CP14" i="6"/>
  <c r="A93" i="42" s="1"/>
  <c r="CP13" i="6"/>
  <c r="CP12" i="6"/>
  <c r="CP11" i="6"/>
  <c r="A90" i="42" s="1"/>
  <c r="CP10" i="6"/>
  <c r="CP9" i="6"/>
  <c r="CP8" i="6"/>
  <c r="CP7" i="6"/>
  <c r="CP6" i="6"/>
  <c r="CP5" i="6"/>
  <c r="CP4" i="6"/>
  <c r="CP3" i="6"/>
  <c r="CP42" i="3"/>
  <c r="CP41" i="3"/>
  <c r="CP40" i="3"/>
  <c r="CP39" i="3"/>
  <c r="CP38" i="3"/>
  <c r="CP37" i="3"/>
  <c r="CP36" i="3"/>
  <c r="CP35" i="3"/>
  <c r="CP34" i="3"/>
  <c r="CP33" i="3"/>
  <c r="CP32" i="3"/>
  <c r="CP31" i="3"/>
  <c r="CP30" i="3"/>
  <c r="CP29" i="3"/>
  <c r="CP28" i="3"/>
  <c r="CP27" i="3"/>
  <c r="A66" i="42" s="1"/>
  <c r="CP26" i="3"/>
  <c r="CP25" i="3"/>
  <c r="CP24" i="3"/>
  <c r="CP23" i="3"/>
  <c r="CP22" i="3"/>
  <c r="CP21" i="3"/>
  <c r="CP20" i="3"/>
  <c r="CP19" i="3"/>
  <c r="CP18" i="3"/>
  <c r="CP17" i="3"/>
  <c r="CP16" i="3"/>
  <c r="CP15" i="3"/>
  <c r="CP14" i="3"/>
  <c r="CP13" i="3"/>
  <c r="A52" i="42" s="1"/>
  <c r="CP12" i="3"/>
  <c r="CP11" i="3"/>
  <c r="A50" i="42" s="1"/>
  <c r="CP10" i="3"/>
  <c r="CP9" i="3"/>
  <c r="CP8" i="3"/>
  <c r="CP7" i="3"/>
  <c r="CP6" i="3"/>
  <c r="CP5" i="3"/>
  <c r="CP4" i="3"/>
  <c r="CP3" i="3"/>
  <c r="CP42" i="1"/>
  <c r="CP41" i="1"/>
  <c r="CP40" i="1"/>
  <c r="CP39" i="1"/>
  <c r="CP38" i="1"/>
  <c r="CP37" i="1"/>
  <c r="CP36" i="1"/>
  <c r="CP35" i="1"/>
  <c r="CP34" i="1"/>
  <c r="CP33" i="1"/>
  <c r="CP32" i="1"/>
  <c r="CP31" i="1"/>
  <c r="CP30" i="1"/>
  <c r="CP29" i="1"/>
  <c r="CP28" i="1"/>
  <c r="CP27" i="1"/>
  <c r="A26" i="42" s="1"/>
  <c r="CP26" i="1"/>
  <c r="CP25" i="1"/>
  <c r="CP24" i="1"/>
  <c r="CP23" i="1"/>
  <c r="CP22" i="1"/>
  <c r="CP21" i="1"/>
  <c r="A20" i="42" s="1"/>
  <c r="CP20" i="1"/>
  <c r="CP19" i="1"/>
  <c r="CP18" i="1"/>
  <c r="CP17" i="1"/>
  <c r="CP16" i="1"/>
  <c r="CP15" i="1"/>
  <c r="CP14" i="1"/>
  <c r="CP13" i="1"/>
  <c r="CP12" i="1"/>
  <c r="CP11" i="1"/>
  <c r="A10" i="42" s="1"/>
  <c r="CP10" i="1"/>
  <c r="CP9" i="1"/>
  <c r="CP8" i="1"/>
  <c r="CP7" i="1"/>
  <c r="CP6" i="1"/>
  <c r="CP5" i="1"/>
  <c r="A4" i="42" s="1"/>
  <c r="CP4" i="1"/>
  <c r="CP3" i="1"/>
  <c r="CP4" i="11"/>
  <c r="CP5" i="11"/>
  <c r="CP6" i="11"/>
  <c r="A245" i="42" s="1"/>
  <c r="CP7" i="11"/>
  <c r="CP8" i="11"/>
  <c r="CP9" i="11"/>
  <c r="CP10" i="11"/>
  <c r="CP11" i="11"/>
  <c r="CP12" i="11"/>
  <c r="CP13" i="11"/>
  <c r="CP14" i="11"/>
  <c r="CP15" i="11"/>
  <c r="CP16" i="11"/>
  <c r="CP17" i="11"/>
  <c r="CP18" i="11"/>
  <c r="A257" i="42" s="1"/>
  <c r="CP19" i="11"/>
  <c r="A258" i="42" s="1"/>
  <c r="CP20" i="11"/>
  <c r="CP21" i="11"/>
  <c r="CP22" i="11"/>
  <c r="A261" i="42" s="1"/>
  <c r="CP23" i="11"/>
  <c r="CP24" i="11"/>
  <c r="CP25" i="11"/>
  <c r="CP26" i="11"/>
  <c r="CP27" i="11"/>
  <c r="CP28" i="11"/>
  <c r="CP29" i="11"/>
  <c r="CP30" i="11"/>
  <c r="CP31" i="11"/>
  <c r="CP32" i="11"/>
  <c r="CP33" i="11"/>
  <c r="CP34" i="11"/>
  <c r="CP35" i="11"/>
  <c r="A274" i="42" s="1"/>
  <c r="CP36" i="11"/>
  <c r="CP37" i="11"/>
  <c r="CP38" i="11"/>
  <c r="A277" i="42" s="1"/>
  <c r="CP39" i="11"/>
  <c r="CP40" i="11"/>
  <c r="CP41" i="11"/>
  <c r="CP42" i="11"/>
  <c r="CP3" i="11"/>
  <c r="A255" i="42"/>
  <c r="Q41" i="42"/>
  <c r="R41" i="42"/>
  <c r="S41" i="42"/>
  <c r="T41" i="42"/>
  <c r="U41" i="42"/>
  <c r="V41" i="42"/>
  <c r="W41" i="42"/>
  <c r="X41" i="42"/>
  <c r="Y41" i="42"/>
  <c r="Z41" i="42"/>
  <c r="AA41" i="42"/>
  <c r="AB41" i="42"/>
  <c r="AC41" i="42"/>
  <c r="AD41" i="42"/>
  <c r="Q31" i="42"/>
  <c r="R31" i="42"/>
  <c r="S31" i="42"/>
  <c r="T31" i="42"/>
  <c r="U31" i="42"/>
  <c r="V31" i="42"/>
  <c r="W31" i="42"/>
  <c r="X31" i="42"/>
  <c r="Y31" i="42"/>
  <c r="Z31" i="42"/>
  <c r="AA31" i="42"/>
  <c r="AB31" i="42"/>
  <c r="AC31" i="42"/>
  <c r="AD31" i="42"/>
  <c r="Q32" i="42"/>
  <c r="R32" i="42"/>
  <c r="S32" i="42"/>
  <c r="T32" i="42"/>
  <c r="U32" i="42"/>
  <c r="V32" i="42"/>
  <c r="W32" i="42"/>
  <c r="X32" i="42"/>
  <c r="Y32" i="42"/>
  <c r="Z32" i="42"/>
  <c r="AA32" i="42"/>
  <c r="AB32" i="42"/>
  <c r="AC32" i="42"/>
  <c r="AD32" i="42"/>
  <c r="Q33" i="42"/>
  <c r="R33" i="42"/>
  <c r="S33" i="42"/>
  <c r="T33" i="42"/>
  <c r="U33" i="42"/>
  <c r="V33" i="42"/>
  <c r="W33" i="42"/>
  <c r="X33" i="42"/>
  <c r="Y33" i="42"/>
  <c r="Z33" i="42"/>
  <c r="AA33" i="42"/>
  <c r="AB33" i="42"/>
  <c r="AC33" i="42"/>
  <c r="AD33" i="42"/>
  <c r="Q34" i="42"/>
  <c r="R34" i="42"/>
  <c r="S34" i="42"/>
  <c r="T34" i="42"/>
  <c r="U34" i="42"/>
  <c r="V34" i="42"/>
  <c r="W34" i="42"/>
  <c r="X34" i="42"/>
  <c r="Y34" i="42"/>
  <c r="Z34" i="42"/>
  <c r="AA34" i="42"/>
  <c r="AB34" i="42"/>
  <c r="AC34" i="42"/>
  <c r="AD34" i="42"/>
  <c r="Q35" i="42"/>
  <c r="R35" i="42"/>
  <c r="S35" i="42"/>
  <c r="T35" i="42"/>
  <c r="U35" i="42"/>
  <c r="V35" i="42"/>
  <c r="W35" i="42"/>
  <c r="X35" i="42"/>
  <c r="Y35" i="42"/>
  <c r="Z35" i="42"/>
  <c r="AA35" i="42"/>
  <c r="AB35" i="42"/>
  <c r="AC35" i="42"/>
  <c r="AD35" i="42"/>
  <c r="Q36" i="42"/>
  <c r="R36" i="42"/>
  <c r="S36" i="42"/>
  <c r="T36" i="42"/>
  <c r="U36" i="42"/>
  <c r="V36" i="42"/>
  <c r="W36" i="42"/>
  <c r="X36" i="42"/>
  <c r="Y36" i="42"/>
  <c r="Z36" i="42"/>
  <c r="AA36" i="42"/>
  <c r="AB36" i="42"/>
  <c r="AC36" i="42"/>
  <c r="AD36" i="42"/>
  <c r="Q37" i="42"/>
  <c r="R37" i="42"/>
  <c r="S37" i="42"/>
  <c r="T37" i="42"/>
  <c r="U37" i="42"/>
  <c r="V37" i="42"/>
  <c r="W37" i="42"/>
  <c r="X37" i="42"/>
  <c r="Y37" i="42"/>
  <c r="Z37" i="42"/>
  <c r="AA37" i="42"/>
  <c r="AB37" i="42"/>
  <c r="AC37" i="42"/>
  <c r="AD37" i="42"/>
  <c r="Q38" i="42"/>
  <c r="R38" i="42"/>
  <c r="S38" i="42"/>
  <c r="T38" i="42"/>
  <c r="U38" i="42"/>
  <c r="V38" i="42"/>
  <c r="W38" i="42"/>
  <c r="X38" i="42"/>
  <c r="Y38" i="42"/>
  <c r="Z38" i="42"/>
  <c r="AA38" i="42"/>
  <c r="AB38" i="42"/>
  <c r="AC38" i="42"/>
  <c r="AD38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B31" i="42"/>
  <c r="C31" i="42"/>
  <c r="D31" i="42"/>
  <c r="E31" i="42"/>
  <c r="F31" i="42"/>
  <c r="G31" i="42"/>
  <c r="H31" i="42"/>
  <c r="I31" i="42"/>
  <c r="J31" i="42"/>
  <c r="K31" i="42"/>
  <c r="L31" i="42"/>
  <c r="M31" i="42"/>
  <c r="N31" i="42"/>
  <c r="O31" i="42"/>
  <c r="P31" i="42"/>
  <c r="B32" i="42"/>
  <c r="C32" i="42"/>
  <c r="D32" i="42"/>
  <c r="E32" i="42"/>
  <c r="F32" i="42"/>
  <c r="G32" i="42"/>
  <c r="H32" i="42"/>
  <c r="I32" i="42"/>
  <c r="J32" i="42"/>
  <c r="K32" i="42"/>
  <c r="L32" i="42"/>
  <c r="M32" i="42"/>
  <c r="N32" i="42"/>
  <c r="O32" i="42"/>
  <c r="P32" i="42"/>
  <c r="B33" i="42"/>
  <c r="C33" i="42"/>
  <c r="D33" i="42"/>
  <c r="E33" i="42"/>
  <c r="F33" i="42"/>
  <c r="G33" i="42"/>
  <c r="H33" i="42"/>
  <c r="I33" i="42"/>
  <c r="J33" i="42"/>
  <c r="K33" i="42"/>
  <c r="L33" i="42"/>
  <c r="M33" i="42"/>
  <c r="N33" i="42"/>
  <c r="O33" i="42"/>
  <c r="P33" i="42"/>
  <c r="B34" i="42"/>
  <c r="C34" i="42"/>
  <c r="D34" i="42"/>
  <c r="E34" i="42"/>
  <c r="F34" i="42"/>
  <c r="G34" i="42"/>
  <c r="H34" i="42"/>
  <c r="I34" i="42"/>
  <c r="J34" i="42"/>
  <c r="K34" i="42"/>
  <c r="L34" i="42"/>
  <c r="M34" i="42"/>
  <c r="N34" i="42"/>
  <c r="O34" i="42"/>
  <c r="P34" i="42"/>
  <c r="B35" i="42"/>
  <c r="C35" i="42"/>
  <c r="D35" i="42"/>
  <c r="E35" i="42"/>
  <c r="F35" i="42"/>
  <c r="G35" i="42"/>
  <c r="H35" i="42"/>
  <c r="I35" i="42"/>
  <c r="J35" i="42"/>
  <c r="K35" i="42"/>
  <c r="L35" i="42"/>
  <c r="M35" i="42"/>
  <c r="N35" i="42"/>
  <c r="O35" i="42"/>
  <c r="P35" i="42"/>
  <c r="B36" i="42"/>
  <c r="C36" i="42"/>
  <c r="D36" i="42"/>
  <c r="E36" i="42"/>
  <c r="F36" i="42"/>
  <c r="G36" i="42"/>
  <c r="H36" i="42"/>
  <c r="I36" i="42"/>
  <c r="J36" i="42"/>
  <c r="K36" i="42"/>
  <c r="L36" i="42"/>
  <c r="M36" i="42"/>
  <c r="N36" i="42"/>
  <c r="O36" i="42"/>
  <c r="P36" i="42"/>
  <c r="B37" i="42"/>
  <c r="C37" i="42"/>
  <c r="D37" i="42"/>
  <c r="E37" i="42"/>
  <c r="F37" i="42"/>
  <c r="G37" i="42"/>
  <c r="H37" i="42"/>
  <c r="I37" i="42"/>
  <c r="J37" i="42"/>
  <c r="K37" i="42"/>
  <c r="L37" i="42"/>
  <c r="M37" i="42"/>
  <c r="N37" i="42"/>
  <c r="O37" i="42"/>
  <c r="P37" i="42"/>
  <c r="B38" i="42"/>
  <c r="C38" i="42"/>
  <c r="D38" i="42"/>
  <c r="E38" i="42"/>
  <c r="F38" i="42"/>
  <c r="G38" i="42"/>
  <c r="H38" i="42"/>
  <c r="I38" i="42"/>
  <c r="J38" i="42"/>
  <c r="K38" i="42"/>
  <c r="L38" i="42"/>
  <c r="M38" i="42"/>
  <c r="N38" i="42"/>
  <c r="O38" i="42"/>
  <c r="P38" i="42"/>
  <c r="B39" i="42"/>
  <c r="C39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B40" i="42"/>
  <c r="C40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B41" i="42"/>
  <c r="C41" i="42"/>
  <c r="D41" i="42"/>
  <c r="E41" i="42"/>
  <c r="F41" i="42"/>
  <c r="G41" i="42"/>
  <c r="H41" i="42"/>
  <c r="I41" i="42"/>
  <c r="J41" i="42"/>
  <c r="K41" i="42"/>
  <c r="L41" i="42"/>
  <c r="M41" i="42"/>
  <c r="N41" i="42"/>
  <c r="O41" i="42"/>
  <c r="P41" i="42"/>
  <c r="A763" i="42"/>
  <c r="A764" i="42"/>
  <c r="A765" i="42"/>
  <c r="A766" i="42"/>
  <c r="A767" i="42"/>
  <c r="A768" i="42"/>
  <c r="A769" i="42"/>
  <c r="A771" i="42"/>
  <c r="A772" i="42"/>
  <c r="A775" i="42"/>
  <c r="A776" i="42"/>
  <c r="A777" i="42"/>
  <c r="A778" i="42"/>
  <c r="A779" i="42"/>
  <c r="A780" i="42"/>
  <c r="A781" i="42"/>
  <c r="A782" i="42"/>
  <c r="A783" i="42"/>
  <c r="A784" i="42"/>
  <c r="A785" i="42"/>
  <c r="A787" i="42"/>
  <c r="A788" i="42"/>
  <c r="A789" i="42"/>
  <c r="A790" i="42"/>
  <c r="A791" i="42"/>
  <c r="A792" i="42"/>
  <c r="A793" i="42"/>
  <c r="A794" i="42"/>
  <c r="A795" i="42"/>
  <c r="A796" i="42"/>
  <c r="A797" i="42"/>
  <c r="A798" i="42"/>
  <c r="A799" i="42"/>
  <c r="A800" i="42"/>
  <c r="A801" i="42"/>
  <c r="A762" i="42"/>
  <c r="A723" i="42"/>
  <c r="A724" i="42"/>
  <c r="A726" i="42"/>
  <c r="A727" i="42"/>
  <c r="A728" i="42"/>
  <c r="A729" i="42"/>
  <c r="A731" i="42"/>
  <c r="A732" i="42"/>
  <c r="A733" i="42"/>
  <c r="A734" i="42"/>
  <c r="A735" i="42"/>
  <c r="A736" i="42"/>
  <c r="A737" i="42"/>
  <c r="A738" i="42"/>
  <c r="A739" i="42"/>
  <c r="A740" i="42"/>
  <c r="A742" i="42"/>
  <c r="A743" i="42"/>
  <c r="A744" i="42"/>
  <c r="A745" i="42"/>
  <c r="A747" i="42"/>
  <c r="A748" i="42"/>
  <c r="A749" i="42"/>
  <c r="A750" i="42"/>
  <c r="A751" i="42"/>
  <c r="A752" i="42"/>
  <c r="A753" i="42"/>
  <c r="A754" i="42"/>
  <c r="A755" i="42"/>
  <c r="A756" i="42"/>
  <c r="A757" i="42"/>
  <c r="A758" i="42"/>
  <c r="A759" i="42"/>
  <c r="A760" i="42"/>
  <c r="A761" i="42"/>
  <c r="A722" i="42"/>
  <c r="A683" i="42"/>
  <c r="A684" i="42"/>
  <c r="A685" i="42"/>
  <c r="A686" i="42"/>
  <c r="A687" i="42"/>
  <c r="A688" i="42"/>
  <c r="A689" i="42"/>
  <c r="A691" i="42"/>
  <c r="A694" i="42"/>
  <c r="A695" i="42"/>
  <c r="A696" i="42"/>
  <c r="A697" i="42"/>
  <c r="A698" i="42"/>
  <c r="A699" i="42"/>
  <c r="A700" i="42"/>
  <c r="A701" i="42"/>
  <c r="A702" i="42"/>
  <c r="A703" i="42"/>
  <c r="A704" i="42"/>
  <c r="A705" i="42"/>
  <c r="A707" i="42"/>
  <c r="A710" i="42"/>
  <c r="A711" i="42"/>
  <c r="A712" i="42"/>
  <c r="A713" i="42"/>
  <c r="A714" i="42"/>
  <c r="A715" i="42"/>
  <c r="A716" i="42"/>
  <c r="A717" i="42"/>
  <c r="A718" i="42"/>
  <c r="A719" i="42"/>
  <c r="A720" i="42"/>
  <c r="A721" i="42"/>
  <c r="A682" i="42"/>
  <c r="A643" i="42"/>
  <c r="A646" i="42"/>
  <c r="A647" i="42"/>
  <c r="A648" i="42"/>
  <c r="A649" i="42"/>
  <c r="A651" i="42"/>
  <c r="A652" i="42"/>
  <c r="A653" i="42"/>
  <c r="A654" i="42"/>
  <c r="A655" i="42"/>
  <c r="A656" i="42"/>
  <c r="A657" i="42"/>
  <c r="A658" i="42"/>
  <c r="A659" i="42"/>
  <c r="A662" i="42"/>
  <c r="A663" i="42"/>
  <c r="A664" i="42"/>
  <c r="A665" i="42"/>
  <c r="A667" i="42"/>
  <c r="A668" i="42"/>
  <c r="A669" i="42"/>
  <c r="A670" i="42"/>
  <c r="A671" i="42"/>
  <c r="A672" i="42"/>
  <c r="A673" i="42"/>
  <c r="A674" i="42"/>
  <c r="A678" i="42"/>
  <c r="A679" i="42"/>
  <c r="A680" i="42"/>
  <c r="A681" i="42"/>
  <c r="A642" i="42"/>
  <c r="A603" i="42"/>
  <c r="A604" i="42"/>
  <c r="A605" i="42"/>
  <c r="A606" i="42"/>
  <c r="A607" i="42"/>
  <c r="A608" i="42"/>
  <c r="A609" i="42"/>
  <c r="A611" i="42"/>
  <c r="A613" i="42"/>
  <c r="A614" i="42"/>
  <c r="A615" i="42"/>
  <c r="A616" i="42"/>
  <c r="A617" i="42"/>
  <c r="A618" i="42"/>
  <c r="A619" i="42"/>
  <c r="A620" i="42"/>
  <c r="A621" i="42"/>
  <c r="A622" i="42"/>
  <c r="A623" i="42"/>
  <c r="A624" i="42"/>
  <c r="A625" i="42"/>
  <c r="A627" i="42"/>
  <c r="A630" i="42"/>
  <c r="A631" i="42"/>
  <c r="A632" i="42"/>
  <c r="A633" i="42"/>
  <c r="A634" i="42"/>
  <c r="A635" i="42"/>
  <c r="A636" i="42"/>
  <c r="A637" i="42"/>
  <c r="A638" i="42"/>
  <c r="A639" i="42"/>
  <c r="A640" i="42"/>
  <c r="A641" i="42"/>
  <c r="A602" i="42"/>
  <c r="A563" i="42"/>
  <c r="A564" i="42"/>
  <c r="A567" i="42"/>
  <c r="A568" i="42"/>
  <c r="A569" i="42"/>
  <c r="A571" i="42"/>
  <c r="A572" i="42"/>
  <c r="A573" i="42"/>
  <c r="A574" i="42"/>
  <c r="A575" i="42"/>
  <c r="A576" i="42"/>
  <c r="A577" i="42"/>
  <c r="A578" i="42"/>
  <c r="A579" i="42"/>
  <c r="A580" i="42"/>
  <c r="A583" i="42"/>
  <c r="A584" i="42"/>
  <c r="A585" i="42"/>
  <c r="A587" i="42"/>
  <c r="A588" i="42"/>
  <c r="A590" i="42"/>
  <c r="A591" i="42"/>
  <c r="A592" i="42"/>
  <c r="A593" i="42"/>
  <c r="A594" i="42"/>
  <c r="A595" i="42"/>
  <c r="A596" i="42"/>
  <c r="A597" i="42"/>
  <c r="A598" i="42"/>
  <c r="A599" i="42"/>
  <c r="A600" i="42"/>
  <c r="A601" i="42"/>
  <c r="A562" i="42"/>
  <c r="A523" i="42"/>
  <c r="A524" i="42"/>
  <c r="A525" i="42"/>
  <c r="A526" i="42"/>
  <c r="A527" i="42"/>
  <c r="A528" i="42"/>
  <c r="A529" i="42"/>
  <c r="A531" i="42"/>
  <c r="A533" i="42"/>
  <c r="A534" i="42"/>
  <c r="A535" i="42"/>
  <c r="A536" i="42"/>
  <c r="A537" i="42"/>
  <c r="A538" i="42"/>
  <c r="A539" i="42"/>
  <c r="A540" i="42"/>
  <c r="A541" i="42"/>
  <c r="A542" i="42"/>
  <c r="A543" i="42"/>
  <c r="A544" i="42"/>
  <c r="A545" i="42"/>
  <c r="A547" i="42"/>
  <c r="A549" i="42"/>
  <c r="A550" i="42"/>
  <c r="A551" i="42"/>
  <c r="A552" i="42"/>
  <c r="A553" i="42"/>
  <c r="A554" i="42"/>
  <c r="A555" i="42"/>
  <c r="A556" i="42"/>
  <c r="A557" i="42"/>
  <c r="A558" i="42"/>
  <c r="A559" i="42"/>
  <c r="A560" i="42"/>
  <c r="A561" i="42"/>
  <c r="A522" i="42"/>
  <c r="A483" i="42"/>
  <c r="A484" i="42"/>
  <c r="A485" i="42"/>
  <c r="A486" i="42"/>
  <c r="A487" i="42"/>
  <c r="A488" i="42"/>
  <c r="A489" i="42"/>
  <c r="A491" i="42"/>
  <c r="A494" i="42"/>
  <c r="A495" i="42"/>
  <c r="A496" i="42"/>
  <c r="A497" i="42"/>
  <c r="A498" i="42"/>
  <c r="A499" i="42"/>
  <c r="A500" i="42"/>
  <c r="A501" i="42"/>
  <c r="A502" i="42"/>
  <c r="A503" i="42"/>
  <c r="A504" i="42"/>
  <c r="A505" i="42"/>
  <c r="A510" i="42"/>
  <c r="A511" i="42"/>
  <c r="A512" i="42"/>
  <c r="A513" i="42"/>
  <c r="A514" i="42"/>
  <c r="A515" i="42"/>
  <c r="A516" i="42"/>
  <c r="A517" i="42"/>
  <c r="A518" i="42"/>
  <c r="A519" i="42"/>
  <c r="A520" i="42"/>
  <c r="A521" i="42"/>
  <c r="A482" i="42"/>
  <c r="A443" i="42"/>
  <c r="A444" i="42"/>
  <c r="A445" i="42"/>
  <c r="A446" i="42"/>
  <c r="A447" i="42"/>
  <c r="A448" i="42"/>
  <c r="A449" i="42"/>
  <c r="A451" i="42"/>
  <c r="A452" i="42"/>
  <c r="A455" i="42"/>
  <c r="A456" i="42"/>
  <c r="A457" i="42"/>
  <c r="A458" i="42"/>
  <c r="A459" i="42"/>
  <c r="A460" i="42"/>
  <c r="A461" i="42"/>
  <c r="A462" i="42"/>
  <c r="A463" i="42"/>
  <c r="A464" i="42"/>
  <c r="A465" i="42"/>
  <c r="A467" i="42"/>
  <c r="A468" i="42"/>
  <c r="A471" i="42"/>
  <c r="A472" i="42"/>
  <c r="A473" i="42"/>
  <c r="A474" i="42"/>
  <c r="A475" i="42"/>
  <c r="A476" i="42"/>
  <c r="A477" i="42"/>
  <c r="A478" i="42"/>
  <c r="A479" i="42"/>
  <c r="A480" i="42"/>
  <c r="A481" i="42"/>
  <c r="A442" i="42"/>
  <c r="A441" i="42"/>
  <c r="A403" i="42"/>
  <c r="A404" i="42"/>
  <c r="A405" i="42"/>
  <c r="A406" i="42"/>
  <c r="A407" i="42"/>
  <c r="A408" i="42"/>
  <c r="A409" i="42"/>
  <c r="A411" i="42"/>
  <c r="A412" i="42"/>
  <c r="A414" i="42"/>
  <c r="A415" i="42"/>
  <c r="A416" i="42"/>
  <c r="A417" i="42"/>
  <c r="A418" i="42"/>
  <c r="A419" i="42"/>
  <c r="A420" i="42"/>
  <c r="A421" i="42"/>
  <c r="A422" i="42"/>
  <c r="A423" i="42"/>
  <c r="A424" i="42"/>
  <c r="A425" i="42"/>
  <c r="A427" i="42"/>
  <c r="A428" i="42"/>
  <c r="A429" i="42"/>
  <c r="A430" i="42"/>
  <c r="A431" i="42"/>
  <c r="A432" i="42"/>
  <c r="A433" i="42"/>
  <c r="A435" i="42"/>
  <c r="A436" i="42"/>
  <c r="A437" i="42"/>
  <c r="A438" i="42"/>
  <c r="A439" i="42"/>
  <c r="A440" i="42"/>
  <c r="A402" i="42"/>
  <c r="A364" i="42"/>
  <c r="A366" i="42"/>
  <c r="A368" i="42"/>
  <c r="A369" i="42"/>
  <c r="A371" i="42"/>
  <c r="A372" i="42"/>
  <c r="A373" i="42"/>
  <c r="A374" i="42"/>
  <c r="A375" i="42"/>
  <c r="A376" i="42"/>
  <c r="A377" i="42"/>
  <c r="A378" i="42"/>
  <c r="A380" i="42"/>
  <c r="A382" i="42"/>
  <c r="A383" i="42"/>
  <c r="A384" i="42"/>
  <c r="A385" i="42"/>
  <c r="A387" i="42"/>
  <c r="A388" i="42"/>
  <c r="A389" i="42"/>
  <c r="A390" i="42"/>
  <c r="A391" i="42"/>
  <c r="A392" i="42"/>
  <c r="A393" i="42"/>
  <c r="A394" i="42"/>
  <c r="A395" i="42"/>
  <c r="A396" i="42"/>
  <c r="A397" i="42"/>
  <c r="A398" i="42"/>
  <c r="A399" i="42"/>
  <c r="A400" i="42"/>
  <c r="A401" i="42"/>
  <c r="A362" i="42"/>
  <c r="A323" i="42"/>
  <c r="A325" i="42"/>
  <c r="A326" i="42"/>
  <c r="A327" i="42"/>
  <c r="A328" i="42"/>
  <c r="A329" i="42"/>
  <c r="A331" i="42"/>
  <c r="A332" i="42"/>
  <c r="A333" i="42"/>
  <c r="A334" i="42"/>
  <c r="A335" i="42"/>
  <c r="A336" i="42"/>
  <c r="A337" i="42"/>
  <c r="A338" i="42"/>
  <c r="A339" i="42"/>
  <c r="A341" i="42"/>
  <c r="A342" i="42"/>
  <c r="A343" i="42"/>
  <c r="A344" i="42"/>
  <c r="A345" i="42"/>
  <c r="A347" i="42"/>
  <c r="A348" i="42"/>
  <c r="A350" i="42"/>
  <c r="A351" i="42"/>
  <c r="A352" i="42"/>
  <c r="A353" i="42"/>
  <c r="A354" i="42"/>
  <c r="A355" i="42"/>
  <c r="A356" i="42"/>
  <c r="A357" i="42"/>
  <c r="A358" i="42"/>
  <c r="A359" i="42"/>
  <c r="A360" i="42"/>
  <c r="A361" i="42"/>
  <c r="A322" i="42"/>
  <c r="A283" i="42"/>
  <c r="A284" i="42"/>
  <c r="A285" i="42"/>
  <c r="A286" i="42"/>
  <c r="A287" i="42"/>
  <c r="A288" i="42"/>
  <c r="A289" i="42"/>
  <c r="A291" i="42"/>
  <c r="A292" i="42"/>
  <c r="A295" i="42"/>
  <c r="A296" i="42"/>
  <c r="A297" i="42"/>
  <c r="A298" i="42"/>
  <c r="A299" i="42"/>
  <c r="A300" i="42"/>
  <c r="A301" i="42"/>
  <c r="A302" i="42"/>
  <c r="A303" i="42"/>
  <c r="A304" i="42"/>
  <c r="A305" i="42"/>
  <c r="A307" i="42"/>
  <c r="A308" i="42"/>
  <c r="A311" i="42"/>
  <c r="A312" i="42"/>
  <c r="A313" i="42"/>
  <c r="A314" i="42"/>
  <c r="A315" i="42"/>
  <c r="A316" i="42"/>
  <c r="A317" i="42"/>
  <c r="A318" i="42"/>
  <c r="A319" i="42"/>
  <c r="A320" i="42"/>
  <c r="A321" i="42"/>
  <c r="A282" i="42"/>
  <c r="A243" i="42"/>
  <c r="A244" i="42"/>
  <c r="A246" i="42"/>
  <c r="A247" i="42"/>
  <c r="A248" i="42"/>
  <c r="A249" i="42"/>
  <c r="A250" i="42"/>
  <c r="A251" i="42"/>
  <c r="A252" i="42"/>
  <c r="A253" i="42"/>
  <c r="A254" i="42"/>
  <c r="A256" i="42"/>
  <c r="A259" i="42"/>
  <c r="A260" i="42"/>
  <c r="A262" i="42"/>
  <c r="A263" i="42"/>
  <c r="A264" i="42"/>
  <c r="A265" i="42"/>
  <c r="A266" i="42"/>
  <c r="A267" i="42"/>
  <c r="A268" i="42"/>
  <c r="A269" i="42"/>
  <c r="A270" i="42"/>
  <c r="A271" i="42"/>
  <c r="A272" i="42"/>
  <c r="A273" i="42"/>
  <c r="A275" i="42"/>
  <c r="A276" i="42"/>
  <c r="A278" i="42"/>
  <c r="A279" i="42"/>
  <c r="A280" i="42"/>
  <c r="A281" i="42"/>
  <c r="A242" i="42"/>
  <c r="A203" i="42"/>
  <c r="A204" i="42"/>
  <c r="A207" i="42"/>
  <c r="A208" i="42"/>
  <c r="A209" i="42"/>
  <c r="A211" i="42"/>
  <c r="A212" i="42"/>
  <c r="A213" i="42"/>
  <c r="A214" i="42"/>
  <c r="A215" i="42"/>
  <c r="A216" i="42"/>
  <c r="A217" i="42"/>
  <c r="A218" i="42"/>
  <c r="A219" i="42"/>
  <c r="A220" i="42"/>
  <c r="A221" i="42"/>
  <c r="A223" i="42"/>
  <c r="A224" i="42"/>
  <c r="A225" i="42"/>
  <c r="A227" i="42"/>
  <c r="A228" i="42"/>
  <c r="A229" i="42"/>
  <c r="A230" i="42"/>
  <c r="A231" i="42"/>
  <c r="A232" i="42"/>
  <c r="A233" i="42"/>
  <c r="A234" i="42"/>
  <c r="A235" i="42"/>
  <c r="A236" i="42"/>
  <c r="A237" i="42"/>
  <c r="A238" i="42"/>
  <c r="A239" i="42"/>
  <c r="A240" i="42"/>
  <c r="A241" i="42"/>
  <c r="A202" i="42"/>
  <c r="A163" i="42"/>
  <c r="A164" i="42"/>
  <c r="A165" i="42"/>
  <c r="A166" i="42"/>
  <c r="A167" i="42"/>
  <c r="A168" i="42"/>
  <c r="A169" i="42"/>
  <c r="A171" i="42"/>
  <c r="A172" i="42"/>
  <c r="A175" i="42"/>
  <c r="A176" i="42"/>
  <c r="A177" i="42"/>
  <c r="A178" i="42"/>
  <c r="A179" i="42"/>
  <c r="A180" i="42"/>
  <c r="A181" i="42"/>
  <c r="A182" i="42"/>
  <c r="A183" i="42"/>
  <c r="A184" i="42"/>
  <c r="A185" i="42"/>
  <c r="A187" i="42"/>
  <c r="A188" i="42"/>
  <c r="A191" i="42"/>
  <c r="A192" i="42"/>
  <c r="A193" i="42"/>
  <c r="A194" i="42"/>
  <c r="A195" i="42"/>
  <c r="A196" i="42"/>
  <c r="A197" i="42"/>
  <c r="A198" i="42"/>
  <c r="A199" i="42"/>
  <c r="A200" i="42"/>
  <c r="A201" i="42"/>
  <c r="A162" i="42"/>
  <c r="A123" i="42"/>
  <c r="A124" i="42"/>
  <c r="A125" i="42"/>
  <c r="A126" i="42"/>
  <c r="A127" i="42"/>
  <c r="A128" i="42"/>
  <c r="A129" i="42"/>
  <c r="A131" i="42"/>
  <c r="A134" i="42"/>
  <c r="A136" i="42"/>
  <c r="A137" i="42"/>
  <c r="A138" i="42"/>
  <c r="A139" i="42"/>
  <c r="A140" i="42"/>
  <c r="A141" i="42"/>
  <c r="A142" i="42"/>
  <c r="A143" i="42"/>
  <c r="A144" i="42"/>
  <c r="A145" i="42"/>
  <c r="A147" i="42"/>
  <c r="A150" i="42"/>
  <c r="A151" i="42"/>
  <c r="A152" i="42"/>
  <c r="A153" i="42"/>
  <c r="A154" i="42"/>
  <c r="A155" i="42"/>
  <c r="A156" i="42"/>
  <c r="A157" i="42"/>
  <c r="A158" i="42"/>
  <c r="A159" i="42"/>
  <c r="A160" i="42"/>
  <c r="A161" i="42"/>
  <c r="A122" i="42"/>
  <c r="A83" i="42"/>
  <c r="A84" i="42"/>
  <c r="A85" i="42"/>
  <c r="A86" i="42"/>
  <c r="A87" i="42"/>
  <c r="A88" i="42"/>
  <c r="A89" i="42"/>
  <c r="A91" i="42"/>
  <c r="A92" i="42"/>
  <c r="A94" i="42"/>
  <c r="A95" i="42"/>
  <c r="A96" i="42"/>
  <c r="A97" i="42"/>
  <c r="A98" i="42"/>
  <c r="A99" i="42"/>
  <c r="A100" i="42"/>
  <c r="A101" i="42"/>
  <c r="A102" i="42"/>
  <c r="A103" i="42"/>
  <c r="A104" i="42"/>
  <c r="A105" i="42"/>
  <c r="A107" i="42"/>
  <c r="A108" i="42"/>
  <c r="A109" i="42"/>
  <c r="A110" i="42"/>
  <c r="A111" i="42"/>
  <c r="A112" i="42"/>
  <c r="A113" i="42"/>
  <c r="A114" i="42"/>
  <c r="A115" i="42"/>
  <c r="A116" i="42"/>
  <c r="A117" i="42"/>
  <c r="A118" i="42"/>
  <c r="A119" i="42"/>
  <c r="A120" i="42"/>
  <c r="A121" i="42"/>
  <c r="A82" i="42"/>
  <c r="A43" i="42"/>
  <c r="A44" i="42"/>
  <c r="A45" i="42"/>
  <c r="A46" i="42"/>
  <c r="A47" i="42"/>
  <c r="A48" i="42"/>
  <c r="A49" i="42"/>
  <c r="A51" i="42"/>
  <c r="A53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42" i="42"/>
  <c r="A35" i="42"/>
  <c r="A36" i="42"/>
  <c r="A37" i="42"/>
  <c r="A38" i="42"/>
  <c r="A39" i="42"/>
  <c r="A40" i="42"/>
  <c r="A41" i="42"/>
  <c r="A3" i="42"/>
  <c r="A5" i="42"/>
  <c r="A6" i="42"/>
  <c r="A7" i="42"/>
  <c r="A8" i="42"/>
  <c r="A9" i="42"/>
  <c r="A11" i="42"/>
  <c r="A12" i="42"/>
  <c r="A13" i="42"/>
  <c r="A14" i="42"/>
  <c r="A15" i="42"/>
  <c r="A16" i="42"/>
  <c r="A17" i="42"/>
  <c r="A18" i="42"/>
  <c r="A19" i="42"/>
  <c r="A21" i="42"/>
  <c r="A22" i="42"/>
  <c r="A23" i="42"/>
  <c r="A24" i="42"/>
  <c r="A25" i="42"/>
  <c r="A27" i="42"/>
  <c r="A28" i="42"/>
  <c r="A29" i="42"/>
  <c r="A30" i="42"/>
  <c r="A31" i="42"/>
  <c r="A32" i="42"/>
  <c r="A33" i="42"/>
  <c r="A34" i="42"/>
  <c r="A2" i="42"/>
  <c r="AF42" i="24" l="1"/>
  <c r="AE42" i="24"/>
  <c r="AD42" i="24"/>
  <c r="AC42" i="24"/>
  <c r="AB42" i="24"/>
  <c r="AA42" i="24"/>
  <c r="Z42" i="24"/>
  <c r="Y42" i="24"/>
  <c r="X42" i="24"/>
  <c r="W42" i="24"/>
  <c r="V42" i="24"/>
  <c r="U42" i="24"/>
  <c r="T42" i="24"/>
  <c r="S42" i="24"/>
  <c r="R42" i="24"/>
  <c r="AF41" i="24"/>
  <c r="AE41" i="24"/>
  <c r="AD41" i="24"/>
  <c r="AC41" i="24"/>
  <c r="AB41" i="24"/>
  <c r="AA41" i="24"/>
  <c r="Z41" i="24"/>
  <c r="Y41" i="24"/>
  <c r="X41" i="24"/>
  <c r="W41" i="24"/>
  <c r="V41" i="24"/>
  <c r="U41" i="24"/>
  <c r="T41" i="24"/>
  <c r="S41" i="24"/>
  <c r="R41" i="24"/>
  <c r="AF40" i="24"/>
  <c r="AE40" i="24"/>
  <c r="AD40" i="24"/>
  <c r="AC40" i="24"/>
  <c r="AB40" i="24"/>
  <c r="AA40" i="24"/>
  <c r="Z40" i="24"/>
  <c r="Y40" i="24"/>
  <c r="X40" i="24"/>
  <c r="W40" i="24"/>
  <c r="V40" i="24"/>
  <c r="U40" i="24"/>
  <c r="T40" i="24"/>
  <c r="S40" i="24"/>
  <c r="R40" i="24"/>
  <c r="AF39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AF37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AF33" i="24"/>
  <c r="AE33" i="24"/>
  <c r="AD33" i="24"/>
  <c r="AC33" i="24"/>
  <c r="AB33" i="24"/>
  <c r="AA33" i="24"/>
  <c r="Z33" i="24"/>
  <c r="Y33" i="24"/>
  <c r="X33" i="24"/>
  <c r="W33" i="24"/>
  <c r="V33" i="24"/>
  <c r="U33" i="24"/>
  <c r="T33" i="24"/>
  <c r="S33" i="24"/>
  <c r="R33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R32" i="24"/>
  <c r="AF31" i="24"/>
  <c r="AE31" i="24"/>
  <c r="AD31" i="24"/>
  <c r="AC31" i="24"/>
  <c r="AB31" i="24"/>
  <c r="AA31" i="24"/>
  <c r="Z31" i="24"/>
  <c r="Y31" i="24"/>
  <c r="X31" i="24"/>
  <c r="W31" i="24"/>
  <c r="V31" i="24"/>
  <c r="U31" i="24"/>
  <c r="T31" i="24"/>
  <c r="S31" i="24"/>
  <c r="R31" i="24"/>
  <c r="AF30" i="24"/>
  <c r="AE30" i="24"/>
  <c r="AD30" i="24"/>
  <c r="AC30" i="24"/>
  <c r="AB30" i="24"/>
  <c r="AA30" i="24"/>
  <c r="Z30" i="24"/>
  <c r="Y30" i="24"/>
  <c r="X30" i="24"/>
  <c r="W30" i="24"/>
  <c r="V30" i="24"/>
  <c r="U30" i="24"/>
  <c r="T30" i="24"/>
  <c r="S30" i="24"/>
  <c r="R30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AF28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AF27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R27" i="24"/>
  <c r="AF26" i="24"/>
  <c r="AE26" i="24"/>
  <c r="AD26" i="24"/>
  <c r="AC26" i="24"/>
  <c r="AB26" i="24"/>
  <c r="AA26" i="24"/>
  <c r="Z26" i="24"/>
  <c r="Y26" i="24"/>
  <c r="X26" i="24"/>
  <c r="W26" i="24"/>
  <c r="V26" i="24"/>
  <c r="U26" i="24"/>
  <c r="T26" i="24"/>
  <c r="S26" i="24"/>
  <c r="R26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AF13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AF12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AF11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AF9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AF8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AF7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AF6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AF41" i="23"/>
  <c r="AE41" i="23"/>
  <c r="AD41" i="23"/>
  <c r="AC41" i="23"/>
  <c r="AB41" i="23"/>
  <c r="AA41" i="23"/>
  <c r="Z41" i="23"/>
  <c r="Y41" i="23"/>
  <c r="X41" i="23"/>
  <c r="W41" i="23"/>
  <c r="V41" i="23"/>
  <c r="U41" i="23"/>
  <c r="T41" i="23"/>
  <c r="S41" i="23"/>
  <c r="R41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AF38" i="23"/>
  <c r="AE38" i="23"/>
  <c r="AD38" i="23"/>
  <c r="AC38" i="23"/>
  <c r="AB38" i="23"/>
  <c r="AA38" i="23"/>
  <c r="Z38" i="23"/>
  <c r="Y38" i="23"/>
  <c r="X38" i="23"/>
  <c r="W38" i="23"/>
  <c r="V38" i="23"/>
  <c r="U38" i="23"/>
  <c r="T38" i="23"/>
  <c r="S38" i="23"/>
  <c r="R38" i="23"/>
  <c r="AF37" i="23"/>
  <c r="AE37" i="23"/>
  <c r="AD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AF36" i="23"/>
  <c r="AE36" i="23"/>
  <c r="AD36" i="23"/>
  <c r="AC36" i="23"/>
  <c r="AB36" i="23"/>
  <c r="AA36" i="23"/>
  <c r="Z36" i="23"/>
  <c r="Y36" i="23"/>
  <c r="X36" i="23"/>
  <c r="W36" i="23"/>
  <c r="V36" i="23"/>
  <c r="U36" i="23"/>
  <c r="T36" i="23"/>
  <c r="S36" i="23"/>
  <c r="R36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AF34" i="23"/>
  <c r="AE34" i="23"/>
  <c r="AD34" i="23"/>
  <c r="AC34" i="23"/>
  <c r="AB34" i="23"/>
  <c r="AA34" i="23"/>
  <c r="Z34" i="23"/>
  <c r="Y34" i="23"/>
  <c r="X34" i="23"/>
  <c r="W34" i="23"/>
  <c r="V34" i="23"/>
  <c r="U34" i="23"/>
  <c r="T34" i="23"/>
  <c r="S34" i="23"/>
  <c r="R34" i="23"/>
  <c r="AF33" i="23"/>
  <c r="AE33" i="23"/>
  <c r="AD33" i="23"/>
  <c r="AC33" i="23"/>
  <c r="AB33" i="23"/>
  <c r="AA33" i="23"/>
  <c r="Z33" i="23"/>
  <c r="Y33" i="23"/>
  <c r="X33" i="23"/>
  <c r="W33" i="23"/>
  <c r="V33" i="23"/>
  <c r="U33" i="23"/>
  <c r="T33" i="23"/>
  <c r="S33" i="23"/>
  <c r="R33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AF31" i="23"/>
  <c r="AE31" i="23"/>
  <c r="AD31" i="23"/>
  <c r="AC31" i="23"/>
  <c r="AB31" i="23"/>
  <c r="AA31" i="23"/>
  <c r="Z31" i="23"/>
  <c r="Y31" i="23"/>
  <c r="X31" i="23"/>
  <c r="W31" i="23"/>
  <c r="V31" i="23"/>
  <c r="U31" i="23"/>
  <c r="T31" i="23"/>
  <c r="S31" i="23"/>
  <c r="R31" i="23"/>
  <c r="AF30" i="23"/>
  <c r="AE30" i="23"/>
  <c r="AD30" i="23"/>
  <c r="AC30" i="23"/>
  <c r="AB30" i="23"/>
  <c r="AA30" i="23"/>
  <c r="Z30" i="23"/>
  <c r="Y30" i="23"/>
  <c r="X30" i="23"/>
  <c r="W30" i="23"/>
  <c r="V30" i="23"/>
  <c r="U30" i="23"/>
  <c r="T30" i="23"/>
  <c r="S30" i="23"/>
  <c r="R30" i="23"/>
  <c r="AF29" i="23"/>
  <c r="AE29" i="23"/>
  <c r="AD29" i="23"/>
  <c r="AC29" i="23"/>
  <c r="AB29" i="23"/>
  <c r="AA29" i="23"/>
  <c r="Z29" i="23"/>
  <c r="Y29" i="23"/>
  <c r="X29" i="23"/>
  <c r="W29" i="23"/>
  <c r="V29" i="23"/>
  <c r="U29" i="23"/>
  <c r="T29" i="23"/>
  <c r="S29" i="23"/>
  <c r="R29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AF27" i="23"/>
  <c r="AE27" i="23"/>
  <c r="AD27" i="23"/>
  <c r="AC27" i="23"/>
  <c r="AB27" i="23"/>
  <c r="AA27" i="23"/>
  <c r="Z27" i="23"/>
  <c r="Y27" i="23"/>
  <c r="X27" i="23"/>
  <c r="W27" i="23"/>
  <c r="V27" i="23"/>
  <c r="U27" i="23"/>
  <c r="T27" i="23"/>
  <c r="S27" i="23"/>
  <c r="R27" i="23"/>
  <c r="AF26" i="23"/>
  <c r="AE26" i="23"/>
  <c r="AD26" i="23"/>
  <c r="AC26" i="23"/>
  <c r="AB26" i="23"/>
  <c r="AA26" i="23"/>
  <c r="Z26" i="23"/>
  <c r="Y26" i="23"/>
  <c r="X26" i="23"/>
  <c r="W26" i="23"/>
  <c r="V26" i="23"/>
  <c r="U26" i="23"/>
  <c r="T26" i="23"/>
  <c r="S26" i="23"/>
  <c r="R26" i="23"/>
  <c r="AF25" i="23"/>
  <c r="AE25" i="23"/>
  <c r="AD25" i="23"/>
  <c r="AC25" i="23"/>
  <c r="AB25" i="23"/>
  <c r="AA25" i="23"/>
  <c r="Z25" i="23"/>
  <c r="Y25" i="23"/>
  <c r="X25" i="23"/>
  <c r="W25" i="23"/>
  <c r="V25" i="23"/>
  <c r="U25" i="23"/>
  <c r="T25" i="23"/>
  <c r="S25" i="23"/>
  <c r="R25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AF23" i="23"/>
  <c r="AE23" i="23"/>
  <c r="AD23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AF22" i="23"/>
  <c r="AE22" i="23"/>
  <c r="AD22" i="23"/>
  <c r="AC22" i="23"/>
  <c r="AB22" i="23"/>
  <c r="AA22" i="23"/>
  <c r="Z22" i="23"/>
  <c r="Y22" i="23"/>
  <c r="X22" i="23"/>
  <c r="W22" i="23"/>
  <c r="V22" i="23"/>
  <c r="U22" i="23"/>
  <c r="T22" i="23"/>
  <c r="S22" i="23"/>
  <c r="R22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AF19" i="23"/>
  <c r="AE19" i="23"/>
  <c r="AD19" i="23"/>
  <c r="AC19" i="23"/>
  <c r="AB19" i="23"/>
  <c r="AA19" i="23"/>
  <c r="Z19" i="23"/>
  <c r="Y19" i="23"/>
  <c r="X19" i="23"/>
  <c r="W19" i="23"/>
  <c r="V19" i="23"/>
  <c r="U19" i="23"/>
  <c r="T19" i="23"/>
  <c r="S19" i="23"/>
  <c r="R19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AF17" i="23"/>
  <c r="AE17" i="23"/>
  <c r="AD17" i="23"/>
  <c r="AC17" i="23"/>
  <c r="AB17" i="23"/>
  <c r="AA17" i="23"/>
  <c r="Z17" i="23"/>
  <c r="Y17" i="23"/>
  <c r="X17" i="23"/>
  <c r="W17" i="23"/>
  <c r="V17" i="23"/>
  <c r="U17" i="23"/>
  <c r="T17" i="23"/>
  <c r="S17" i="23"/>
  <c r="R17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AF6" i="23"/>
  <c r="AE6" i="23"/>
  <c r="AD6" i="23"/>
  <c r="AC6" i="23"/>
  <c r="AB6" i="23"/>
  <c r="AA6" i="23"/>
  <c r="Z6" i="23"/>
  <c r="Y6" i="23"/>
  <c r="X6" i="23"/>
  <c r="W6" i="23"/>
  <c r="V6" i="23"/>
  <c r="U6" i="23"/>
  <c r="T6" i="23"/>
  <c r="S6" i="23"/>
  <c r="R6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AF4" i="23"/>
  <c r="AE4" i="23"/>
  <c r="AD4" i="23"/>
  <c r="AC4" i="23"/>
  <c r="AB4" i="23"/>
  <c r="AA4" i="23"/>
  <c r="Z4" i="23"/>
  <c r="Y4" i="23"/>
  <c r="X4" i="23"/>
  <c r="W4" i="23"/>
  <c r="V4" i="23"/>
  <c r="U4" i="23"/>
  <c r="T4" i="23"/>
  <c r="S4" i="23"/>
  <c r="R4" i="23"/>
  <c r="AF3" i="23"/>
  <c r="AE3" i="23"/>
  <c r="AD3" i="23"/>
  <c r="AC3" i="23"/>
  <c r="AB3" i="23"/>
  <c r="AA3" i="23"/>
  <c r="Z3" i="23"/>
  <c r="Y3" i="23"/>
  <c r="X3" i="23"/>
  <c r="W3" i="23"/>
  <c r="V3" i="23"/>
  <c r="U3" i="23"/>
  <c r="T3" i="23"/>
  <c r="S3" i="23"/>
  <c r="R3" i="23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AF35" i="22"/>
  <c r="AE35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AF34" i="22"/>
  <c r="AE34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AF22" i="22"/>
  <c r="AE22" i="22"/>
  <c r="AD22" i="22"/>
  <c r="AC22" i="22"/>
  <c r="AB22" i="22"/>
  <c r="AA22" i="22"/>
  <c r="Z22" i="22"/>
  <c r="Y22" i="22"/>
  <c r="X22" i="22"/>
  <c r="W22" i="22"/>
  <c r="V22" i="22"/>
  <c r="U22" i="22"/>
  <c r="T22" i="22"/>
  <c r="S22" i="22"/>
  <c r="R22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AF17" i="22"/>
  <c r="AE17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AF13" i="22"/>
  <c r="AE13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AF8" i="22"/>
  <c r="AE8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AF42" i="21"/>
  <c r="AE42" i="21"/>
  <c r="AD42" i="21"/>
  <c r="AC42" i="21"/>
  <c r="AB42" i="21"/>
  <c r="AA42" i="21"/>
  <c r="Z42" i="21"/>
  <c r="Y42" i="21"/>
  <c r="X42" i="21"/>
  <c r="W42" i="21"/>
  <c r="V42" i="21"/>
  <c r="U42" i="21"/>
  <c r="T42" i="21"/>
  <c r="S42" i="21"/>
  <c r="R42" i="21"/>
  <c r="AF41" i="21"/>
  <c r="AE41" i="21"/>
  <c r="AD41" i="21"/>
  <c r="AC41" i="21"/>
  <c r="AB41" i="21"/>
  <c r="AA41" i="21"/>
  <c r="Z41" i="21"/>
  <c r="Y41" i="21"/>
  <c r="X41" i="21"/>
  <c r="W41" i="21"/>
  <c r="V41" i="21"/>
  <c r="U41" i="21"/>
  <c r="T41" i="21"/>
  <c r="S41" i="21"/>
  <c r="R41" i="21"/>
  <c r="AF40" i="21"/>
  <c r="AE40" i="21"/>
  <c r="AD40" i="21"/>
  <c r="AC40" i="21"/>
  <c r="AB40" i="21"/>
  <c r="AA40" i="21"/>
  <c r="Z40" i="21"/>
  <c r="Y40" i="21"/>
  <c r="X40" i="21"/>
  <c r="W40" i="21"/>
  <c r="V40" i="21"/>
  <c r="U40" i="21"/>
  <c r="T40" i="21"/>
  <c r="S40" i="21"/>
  <c r="R40" i="21"/>
  <c r="AF39" i="21"/>
  <c r="AE39" i="21"/>
  <c r="AD39" i="21"/>
  <c r="AC39" i="21"/>
  <c r="AB39" i="21"/>
  <c r="AA39" i="21"/>
  <c r="Z39" i="21"/>
  <c r="Y39" i="21"/>
  <c r="X39" i="21"/>
  <c r="W39" i="21"/>
  <c r="V39" i="21"/>
  <c r="U39" i="21"/>
  <c r="T39" i="21"/>
  <c r="S39" i="21"/>
  <c r="R39" i="21"/>
  <c r="AF38" i="21"/>
  <c r="AE38" i="21"/>
  <c r="AD38" i="21"/>
  <c r="AC38" i="21"/>
  <c r="AB38" i="21"/>
  <c r="AA38" i="21"/>
  <c r="Z38" i="21"/>
  <c r="Y38" i="21"/>
  <c r="X38" i="21"/>
  <c r="W38" i="21"/>
  <c r="V38" i="21"/>
  <c r="U38" i="21"/>
  <c r="T38" i="21"/>
  <c r="S38" i="21"/>
  <c r="R38" i="21"/>
  <c r="AF37" i="21"/>
  <c r="AE37" i="21"/>
  <c r="AD37" i="21"/>
  <c r="AC37" i="21"/>
  <c r="AB37" i="21"/>
  <c r="AA37" i="21"/>
  <c r="Z37" i="21"/>
  <c r="Y37" i="21"/>
  <c r="X37" i="21"/>
  <c r="W37" i="21"/>
  <c r="V37" i="21"/>
  <c r="U37" i="21"/>
  <c r="T37" i="21"/>
  <c r="S37" i="21"/>
  <c r="R37" i="21"/>
  <c r="AF36" i="21"/>
  <c r="AE36" i="21"/>
  <c r="AD36" i="21"/>
  <c r="AC36" i="21"/>
  <c r="AB36" i="21"/>
  <c r="AA36" i="21"/>
  <c r="Z36" i="21"/>
  <c r="Y36" i="21"/>
  <c r="X36" i="21"/>
  <c r="W36" i="21"/>
  <c r="V36" i="21"/>
  <c r="U36" i="21"/>
  <c r="T36" i="21"/>
  <c r="S36" i="21"/>
  <c r="R36" i="21"/>
  <c r="AF35" i="21"/>
  <c r="AE35" i="21"/>
  <c r="AD35" i="21"/>
  <c r="AC35" i="21"/>
  <c r="AB35" i="21"/>
  <c r="AA35" i="21"/>
  <c r="Z35" i="21"/>
  <c r="Y35" i="21"/>
  <c r="X35" i="21"/>
  <c r="W35" i="21"/>
  <c r="V35" i="21"/>
  <c r="U35" i="21"/>
  <c r="T35" i="21"/>
  <c r="S35" i="21"/>
  <c r="R35" i="21"/>
  <c r="AF34" i="21"/>
  <c r="AE34" i="21"/>
  <c r="AD34" i="21"/>
  <c r="AC34" i="21"/>
  <c r="AB34" i="21"/>
  <c r="AA34" i="21"/>
  <c r="Z34" i="21"/>
  <c r="Y34" i="21"/>
  <c r="X34" i="21"/>
  <c r="W34" i="21"/>
  <c r="V34" i="21"/>
  <c r="U34" i="21"/>
  <c r="T34" i="21"/>
  <c r="S34" i="21"/>
  <c r="R34" i="21"/>
  <c r="AF33" i="21"/>
  <c r="AE33" i="21"/>
  <c r="AD33" i="21"/>
  <c r="AC33" i="21"/>
  <c r="AB33" i="21"/>
  <c r="AA33" i="21"/>
  <c r="Z33" i="21"/>
  <c r="Y33" i="21"/>
  <c r="X33" i="21"/>
  <c r="W33" i="21"/>
  <c r="V33" i="21"/>
  <c r="U33" i="21"/>
  <c r="T33" i="21"/>
  <c r="S33" i="21"/>
  <c r="R33" i="21"/>
  <c r="AF32" i="21"/>
  <c r="AE32" i="21"/>
  <c r="AD32" i="21"/>
  <c r="AC32" i="21"/>
  <c r="AB32" i="21"/>
  <c r="AA32" i="21"/>
  <c r="Z32" i="21"/>
  <c r="Y32" i="21"/>
  <c r="X32" i="21"/>
  <c r="W32" i="21"/>
  <c r="V32" i="21"/>
  <c r="U32" i="21"/>
  <c r="T32" i="21"/>
  <c r="S32" i="21"/>
  <c r="R32" i="21"/>
  <c r="AF31" i="21"/>
  <c r="AE31" i="21"/>
  <c r="AD31" i="21"/>
  <c r="AC31" i="21"/>
  <c r="AB31" i="21"/>
  <c r="AA31" i="21"/>
  <c r="Z31" i="21"/>
  <c r="Y31" i="21"/>
  <c r="X31" i="21"/>
  <c r="W31" i="21"/>
  <c r="V31" i="21"/>
  <c r="U31" i="21"/>
  <c r="T31" i="21"/>
  <c r="S31" i="21"/>
  <c r="R31" i="21"/>
  <c r="AF30" i="21"/>
  <c r="AE30" i="21"/>
  <c r="AD30" i="21"/>
  <c r="AC30" i="21"/>
  <c r="AB30" i="21"/>
  <c r="AA30" i="21"/>
  <c r="Z30" i="21"/>
  <c r="Y30" i="21"/>
  <c r="X30" i="21"/>
  <c r="W30" i="21"/>
  <c r="V30" i="21"/>
  <c r="U30" i="21"/>
  <c r="T30" i="21"/>
  <c r="S30" i="21"/>
  <c r="R30" i="21"/>
  <c r="AF29" i="21"/>
  <c r="AE29" i="21"/>
  <c r="AD29" i="21"/>
  <c r="AC29" i="21"/>
  <c r="AB29" i="21"/>
  <c r="AA29" i="21"/>
  <c r="Z29" i="21"/>
  <c r="Y29" i="21"/>
  <c r="X29" i="21"/>
  <c r="W29" i="21"/>
  <c r="V29" i="21"/>
  <c r="U29" i="21"/>
  <c r="T29" i="21"/>
  <c r="S29" i="21"/>
  <c r="R29" i="21"/>
  <c r="AF28" i="21"/>
  <c r="AE28" i="21"/>
  <c r="AD28" i="21"/>
  <c r="AC28" i="21"/>
  <c r="AB28" i="21"/>
  <c r="AA28" i="21"/>
  <c r="Z28" i="21"/>
  <c r="Y28" i="21"/>
  <c r="X28" i="21"/>
  <c r="W28" i="21"/>
  <c r="V28" i="21"/>
  <c r="U28" i="21"/>
  <c r="T28" i="21"/>
  <c r="S28" i="21"/>
  <c r="R28" i="21"/>
  <c r="AF27" i="21"/>
  <c r="AE27" i="21"/>
  <c r="AD27" i="21"/>
  <c r="AC27" i="21"/>
  <c r="AB27" i="21"/>
  <c r="AA27" i="21"/>
  <c r="Z27" i="21"/>
  <c r="Y27" i="21"/>
  <c r="X27" i="21"/>
  <c r="W27" i="21"/>
  <c r="V27" i="21"/>
  <c r="U27" i="21"/>
  <c r="T27" i="21"/>
  <c r="S27" i="21"/>
  <c r="R27" i="21"/>
  <c r="AF26" i="21"/>
  <c r="AE26" i="21"/>
  <c r="AD26" i="21"/>
  <c r="AC26" i="21"/>
  <c r="AB26" i="21"/>
  <c r="AA26" i="21"/>
  <c r="Z26" i="21"/>
  <c r="Y26" i="21"/>
  <c r="X26" i="21"/>
  <c r="W26" i="21"/>
  <c r="V26" i="21"/>
  <c r="U26" i="21"/>
  <c r="T26" i="21"/>
  <c r="S26" i="21"/>
  <c r="R26" i="21"/>
  <c r="AF25" i="21"/>
  <c r="AE25" i="21"/>
  <c r="AD25" i="21"/>
  <c r="AC25" i="21"/>
  <c r="AB25" i="21"/>
  <c r="AA25" i="21"/>
  <c r="Z25" i="21"/>
  <c r="Y25" i="21"/>
  <c r="X25" i="21"/>
  <c r="W25" i="21"/>
  <c r="V25" i="21"/>
  <c r="U25" i="21"/>
  <c r="T25" i="21"/>
  <c r="S25" i="21"/>
  <c r="R25" i="21"/>
  <c r="AF24" i="21"/>
  <c r="AE24" i="21"/>
  <c r="AD24" i="21"/>
  <c r="AC24" i="21"/>
  <c r="AB24" i="21"/>
  <c r="AA24" i="21"/>
  <c r="Z24" i="21"/>
  <c r="Y24" i="21"/>
  <c r="X24" i="21"/>
  <c r="W24" i="21"/>
  <c r="V24" i="21"/>
  <c r="U24" i="21"/>
  <c r="T24" i="21"/>
  <c r="S24" i="21"/>
  <c r="R24" i="21"/>
  <c r="AF23" i="21"/>
  <c r="AE23" i="21"/>
  <c r="AD23" i="21"/>
  <c r="AC23" i="21"/>
  <c r="AB23" i="21"/>
  <c r="AA23" i="21"/>
  <c r="Z23" i="21"/>
  <c r="Y23" i="21"/>
  <c r="X23" i="21"/>
  <c r="W23" i="21"/>
  <c r="V23" i="21"/>
  <c r="U23" i="21"/>
  <c r="T23" i="21"/>
  <c r="S23" i="21"/>
  <c r="R23" i="21"/>
  <c r="AF22" i="21"/>
  <c r="AE22" i="21"/>
  <c r="AD22" i="21"/>
  <c r="AC22" i="21"/>
  <c r="AB22" i="21"/>
  <c r="AA22" i="21"/>
  <c r="Z22" i="21"/>
  <c r="Y22" i="21"/>
  <c r="X22" i="21"/>
  <c r="W22" i="21"/>
  <c r="V22" i="21"/>
  <c r="U22" i="21"/>
  <c r="T22" i="21"/>
  <c r="S22" i="21"/>
  <c r="R22" i="21"/>
  <c r="AF21" i="21"/>
  <c r="AE21" i="21"/>
  <c r="AD21" i="21"/>
  <c r="AC21" i="21"/>
  <c r="AB21" i="21"/>
  <c r="AA21" i="21"/>
  <c r="Z21" i="21"/>
  <c r="Y21" i="21"/>
  <c r="X21" i="21"/>
  <c r="W21" i="21"/>
  <c r="V21" i="21"/>
  <c r="U21" i="21"/>
  <c r="T21" i="21"/>
  <c r="S21" i="21"/>
  <c r="R21" i="21"/>
  <c r="AF20" i="21"/>
  <c r="AE20" i="21"/>
  <c r="AD20" i="21"/>
  <c r="AC20" i="21"/>
  <c r="AB20" i="21"/>
  <c r="AA20" i="21"/>
  <c r="Z20" i="21"/>
  <c r="Y20" i="21"/>
  <c r="X20" i="21"/>
  <c r="W20" i="21"/>
  <c r="V20" i="21"/>
  <c r="U20" i="21"/>
  <c r="T20" i="21"/>
  <c r="S20" i="21"/>
  <c r="R20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AF18" i="21"/>
  <c r="AE18" i="21"/>
  <c r="AD18" i="21"/>
  <c r="AC18" i="21"/>
  <c r="AB18" i="21"/>
  <c r="AA18" i="21"/>
  <c r="Z18" i="21"/>
  <c r="Y18" i="21"/>
  <c r="X18" i="21"/>
  <c r="W18" i="21"/>
  <c r="V18" i="21"/>
  <c r="U18" i="21"/>
  <c r="T18" i="21"/>
  <c r="S18" i="21"/>
  <c r="R18" i="21"/>
  <c r="AF17" i="21"/>
  <c r="AE17" i="21"/>
  <c r="AD17" i="21"/>
  <c r="AC17" i="21"/>
  <c r="AB17" i="21"/>
  <c r="AA17" i="21"/>
  <c r="Z17" i="21"/>
  <c r="Y17" i="21"/>
  <c r="X17" i="21"/>
  <c r="W17" i="21"/>
  <c r="V17" i="21"/>
  <c r="U17" i="21"/>
  <c r="T17" i="21"/>
  <c r="S17" i="21"/>
  <c r="R17" i="21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AF14" i="21"/>
  <c r="AE14" i="21"/>
  <c r="AD14" i="21"/>
  <c r="AC14" i="21"/>
  <c r="AB14" i="21"/>
  <c r="AA14" i="21"/>
  <c r="Z14" i="21"/>
  <c r="Y14" i="21"/>
  <c r="X14" i="21"/>
  <c r="W14" i="21"/>
  <c r="V14" i="21"/>
  <c r="U14" i="21"/>
  <c r="T14" i="21"/>
  <c r="S14" i="21"/>
  <c r="R14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AF6" i="21"/>
  <c r="AE6" i="21"/>
  <c r="AD6" i="21"/>
  <c r="AC6" i="21"/>
  <c r="AB6" i="21"/>
  <c r="AA6" i="21"/>
  <c r="Z6" i="21"/>
  <c r="Y6" i="21"/>
  <c r="X6" i="21"/>
  <c r="W6" i="21"/>
  <c r="V6" i="21"/>
  <c r="U6" i="21"/>
  <c r="T6" i="21"/>
  <c r="S6" i="21"/>
  <c r="R6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AF4" i="21"/>
  <c r="AE4" i="21"/>
  <c r="AD4" i="21"/>
  <c r="AC4" i="21"/>
  <c r="AB4" i="21"/>
  <c r="AA4" i="21"/>
  <c r="Z4" i="21"/>
  <c r="Y4" i="21"/>
  <c r="X4" i="21"/>
  <c r="W4" i="21"/>
  <c r="V4" i="21"/>
  <c r="U4" i="21"/>
  <c r="T4" i="21"/>
  <c r="S4" i="21"/>
  <c r="R4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AF42" i="20"/>
  <c r="AE42" i="20"/>
  <c r="AD42" i="20"/>
  <c r="AC42" i="20"/>
  <c r="AB42" i="20"/>
  <c r="AA42" i="20"/>
  <c r="Z42" i="20"/>
  <c r="Y42" i="20"/>
  <c r="X42" i="20"/>
  <c r="W42" i="20"/>
  <c r="V42" i="20"/>
  <c r="U42" i="20"/>
  <c r="T42" i="20"/>
  <c r="S42" i="20"/>
  <c r="R42" i="20"/>
  <c r="AF41" i="20"/>
  <c r="AE41" i="20"/>
  <c r="AD41" i="20"/>
  <c r="AC41" i="20"/>
  <c r="AB41" i="20"/>
  <c r="AA41" i="20"/>
  <c r="Z41" i="20"/>
  <c r="Y41" i="20"/>
  <c r="X41" i="20"/>
  <c r="W41" i="20"/>
  <c r="V41" i="20"/>
  <c r="U41" i="20"/>
  <c r="T41" i="20"/>
  <c r="S41" i="20"/>
  <c r="R41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AF38" i="20"/>
  <c r="AE38" i="20"/>
  <c r="AD38" i="20"/>
  <c r="AC38" i="20"/>
  <c r="AB38" i="20"/>
  <c r="AA38" i="20"/>
  <c r="Z38" i="20"/>
  <c r="Y38" i="20"/>
  <c r="X38" i="20"/>
  <c r="W38" i="20"/>
  <c r="V38" i="20"/>
  <c r="U38" i="20"/>
  <c r="T38" i="20"/>
  <c r="S38" i="20"/>
  <c r="R38" i="20"/>
  <c r="AF37" i="20"/>
  <c r="AE37" i="20"/>
  <c r="AD37" i="20"/>
  <c r="AC37" i="20"/>
  <c r="AB37" i="20"/>
  <c r="AA37" i="20"/>
  <c r="Z37" i="20"/>
  <c r="Y37" i="20"/>
  <c r="X37" i="20"/>
  <c r="W37" i="20"/>
  <c r="V37" i="20"/>
  <c r="U37" i="20"/>
  <c r="T37" i="20"/>
  <c r="S37" i="20"/>
  <c r="R37" i="20"/>
  <c r="AF36" i="20"/>
  <c r="AE36" i="20"/>
  <c r="AD36" i="20"/>
  <c r="AC36" i="20"/>
  <c r="AB36" i="20"/>
  <c r="AA36" i="20"/>
  <c r="Z36" i="20"/>
  <c r="Y36" i="20"/>
  <c r="X36" i="20"/>
  <c r="W36" i="20"/>
  <c r="V36" i="20"/>
  <c r="U36" i="20"/>
  <c r="T36" i="20"/>
  <c r="S36" i="20"/>
  <c r="R36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AF34" i="20"/>
  <c r="AE34" i="20"/>
  <c r="AD34" i="20"/>
  <c r="AC34" i="20"/>
  <c r="AB34" i="20"/>
  <c r="AA34" i="20"/>
  <c r="Z34" i="20"/>
  <c r="Y34" i="20"/>
  <c r="X34" i="20"/>
  <c r="W34" i="20"/>
  <c r="V34" i="20"/>
  <c r="U34" i="20"/>
  <c r="T34" i="20"/>
  <c r="S34" i="20"/>
  <c r="R34" i="20"/>
  <c r="AF33" i="20"/>
  <c r="AE33" i="20"/>
  <c r="AD33" i="20"/>
  <c r="AC33" i="20"/>
  <c r="AB33" i="20"/>
  <c r="AA33" i="20"/>
  <c r="Z33" i="20"/>
  <c r="Y33" i="20"/>
  <c r="X33" i="20"/>
  <c r="W33" i="20"/>
  <c r="V33" i="20"/>
  <c r="U33" i="20"/>
  <c r="T33" i="20"/>
  <c r="S33" i="20"/>
  <c r="R33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AF31" i="20"/>
  <c r="AE31" i="20"/>
  <c r="AD31" i="20"/>
  <c r="AC31" i="20"/>
  <c r="AB31" i="20"/>
  <c r="AA31" i="20"/>
  <c r="Z31" i="20"/>
  <c r="Y31" i="20"/>
  <c r="X31" i="20"/>
  <c r="W31" i="20"/>
  <c r="V31" i="20"/>
  <c r="U31" i="20"/>
  <c r="T31" i="20"/>
  <c r="S31" i="20"/>
  <c r="R31" i="20"/>
  <c r="AF30" i="20"/>
  <c r="AE30" i="20"/>
  <c r="AD30" i="20"/>
  <c r="AC30" i="20"/>
  <c r="AB30" i="20"/>
  <c r="AA30" i="20"/>
  <c r="Z30" i="20"/>
  <c r="Y30" i="20"/>
  <c r="X30" i="20"/>
  <c r="W30" i="20"/>
  <c r="V30" i="20"/>
  <c r="U30" i="20"/>
  <c r="T30" i="20"/>
  <c r="S30" i="20"/>
  <c r="R30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AF28" i="20"/>
  <c r="AE28" i="20"/>
  <c r="AD28" i="20"/>
  <c r="AC28" i="20"/>
  <c r="AB28" i="20"/>
  <c r="AA28" i="20"/>
  <c r="Z28" i="20"/>
  <c r="Y28" i="20"/>
  <c r="X28" i="20"/>
  <c r="W28" i="20"/>
  <c r="V28" i="20"/>
  <c r="U28" i="20"/>
  <c r="T28" i="20"/>
  <c r="S28" i="20"/>
  <c r="R28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AF26" i="20"/>
  <c r="AE26" i="20"/>
  <c r="AD26" i="20"/>
  <c r="AC26" i="20"/>
  <c r="AB26" i="20"/>
  <c r="AA26" i="20"/>
  <c r="Z26" i="20"/>
  <c r="Y26" i="20"/>
  <c r="X26" i="20"/>
  <c r="W26" i="20"/>
  <c r="V26" i="20"/>
  <c r="U26" i="20"/>
  <c r="T26" i="20"/>
  <c r="S26" i="20"/>
  <c r="R26" i="20"/>
  <c r="AF25" i="20"/>
  <c r="AE25" i="20"/>
  <c r="AD25" i="20"/>
  <c r="AC25" i="20"/>
  <c r="AB25" i="20"/>
  <c r="AA25" i="20"/>
  <c r="Z25" i="20"/>
  <c r="Y25" i="20"/>
  <c r="X25" i="20"/>
  <c r="W25" i="20"/>
  <c r="V25" i="20"/>
  <c r="U25" i="20"/>
  <c r="T25" i="20"/>
  <c r="S25" i="20"/>
  <c r="R25" i="20"/>
  <c r="AF24" i="20"/>
  <c r="AE24" i="20"/>
  <c r="AD24" i="20"/>
  <c r="AC24" i="20"/>
  <c r="AB24" i="20"/>
  <c r="AA24" i="20"/>
  <c r="Z24" i="20"/>
  <c r="Y24" i="20"/>
  <c r="X24" i="20"/>
  <c r="W24" i="20"/>
  <c r="V24" i="20"/>
  <c r="U24" i="20"/>
  <c r="T24" i="20"/>
  <c r="S24" i="20"/>
  <c r="R24" i="20"/>
  <c r="AF23" i="20"/>
  <c r="AE23" i="20"/>
  <c r="AD23" i="20"/>
  <c r="AC23" i="20"/>
  <c r="AB23" i="20"/>
  <c r="AA23" i="20"/>
  <c r="Z23" i="20"/>
  <c r="Y23" i="20"/>
  <c r="X23" i="20"/>
  <c r="W23" i="20"/>
  <c r="V23" i="20"/>
  <c r="U23" i="20"/>
  <c r="T23" i="20"/>
  <c r="S23" i="20"/>
  <c r="R23" i="20"/>
  <c r="AF22" i="20"/>
  <c r="AE22" i="20"/>
  <c r="AD22" i="20"/>
  <c r="AC22" i="20"/>
  <c r="AB22" i="20"/>
  <c r="AA22" i="20"/>
  <c r="Z22" i="20"/>
  <c r="Y22" i="20"/>
  <c r="X22" i="20"/>
  <c r="W22" i="20"/>
  <c r="V22" i="20"/>
  <c r="U22" i="20"/>
  <c r="T22" i="20"/>
  <c r="S22" i="20"/>
  <c r="R22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AF17" i="20"/>
  <c r="AE17" i="20"/>
  <c r="AD17" i="20"/>
  <c r="AC17" i="20"/>
  <c r="AB17" i="20"/>
  <c r="AA17" i="20"/>
  <c r="Z17" i="20"/>
  <c r="Y17" i="20"/>
  <c r="X17" i="20"/>
  <c r="W17" i="20"/>
  <c r="V17" i="20"/>
  <c r="U17" i="20"/>
  <c r="T17" i="20"/>
  <c r="S17" i="20"/>
  <c r="R17" i="20"/>
  <c r="AF16" i="20"/>
  <c r="AE16" i="20"/>
  <c r="AD16" i="20"/>
  <c r="AC16" i="20"/>
  <c r="AB16" i="20"/>
  <c r="AA16" i="20"/>
  <c r="Z16" i="20"/>
  <c r="Y16" i="20"/>
  <c r="X16" i="20"/>
  <c r="W16" i="20"/>
  <c r="V16" i="20"/>
  <c r="U16" i="20"/>
  <c r="T16" i="20"/>
  <c r="S16" i="20"/>
  <c r="R16" i="20"/>
  <c r="AF15" i="20"/>
  <c r="AE15" i="20"/>
  <c r="AD15" i="20"/>
  <c r="AC15" i="20"/>
  <c r="AB15" i="20"/>
  <c r="AA15" i="20"/>
  <c r="Z15" i="20"/>
  <c r="Y15" i="20"/>
  <c r="X15" i="20"/>
  <c r="W15" i="20"/>
  <c r="V15" i="20"/>
  <c r="U15" i="20"/>
  <c r="T15" i="20"/>
  <c r="S15" i="20"/>
  <c r="R15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R14" i="20"/>
  <c r="AF13" i="20"/>
  <c r="AE13" i="20"/>
  <c r="AD13" i="20"/>
  <c r="AC13" i="20"/>
  <c r="AB13" i="20"/>
  <c r="AA13" i="20"/>
  <c r="Z13" i="20"/>
  <c r="Y13" i="20"/>
  <c r="X13" i="20"/>
  <c r="W13" i="20"/>
  <c r="V13" i="20"/>
  <c r="U13" i="20"/>
  <c r="T13" i="20"/>
  <c r="S13" i="20"/>
  <c r="R13" i="20"/>
  <c r="AF12" i="20"/>
  <c r="AE12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R12" i="20"/>
  <c r="AF11" i="20"/>
  <c r="AE11" i="20"/>
  <c r="AD11" i="20"/>
  <c r="AC11" i="20"/>
  <c r="AB11" i="20"/>
  <c r="AA11" i="20"/>
  <c r="Z11" i="20"/>
  <c r="Y11" i="20"/>
  <c r="X11" i="20"/>
  <c r="W11" i="20"/>
  <c r="V11" i="20"/>
  <c r="U11" i="20"/>
  <c r="T11" i="20"/>
  <c r="S11" i="20"/>
  <c r="R11" i="20"/>
  <c r="AF10" i="20"/>
  <c r="AE10" i="20"/>
  <c r="AD10" i="20"/>
  <c r="AC10" i="20"/>
  <c r="AB10" i="20"/>
  <c r="AA10" i="20"/>
  <c r="Z10" i="20"/>
  <c r="Y10" i="20"/>
  <c r="X10" i="20"/>
  <c r="W10" i="20"/>
  <c r="V10" i="20"/>
  <c r="U10" i="20"/>
  <c r="T10" i="20"/>
  <c r="S10" i="20"/>
  <c r="R10" i="20"/>
  <c r="AF9" i="20"/>
  <c r="AE9" i="20"/>
  <c r="AD9" i="20"/>
  <c r="AC9" i="20"/>
  <c r="AB9" i="20"/>
  <c r="AA9" i="20"/>
  <c r="Z9" i="20"/>
  <c r="Y9" i="20"/>
  <c r="X9" i="20"/>
  <c r="W9" i="20"/>
  <c r="V9" i="20"/>
  <c r="U9" i="20"/>
  <c r="T9" i="20"/>
  <c r="S9" i="20"/>
  <c r="R9" i="20"/>
  <c r="AF8" i="20"/>
  <c r="AE8" i="20"/>
  <c r="AD8" i="20"/>
  <c r="AC8" i="20"/>
  <c r="AB8" i="20"/>
  <c r="AA8" i="20"/>
  <c r="Z8" i="20"/>
  <c r="Y8" i="20"/>
  <c r="X8" i="20"/>
  <c r="W8" i="20"/>
  <c r="V8" i="20"/>
  <c r="U8" i="20"/>
  <c r="T8" i="20"/>
  <c r="S8" i="20"/>
  <c r="R8" i="20"/>
  <c r="AF7" i="20"/>
  <c r="AE7" i="20"/>
  <c r="AD7" i="20"/>
  <c r="AC7" i="20"/>
  <c r="AB7" i="20"/>
  <c r="AA7" i="20"/>
  <c r="Z7" i="20"/>
  <c r="Y7" i="20"/>
  <c r="X7" i="20"/>
  <c r="W7" i="20"/>
  <c r="V7" i="20"/>
  <c r="U7" i="20"/>
  <c r="T7" i="20"/>
  <c r="S7" i="20"/>
  <c r="R7" i="20"/>
  <c r="AF6" i="20"/>
  <c r="AE6" i="20"/>
  <c r="AD6" i="20"/>
  <c r="AC6" i="20"/>
  <c r="AB6" i="20"/>
  <c r="AA6" i="20"/>
  <c r="Z6" i="20"/>
  <c r="Y6" i="20"/>
  <c r="X6" i="20"/>
  <c r="W6" i="20"/>
  <c r="V6" i="20"/>
  <c r="U6" i="20"/>
  <c r="T6" i="20"/>
  <c r="S6" i="20"/>
  <c r="R6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AF4" i="20"/>
  <c r="AE4" i="20"/>
  <c r="AD4" i="20"/>
  <c r="AC4" i="20"/>
  <c r="AB4" i="20"/>
  <c r="AA4" i="20"/>
  <c r="Z4" i="20"/>
  <c r="Y4" i="20"/>
  <c r="X4" i="20"/>
  <c r="W4" i="20"/>
  <c r="V4" i="20"/>
  <c r="U4" i="20"/>
  <c r="T4" i="20"/>
  <c r="S4" i="20"/>
  <c r="R4" i="20"/>
  <c r="AF3" i="20"/>
  <c r="AE3" i="20"/>
  <c r="AD3" i="20"/>
  <c r="AC3" i="20"/>
  <c r="AB3" i="20"/>
  <c r="AA3" i="20"/>
  <c r="Z3" i="20"/>
  <c r="Y3" i="20"/>
  <c r="X3" i="20"/>
  <c r="W3" i="20"/>
  <c r="V3" i="20"/>
  <c r="U3" i="20"/>
  <c r="T3" i="20"/>
  <c r="S3" i="20"/>
  <c r="R3" i="20"/>
  <c r="AF42" i="19"/>
  <c r="AE42" i="19"/>
  <c r="AD42" i="19"/>
  <c r="AC42" i="19"/>
  <c r="AB42" i="19"/>
  <c r="AA42" i="19"/>
  <c r="Z42" i="19"/>
  <c r="Y42" i="19"/>
  <c r="X42" i="19"/>
  <c r="W42" i="19"/>
  <c r="V42" i="19"/>
  <c r="U42" i="19"/>
  <c r="T42" i="19"/>
  <c r="S42" i="19"/>
  <c r="R42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AF40" i="19"/>
  <c r="AE40" i="19"/>
  <c r="AD40" i="19"/>
  <c r="AC40" i="19"/>
  <c r="AB40" i="19"/>
  <c r="AA40" i="19"/>
  <c r="Z40" i="19"/>
  <c r="Y40" i="19"/>
  <c r="X40" i="19"/>
  <c r="W40" i="19"/>
  <c r="V40" i="19"/>
  <c r="U40" i="19"/>
  <c r="T40" i="19"/>
  <c r="S40" i="19"/>
  <c r="R40" i="19"/>
  <c r="AF39" i="19"/>
  <c r="AE39" i="19"/>
  <c r="AD39" i="19"/>
  <c r="AC39" i="19"/>
  <c r="AB39" i="19"/>
  <c r="AA39" i="19"/>
  <c r="Z39" i="19"/>
  <c r="Y39" i="19"/>
  <c r="X39" i="19"/>
  <c r="W39" i="19"/>
  <c r="V39" i="19"/>
  <c r="U39" i="19"/>
  <c r="T39" i="19"/>
  <c r="S39" i="19"/>
  <c r="R39" i="19"/>
  <c r="AF38" i="19"/>
  <c r="AE38" i="19"/>
  <c r="AD38" i="19"/>
  <c r="AC38" i="19"/>
  <c r="AB38" i="19"/>
  <c r="AA38" i="19"/>
  <c r="Z38" i="19"/>
  <c r="Y38" i="19"/>
  <c r="X38" i="19"/>
  <c r="W38" i="19"/>
  <c r="V38" i="19"/>
  <c r="U38" i="19"/>
  <c r="T38" i="19"/>
  <c r="S38" i="19"/>
  <c r="R38" i="19"/>
  <c r="AF37" i="19"/>
  <c r="AE37" i="19"/>
  <c r="AD37" i="19"/>
  <c r="AC37" i="19"/>
  <c r="AB37" i="19"/>
  <c r="AA37" i="19"/>
  <c r="Z37" i="19"/>
  <c r="Y37" i="19"/>
  <c r="X37" i="19"/>
  <c r="W37" i="19"/>
  <c r="V37" i="19"/>
  <c r="U37" i="19"/>
  <c r="T37" i="19"/>
  <c r="S37" i="19"/>
  <c r="R37" i="19"/>
  <c r="AF36" i="19"/>
  <c r="AE36" i="19"/>
  <c r="AD36" i="19"/>
  <c r="AC36" i="19"/>
  <c r="AB36" i="19"/>
  <c r="AA36" i="19"/>
  <c r="Z36" i="19"/>
  <c r="Y36" i="19"/>
  <c r="X36" i="19"/>
  <c r="W36" i="19"/>
  <c r="V36" i="19"/>
  <c r="U36" i="19"/>
  <c r="T36" i="19"/>
  <c r="S36" i="19"/>
  <c r="R36" i="19"/>
  <c r="AF35" i="19"/>
  <c r="AE35" i="19"/>
  <c r="AD35" i="19"/>
  <c r="AC35" i="19"/>
  <c r="AB35" i="19"/>
  <c r="AA35" i="19"/>
  <c r="Z35" i="19"/>
  <c r="Y35" i="19"/>
  <c r="X35" i="19"/>
  <c r="W35" i="19"/>
  <c r="V35" i="19"/>
  <c r="U35" i="19"/>
  <c r="T35" i="19"/>
  <c r="S35" i="19"/>
  <c r="R35" i="19"/>
  <c r="AF34" i="19"/>
  <c r="AE34" i="19"/>
  <c r="AD34" i="19"/>
  <c r="AC34" i="19"/>
  <c r="AB34" i="19"/>
  <c r="AA34" i="19"/>
  <c r="Z34" i="19"/>
  <c r="Y34" i="19"/>
  <c r="X34" i="19"/>
  <c r="W34" i="19"/>
  <c r="V34" i="19"/>
  <c r="U34" i="19"/>
  <c r="T34" i="19"/>
  <c r="S34" i="19"/>
  <c r="R34" i="19"/>
  <c r="AF33" i="19"/>
  <c r="AE33" i="19"/>
  <c r="AD33" i="19"/>
  <c r="AC33" i="19"/>
  <c r="AB33" i="19"/>
  <c r="AA33" i="19"/>
  <c r="Z33" i="19"/>
  <c r="Y33" i="19"/>
  <c r="X33" i="19"/>
  <c r="W33" i="19"/>
  <c r="V33" i="19"/>
  <c r="U33" i="19"/>
  <c r="T33" i="19"/>
  <c r="S33" i="19"/>
  <c r="R33" i="19"/>
  <c r="AF32" i="19"/>
  <c r="AE32" i="19"/>
  <c r="AD32" i="19"/>
  <c r="AC32" i="19"/>
  <c r="AB32" i="19"/>
  <c r="AA32" i="19"/>
  <c r="Z32" i="19"/>
  <c r="Y32" i="19"/>
  <c r="X32" i="19"/>
  <c r="W32" i="19"/>
  <c r="V32" i="19"/>
  <c r="U32" i="19"/>
  <c r="T32" i="19"/>
  <c r="S32" i="19"/>
  <c r="R32" i="19"/>
  <c r="AF31" i="19"/>
  <c r="AE31" i="19"/>
  <c r="AD31" i="19"/>
  <c r="AC31" i="19"/>
  <c r="AB31" i="19"/>
  <c r="AA31" i="19"/>
  <c r="Z31" i="19"/>
  <c r="Y31" i="19"/>
  <c r="X31" i="19"/>
  <c r="W31" i="19"/>
  <c r="V31" i="19"/>
  <c r="U31" i="19"/>
  <c r="T31" i="19"/>
  <c r="S31" i="19"/>
  <c r="R31" i="19"/>
  <c r="AF30" i="19"/>
  <c r="AE30" i="19"/>
  <c r="AD30" i="19"/>
  <c r="AC30" i="19"/>
  <c r="AB30" i="19"/>
  <c r="AA30" i="19"/>
  <c r="Z30" i="19"/>
  <c r="Y30" i="19"/>
  <c r="X30" i="19"/>
  <c r="W30" i="19"/>
  <c r="V30" i="19"/>
  <c r="U30" i="19"/>
  <c r="T30" i="19"/>
  <c r="S30" i="19"/>
  <c r="R30" i="19"/>
  <c r="AF29" i="19"/>
  <c r="AE29" i="19"/>
  <c r="AD29" i="19"/>
  <c r="AC29" i="19"/>
  <c r="AB29" i="19"/>
  <c r="AA29" i="19"/>
  <c r="Z29" i="19"/>
  <c r="Y29" i="19"/>
  <c r="X29" i="19"/>
  <c r="W29" i="19"/>
  <c r="V29" i="19"/>
  <c r="U29" i="19"/>
  <c r="T29" i="19"/>
  <c r="S29" i="19"/>
  <c r="R29" i="19"/>
  <c r="AF28" i="19"/>
  <c r="AE28" i="19"/>
  <c r="AD28" i="19"/>
  <c r="AC28" i="19"/>
  <c r="AB28" i="19"/>
  <c r="AA28" i="19"/>
  <c r="Z28" i="19"/>
  <c r="Y28" i="19"/>
  <c r="X28" i="19"/>
  <c r="W28" i="19"/>
  <c r="V28" i="19"/>
  <c r="U28" i="19"/>
  <c r="T28" i="19"/>
  <c r="S28" i="19"/>
  <c r="R28" i="19"/>
  <c r="AF27" i="19"/>
  <c r="AE27" i="19"/>
  <c r="AD27" i="19"/>
  <c r="AC27" i="19"/>
  <c r="AB27" i="19"/>
  <c r="AA27" i="19"/>
  <c r="Z27" i="19"/>
  <c r="Y27" i="19"/>
  <c r="X27" i="19"/>
  <c r="W27" i="19"/>
  <c r="V27" i="19"/>
  <c r="U27" i="19"/>
  <c r="T27" i="19"/>
  <c r="S27" i="19"/>
  <c r="R27" i="19"/>
  <c r="AF26" i="19"/>
  <c r="AE26" i="19"/>
  <c r="AD26" i="19"/>
  <c r="AC26" i="19"/>
  <c r="AB26" i="19"/>
  <c r="AA26" i="19"/>
  <c r="Z26" i="19"/>
  <c r="Y26" i="19"/>
  <c r="X26" i="19"/>
  <c r="W26" i="19"/>
  <c r="V26" i="19"/>
  <c r="U26" i="19"/>
  <c r="T26" i="19"/>
  <c r="S26" i="19"/>
  <c r="R26" i="19"/>
  <c r="AF25" i="19"/>
  <c r="AE25" i="19"/>
  <c r="AD25" i="19"/>
  <c r="AC25" i="19"/>
  <c r="AB25" i="19"/>
  <c r="AA25" i="19"/>
  <c r="Z25" i="19"/>
  <c r="Y25" i="19"/>
  <c r="X25" i="19"/>
  <c r="W25" i="19"/>
  <c r="V25" i="19"/>
  <c r="U25" i="19"/>
  <c r="T25" i="19"/>
  <c r="S25" i="19"/>
  <c r="R25" i="19"/>
  <c r="AF24" i="19"/>
  <c r="AE24" i="19"/>
  <c r="AD24" i="19"/>
  <c r="AC24" i="19"/>
  <c r="AB24" i="19"/>
  <c r="AA24" i="19"/>
  <c r="Z24" i="19"/>
  <c r="Y24" i="19"/>
  <c r="X24" i="19"/>
  <c r="W24" i="19"/>
  <c r="V24" i="19"/>
  <c r="U24" i="19"/>
  <c r="T24" i="19"/>
  <c r="S24" i="19"/>
  <c r="R24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AF22" i="19"/>
  <c r="AE22" i="19"/>
  <c r="AD22" i="19"/>
  <c r="AC22" i="19"/>
  <c r="AB22" i="19"/>
  <c r="AA22" i="19"/>
  <c r="Z22" i="19"/>
  <c r="Y22" i="19"/>
  <c r="X22" i="19"/>
  <c r="W22" i="19"/>
  <c r="V22" i="19"/>
  <c r="U22" i="19"/>
  <c r="T22" i="19"/>
  <c r="S22" i="19"/>
  <c r="R22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S21" i="19"/>
  <c r="R21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S20" i="19"/>
  <c r="R20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S19" i="19"/>
  <c r="R19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S18" i="19"/>
  <c r="R18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S17" i="19"/>
  <c r="R17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S14" i="19"/>
  <c r="R14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S4" i="19"/>
  <c r="R4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3" i="19"/>
  <c r="R3" i="19"/>
  <c r="AF42" i="18"/>
  <c r="AE42" i="18"/>
  <c r="AD42" i="18"/>
  <c r="AC42" i="18"/>
  <c r="AB42" i="18"/>
  <c r="AA42" i="18"/>
  <c r="Z42" i="18"/>
  <c r="Y42" i="18"/>
  <c r="X42" i="18"/>
  <c r="W42" i="18"/>
  <c r="V42" i="18"/>
  <c r="U42" i="18"/>
  <c r="T42" i="18"/>
  <c r="S42" i="18"/>
  <c r="R42" i="18"/>
  <c r="AF41" i="18"/>
  <c r="AE41" i="18"/>
  <c r="AD41" i="18"/>
  <c r="AC41" i="18"/>
  <c r="AB41" i="18"/>
  <c r="AA41" i="18"/>
  <c r="Z41" i="18"/>
  <c r="Y41" i="18"/>
  <c r="X41" i="18"/>
  <c r="W41" i="18"/>
  <c r="V41" i="18"/>
  <c r="U41" i="18"/>
  <c r="T41" i="18"/>
  <c r="S41" i="18"/>
  <c r="R41" i="18"/>
  <c r="AF40" i="18"/>
  <c r="AE40" i="18"/>
  <c r="AD40" i="18"/>
  <c r="AC40" i="18"/>
  <c r="AB40" i="18"/>
  <c r="AA40" i="18"/>
  <c r="Z40" i="18"/>
  <c r="Y40" i="18"/>
  <c r="X40" i="18"/>
  <c r="W40" i="18"/>
  <c r="V40" i="18"/>
  <c r="U40" i="18"/>
  <c r="T40" i="18"/>
  <c r="S40" i="18"/>
  <c r="R40" i="18"/>
  <c r="AF39" i="18"/>
  <c r="AE39" i="18"/>
  <c r="AD39" i="18"/>
  <c r="AC39" i="18"/>
  <c r="AB39" i="18"/>
  <c r="AA39" i="18"/>
  <c r="Z39" i="18"/>
  <c r="Y39" i="18"/>
  <c r="X39" i="18"/>
  <c r="W39" i="18"/>
  <c r="V39" i="18"/>
  <c r="U39" i="18"/>
  <c r="T39" i="18"/>
  <c r="S39" i="18"/>
  <c r="R39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AF37" i="18"/>
  <c r="AE37" i="18"/>
  <c r="AD37" i="18"/>
  <c r="AC37" i="18"/>
  <c r="AB37" i="18"/>
  <c r="AA37" i="18"/>
  <c r="Z37" i="18"/>
  <c r="Y37" i="18"/>
  <c r="X37" i="18"/>
  <c r="W37" i="18"/>
  <c r="V37" i="18"/>
  <c r="U37" i="18"/>
  <c r="T37" i="18"/>
  <c r="S37" i="18"/>
  <c r="R37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AF32" i="18"/>
  <c r="AE32" i="18"/>
  <c r="AD32" i="18"/>
  <c r="AC32" i="18"/>
  <c r="AB32" i="18"/>
  <c r="AA32" i="18"/>
  <c r="Z32" i="18"/>
  <c r="Y32" i="18"/>
  <c r="X32" i="18"/>
  <c r="W32" i="18"/>
  <c r="V32" i="18"/>
  <c r="U32" i="18"/>
  <c r="T32" i="18"/>
  <c r="S32" i="18"/>
  <c r="R32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AF30" i="18"/>
  <c r="AE30" i="18"/>
  <c r="AD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AF22" i="18"/>
  <c r="AE22" i="18"/>
  <c r="AD22" i="18"/>
  <c r="AC22" i="18"/>
  <c r="AB22" i="18"/>
  <c r="AA22" i="18"/>
  <c r="Z22" i="18"/>
  <c r="Y22" i="18"/>
  <c r="X22" i="18"/>
  <c r="W22" i="18"/>
  <c r="V22" i="18"/>
  <c r="U22" i="18"/>
  <c r="T22" i="18"/>
  <c r="S22" i="18"/>
  <c r="R22" i="18"/>
  <c r="AF21" i="18"/>
  <c r="AE21" i="18"/>
  <c r="AD21" i="18"/>
  <c r="AC21" i="18"/>
  <c r="AB21" i="18"/>
  <c r="AA21" i="18"/>
  <c r="Z21" i="18"/>
  <c r="Y21" i="18"/>
  <c r="X21" i="18"/>
  <c r="W21" i="18"/>
  <c r="V21" i="18"/>
  <c r="U21" i="18"/>
  <c r="T21" i="18"/>
  <c r="S21" i="18"/>
  <c r="R21" i="18"/>
  <c r="AF20" i="18"/>
  <c r="AE20" i="18"/>
  <c r="AD20" i="18"/>
  <c r="AC20" i="18"/>
  <c r="AB20" i="18"/>
  <c r="AA20" i="18"/>
  <c r="Z20" i="18"/>
  <c r="Y20" i="18"/>
  <c r="X20" i="18"/>
  <c r="W20" i="18"/>
  <c r="V20" i="18"/>
  <c r="U20" i="18"/>
  <c r="T20" i="18"/>
  <c r="S20" i="18"/>
  <c r="R20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AF18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R18" i="18"/>
  <c r="AF17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AF15" i="18"/>
  <c r="AE15" i="18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AF14" i="18"/>
  <c r="AE14" i="18"/>
  <c r="AD14" i="18"/>
  <c r="AC14" i="18"/>
  <c r="AB14" i="18"/>
  <c r="AA14" i="18"/>
  <c r="Z14" i="18"/>
  <c r="Y14" i="18"/>
  <c r="X14" i="18"/>
  <c r="W14" i="18"/>
  <c r="V14" i="18"/>
  <c r="U14" i="18"/>
  <c r="T14" i="18"/>
  <c r="S14" i="18"/>
  <c r="R14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AF12" i="18"/>
  <c r="AE12" i="18"/>
  <c r="AD12" i="18"/>
  <c r="AC12" i="18"/>
  <c r="AB12" i="18"/>
  <c r="AA12" i="18"/>
  <c r="Z12" i="18"/>
  <c r="Y12" i="18"/>
  <c r="X12" i="18"/>
  <c r="W12" i="18"/>
  <c r="V12" i="18"/>
  <c r="U12" i="18"/>
  <c r="T12" i="18"/>
  <c r="S12" i="18"/>
  <c r="R12" i="18"/>
  <c r="AF11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AF8" i="18"/>
  <c r="AE8" i="18"/>
  <c r="AD8" i="18"/>
  <c r="AC8" i="18"/>
  <c r="AB8" i="18"/>
  <c r="AA8" i="18"/>
  <c r="Z8" i="18"/>
  <c r="Y8" i="18"/>
  <c r="X8" i="18"/>
  <c r="W8" i="18"/>
  <c r="V8" i="18"/>
  <c r="U8" i="18"/>
  <c r="T8" i="18"/>
  <c r="S8" i="18"/>
  <c r="R8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AF42" i="17"/>
  <c r="AE42" i="17"/>
  <c r="AD42" i="17"/>
  <c r="AC42" i="17"/>
  <c r="AB42" i="17"/>
  <c r="AA42" i="17"/>
  <c r="Z42" i="17"/>
  <c r="Y42" i="17"/>
  <c r="X42" i="17"/>
  <c r="W42" i="17"/>
  <c r="V42" i="17"/>
  <c r="U42" i="17"/>
  <c r="T42" i="17"/>
  <c r="S42" i="17"/>
  <c r="R42" i="17"/>
  <c r="AF41" i="17"/>
  <c r="AE41" i="17"/>
  <c r="AD41" i="17"/>
  <c r="AC41" i="17"/>
  <c r="AB41" i="17"/>
  <c r="AA41" i="17"/>
  <c r="Z41" i="17"/>
  <c r="Y41" i="17"/>
  <c r="X41" i="17"/>
  <c r="W41" i="17"/>
  <c r="V41" i="17"/>
  <c r="U41" i="17"/>
  <c r="T41" i="17"/>
  <c r="S41" i="17"/>
  <c r="R41" i="17"/>
  <c r="AF40" i="17"/>
  <c r="AE40" i="17"/>
  <c r="AD40" i="17"/>
  <c r="AC40" i="17"/>
  <c r="AB40" i="17"/>
  <c r="AA40" i="17"/>
  <c r="Z40" i="17"/>
  <c r="Y40" i="17"/>
  <c r="X40" i="17"/>
  <c r="W40" i="17"/>
  <c r="V40" i="17"/>
  <c r="U40" i="17"/>
  <c r="T40" i="17"/>
  <c r="S40" i="17"/>
  <c r="R40" i="17"/>
  <c r="AF39" i="17"/>
  <c r="AE39" i="17"/>
  <c r="AD39" i="17"/>
  <c r="AC39" i="17"/>
  <c r="AB39" i="17"/>
  <c r="AA39" i="17"/>
  <c r="Z39" i="17"/>
  <c r="Y39" i="17"/>
  <c r="X39" i="17"/>
  <c r="W39" i="17"/>
  <c r="V39" i="17"/>
  <c r="U39" i="17"/>
  <c r="T39" i="17"/>
  <c r="S39" i="17"/>
  <c r="R39" i="17"/>
  <c r="AF38" i="17"/>
  <c r="AE38" i="17"/>
  <c r="AD38" i="17"/>
  <c r="AC38" i="17"/>
  <c r="AB38" i="17"/>
  <c r="AA38" i="17"/>
  <c r="Z38" i="17"/>
  <c r="Y38" i="17"/>
  <c r="X38" i="17"/>
  <c r="W38" i="17"/>
  <c r="V38" i="17"/>
  <c r="U38" i="17"/>
  <c r="T38" i="17"/>
  <c r="S38" i="17"/>
  <c r="R38" i="17"/>
  <c r="AF37" i="17"/>
  <c r="AE37" i="17"/>
  <c r="AD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AF36" i="17"/>
  <c r="AE36" i="17"/>
  <c r="AD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AF35" i="17"/>
  <c r="AE35" i="17"/>
  <c r="AD35" i="17"/>
  <c r="AC35" i="17"/>
  <c r="AB35" i="17"/>
  <c r="AA35" i="17"/>
  <c r="Z35" i="17"/>
  <c r="Y35" i="17"/>
  <c r="X35" i="17"/>
  <c r="W35" i="17"/>
  <c r="V35" i="17"/>
  <c r="U35" i="17"/>
  <c r="T35" i="17"/>
  <c r="S35" i="17"/>
  <c r="R35" i="17"/>
  <c r="AF34" i="17"/>
  <c r="AE34" i="17"/>
  <c r="AD34" i="17"/>
  <c r="AC34" i="17"/>
  <c r="AB34" i="17"/>
  <c r="AA34" i="17"/>
  <c r="Z34" i="17"/>
  <c r="Y34" i="17"/>
  <c r="X34" i="17"/>
  <c r="W34" i="17"/>
  <c r="V34" i="17"/>
  <c r="U34" i="17"/>
  <c r="T34" i="17"/>
  <c r="S34" i="17"/>
  <c r="R34" i="17"/>
  <c r="AF33" i="17"/>
  <c r="AE33" i="17"/>
  <c r="AD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AF32" i="17"/>
  <c r="AE32" i="17"/>
  <c r="AD32" i="17"/>
  <c r="AC32" i="17"/>
  <c r="AB32" i="17"/>
  <c r="AA32" i="17"/>
  <c r="Z32" i="17"/>
  <c r="Y32" i="17"/>
  <c r="X32" i="17"/>
  <c r="W32" i="17"/>
  <c r="V32" i="17"/>
  <c r="U32" i="17"/>
  <c r="T32" i="17"/>
  <c r="S32" i="17"/>
  <c r="R32" i="17"/>
  <c r="AF31" i="17"/>
  <c r="AE31" i="17"/>
  <c r="AD31" i="17"/>
  <c r="AC31" i="17"/>
  <c r="AB31" i="17"/>
  <c r="AA31" i="17"/>
  <c r="Z31" i="17"/>
  <c r="Y31" i="17"/>
  <c r="X31" i="17"/>
  <c r="W31" i="17"/>
  <c r="V31" i="17"/>
  <c r="U31" i="17"/>
  <c r="T31" i="17"/>
  <c r="S31" i="17"/>
  <c r="R31" i="17"/>
  <c r="AF30" i="17"/>
  <c r="AE30" i="17"/>
  <c r="AD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AF29" i="17"/>
  <c r="AE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AF27" i="17"/>
  <c r="AE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AF25" i="17"/>
  <c r="AE25" i="17"/>
  <c r="AD25" i="17"/>
  <c r="AC25" i="17"/>
  <c r="AB25" i="17"/>
  <c r="AA25" i="17"/>
  <c r="Z25" i="17"/>
  <c r="Y25" i="17"/>
  <c r="X25" i="17"/>
  <c r="W25" i="17"/>
  <c r="V25" i="17"/>
  <c r="U25" i="17"/>
  <c r="T25" i="17"/>
  <c r="S25" i="17"/>
  <c r="R25" i="17"/>
  <c r="AF24" i="17"/>
  <c r="AE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AF22" i="17"/>
  <c r="AE22" i="17"/>
  <c r="AD22" i="17"/>
  <c r="AC22" i="17"/>
  <c r="AB22" i="17"/>
  <c r="AA22" i="17"/>
  <c r="Z22" i="17"/>
  <c r="Y22" i="17"/>
  <c r="X22" i="17"/>
  <c r="W22" i="17"/>
  <c r="V22" i="17"/>
  <c r="U22" i="17"/>
  <c r="T22" i="17"/>
  <c r="S22" i="17"/>
  <c r="R22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AF19" i="17"/>
  <c r="AE19" i="17"/>
  <c r="AD19" i="17"/>
  <c r="AC19" i="17"/>
  <c r="AB19" i="17"/>
  <c r="AA19" i="17"/>
  <c r="Z19" i="17"/>
  <c r="Y19" i="17"/>
  <c r="X19" i="17"/>
  <c r="W19" i="17"/>
  <c r="V19" i="17"/>
  <c r="U19" i="17"/>
  <c r="T19" i="17"/>
  <c r="S19" i="17"/>
  <c r="R19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AF17" i="17"/>
  <c r="AE17" i="17"/>
  <c r="AD17" i="17"/>
  <c r="AC17" i="17"/>
  <c r="AB17" i="17"/>
  <c r="AA17" i="17"/>
  <c r="Z17" i="17"/>
  <c r="Y17" i="17"/>
  <c r="X17" i="17"/>
  <c r="W17" i="17"/>
  <c r="V17" i="17"/>
  <c r="U17" i="17"/>
  <c r="T17" i="17"/>
  <c r="S17" i="17"/>
  <c r="R17" i="17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AF14" i="17"/>
  <c r="AE14" i="17"/>
  <c r="AD14" i="17"/>
  <c r="AC14" i="17"/>
  <c r="AB14" i="17"/>
  <c r="AA14" i="17"/>
  <c r="Z14" i="17"/>
  <c r="Y14" i="17"/>
  <c r="X14" i="17"/>
  <c r="W14" i="17"/>
  <c r="V14" i="17"/>
  <c r="U14" i="17"/>
  <c r="T14" i="17"/>
  <c r="S14" i="17"/>
  <c r="R14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AF7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R7" i="17"/>
  <c r="AF6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R6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AF4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R4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AF42" i="16"/>
  <c r="AE42" i="16"/>
  <c r="AD42" i="16"/>
  <c r="AC42" i="16"/>
  <c r="AB42" i="16"/>
  <c r="AA42" i="16"/>
  <c r="Z42" i="16"/>
  <c r="Y42" i="16"/>
  <c r="X42" i="16"/>
  <c r="W42" i="16"/>
  <c r="V42" i="16"/>
  <c r="U42" i="16"/>
  <c r="T42" i="16"/>
  <c r="S42" i="16"/>
  <c r="R42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AF40" i="16"/>
  <c r="AE40" i="16"/>
  <c r="AD40" i="16"/>
  <c r="AC40" i="16"/>
  <c r="AB40" i="16"/>
  <c r="AA40" i="16"/>
  <c r="Z40" i="16"/>
  <c r="Y40" i="16"/>
  <c r="X40" i="16"/>
  <c r="W40" i="16"/>
  <c r="V40" i="16"/>
  <c r="U40" i="16"/>
  <c r="T40" i="16"/>
  <c r="S40" i="16"/>
  <c r="R40" i="16"/>
  <c r="AF39" i="16"/>
  <c r="AE39" i="16"/>
  <c r="AD39" i="16"/>
  <c r="AC39" i="16"/>
  <c r="AB39" i="16"/>
  <c r="AA39" i="16"/>
  <c r="Z39" i="16"/>
  <c r="Y39" i="16"/>
  <c r="X39" i="16"/>
  <c r="W39" i="16"/>
  <c r="V39" i="16"/>
  <c r="U39" i="16"/>
  <c r="T39" i="16"/>
  <c r="S39" i="16"/>
  <c r="R39" i="16"/>
  <c r="AF38" i="16"/>
  <c r="AE38" i="16"/>
  <c r="AD38" i="16"/>
  <c r="AC38" i="16"/>
  <c r="AB38" i="16"/>
  <c r="AA38" i="16"/>
  <c r="Z38" i="16"/>
  <c r="Y38" i="16"/>
  <c r="X38" i="16"/>
  <c r="W38" i="16"/>
  <c r="V38" i="16"/>
  <c r="U38" i="16"/>
  <c r="T38" i="16"/>
  <c r="S38" i="16"/>
  <c r="R38" i="16"/>
  <c r="AF37" i="16"/>
  <c r="AE37" i="16"/>
  <c r="AD37" i="16"/>
  <c r="AC37" i="16"/>
  <c r="AB37" i="16"/>
  <c r="AA37" i="16"/>
  <c r="Z37" i="16"/>
  <c r="Y37" i="16"/>
  <c r="X37" i="16"/>
  <c r="W37" i="16"/>
  <c r="V37" i="16"/>
  <c r="U37" i="16"/>
  <c r="T37" i="16"/>
  <c r="S37" i="16"/>
  <c r="R37" i="16"/>
  <c r="AF36" i="16"/>
  <c r="AE36" i="16"/>
  <c r="AD36" i="16"/>
  <c r="AC36" i="16"/>
  <c r="AB36" i="16"/>
  <c r="AA36" i="16"/>
  <c r="Z36" i="16"/>
  <c r="Y36" i="16"/>
  <c r="X36" i="16"/>
  <c r="W36" i="16"/>
  <c r="V36" i="16"/>
  <c r="U36" i="16"/>
  <c r="T36" i="16"/>
  <c r="S36" i="16"/>
  <c r="R36" i="16"/>
  <c r="AF35" i="16"/>
  <c r="AE35" i="16"/>
  <c r="AD35" i="16"/>
  <c r="AC35" i="16"/>
  <c r="AB35" i="16"/>
  <c r="AA35" i="16"/>
  <c r="Z35" i="16"/>
  <c r="Y35" i="16"/>
  <c r="X35" i="16"/>
  <c r="W35" i="16"/>
  <c r="V35" i="16"/>
  <c r="U35" i="16"/>
  <c r="T35" i="16"/>
  <c r="S35" i="16"/>
  <c r="R35" i="16"/>
  <c r="AF34" i="16"/>
  <c r="AE34" i="16"/>
  <c r="AD34" i="16"/>
  <c r="AC34" i="16"/>
  <c r="AB34" i="16"/>
  <c r="AA34" i="16"/>
  <c r="Z34" i="16"/>
  <c r="Y34" i="16"/>
  <c r="X34" i="16"/>
  <c r="W34" i="16"/>
  <c r="V34" i="16"/>
  <c r="U34" i="16"/>
  <c r="T34" i="16"/>
  <c r="S34" i="16"/>
  <c r="R34" i="16"/>
  <c r="AF33" i="16"/>
  <c r="AE33" i="16"/>
  <c r="AD33" i="16"/>
  <c r="AC33" i="16"/>
  <c r="AB33" i="16"/>
  <c r="AA33" i="16"/>
  <c r="Z33" i="16"/>
  <c r="Y33" i="16"/>
  <c r="X33" i="16"/>
  <c r="W33" i="16"/>
  <c r="V33" i="16"/>
  <c r="U33" i="16"/>
  <c r="T33" i="16"/>
  <c r="S33" i="16"/>
  <c r="R33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AF31" i="16"/>
  <c r="AE31" i="16"/>
  <c r="AD31" i="16"/>
  <c r="AC31" i="16"/>
  <c r="AB31" i="16"/>
  <c r="AA31" i="16"/>
  <c r="Z31" i="16"/>
  <c r="Y31" i="16"/>
  <c r="X31" i="16"/>
  <c r="W31" i="16"/>
  <c r="V31" i="16"/>
  <c r="U31" i="16"/>
  <c r="T31" i="16"/>
  <c r="S31" i="16"/>
  <c r="R31" i="16"/>
  <c r="AF30" i="16"/>
  <c r="AE30" i="16"/>
  <c r="AD30" i="16"/>
  <c r="AC30" i="16"/>
  <c r="AB30" i="16"/>
  <c r="AA30" i="16"/>
  <c r="Z30" i="16"/>
  <c r="Y30" i="16"/>
  <c r="X30" i="16"/>
  <c r="W30" i="16"/>
  <c r="V30" i="16"/>
  <c r="U30" i="16"/>
  <c r="T30" i="16"/>
  <c r="S30" i="16"/>
  <c r="R30" i="16"/>
  <c r="AF29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AF28" i="16"/>
  <c r="AE28" i="16"/>
  <c r="AD28" i="16"/>
  <c r="AC28" i="16"/>
  <c r="AB28" i="16"/>
  <c r="AA28" i="16"/>
  <c r="Z28" i="16"/>
  <c r="Y28" i="16"/>
  <c r="X28" i="16"/>
  <c r="W28" i="16"/>
  <c r="V28" i="16"/>
  <c r="U28" i="16"/>
  <c r="T28" i="16"/>
  <c r="S28" i="16"/>
  <c r="R28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AF26" i="16"/>
  <c r="AE26" i="16"/>
  <c r="AD26" i="16"/>
  <c r="AC26" i="16"/>
  <c r="AB26" i="16"/>
  <c r="AA26" i="16"/>
  <c r="Z26" i="16"/>
  <c r="Y26" i="16"/>
  <c r="X26" i="16"/>
  <c r="W26" i="16"/>
  <c r="V26" i="16"/>
  <c r="U26" i="16"/>
  <c r="T26" i="16"/>
  <c r="S26" i="16"/>
  <c r="R26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AF24" i="16"/>
  <c r="AE24" i="16"/>
  <c r="AD24" i="16"/>
  <c r="AC24" i="16"/>
  <c r="AB24" i="16"/>
  <c r="AA24" i="16"/>
  <c r="Z24" i="16"/>
  <c r="Y24" i="16"/>
  <c r="X24" i="16"/>
  <c r="W24" i="16"/>
  <c r="V24" i="16"/>
  <c r="U24" i="16"/>
  <c r="T24" i="16"/>
  <c r="S24" i="16"/>
  <c r="R24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AF41" i="15"/>
  <c r="AE41" i="15"/>
  <c r="AD41" i="15"/>
  <c r="AC41" i="15"/>
  <c r="AB41" i="15"/>
  <c r="AA41" i="15"/>
  <c r="Z41" i="15"/>
  <c r="Y41" i="15"/>
  <c r="X41" i="15"/>
  <c r="W41" i="15"/>
  <c r="V41" i="15"/>
  <c r="U41" i="15"/>
  <c r="T41" i="15"/>
  <c r="S41" i="15"/>
  <c r="R41" i="15"/>
  <c r="AF40" i="15"/>
  <c r="AE40" i="15"/>
  <c r="AD40" i="15"/>
  <c r="AC40" i="15"/>
  <c r="AB40" i="15"/>
  <c r="AA40" i="15"/>
  <c r="Z40" i="15"/>
  <c r="Y40" i="15"/>
  <c r="X40" i="15"/>
  <c r="W40" i="15"/>
  <c r="V40" i="15"/>
  <c r="U40" i="15"/>
  <c r="T40" i="15"/>
  <c r="S40" i="15"/>
  <c r="R40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AF38" i="15"/>
  <c r="AE38" i="15"/>
  <c r="AD38" i="15"/>
  <c r="AC38" i="15"/>
  <c r="AB38" i="15"/>
  <c r="AA38" i="15"/>
  <c r="Z38" i="15"/>
  <c r="Y38" i="15"/>
  <c r="X38" i="15"/>
  <c r="W38" i="15"/>
  <c r="V38" i="15"/>
  <c r="U38" i="15"/>
  <c r="T38" i="15"/>
  <c r="S38" i="15"/>
  <c r="R38" i="15"/>
  <c r="AF37" i="15"/>
  <c r="AE37" i="15"/>
  <c r="AD37" i="15"/>
  <c r="AC37" i="15"/>
  <c r="AB37" i="15"/>
  <c r="AA37" i="15"/>
  <c r="Z37" i="15"/>
  <c r="Y37" i="15"/>
  <c r="X37" i="15"/>
  <c r="W37" i="15"/>
  <c r="V37" i="15"/>
  <c r="U37" i="15"/>
  <c r="T37" i="15"/>
  <c r="S37" i="15"/>
  <c r="R37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S35" i="15"/>
  <c r="R35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AF32" i="15"/>
  <c r="AE32" i="15"/>
  <c r="AD32" i="15"/>
  <c r="AC32" i="15"/>
  <c r="AB32" i="15"/>
  <c r="AA32" i="15"/>
  <c r="Z32" i="15"/>
  <c r="Y32" i="15"/>
  <c r="X32" i="15"/>
  <c r="W32" i="15"/>
  <c r="V32" i="15"/>
  <c r="U32" i="15"/>
  <c r="T32" i="15"/>
  <c r="S32" i="15"/>
  <c r="R32" i="15"/>
  <c r="AF31" i="15"/>
  <c r="AE31" i="15"/>
  <c r="AD31" i="15"/>
  <c r="AC31" i="15"/>
  <c r="AB31" i="15"/>
  <c r="AA31" i="15"/>
  <c r="Z31" i="15"/>
  <c r="Y31" i="15"/>
  <c r="X31" i="15"/>
  <c r="W31" i="15"/>
  <c r="V31" i="15"/>
  <c r="U31" i="15"/>
  <c r="T31" i="15"/>
  <c r="S31" i="15"/>
  <c r="R31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S22" i="15"/>
  <c r="R22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S20" i="15"/>
  <c r="R20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S19" i="15"/>
  <c r="R19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S17" i="15"/>
  <c r="R17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S16" i="15"/>
  <c r="R16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S14" i="15"/>
  <c r="R14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S13" i="15"/>
  <c r="R13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S10" i="15"/>
  <c r="R10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AF8" i="15"/>
  <c r="AE8" i="15"/>
  <c r="AD8" i="15"/>
  <c r="AC8" i="15"/>
  <c r="AB8" i="15"/>
  <c r="AA8" i="15"/>
  <c r="Z8" i="15"/>
  <c r="Y8" i="15"/>
  <c r="X8" i="15"/>
  <c r="W8" i="15"/>
  <c r="V8" i="15"/>
  <c r="U8" i="15"/>
  <c r="T8" i="15"/>
  <c r="S8" i="15"/>
  <c r="R8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S7" i="15"/>
  <c r="R7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AF10" i="14"/>
  <c r="AE10" i="14"/>
  <c r="AD10" i="14"/>
  <c r="AC10" i="14"/>
  <c r="AB10" i="14"/>
  <c r="AA10" i="14"/>
  <c r="Z10" i="14"/>
  <c r="Y10" i="14"/>
  <c r="X10" i="14"/>
  <c r="W10" i="14"/>
  <c r="V10" i="14"/>
  <c r="U10" i="14"/>
  <c r="T10" i="14"/>
  <c r="S10" i="14"/>
  <c r="R10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AF42" i="13"/>
  <c r="AE42" i="13"/>
  <c r="AD42" i="13"/>
  <c r="AC42" i="13"/>
  <c r="AB42" i="13"/>
  <c r="AA42" i="13"/>
  <c r="Z42" i="13"/>
  <c r="Y42" i="13"/>
  <c r="X42" i="13"/>
  <c r="W42" i="13"/>
  <c r="V42" i="13"/>
  <c r="U42" i="13"/>
  <c r="T42" i="13"/>
  <c r="S42" i="13"/>
  <c r="R42" i="13"/>
  <c r="AF41" i="13"/>
  <c r="AE41" i="13"/>
  <c r="AD41" i="13"/>
  <c r="AC41" i="13"/>
  <c r="AB41" i="13"/>
  <c r="AA41" i="13"/>
  <c r="Z41" i="13"/>
  <c r="Y41" i="13"/>
  <c r="X41" i="13"/>
  <c r="W41" i="13"/>
  <c r="V41" i="13"/>
  <c r="U41" i="13"/>
  <c r="T41" i="13"/>
  <c r="S41" i="13"/>
  <c r="R41" i="13"/>
  <c r="AF40" i="13"/>
  <c r="AE40" i="13"/>
  <c r="AD40" i="13"/>
  <c r="AC40" i="13"/>
  <c r="AB40" i="13"/>
  <c r="AA40" i="13"/>
  <c r="Z40" i="13"/>
  <c r="Y40" i="13"/>
  <c r="X40" i="13"/>
  <c r="W40" i="13"/>
  <c r="V40" i="13"/>
  <c r="U40" i="13"/>
  <c r="T40" i="13"/>
  <c r="S40" i="13"/>
  <c r="R40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AF38" i="13"/>
  <c r="AE38" i="13"/>
  <c r="AD38" i="13"/>
  <c r="AC38" i="13"/>
  <c r="AB38" i="13"/>
  <c r="AA38" i="13"/>
  <c r="Z38" i="13"/>
  <c r="Y38" i="13"/>
  <c r="X38" i="13"/>
  <c r="W38" i="13"/>
  <c r="V38" i="13"/>
  <c r="U38" i="13"/>
  <c r="T38" i="13"/>
  <c r="S38" i="13"/>
  <c r="R38" i="13"/>
  <c r="AF37" i="13"/>
  <c r="AE37" i="13"/>
  <c r="AD37" i="13"/>
  <c r="AC37" i="13"/>
  <c r="AB37" i="13"/>
  <c r="AA37" i="13"/>
  <c r="Z37" i="13"/>
  <c r="Y37" i="13"/>
  <c r="X37" i="13"/>
  <c r="W37" i="13"/>
  <c r="V37" i="13"/>
  <c r="U37" i="13"/>
  <c r="T37" i="13"/>
  <c r="S37" i="13"/>
  <c r="R37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T32" i="13"/>
  <c r="S32" i="13"/>
  <c r="R32" i="13"/>
  <c r="AF31" i="13"/>
  <c r="AE31" i="13"/>
  <c r="AD31" i="13"/>
  <c r="AC31" i="13"/>
  <c r="AB31" i="13"/>
  <c r="AA31" i="13"/>
  <c r="Z31" i="13"/>
  <c r="Y31" i="13"/>
  <c r="X31" i="13"/>
  <c r="W31" i="13"/>
  <c r="V31" i="13"/>
  <c r="U31" i="13"/>
  <c r="T31" i="13"/>
  <c r="S31" i="13"/>
  <c r="R31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AF22" i="13"/>
  <c r="AE22" i="13"/>
  <c r="AD22" i="13"/>
  <c r="AC22" i="13"/>
  <c r="AB22" i="13"/>
  <c r="AA22" i="13"/>
  <c r="Z22" i="13"/>
  <c r="Y22" i="13"/>
  <c r="X22" i="13"/>
  <c r="W22" i="13"/>
  <c r="V22" i="13"/>
  <c r="U22" i="13"/>
  <c r="T22" i="13"/>
  <c r="S22" i="13"/>
  <c r="R22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AF20" i="13"/>
  <c r="AE20" i="13"/>
  <c r="AD20" i="13"/>
  <c r="AC20" i="13"/>
  <c r="AB20" i="13"/>
  <c r="AA20" i="13"/>
  <c r="Z20" i="13"/>
  <c r="Y20" i="13"/>
  <c r="X20" i="13"/>
  <c r="W20" i="13"/>
  <c r="V20" i="13"/>
  <c r="U20" i="13"/>
  <c r="T20" i="13"/>
  <c r="S20" i="13"/>
  <c r="R20" i="13"/>
  <c r="AF19" i="13"/>
  <c r="AE19" i="13"/>
  <c r="AD19" i="13"/>
  <c r="AC19" i="13"/>
  <c r="AB19" i="13"/>
  <c r="AA19" i="13"/>
  <c r="Z19" i="13"/>
  <c r="Y19" i="13"/>
  <c r="X19" i="13"/>
  <c r="W19" i="13"/>
  <c r="V19" i="13"/>
  <c r="U19" i="13"/>
  <c r="T19" i="13"/>
  <c r="S19" i="13"/>
  <c r="R19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AF17" i="13"/>
  <c r="AE17" i="13"/>
  <c r="AD17" i="13"/>
  <c r="AC17" i="13"/>
  <c r="AB17" i="13"/>
  <c r="AA17" i="13"/>
  <c r="Z17" i="13"/>
  <c r="Y17" i="13"/>
  <c r="X17" i="13"/>
  <c r="W17" i="13"/>
  <c r="V17" i="13"/>
  <c r="U17" i="13"/>
  <c r="T17" i="13"/>
  <c r="S17" i="13"/>
  <c r="R17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AF14" i="13"/>
  <c r="AE14" i="13"/>
  <c r="AD14" i="13"/>
  <c r="AC14" i="13"/>
  <c r="AB14" i="13"/>
  <c r="AA14" i="13"/>
  <c r="Z14" i="13"/>
  <c r="Y14" i="13"/>
  <c r="X14" i="13"/>
  <c r="W14" i="13"/>
  <c r="V14" i="13"/>
  <c r="U14" i="13"/>
  <c r="T14" i="13"/>
  <c r="S14" i="13"/>
  <c r="R14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AF4" i="13"/>
  <c r="AE4" i="13"/>
  <c r="AD4" i="13"/>
  <c r="AC4" i="13"/>
  <c r="AB4" i="13"/>
  <c r="AA4" i="13"/>
  <c r="Z4" i="13"/>
  <c r="Y4" i="13"/>
  <c r="X4" i="13"/>
  <c r="W4" i="13"/>
  <c r="V4" i="13"/>
  <c r="U4" i="13"/>
  <c r="T4" i="13"/>
  <c r="S4" i="13"/>
  <c r="R4" i="13"/>
  <c r="AF3" i="13"/>
  <c r="AE3" i="13"/>
  <c r="AD3" i="13"/>
  <c r="AC3" i="13"/>
  <c r="AB3" i="13"/>
  <c r="AA3" i="13"/>
  <c r="Z3" i="13"/>
  <c r="Y3" i="13"/>
  <c r="X3" i="13"/>
  <c r="W3" i="13"/>
  <c r="V3" i="13"/>
  <c r="U3" i="13"/>
  <c r="T3" i="13"/>
  <c r="S3" i="13"/>
  <c r="R3" i="13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AF32" i="11"/>
  <c r="AE32" i="11"/>
  <c r="AD32" i="11"/>
  <c r="AC32" i="11"/>
  <c r="AB32" i="11"/>
  <c r="AA32" i="11"/>
  <c r="Z32" i="11"/>
  <c r="Y32" i="11"/>
  <c r="X32" i="11"/>
  <c r="W32" i="11"/>
  <c r="V32" i="11"/>
  <c r="U32" i="11"/>
  <c r="T32" i="11"/>
  <c r="S32" i="11"/>
  <c r="R32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AF20" i="11"/>
  <c r="AE20" i="11"/>
  <c r="AD20" i="11"/>
  <c r="AC20" i="11"/>
  <c r="AB20" i="11"/>
  <c r="AA20" i="11"/>
  <c r="Z20" i="11"/>
  <c r="Y20" i="11"/>
  <c r="X20" i="11"/>
  <c r="W20" i="11"/>
  <c r="V20" i="11"/>
  <c r="U20" i="11"/>
  <c r="T20" i="11"/>
  <c r="S20" i="11"/>
  <c r="R20" i="11"/>
  <c r="AF19" i="11"/>
  <c r="AE19" i="11"/>
  <c r="AD19" i="11"/>
  <c r="AC19" i="11"/>
  <c r="AB19" i="11"/>
  <c r="AA19" i="11"/>
  <c r="Z19" i="11"/>
  <c r="Y19" i="11"/>
  <c r="X19" i="11"/>
  <c r="W19" i="11"/>
  <c r="V19" i="11"/>
  <c r="U19" i="11"/>
  <c r="T19" i="11"/>
  <c r="S19" i="11"/>
  <c r="R19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AF4" i="11"/>
  <c r="AE4" i="11"/>
  <c r="AD4" i="11"/>
  <c r="AC4" i="11"/>
  <c r="AB4" i="11"/>
  <c r="AA4" i="11"/>
  <c r="Z4" i="11"/>
  <c r="Y4" i="11"/>
  <c r="X4" i="11"/>
  <c r="W4" i="11"/>
  <c r="V4" i="11"/>
  <c r="U4" i="11"/>
  <c r="T4" i="11"/>
  <c r="S4" i="11"/>
  <c r="R4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AF42" i="10"/>
  <c r="AE42" i="10"/>
  <c r="AD42" i="10"/>
  <c r="AC42" i="10"/>
  <c r="AB42" i="10"/>
  <c r="AA42" i="10"/>
  <c r="Z42" i="10"/>
  <c r="Y42" i="10"/>
  <c r="X42" i="10"/>
  <c r="W42" i="10"/>
  <c r="V42" i="10"/>
  <c r="U42" i="10"/>
  <c r="T42" i="10"/>
  <c r="S42" i="10"/>
  <c r="R42" i="10"/>
  <c r="AF41" i="10"/>
  <c r="AE41" i="10"/>
  <c r="AD41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AF38" i="10"/>
  <c r="AE38" i="10"/>
  <c r="AD38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AF37" i="10"/>
  <c r="AE37" i="10"/>
  <c r="AD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AF34" i="10"/>
  <c r="AE34" i="10"/>
  <c r="AD34" i="10"/>
  <c r="AC34" i="10"/>
  <c r="AB34" i="10"/>
  <c r="AA34" i="10"/>
  <c r="Z34" i="10"/>
  <c r="Y34" i="10"/>
  <c r="X34" i="10"/>
  <c r="W34" i="10"/>
  <c r="V34" i="10"/>
  <c r="U34" i="10"/>
  <c r="T34" i="10"/>
  <c r="S34" i="10"/>
  <c r="R34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AF32" i="10"/>
  <c r="AE32" i="10"/>
  <c r="AD32" i="10"/>
  <c r="AC32" i="10"/>
  <c r="AB32" i="10"/>
  <c r="AA32" i="10"/>
  <c r="Z32" i="10"/>
  <c r="Y32" i="10"/>
  <c r="X32" i="10"/>
  <c r="W32" i="10"/>
  <c r="V32" i="10"/>
  <c r="U32" i="10"/>
  <c r="T32" i="10"/>
  <c r="S32" i="10"/>
  <c r="R32" i="10"/>
  <c r="AF31" i="10"/>
  <c r="AE31" i="10"/>
  <c r="AD31" i="10"/>
  <c r="AC31" i="10"/>
  <c r="AB31" i="10"/>
  <c r="AA31" i="10"/>
  <c r="Z31" i="10"/>
  <c r="Y31" i="10"/>
  <c r="X31" i="10"/>
  <c r="W31" i="10"/>
  <c r="V31" i="10"/>
  <c r="U31" i="10"/>
  <c r="T31" i="10"/>
  <c r="S31" i="10"/>
  <c r="R31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AF27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AF25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AF23" i="10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S23" i="10"/>
  <c r="R23" i="10"/>
  <c r="AF22" i="10"/>
  <c r="AE22" i="10"/>
  <c r="AD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AF13" i="10"/>
  <c r="AE13" i="10"/>
  <c r="AD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Z3" i="1"/>
  <c r="AA3" i="1"/>
  <c r="AB3" i="1"/>
  <c r="AC3" i="1"/>
  <c r="AD3" i="1"/>
  <c r="AE3" i="1"/>
  <c r="AF3" i="1"/>
  <c r="Z4" i="1"/>
  <c r="AA4" i="1"/>
  <c r="AB4" i="1"/>
  <c r="AC4" i="1"/>
  <c r="AD4" i="1"/>
  <c r="AE4" i="1"/>
  <c r="AF4" i="1"/>
  <c r="Z5" i="1"/>
  <c r="AA5" i="1"/>
  <c r="AB5" i="1"/>
  <c r="AC5" i="1"/>
  <c r="AD5" i="1"/>
  <c r="AE5" i="1"/>
  <c r="AF5" i="1"/>
  <c r="Z6" i="1"/>
  <c r="AA6" i="1"/>
  <c r="AB6" i="1"/>
  <c r="AC6" i="1"/>
  <c r="AD6" i="1"/>
  <c r="AE6" i="1"/>
  <c r="AF6" i="1"/>
  <c r="Z7" i="1"/>
  <c r="AA7" i="1"/>
  <c r="AB7" i="1"/>
  <c r="AC7" i="1"/>
  <c r="AD7" i="1"/>
  <c r="AE7" i="1"/>
  <c r="AF7" i="1"/>
  <c r="Z8" i="1"/>
  <c r="AA8" i="1"/>
  <c r="AB8" i="1"/>
  <c r="AC8" i="1"/>
  <c r="AD8" i="1"/>
  <c r="AE8" i="1"/>
  <c r="AF8" i="1"/>
  <c r="Z9" i="1"/>
  <c r="AA9" i="1"/>
  <c r="AB9" i="1"/>
  <c r="AC9" i="1"/>
  <c r="AD9" i="1"/>
  <c r="AE9" i="1"/>
  <c r="AF9" i="1"/>
  <c r="Z10" i="1"/>
  <c r="AA10" i="1"/>
  <c r="AB10" i="1"/>
  <c r="AC10" i="1"/>
  <c r="AD10" i="1"/>
  <c r="AE10" i="1"/>
  <c r="AF10" i="1"/>
  <c r="Z11" i="1"/>
  <c r="AA11" i="1"/>
  <c r="AB11" i="1"/>
  <c r="AC11" i="1"/>
  <c r="AD11" i="1"/>
  <c r="AE11" i="1"/>
  <c r="AF11" i="1"/>
  <c r="Z12" i="1"/>
  <c r="AA12" i="1"/>
  <c r="AB12" i="1"/>
  <c r="AC12" i="1"/>
  <c r="AD12" i="1"/>
  <c r="AE12" i="1"/>
  <c r="AF12" i="1"/>
  <c r="Z13" i="1"/>
  <c r="AA13" i="1"/>
  <c r="AB13" i="1"/>
  <c r="AC13" i="1"/>
  <c r="AD13" i="1"/>
  <c r="AE13" i="1"/>
  <c r="AF13" i="1"/>
  <c r="Z14" i="1"/>
  <c r="AA14" i="1"/>
  <c r="AB14" i="1"/>
  <c r="AC14" i="1"/>
  <c r="AD14" i="1"/>
  <c r="AE14" i="1"/>
  <c r="AF14" i="1"/>
  <c r="Z15" i="1"/>
  <c r="AA15" i="1"/>
  <c r="AB15" i="1"/>
  <c r="AC15" i="1"/>
  <c r="AD15" i="1"/>
  <c r="AE15" i="1"/>
  <c r="AF15" i="1"/>
  <c r="Z16" i="1"/>
  <c r="AA16" i="1"/>
  <c r="AB16" i="1"/>
  <c r="AC16" i="1"/>
  <c r="AD16" i="1"/>
  <c r="AE16" i="1"/>
  <c r="AF16" i="1"/>
  <c r="Z17" i="1"/>
  <c r="AA17" i="1"/>
  <c r="AB17" i="1"/>
  <c r="AC17" i="1"/>
  <c r="AD17" i="1"/>
  <c r="AE17" i="1"/>
  <c r="AF17" i="1"/>
  <c r="Z18" i="1"/>
  <c r="AA18" i="1"/>
  <c r="AB18" i="1"/>
  <c r="AC18" i="1"/>
  <c r="AD18" i="1"/>
  <c r="AE18" i="1"/>
  <c r="AF18" i="1"/>
  <c r="Z19" i="1"/>
  <c r="AA19" i="1"/>
  <c r="AB19" i="1"/>
  <c r="AC19" i="1"/>
  <c r="AD19" i="1"/>
  <c r="AE19" i="1"/>
  <c r="AF19" i="1"/>
  <c r="Z20" i="1"/>
  <c r="AA20" i="1"/>
  <c r="AB20" i="1"/>
  <c r="AC20" i="1"/>
  <c r="AD20" i="1"/>
  <c r="AE20" i="1"/>
  <c r="AF20" i="1"/>
  <c r="Z21" i="1"/>
  <c r="AA21" i="1"/>
  <c r="AB21" i="1"/>
  <c r="AC21" i="1"/>
  <c r="AD21" i="1"/>
  <c r="AE21" i="1"/>
  <c r="AF21" i="1"/>
  <c r="Z22" i="1"/>
  <c r="AA22" i="1"/>
  <c r="AB22" i="1"/>
  <c r="AC22" i="1"/>
  <c r="AD22" i="1"/>
  <c r="AE22" i="1"/>
  <c r="AF22" i="1"/>
  <c r="Z23" i="1"/>
  <c r="AA23" i="1"/>
  <c r="AB23" i="1"/>
  <c r="AC23" i="1"/>
  <c r="AD23" i="1"/>
  <c r="AE23" i="1"/>
  <c r="AF23" i="1"/>
  <c r="Z24" i="1"/>
  <c r="AA24" i="1"/>
  <c r="AB24" i="1"/>
  <c r="AC24" i="1"/>
  <c r="AD24" i="1"/>
  <c r="AE24" i="1"/>
  <c r="AF24" i="1"/>
  <c r="Z25" i="1"/>
  <c r="AA25" i="1"/>
  <c r="AB25" i="1"/>
  <c r="AC25" i="1"/>
  <c r="AD25" i="1"/>
  <c r="AE25" i="1"/>
  <c r="AF25" i="1"/>
  <c r="Z26" i="1"/>
  <c r="AA26" i="1"/>
  <c r="AB26" i="1"/>
  <c r="AC26" i="1"/>
  <c r="AD26" i="1"/>
  <c r="AE26" i="1"/>
  <c r="AF26" i="1"/>
  <c r="Z27" i="1"/>
  <c r="AA27" i="1"/>
  <c r="AB27" i="1"/>
  <c r="AC27" i="1"/>
  <c r="AD27" i="1"/>
  <c r="AE27" i="1"/>
  <c r="AF27" i="1"/>
  <c r="S3" i="1"/>
  <c r="T3" i="1"/>
  <c r="U3" i="1"/>
  <c r="V3" i="1"/>
  <c r="W3" i="1"/>
  <c r="X3" i="1"/>
  <c r="Y3" i="1"/>
  <c r="S4" i="1"/>
  <c r="T4" i="1"/>
  <c r="U4" i="1"/>
  <c r="V4" i="1"/>
  <c r="W4" i="1"/>
  <c r="X4" i="1"/>
  <c r="Y4" i="1"/>
  <c r="S5" i="1"/>
  <c r="T5" i="1"/>
  <c r="U5" i="1"/>
  <c r="V5" i="1"/>
  <c r="W5" i="1"/>
  <c r="X5" i="1"/>
  <c r="Y5" i="1"/>
  <c r="S6" i="1"/>
  <c r="T6" i="1"/>
  <c r="U6" i="1"/>
  <c r="V6" i="1"/>
  <c r="W6" i="1"/>
  <c r="X6" i="1"/>
  <c r="Y6" i="1"/>
  <c r="S7" i="1"/>
  <c r="T7" i="1"/>
  <c r="U7" i="1"/>
  <c r="V7" i="1"/>
  <c r="W7" i="1"/>
  <c r="X7" i="1"/>
  <c r="Y7" i="1"/>
  <c r="S8" i="1"/>
  <c r="T8" i="1"/>
  <c r="U8" i="1"/>
  <c r="V8" i="1"/>
  <c r="W8" i="1"/>
  <c r="X8" i="1"/>
  <c r="Y8" i="1"/>
  <c r="S9" i="1"/>
  <c r="T9" i="1"/>
  <c r="U9" i="1"/>
  <c r="V9" i="1"/>
  <c r="W9" i="1"/>
  <c r="X9" i="1"/>
  <c r="Y9" i="1"/>
  <c r="S10" i="1"/>
  <c r="T10" i="1"/>
  <c r="U10" i="1"/>
  <c r="V10" i="1"/>
  <c r="W10" i="1"/>
  <c r="X10" i="1"/>
  <c r="Y10" i="1"/>
  <c r="S11" i="1"/>
  <c r="T11" i="1"/>
  <c r="U11" i="1"/>
  <c r="V11" i="1"/>
  <c r="W11" i="1"/>
  <c r="X11" i="1"/>
  <c r="Y11" i="1"/>
  <c r="S12" i="1"/>
  <c r="T12" i="1"/>
  <c r="U12" i="1"/>
  <c r="V12" i="1"/>
  <c r="W12" i="1"/>
  <c r="X12" i="1"/>
  <c r="Y12" i="1"/>
  <c r="S13" i="1"/>
  <c r="T13" i="1"/>
  <c r="U13" i="1"/>
  <c r="V13" i="1"/>
  <c r="W13" i="1"/>
  <c r="X13" i="1"/>
  <c r="Y13" i="1"/>
  <c r="S14" i="1"/>
  <c r="T14" i="1"/>
  <c r="U14" i="1"/>
  <c r="V14" i="1"/>
  <c r="W14" i="1"/>
  <c r="X14" i="1"/>
  <c r="Y14" i="1"/>
  <c r="S15" i="1"/>
  <c r="T15" i="1"/>
  <c r="U15" i="1"/>
  <c r="V15" i="1"/>
  <c r="W15" i="1"/>
  <c r="X15" i="1"/>
  <c r="Y15" i="1"/>
  <c r="S16" i="1"/>
  <c r="T16" i="1"/>
  <c r="U16" i="1"/>
  <c r="V16" i="1"/>
  <c r="W16" i="1"/>
  <c r="X16" i="1"/>
  <c r="Y16" i="1"/>
  <c r="S17" i="1"/>
  <c r="T17" i="1"/>
  <c r="U17" i="1"/>
  <c r="V17" i="1"/>
  <c r="W17" i="1"/>
  <c r="X17" i="1"/>
  <c r="Y17" i="1"/>
  <c r="S18" i="1"/>
  <c r="T18" i="1"/>
  <c r="U18" i="1"/>
  <c r="V18" i="1"/>
  <c r="W18" i="1"/>
  <c r="X18" i="1"/>
  <c r="Y18" i="1"/>
  <c r="S19" i="1"/>
  <c r="T19" i="1"/>
  <c r="U19" i="1"/>
  <c r="V19" i="1"/>
  <c r="W19" i="1"/>
  <c r="X19" i="1"/>
  <c r="Y19" i="1"/>
  <c r="S20" i="1"/>
  <c r="T20" i="1"/>
  <c r="U20" i="1"/>
  <c r="V20" i="1"/>
  <c r="W20" i="1"/>
  <c r="X20" i="1"/>
  <c r="Y20" i="1"/>
  <c r="S21" i="1"/>
  <c r="T21" i="1"/>
  <c r="U21" i="1"/>
  <c r="V21" i="1"/>
  <c r="W21" i="1"/>
  <c r="X21" i="1"/>
  <c r="Y21" i="1"/>
  <c r="S22" i="1"/>
  <c r="T22" i="1"/>
  <c r="U22" i="1"/>
  <c r="V22" i="1"/>
  <c r="W22" i="1"/>
  <c r="X22" i="1"/>
  <c r="Y22" i="1"/>
  <c r="S23" i="1"/>
  <c r="T23" i="1"/>
  <c r="U23" i="1"/>
  <c r="V23" i="1"/>
  <c r="W23" i="1"/>
  <c r="X23" i="1"/>
  <c r="Y23" i="1"/>
  <c r="S24" i="1"/>
  <c r="T24" i="1"/>
  <c r="U24" i="1"/>
  <c r="V24" i="1"/>
  <c r="W24" i="1"/>
  <c r="X24" i="1"/>
  <c r="Y24" i="1"/>
  <c r="S25" i="1"/>
  <c r="T25" i="1"/>
  <c r="U25" i="1"/>
  <c r="V25" i="1"/>
  <c r="W25" i="1"/>
  <c r="X25" i="1"/>
  <c r="Y25" i="1"/>
  <c r="S26" i="1"/>
  <c r="T26" i="1"/>
  <c r="U26" i="1"/>
  <c r="V26" i="1"/>
  <c r="W26" i="1"/>
  <c r="X26" i="1"/>
  <c r="Y26" i="1"/>
  <c r="S27" i="1"/>
  <c r="T27" i="1"/>
  <c r="U27" i="1"/>
  <c r="V27" i="1"/>
  <c r="W27" i="1"/>
  <c r="X27" i="1"/>
  <c r="Y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4" i="1"/>
  <c r="R5" i="1"/>
  <c r="R6" i="1"/>
  <c r="R7" i="1"/>
  <c r="R8" i="1"/>
  <c r="R9" i="1"/>
  <c r="R10" i="1"/>
  <c r="R3" i="1"/>
  <c r="AO42" i="24" l="1"/>
  <c r="AT38" i="24"/>
  <c r="AR41" i="24"/>
  <c r="AP42" i="24"/>
  <c r="AN40" i="23"/>
  <c r="AS37" i="24"/>
  <c r="AN39" i="24"/>
  <c r="AS42" i="24"/>
  <c r="AQ38" i="23"/>
  <c r="AN41" i="21"/>
  <c r="AQ36" i="23"/>
  <c r="AL39" i="23"/>
  <c r="AL37" i="20"/>
  <c r="AR37" i="23"/>
  <c r="AP35" i="23"/>
  <c r="AM41" i="20"/>
  <c r="AJ40" i="20"/>
  <c r="AN40" i="20"/>
  <c r="AO36" i="19"/>
  <c r="AQ39" i="20"/>
  <c r="AO40" i="20"/>
  <c r="AM42" i="21"/>
  <c r="AI38" i="23"/>
  <c r="AR41" i="19"/>
  <c r="AQ40" i="20"/>
  <c r="AK40" i="22"/>
  <c r="AP36" i="20"/>
  <c r="AQ41" i="19"/>
  <c r="AJ39" i="17"/>
  <c r="AI40" i="18"/>
  <c r="AQ39" i="18"/>
  <c r="AJ37" i="18"/>
  <c r="AP41" i="20"/>
  <c r="AL37" i="16"/>
  <c r="AO41" i="17"/>
  <c r="AI41" i="16"/>
  <c r="AP38" i="16"/>
  <c r="AJ36" i="15"/>
  <c r="AM40" i="17"/>
  <c r="AS37" i="19"/>
  <c r="AU36" i="16"/>
  <c r="AJ36" i="16"/>
  <c r="AH38" i="18"/>
  <c r="AN41" i="15"/>
  <c r="AN38" i="19"/>
  <c r="AH40" i="15"/>
  <c r="AS38" i="20"/>
  <c r="AS37" i="15"/>
  <c r="AK41" i="14"/>
  <c r="AQ37" i="18"/>
  <c r="AN42" i="15"/>
  <c r="AR34" i="14"/>
  <c r="AN40" i="15"/>
  <c r="AJ33" i="14"/>
  <c r="AQ42" i="15"/>
  <c r="AL38" i="13"/>
  <c r="AL31" i="14"/>
  <c r="AP34" i="16"/>
  <c r="AI35" i="14"/>
  <c r="AM36" i="16"/>
  <c r="AM37" i="15"/>
  <c r="AK37" i="13"/>
  <c r="AT35" i="14"/>
  <c r="AO40" i="17"/>
  <c r="AR38" i="16"/>
  <c r="AQ32" i="14"/>
  <c r="AQ42" i="16"/>
  <c r="AR39" i="13"/>
  <c r="AQ36" i="17"/>
  <c r="AS41" i="13"/>
  <c r="AM38" i="15"/>
  <c r="AL41" i="18"/>
  <c r="AQ39" i="16"/>
  <c r="AK31" i="14"/>
  <c r="AK40" i="16"/>
  <c r="AI39" i="16"/>
  <c r="AQ39" i="13"/>
  <c r="AR42" i="14"/>
  <c r="AQ37" i="15"/>
  <c r="AR40" i="13"/>
  <c r="AM39" i="12"/>
  <c r="AJ34" i="12"/>
  <c r="AJ42" i="9"/>
  <c r="AL40" i="12"/>
  <c r="AS42" i="10"/>
  <c r="AN41" i="12"/>
  <c r="AQ42" i="10"/>
  <c r="AK37" i="12"/>
  <c r="AL40" i="10"/>
  <c r="AN38" i="10"/>
  <c r="AP42" i="12"/>
  <c r="AH37" i="9"/>
  <c r="AI42" i="9"/>
  <c r="AP36" i="12"/>
  <c r="AI41" i="15"/>
  <c r="AR36" i="14"/>
  <c r="AH40" i="11"/>
  <c r="AQ34" i="12"/>
  <c r="AP35" i="12"/>
  <c r="AK42" i="9"/>
  <c r="AO38" i="10"/>
  <c r="AR40" i="6"/>
  <c r="AR42" i="10"/>
  <c r="AI41" i="8"/>
  <c r="AL39" i="9"/>
  <c r="AR37" i="6"/>
  <c r="AU37" i="8"/>
  <c r="AQ38" i="8"/>
  <c r="AU38" i="9"/>
  <c r="AL42" i="6"/>
  <c r="AP37" i="8"/>
  <c r="AU33" i="8"/>
  <c r="AN36" i="8"/>
  <c r="AM35" i="8"/>
  <c r="AS33" i="8"/>
  <c r="AO41" i="8"/>
  <c r="AH42" i="9"/>
  <c r="AT39" i="9"/>
  <c r="AN38" i="6"/>
  <c r="AL40" i="6"/>
  <c r="AM38" i="6"/>
  <c r="AK34" i="15"/>
  <c r="AR30" i="15"/>
  <c r="AO31" i="15"/>
  <c r="AT39" i="24"/>
  <c r="AK39" i="24"/>
  <c r="AQ37" i="24"/>
  <c r="AN36" i="24"/>
  <c r="AM36" i="23"/>
  <c r="AJ37" i="24"/>
  <c r="AU36" i="24"/>
  <c r="AP34" i="23"/>
  <c r="AL36" i="23"/>
  <c r="AO42" i="20"/>
  <c r="AH41" i="22"/>
  <c r="AK41" i="23"/>
  <c r="AK39" i="20"/>
  <c r="AH38" i="23"/>
  <c r="AM35" i="23"/>
  <c r="AH39" i="23"/>
  <c r="AI42" i="20"/>
  <c r="AM36" i="20"/>
  <c r="AI42" i="19"/>
  <c r="AH40" i="20"/>
  <c r="AS37" i="20"/>
  <c r="AK41" i="21"/>
  <c r="AP42" i="22"/>
  <c r="AH40" i="19"/>
  <c r="AH39" i="19"/>
  <c r="AQ40" i="22"/>
  <c r="AN36" i="19"/>
  <c r="AH38" i="19"/>
  <c r="AR35" i="17"/>
  <c r="AU42" i="18"/>
  <c r="AM41" i="18"/>
  <c r="AL38" i="17"/>
  <c r="AL39" i="20"/>
  <c r="AK39" i="16"/>
  <c r="AR42" i="17"/>
  <c r="AS42" i="22"/>
  <c r="AN38" i="16"/>
  <c r="AS40" i="22"/>
  <c r="AS41" i="17"/>
  <c r="AM39" i="19"/>
  <c r="AT35" i="23"/>
  <c r="AH32" i="16"/>
  <c r="AR36" i="18"/>
  <c r="AL37" i="15"/>
  <c r="AT38" i="19"/>
  <c r="AN37" i="15"/>
  <c r="AP36" i="18"/>
  <c r="AP39" i="15"/>
  <c r="AR40" i="14"/>
  <c r="AO39" i="18"/>
  <c r="AT37" i="15"/>
  <c r="AM42" i="20"/>
  <c r="AL36" i="15"/>
  <c r="AM40" i="20"/>
  <c r="AP42" i="14"/>
  <c r="AI40" i="13"/>
  <c r="AR38" i="14"/>
  <c r="AM38" i="16"/>
  <c r="AL40" i="13"/>
  <c r="AR35" i="16"/>
  <c r="AO42" i="14"/>
  <c r="AR36" i="13"/>
  <c r="AR41" i="14"/>
  <c r="AP39" i="17"/>
  <c r="AT39" i="15"/>
  <c r="AI41" i="14"/>
  <c r="AQ40" i="16"/>
  <c r="AH36" i="13"/>
  <c r="AO36" i="16"/>
  <c r="AR37" i="13"/>
  <c r="AJ37" i="15"/>
  <c r="AM42" i="17"/>
  <c r="AO35" i="16"/>
  <c r="AQ38" i="14"/>
  <c r="AQ35" i="16"/>
  <c r="AO38" i="15"/>
  <c r="AN39" i="13"/>
  <c r="AI31" i="14"/>
  <c r="AM41" i="15"/>
  <c r="AI37" i="13"/>
  <c r="AS42" i="12"/>
  <c r="AU38" i="12"/>
  <c r="AL34" i="14"/>
  <c r="AS33" i="12"/>
  <c r="AJ41" i="10"/>
  <c r="AU34" i="12"/>
  <c r="AH41" i="9"/>
  <c r="AR34" i="12"/>
  <c r="AL39" i="10"/>
  <c r="AT39" i="10"/>
  <c r="AM38" i="12"/>
  <c r="AL29" i="14"/>
  <c r="AO38" i="14"/>
  <c r="AN42" i="12"/>
  <c r="AN42" i="14"/>
  <c r="AT39" i="13"/>
  <c r="AU40" i="11"/>
  <c r="AO42" i="11"/>
  <c r="AU40" i="12"/>
  <c r="AQ37" i="9"/>
  <c r="AN42" i="9"/>
  <c r="AT36" i="6"/>
  <c r="AK36" i="9"/>
  <c r="AP42" i="8"/>
  <c r="AS40" i="9"/>
  <c r="AK38" i="6"/>
  <c r="AL40" i="8"/>
  <c r="AI38" i="6"/>
  <c r="AT36" i="9"/>
  <c r="AT42" i="6"/>
  <c r="AU38" i="8"/>
  <c r="AL36" i="8"/>
  <c r="AM32" i="8"/>
  <c r="AT42" i="8"/>
  <c r="AJ32" i="8"/>
  <c r="AN33" i="8"/>
  <c r="AO37" i="9"/>
  <c r="AI38" i="9"/>
  <c r="AT32" i="8"/>
  <c r="AN35" i="8"/>
  <c r="AJ41" i="6"/>
  <c r="AU32" i="15"/>
  <c r="AP35" i="15"/>
  <c r="AN35" i="15"/>
  <c r="AT32" i="15"/>
  <c r="AK40" i="24"/>
  <c r="AI37" i="24"/>
  <c r="AT36" i="24"/>
  <c r="AJ38" i="24"/>
  <c r="AS39" i="23"/>
  <c r="AR42" i="24"/>
  <c r="AK36" i="24"/>
  <c r="AL42" i="23"/>
  <c r="AI35" i="23"/>
  <c r="AK42" i="20"/>
  <c r="AU39" i="22"/>
  <c r="AI41" i="23"/>
  <c r="AR40" i="20"/>
  <c r="AO37" i="23"/>
  <c r="AK35" i="23"/>
  <c r="AQ41" i="23"/>
  <c r="AH36" i="20"/>
  <c r="AT39" i="20"/>
  <c r="AU36" i="19"/>
  <c r="AN37" i="20"/>
  <c r="AI38" i="20"/>
  <c r="AP42" i="20"/>
  <c r="AM40" i="22"/>
  <c r="AU42" i="19"/>
  <c r="AN40" i="19"/>
  <c r="AS36" i="20"/>
  <c r="AL38" i="19"/>
  <c r="AT36" i="19"/>
  <c r="AH36" i="23"/>
  <c r="AL37" i="18"/>
  <c r="AT36" i="18"/>
  <c r="AK38" i="17"/>
  <c r="AP38" i="19"/>
  <c r="AJ39" i="16"/>
  <c r="AJ38" i="17"/>
  <c r="AS42" i="21"/>
  <c r="AM34" i="16"/>
  <c r="AJ41" i="22"/>
  <c r="AI36" i="17"/>
  <c r="AJ38" i="18"/>
  <c r="AR38" i="20"/>
  <c r="AM35" i="16"/>
  <c r="AM36" i="17"/>
  <c r="AK41" i="15"/>
  <c r="AT41" i="18"/>
  <c r="AK39" i="15"/>
  <c r="AL40" i="18"/>
  <c r="AU42" i="15"/>
  <c r="AQ30" i="14"/>
  <c r="AL40" i="17"/>
  <c r="AU36" i="15"/>
  <c r="AP42" i="19"/>
  <c r="AI42" i="15"/>
  <c r="AN39" i="20"/>
  <c r="AO28" i="14"/>
  <c r="AR38" i="17"/>
  <c r="AQ42" i="14"/>
  <c r="AJ40" i="16"/>
  <c r="AH42" i="13"/>
  <c r="AP37" i="16"/>
  <c r="AU41" i="14"/>
  <c r="AQ38" i="13"/>
  <c r="AI38" i="14"/>
  <c r="AI37" i="17"/>
  <c r="AJ38" i="15"/>
  <c r="AN36" i="13"/>
  <c r="AL38" i="15"/>
  <c r="AT40" i="13"/>
  <c r="AL34" i="16"/>
  <c r="AL39" i="13"/>
  <c r="AH33" i="14"/>
  <c r="AQ41" i="16"/>
  <c r="AN33" i="16"/>
  <c r="AI29" i="14"/>
  <c r="AO40" i="15"/>
  <c r="AK36" i="15"/>
  <c r="AR42" i="13"/>
  <c r="AP38" i="13"/>
  <c r="AT40" i="15"/>
  <c r="AH39" i="12"/>
  <c r="AR40" i="12"/>
  <c r="AK41" i="12"/>
  <c r="AO29" i="14"/>
  <c r="AM35" i="12"/>
  <c r="AP42" i="9"/>
  <c r="AT40" i="12"/>
  <c r="AN38" i="9"/>
  <c r="AP40" i="14"/>
  <c r="AK39" i="10"/>
  <c r="AH42" i="10"/>
  <c r="AL34" i="12"/>
  <c r="AP40" i="12"/>
  <c r="AQ37" i="14"/>
  <c r="AM34" i="12"/>
  <c r="AQ27" i="14"/>
  <c r="AP41" i="13"/>
  <c r="AI42" i="10"/>
  <c r="AS41" i="11"/>
  <c r="AJ41" i="12"/>
  <c r="AP39" i="9"/>
  <c r="AK40" i="9"/>
  <c r="AM37" i="6"/>
  <c r="AH36" i="9"/>
  <c r="AJ36" i="6"/>
  <c r="AR40" i="9"/>
  <c r="AT39" i="6"/>
  <c r="AK40" i="8"/>
  <c r="AR39" i="6"/>
  <c r="AK37" i="9"/>
  <c r="AK39" i="6"/>
  <c r="AQ36" i="8"/>
  <c r="AK36" i="8"/>
  <c r="AT35" i="8"/>
  <c r="AR42" i="8"/>
  <c r="AQ39" i="8"/>
  <c r="AM33" i="8"/>
  <c r="AI39" i="9"/>
  <c r="AI40" i="24"/>
  <c r="AM42" i="23"/>
  <c r="AK37" i="24"/>
  <c r="AP41" i="24"/>
  <c r="AP40" i="24"/>
  <c r="AH37" i="24"/>
  <c r="AP36" i="23"/>
  <c r="AL40" i="24"/>
  <c r="AO42" i="22"/>
  <c r="AI36" i="20"/>
  <c r="AQ41" i="22"/>
  <c r="AP40" i="22"/>
  <c r="AK42" i="23"/>
  <c r="AU38" i="23"/>
  <c r="AJ37" i="23"/>
  <c r="AH34" i="23"/>
  <c r="AU40" i="20"/>
  <c r="AR39" i="20"/>
  <c r="AK39" i="19"/>
  <c r="AR42" i="20"/>
  <c r="AP39" i="20"/>
  <c r="AN38" i="20"/>
  <c r="AI42" i="22"/>
  <c r="AT40" i="19"/>
  <c r="AM36" i="19"/>
  <c r="AL40" i="19"/>
  <c r="AJ36" i="19"/>
  <c r="AL42" i="18"/>
  <c r="AO39" i="23"/>
  <c r="AR42" i="18"/>
  <c r="AK39" i="18"/>
  <c r="AQ35" i="17"/>
  <c r="AR39" i="19"/>
  <c r="AR38" i="23"/>
  <c r="AI39" i="17"/>
  <c r="AT37" i="20"/>
  <c r="AL32" i="16"/>
  <c r="AL34" i="23"/>
  <c r="AU38" i="17"/>
  <c r="AP36" i="17"/>
  <c r="AK36" i="19"/>
  <c r="AT42" i="16"/>
  <c r="AK35" i="17"/>
  <c r="AH37" i="14"/>
  <c r="AM39" i="18"/>
  <c r="AJ41" i="15"/>
  <c r="AM37" i="18"/>
  <c r="AS38" i="15"/>
  <c r="AQ40" i="14"/>
  <c r="AI40" i="17"/>
  <c r="AP28" i="14"/>
  <c r="AK42" i="19"/>
  <c r="AH27" i="14"/>
  <c r="AH37" i="19"/>
  <c r="AU27" i="14"/>
  <c r="AH35" i="16"/>
  <c r="AN27" i="14"/>
  <c r="AM33" i="16"/>
  <c r="AO41" i="13"/>
  <c r="AU32" i="16"/>
  <c r="AL36" i="14"/>
  <c r="AH35" i="12"/>
  <c r="AH38" i="14"/>
  <c r="AO42" i="16"/>
  <c r="AO39" i="15"/>
  <c r="AJ40" i="13"/>
  <c r="AO37" i="15"/>
  <c r="AK38" i="12"/>
  <c r="AO41" i="16"/>
  <c r="AQ42" i="13"/>
  <c r="AM32" i="14"/>
  <c r="AO37" i="16"/>
  <c r="AO42" i="15"/>
  <c r="AH41" i="13"/>
  <c r="AS39" i="15"/>
  <c r="AQ39" i="15"/>
  <c r="AH41" i="12"/>
  <c r="AM38" i="13"/>
  <c r="AN32" i="14"/>
  <c r="AN40" i="12"/>
  <c r="AM42" i="10"/>
  <c r="AJ39" i="12"/>
  <c r="AR41" i="13"/>
  <c r="AL41" i="12"/>
  <c r="AN40" i="9"/>
  <c r="AS38" i="12"/>
  <c r="AK38" i="9"/>
  <c r="AJ38" i="14"/>
  <c r="AR38" i="10"/>
  <c r="AN41" i="10"/>
  <c r="AI42" i="12"/>
  <c r="AU37" i="12"/>
  <c r="AS40" i="14"/>
  <c r="AK42" i="12"/>
  <c r="AS30" i="14"/>
  <c r="AS38" i="13"/>
  <c r="AO37" i="10"/>
  <c r="AR41" i="11"/>
  <c r="AO40" i="11"/>
  <c r="AO34" i="8"/>
  <c r="AH38" i="9"/>
  <c r="AS36" i="6"/>
  <c r="AU42" i="9"/>
  <c r="AS37" i="6"/>
  <c r="AL36" i="9"/>
  <c r="AM40" i="6"/>
  <c r="AR39" i="8"/>
  <c r="AK40" i="6"/>
  <c r="AJ37" i="9"/>
  <c r="AU37" i="10"/>
  <c r="AH35" i="8"/>
  <c r="AR35" i="8"/>
  <c r="AS35" i="8"/>
  <c r="AI33" i="8"/>
  <c r="AP33" i="8"/>
  <c r="AT40" i="8"/>
  <c r="AO38" i="8"/>
  <c r="AQ40" i="9"/>
  <c r="AL35" i="8"/>
  <c r="AP36" i="8"/>
  <c r="AI39" i="8"/>
  <c r="AM32" i="15"/>
  <c r="AT34" i="15"/>
  <c r="AM31" i="15"/>
  <c r="AL32" i="15"/>
  <c r="AR31" i="15"/>
  <c r="AN20" i="22"/>
  <c r="AO39" i="24"/>
  <c r="AT39" i="23"/>
  <c r="AM40" i="23"/>
  <c r="AU42" i="24"/>
  <c r="AM42" i="24"/>
  <c r="AU39" i="24"/>
  <c r="AO36" i="23"/>
  <c r="AS41" i="24"/>
  <c r="AS41" i="22"/>
  <c r="AT40" i="20"/>
  <c r="AU40" i="22"/>
  <c r="AI40" i="22"/>
  <c r="AR39" i="23"/>
  <c r="AT36" i="23"/>
  <c r="AN40" i="22"/>
  <c r="AU34" i="23"/>
  <c r="AP38" i="23"/>
  <c r="AQ41" i="20"/>
  <c r="AR42" i="19"/>
  <c r="AQ38" i="20"/>
  <c r="AJ41" i="20"/>
  <c r="AJ36" i="20"/>
  <c r="AJ39" i="22"/>
  <c r="AQ40" i="19"/>
  <c r="AS39" i="19"/>
  <c r="AJ38" i="19"/>
  <c r="AH42" i="19"/>
  <c r="AK42" i="18"/>
  <c r="AL41" i="22"/>
  <c r="AM39" i="23"/>
  <c r="AQ40" i="18"/>
  <c r="AQ40" i="17"/>
  <c r="AS39" i="18"/>
  <c r="AI39" i="22"/>
  <c r="AH39" i="16"/>
  <c r="AK41" i="20"/>
  <c r="AS33" i="16"/>
  <c r="AN37" i="23"/>
  <c r="AL41" i="17"/>
  <c r="AU39" i="17"/>
  <c r="AH37" i="18"/>
  <c r="AQ36" i="16"/>
  <c r="AN32" i="16"/>
  <c r="AM38" i="14"/>
  <c r="AH41" i="17"/>
  <c r="AH35" i="14"/>
  <c r="AI35" i="18"/>
  <c r="AR40" i="15"/>
  <c r="AU39" i="13"/>
  <c r="AH38" i="17"/>
  <c r="AO32" i="14"/>
  <c r="AI39" i="19"/>
  <c r="AO30" i="14"/>
  <c r="AK38" i="18"/>
  <c r="AT31" i="14"/>
  <c r="AU39" i="16"/>
  <c r="AQ28" i="14"/>
  <c r="AS34" i="16"/>
  <c r="AU40" i="13"/>
  <c r="AK33" i="16"/>
  <c r="AK28" i="14"/>
  <c r="AO38" i="12"/>
  <c r="AO31" i="14"/>
  <c r="AT39" i="16"/>
  <c r="AR42" i="15"/>
  <c r="AP37" i="13"/>
  <c r="AJ39" i="15"/>
  <c r="AR39" i="12"/>
  <c r="AT40" i="16"/>
  <c r="AR37" i="19"/>
  <c r="AT27" i="14"/>
  <c r="AT36" i="16"/>
  <c r="AM36" i="15"/>
  <c r="AO38" i="13"/>
  <c r="AI40" i="15"/>
  <c r="AH36" i="15"/>
  <c r="AH36" i="18"/>
  <c r="AI38" i="13"/>
  <c r="AS35" i="14"/>
  <c r="AM36" i="12"/>
  <c r="AS41" i="10"/>
  <c r="AQ42" i="12"/>
  <c r="AT41" i="12"/>
  <c r="AK39" i="12"/>
  <c r="AM36" i="9"/>
  <c r="AJ35" i="12"/>
  <c r="AR39" i="9"/>
  <c r="AM29" i="14"/>
  <c r="AH39" i="9"/>
  <c r="AT38" i="10"/>
  <c r="AL35" i="12"/>
  <c r="AT33" i="12"/>
  <c r="AI27" i="14"/>
  <c r="AR41" i="12"/>
  <c r="AP34" i="12"/>
  <c r="AQ36" i="13"/>
  <c r="AU42" i="10"/>
  <c r="AJ42" i="10"/>
  <c r="AK40" i="11"/>
  <c r="AM42" i="8"/>
  <c r="AT42" i="9"/>
  <c r="AM41" i="11"/>
  <c r="AT40" i="9"/>
  <c r="AL38" i="6"/>
  <c r="AM38" i="8"/>
  <c r="AO38" i="6"/>
  <c r="AP41" i="11"/>
  <c r="AT41" i="6"/>
  <c r="AN42" i="8"/>
  <c r="AP40" i="9"/>
  <c r="AI40" i="6"/>
  <c r="AI42" i="8"/>
  <c r="AJ34" i="8"/>
  <c r="AN36" i="6"/>
  <c r="AL42" i="11"/>
  <c r="AS42" i="8"/>
  <c r="AQ37" i="8"/>
  <c r="AL39" i="24"/>
  <c r="AO38" i="24"/>
  <c r="AT37" i="23"/>
  <c r="AR38" i="24"/>
  <c r="AJ36" i="24"/>
  <c r="AH36" i="24"/>
  <c r="AK34" i="23"/>
  <c r="AQ41" i="24"/>
  <c r="AR39" i="22"/>
  <c r="AS42" i="20"/>
  <c r="AH41" i="21"/>
  <c r="AO41" i="22"/>
  <c r="AH40" i="23"/>
  <c r="AS38" i="23"/>
  <c r="AJ42" i="22"/>
  <c r="AS34" i="23"/>
  <c r="AI40" i="23"/>
  <c r="AM39" i="20"/>
  <c r="AN36" i="18"/>
  <c r="AL42" i="19"/>
  <c r="AT41" i="19"/>
  <c r="AU38" i="20"/>
  <c r="AS40" i="21"/>
  <c r="AL36" i="19"/>
  <c r="AJ40" i="19"/>
  <c r="AT42" i="19"/>
  <c r="AL37" i="19"/>
  <c r="AR41" i="18"/>
  <c r="AQ40" i="21"/>
  <c r="AN42" i="22"/>
  <c r="AL37" i="23"/>
  <c r="AI41" i="17"/>
  <c r="AO41" i="18"/>
  <c r="AL38" i="20"/>
  <c r="AN40" i="16"/>
  <c r="AI39" i="20"/>
  <c r="AQ37" i="16"/>
  <c r="AQ42" i="22"/>
  <c r="AK39" i="17"/>
  <c r="AL42" i="17"/>
  <c r="AR37" i="18"/>
  <c r="AU41" i="15"/>
  <c r="AL36" i="16"/>
  <c r="AL42" i="14"/>
  <c r="AK42" i="17"/>
  <c r="AN40" i="14"/>
  <c r="AP40" i="17"/>
  <c r="AI39" i="15"/>
  <c r="AS39" i="13"/>
  <c r="AU40" i="17"/>
  <c r="AU29" i="14"/>
  <c r="AK40" i="18"/>
  <c r="AM28" i="14"/>
  <c r="AQ38" i="18"/>
  <c r="AK32" i="14"/>
  <c r="AR41" i="16"/>
  <c r="AP36" i="13"/>
  <c r="AP40" i="15"/>
  <c r="AK39" i="13"/>
  <c r="AH39" i="15"/>
  <c r="AI42" i="14"/>
  <c r="AI41" i="19"/>
  <c r="AU30" i="14"/>
  <c r="AR40" i="16"/>
  <c r="AI37" i="15"/>
  <c r="AL41" i="13"/>
  <c r="AP38" i="14"/>
  <c r="AQ39" i="12"/>
  <c r="AR34" i="16"/>
  <c r="AS38" i="19"/>
  <c r="AJ34" i="14"/>
  <c r="AQ34" i="16"/>
  <c r="AS41" i="15"/>
  <c r="AM42" i="13"/>
  <c r="AP37" i="15"/>
  <c r="AK37" i="15"/>
  <c r="AU42" i="17"/>
  <c r="AN37" i="13"/>
  <c r="AU38" i="14"/>
  <c r="AT35" i="12"/>
  <c r="AJ40" i="10"/>
  <c r="AI41" i="12"/>
  <c r="AK34" i="12"/>
  <c r="AJ37" i="12"/>
  <c r="AS39" i="9"/>
  <c r="AH41" i="11"/>
  <c r="AR36" i="15"/>
  <c r="AN38" i="13"/>
  <c r="AO40" i="9"/>
  <c r="AS38" i="10"/>
  <c r="AK33" i="12"/>
  <c r="AQ41" i="12"/>
  <c r="AT42" i="13"/>
  <c r="AI38" i="12"/>
  <c r="AN38" i="12"/>
  <c r="AH33" i="12"/>
  <c r="AU39" i="14"/>
  <c r="AQ41" i="10"/>
  <c r="AJ40" i="11"/>
  <c r="AQ35" i="8"/>
  <c r="AO32" i="8"/>
  <c r="AO39" i="10"/>
  <c r="AK41" i="9"/>
  <c r="AU39" i="6"/>
  <c r="AT41" i="8"/>
  <c r="AH41" i="6"/>
  <c r="AM39" i="9"/>
  <c r="AM42" i="6"/>
  <c r="AU35" i="8"/>
  <c r="AU39" i="9"/>
  <c r="AR41" i="6"/>
  <c r="AH36" i="8"/>
  <c r="AQ41" i="8"/>
  <c r="AN37" i="6"/>
  <c r="AP39" i="10"/>
  <c r="AS40" i="24"/>
  <c r="AT37" i="24"/>
  <c r="AN40" i="24"/>
  <c r="AP42" i="23"/>
  <c r="AP39" i="24"/>
  <c r="AN41" i="24"/>
  <c r="AL42" i="24"/>
  <c r="AO41" i="24"/>
  <c r="AP39" i="22"/>
  <c r="AM34" i="23"/>
  <c r="AU41" i="21"/>
  <c r="AM39" i="22"/>
  <c r="AO41" i="23"/>
  <c r="AR40" i="23"/>
  <c r="AH42" i="22"/>
  <c r="AR36" i="23"/>
  <c r="AJ35" i="23"/>
  <c r="AP39" i="23"/>
  <c r="AT37" i="18"/>
  <c r="AI40" i="19"/>
  <c r="AQ39" i="19"/>
  <c r="AT38" i="20"/>
  <c r="AH39" i="20"/>
  <c r="AP40" i="18"/>
  <c r="AP39" i="19"/>
  <c r="AQ38" i="19"/>
  <c r="AN38" i="18"/>
  <c r="AN35" i="18"/>
  <c r="AS41" i="20"/>
  <c r="AT40" i="22"/>
  <c r="AJ37" i="19"/>
  <c r="AT34" i="23"/>
  <c r="AU38" i="18"/>
  <c r="AP36" i="19"/>
  <c r="AU35" i="16"/>
  <c r="AQ37" i="19"/>
  <c r="AH40" i="16"/>
  <c r="AM41" i="21"/>
  <c r="AP32" i="16"/>
  <c r="AK40" i="17"/>
  <c r="AM38" i="17"/>
  <c r="AR40" i="21"/>
  <c r="AR39" i="16"/>
  <c r="AJ42" i="14"/>
  <c r="AN39" i="17"/>
  <c r="AM36" i="14"/>
  <c r="AS37" i="17"/>
  <c r="AP34" i="14"/>
  <c r="AJ38" i="13"/>
  <c r="AR37" i="17"/>
  <c r="AT33" i="14"/>
  <c r="AI36" i="18"/>
  <c r="AL32" i="14"/>
  <c r="AT37" i="17"/>
  <c r="AR31" i="14"/>
  <c r="AM39" i="16"/>
  <c r="AM36" i="13"/>
  <c r="AM39" i="15"/>
  <c r="AR38" i="13"/>
  <c r="AU38" i="15"/>
  <c r="AP39" i="14"/>
  <c r="AJ36" i="18"/>
  <c r="AJ31" i="14"/>
  <c r="AT41" i="15"/>
  <c r="AH39" i="14"/>
  <c r="AK41" i="19"/>
  <c r="AO34" i="14"/>
  <c r="AH42" i="12"/>
  <c r="AM42" i="15"/>
  <c r="AU41" i="18"/>
  <c r="AI30" i="14"/>
  <c r="AU37" i="15"/>
  <c r="AH38" i="15"/>
  <c r="AS37" i="13"/>
  <c r="AS40" i="15"/>
  <c r="AQ36" i="15"/>
  <c r="AK32" i="16"/>
  <c r="AS42" i="13"/>
  <c r="AL35" i="14"/>
  <c r="AH34" i="12"/>
  <c r="AQ39" i="10"/>
  <c r="AQ40" i="12"/>
  <c r="AR33" i="12"/>
  <c r="AP42" i="11"/>
  <c r="AJ40" i="9"/>
  <c r="AM40" i="11"/>
  <c r="AS29" i="14"/>
  <c r="AU36" i="13"/>
  <c r="AP32" i="14"/>
  <c r="AJ37" i="10"/>
  <c r="AN42" i="11"/>
  <c r="AP41" i="12"/>
  <c r="AP38" i="12"/>
  <c r="AP39" i="12"/>
  <c r="AU33" i="12"/>
  <c r="AN36" i="12"/>
  <c r="AP37" i="14"/>
  <c r="AM41" i="10"/>
  <c r="AQ40" i="11"/>
  <c r="AO35" i="8"/>
  <c r="AU41" i="8"/>
  <c r="AN36" i="9"/>
  <c r="AJ41" i="9"/>
  <c r="AO36" i="6"/>
  <c r="AS41" i="8"/>
  <c r="AQ42" i="6"/>
  <c r="AL37" i="9"/>
  <c r="AO42" i="6"/>
  <c r="AL38" i="8"/>
  <c r="AN41" i="9"/>
  <c r="AK42" i="6"/>
  <c r="AN41" i="8"/>
  <c r="AM42" i="11"/>
  <c r="AP37" i="6"/>
  <c r="AO36" i="9"/>
  <c r="AH41" i="8"/>
  <c r="AU32" i="8"/>
  <c r="AR40" i="24"/>
  <c r="AJ42" i="24"/>
  <c r="AJ40" i="24"/>
  <c r="AN42" i="23"/>
  <c r="AU40" i="24"/>
  <c r="AM37" i="24"/>
  <c r="AN37" i="24"/>
  <c r="AT40" i="24"/>
  <c r="AN34" i="23"/>
  <c r="AJ42" i="23"/>
  <c r="AQ41" i="21"/>
  <c r="AR42" i="22"/>
  <c r="AU40" i="23"/>
  <c r="AS37" i="23"/>
  <c r="AL39" i="22"/>
  <c r="AR41" i="22"/>
  <c r="AQ42" i="23"/>
  <c r="AK39" i="23"/>
  <c r="AO40" i="23"/>
  <c r="AK37" i="19"/>
  <c r="AS36" i="19"/>
  <c r="AH41" i="19"/>
  <c r="AN36" i="20"/>
  <c r="AU39" i="18"/>
  <c r="AO41" i="19"/>
  <c r="AN42" i="18"/>
  <c r="AJ42" i="18"/>
  <c r="AK37" i="18"/>
  <c r="AR36" i="20"/>
  <c r="AK36" i="20"/>
  <c r="AP38" i="18"/>
  <c r="AP41" i="21"/>
  <c r="AT35" i="17"/>
  <c r="AU41" i="19"/>
  <c r="AT33" i="16"/>
  <c r="AO37" i="19"/>
  <c r="AN37" i="16"/>
  <c r="AU42" i="20"/>
  <c r="AO32" i="16"/>
  <c r="AH42" i="17"/>
  <c r="AT41" i="17"/>
  <c r="AL42" i="20"/>
  <c r="AI36" i="16"/>
  <c r="AI34" i="14"/>
  <c r="AR39" i="17"/>
  <c r="AL40" i="14"/>
  <c r="AN37" i="17"/>
  <c r="AN38" i="14"/>
  <c r="AK37" i="20"/>
  <c r="AI35" i="17"/>
  <c r="AK34" i="14"/>
  <c r="AT39" i="17"/>
  <c r="AS33" i="14"/>
  <c r="AI38" i="17"/>
  <c r="AQ39" i="14"/>
  <c r="AK35" i="16"/>
  <c r="AT41" i="13"/>
  <c r="AT38" i="15"/>
  <c r="AH37" i="12"/>
  <c r="AT36" i="15"/>
  <c r="AO33" i="14"/>
  <c r="AR38" i="18"/>
  <c r="AN40" i="13"/>
  <c r="AJ40" i="15"/>
  <c r="AO36" i="14"/>
  <c r="AO36" i="17"/>
  <c r="AM34" i="14"/>
  <c r="AN39" i="12"/>
  <c r="AR38" i="15"/>
  <c r="AQ41" i="18"/>
  <c r="AH30" i="14"/>
  <c r="AK42" i="15"/>
  <c r="AS42" i="15"/>
  <c r="AI42" i="13"/>
  <c r="AH36" i="19"/>
  <c r="AH29" i="14"/>
  <c r="AU42" i="16"/>
  <c r="AJ41" i="13"/>
  <c r="AJ39" i="14"/>
  <c r="AT36" i="12"/>
  <c r="AM39" i="10"/>
  <c r="AN41" i="11"/>
  <c r="AM37" i="12"/>
  <c r="AU41" i="11"/>
  <c r="AP41" i="9"/>
  <c r="AS40" i="11"/>
  <c r="AU32" i="14"/>
  <c r="AM40" i="12"/>
  <c r="AJ30" i="14"/>
  <c r="AP38" i="9"/>
  <c r="AI40" i="11"/>
  <c r="AO41" i="12"/>
  <c r="AU35" i="12"/>
  <c r="AO37" i="12"/>
  <c r="AS41" i="12"/>
  <c r="AK40" i="12"/>
  <c r="AR30" i="14"/>
  <c r="AI37" i="10"/>
  <c r="AK42" i="10"/>
  <c r="AL37" i="8"/>
  <c r="AI34" i="8"/>
  <c r="AS37" i="9"/>
  <c r="AU39" i="8"/>
  <c r="AP40" i="6"/>
  <c r="AJ40" i="8"/>
  <c r="AL39" i="6"/>
  <c r="AS38" i="9"/>
  <c r="AL41" i="6"/>
  <c r="AK38" i="8"/>
  <c r="AM37" i="9"/>
  <c r="AS42" i="6"/>
  <c r="AM37" i="8"/>
  <c r="AS42" i="11"/>
  <c r="AO41" i="11"/>
  <c r="AL42" i="9"/>
  <c r="AP40" i="8"/>
  <c r="AL39" i="8"/>
  <c r="AT38" i="8"/>
  <c r="AH39" i="8"/>
  <c r="AT37" i="6"/>
  <c r="AO40" i="6"/>
  <c r="AP32" i="15"/>
  <c r="AH34" i="15"/>
  <c r="AQ34" i="15"/>
  <c r="AL33" i="15"/>
  <c r="AM30" i="15"/>
  <c r="AS38" i="22"/>
  <c r="AK38" i="24"/>
  <c r="AI38" i="24"/>
  <c r="AI36" i="24"/>
  <c r="AU37" i="23"/>
  <c r="AP40" i="23"/>
  <c r="AR36" i="24"/>
  <c r="AT42" i="24"/>
  <c r="AK41" i="24"/>
  <c r="AI36" i="23"/>
  <c r="AI34" i="23"/>
  <c r="AT42" i="21"/>
  <c r="AP40" i="21"/>
  <c r="AT38" i="23"/>
  <c r="AJ36" i="23"/>
  <c r="AO42" i="21"/>
  <c r="AP41" i="22"/>
  <c r="AI39" i="23"/>
  <c r="AN35" i="23"/>
  <c r="AS36" i="23"/>
  <c r="AR40" i="19"/>
  <c r="AJ39" i="19"/>
  <c r="AM38" i="19"/>
  <c r="AO39" i="20"/>
  <c r="AQ37" i="23"/>
  <c r="AM41" i="19"/>
  <c r="AP37" i="18"/>
  <c r="AP35" i="18"/>
  <c r="AH35" i="17"/>
  <c r="AO40" i="19"/>
  <c r="AO38" i="19"/>
  <c r="AU35" i="18"/>
  <c r="AI37" i="23"/>
  <c r="AP35" i="17"/>
  <c r="AI38" i="19"/>
  <c r="AK34" i="16"/>
  <c r="AP39" i="18"/>
  <c r="AT34" i="16"/>
  <c r="AK38" i="19"/>
  <c r="AL42" i="16"/>
  <c r="AM37" i="17"/>
  <c r="AS39" i="17"/>
  <c r="AL36" i="20"/>
  <c r="AU40" i="16"/>
  <c r="AP27" i="14"/>
  <c r="AJ34" i="16"/>
  <c r="AS41" i="14"/>
  <c r="AJ40" i="17"/>
  <c r="AU35" i="14"/>
  <c r="AH37" i="20"/>
  <c r="AP40" i="16"/>
  <c r="AR33" i="14"/>
  <c r="AQ39" i="17"/>
  <c r="AJ32" i="14"/>
  <c r="AP36" i="16"/>
  <c r="AH32" i="14"/>
  <c r="AH41" i="15"/>
  <c r="AI36" i="13"/>
  <c r="AQ40" i="15"/>
  <c r="AO42" i="12"/>
  <c r="AH39" i="17"/>
  <c r="AM31" i="14"/>
  <c r="AO42" i="17"/>
  <c r="AL36" i="13"/>
  <c r="AO41" i="15"/>
  <c r="AU37" i="14"/>
  <c r="AK36" i="17"/>
  <c r="AT29" i="14"/>
  <c r="AU36" i="12"/>
  <c r="AP36" i="14"/>
  <c r="AT42" i="18"/>
  <c r="AN39" i="14"/>
  <c r="AP41" i="15"/>
  <c r="AH31" i="14"/>
  <c r="AT36" i="13"/>
  <c r="AL36" i="18"/>
  <c r="AN36" i="14"/>
  <c r="AI38" i="15"/>
  <c r="AQ42" i="18"/>
  <c r="AS27" i="14"/>
  <c r="AS36" i="12"/>
  <c r="AQ40" i="10"/>
  <c r="AT42" i="11"/>
  <c r="AT42" i="12"/>
  <c r="AT40" i="11"/>
  <c r="AO41" i="9"/>
  <c r="AR40" i="11"/>
  <c r="AK27" i="14"/>
  <c r="AT37" i="12"/>
  <c r="AT42" i="14"/>
  <c r="AO38" i="9"/>
  <c r="AQ42" i="11"/>
  <c r="AT34" i="12"/>
  <c r="AJ42" i="12"/>
  <c r="AI37" i="12"/>
  <c r="AJ40" i="12"/>
  <c r="AJ38" i="12"/>
  <c r="AH38" i="13"/>
  <c r="AU41" i="9"/>
  <c r="AR41" i="10"/>
  <c r="AK39" i="8"/>
  <c r="AO33" i="8"/>
  <c r="AP37" i="9"/>
  <c r="AL42" i="8"/>
  <c r="AI41" i="6"/>
  <c r="AP41" i="8"/>
  <c r="AU40" i="6"/>
  <c r="AR38" i="9"/>
  <c r="AU42" i="6"/>
  <c r="AR37" i="8"/>
  <c r="AS36" i="9"/>
  <c r="AP39" i="6"/>
  <c r="AI35" i="8"/>
  <c r="AR37" i="9"/>
  <c r="AI41" i="11"/>
  <c r="AQ41" i="9"/>
  <c r="AN40" i="6"/>
  <c r="AK41" i="8"/>
  <c r="AS40" i="8"/>
  <c r="AK36" i="6"/>
  <c r="AI39" i="24"/>
  <c r="AL37" i="24"/>
  <c r="AS36" i="24"/>
  <c r="AH41" i="24"/>
  <c r="AN38" i="23"/>
  <c r="AQ36" i="24"/>
  <c r="AJ41" i="24"/>
  <c r="AQ42" i="24"/>
  <c r="AQ35" i="23"/>
  <c r="AN39" i="23"/>
  <c r="AI41" i="21"/>
  <c r="AM40" i="21"/>
  <c r="AS40" i="23"/>
  <c r="AP37" i="23"/>
  <c r="AT41" i="21"/>
  <c r="AO40" i="21"/>
  <c r="AK42" i="22"/>
  <c r="AS39" i="22"/>
  <c r="AQ34" i="23"/>
  <c r="AO40" i="18"/>
  <c r="AQ36" i="19"/>
  <c r="AS41" i="19"/>
  <c r="AM37" i="20"/>
  <c r="AL42" i="22"/>
  <c r="AL39" i="19"/>
  <c r="AN41" i="18"/>
  <c r="AN37" i="18"/>
  <c r="AU41" i="17"/>
  <c r="AM40" i="19"/>
  <c r="AU39" i="19"/>
  <c r="AI38" i="18"/>
  <c r="AT41" i="22"/>
  <c r="AN40" i="17"/>
  <c r="AO39" i="19"/>
  <c r="AI38" i="16"/>
  <c r="AO35" i="18"/>
  <c r="AS36" i="16"/>
  <c r="AU40" i="19"/>
  <c r="AJ38" i="16"/>
  <c r="AT40" i="17"/>
  <c r="AP41" i="17"/>
  <c r="AJ42" i="20"/>
  <c r="AT38" i="16"/>
  <c r="AO27" i="14"/>
  <c r="AI34" i="16"/>
  <c r="AJ40" i="14"/>
  <c r="AU41" i="16"/>
  <c r="AT39" i="14"/>
  <c r="AQ42" i="20"/>
  <c r="AM32" i="16"/>
  <c r="AQ41" i="14"/>
  <c r="AH36" i="17"/>
  <c r="AI40" i="14"/>
  <c r="AS35" i="16"/>
  <c r="AO37" i="14"/>
  <c r="AU40" i="15"/>
  <c r="AM41" i="13"/>
  <c r="AN28" i="14"/>
  <c r="AM42" i="19"/>
  <c r="AJ35" i="17"/>
  <c r="AT28" i="14"/>
  <c r="AH40" i="17"/>
  <c r="AJ42" i="13"/>
  <c r="AS42" i="19"/>
  <c r="AL30" i="14"/>
  <c r="AO35" i="17"/>
  <c r="AJ36" i="14"/>
  <c r="AQ36" i="12"/>
  <c r="AU33" i="14"/>
  <c r="AN42" i="17"/>
  <c r="AS36" i="14"/>
  <c r="AT39" i="18"/>
  <c r="AM30" i="14"/>
  <c r="AP37" i="19"/>
  <c r="AP41" i="18"/>
  <c r="AS37" i="14"/>
  <c r="AN39" i="15"/>
  <c r="AM41" i="17"/>
  <c r="AI39" i="14"/>
  <c r="AR36" i="12"/>
  <c r="AI39" i="10"/>
  <c r="AU41" i="10"/>
  <c r="AS40" i="12"/>
  <c r="AK41" i="11"/>
  <c r="AK38" i="14"/>
  <c r="AH41" i="10"/>
  <c r="AL40" i="23"/>
  <c r="AS38" i="24"/>
  <c r="AU39" i="23"/>
  <c r="AR37" i="24"/>
  <c r="AU35" i="23"/>
  <c r="AQ38" i="24"/>
  <c r="AH35" i="23"/>
  <c r="AI41" i="24"/>
  <c r="AN41" i="23"/>
  <c r="AL41" i="23"/>
  <c r="AH41" i="20"/>
  <c r="AI40" i="21"/>
  <c r="AR42" i="23"/>
  <c r="AO35" i="23"/>
  <c r="AK42" i="21"/>
  <c r="AL40" i="21"/>
  <c r="AJ40" i="22"/>
  <c r="AK41" i="22"/>
  <c r="AN41" i="22"/>
  <c r="AT35" i="18"/>
  <c r="AO38" i="18"/>
  <c r="AJ42" i="19"/>
  <c r="AT36" i="20"/>
  <c r="AP42" i="21"/>
  <c r="AH39" i="18"/>
  <c r="AM35" i="18"/>
  <c r="AS36" i="18"/>
  <c r="AR41" i="17"/>
  <c r="AU38" i="19"/>
  <c r="AM37" i="19"/>
  <c r="AH42" i="18"/>
  <c r="AL40" i="22"/>
  <c r="AN36" i="17"/>
  <c r="AS37" i="18"/>
  <c r="AP41" i="16"/>
  <c r="AI37" i="18"/>
  <c r="AR36" i="16"/>
  <c r="AN40" i="18"/>
  <c r="AH34" i="16"/>
  <c r="AS38" i="17"/>
  <c r="AM35" i="17"/>
  <c r="AT42" i="20"/>
  <c r="AP36" i="15"/>
  <c r="AM37" i="14"/>
  <c r="AU38" i="16"/>
  <c r="AI32" i="14"/>
  <c r="AR33" i="16"/>
  <c r="AK40" i="14"/>
  <c r="AQ42" i="21"/>
  <c r="AK38" i="16"/>
  <c r="AH34" i="14"/>
  <c r="AM39" i="17"/>
  <c r="AP33" i="14"/>
  <c r="AH38" i="16"/>
  <c r="AU42" i="14"/>
  <c r="AL39" i="15"/>
  <c r="AS40" i="13"/>
  <c r="AL38" i="14"/>
  <c r="AN39" i="19"/>
  <c r="AU33" i="16"/>
  <c r="AJ35" i="14"/>
  <c r="AP35" i="16"/>
  <c r="AP39" i="13"/>
  <c r="AO38" i="17"/>
  <c r="AR37" i="14"/>
  <c r="AL37" i="17"/>
  <c r="AQ35" i="14"/>
  <c r="AS40" i="19"/>
  <c r="AL28" i="14"/>
  <c r="AL35" i="17"/>
  <c r="AI37" i="14"/>
  <c r="AT40" i="18"/>
  <c r="AS39" i="14"/>
  <c r="AL38" i="18"/>
  <c r="AT38" i="18"/>
  <c r="AR27" i="14"/>
  <c r="AL41" i="15"/>
  <c r="AR40" i="17"/>
  <c r="AH37" i="13"/>
  <c r="AP40" i="13"/>
  <c r="AT37" i="14"/>
  <c r="AK40" i="10"/>
  <c r="AR38" i="12"/>
  <c r="AJ41" i="11"/>
  <c r="AM41" i="14"/>
  <c r="AM38" i="10"/>
  <c r="AO34" i="12"/>
  <c r="AT38" i="12"/>
  <c r="AL36" i="12"/>
  <c r="AP30" i="14"/>
  <c r="AO42" i="10"/>
  <c r="AO40" i="10"/>
  <c r="AH40" i="12"/>
  <c r="AH42" i="11"/>
  <c r="AH38" i="12"/>
  <c r="AP37" i="12"/>
  <c r="AS39" i="12"/>
  <c r="AU31" i="14"/>
  <c r="AU40" i="10"/>
  <c r="AM36" i="6"/>
  <c r="AS38" i="8"/>
  <c r="AS42" i="9"/>
  <c r="AR41" i="8"/>
  <c r="AT38" i="6"/>
  <c r="AL33" i="8"/>
  <c r="AK41" i="6"/>
  <c r="AT39" i="8"/>
  <c r="AP41" i="6"/>
  <c r="AM39" i="8"/>
  <c r="AQ42" i="9"/>
  <c r="AR41" i="9"/>
  <c r="AP34" i="8"/>
  <c r="AL34" i="8"/>
  <c r="AT41" i="10"/>
  <c r="AQ38" i="9"/>
  <c r="AN41" i="6"/>
  <c r="AO40" i="24"/>
  <c r="AO36" i="24"/>
  <c r="AN38" i="24"/>
  <c r="AH40" i="24"/>
  <c r="AK38" i="23"/>
  <c r="AH37" i="23"/>
  <c r="AO34" i="23"/>
  <c r="AT41" i="23"/>
  <c r="AT42" i="23"/>
  <c r="AR41" i="23"/>
  <c r="AO38" i="20"/>
  <c r="AL41" i="21"/>
  <c r="AH39" i="22"/>
  <c r="AM37" i="23"/>
  <c r="AJ42" i="21"/>
  <c r="AS41" i="21"/>
  <c r="AH40" i="22"/>
  <c r="AO41" i="21"/>
  <c r="AK39" i="22"/>
  <c r="AN36" i="23"/>
  <c r="AR35" i="23"/>
  <c r="AP41" i="19"/>
  <c r="AI41" i="20"/>
  <c r="AI42" i="21"/>
  <c r="AM38" i="18"/>
  <c r="AS38" i="18"/>
  <c r="AR40" i="18"/>
  <c r="AP37" i="17"/>
  <c r="AJ41" i="19"/>
  <c r="AR38" i="19"/>
  <c r="AU40" i="18"/>
  <c r="AT40" i="21"/>
  <c r="AH41" i="16"/>
  <c r="AH40" i="18"/>
  <c r="AN39" i="16"/>
  <c r="AS42" i="18"/>
  <c r="AQ38" i="16"/>
  <c r="AR39" i="18"/>
  <c r="AO33" i="16"/>
  <c r="AQ42" i="17"/>
  <c r="AL39" i="17"/>
  <c r="AJ38" i="20"/>
  <c r="AO36" i="15"/>
  <c r="AL27" i="14"/>
  <c r="AL33" i="16"/>
  <c r="AP41" i="14"/>
  <c r="AQ33" i="16"/>
  <c r="AR39" i="14"/>
  <c r="AH38" i="20"/>
  <c r="AH42" i="16"/>
  <c r="AO41" i="14"/>
  <c r="AH37" i="16"/>
  <c r="AO39" i="14"/>
  <c r="AS38" i="16"/>
  <c r="AT32" i="14"/>
  <c r="AQ38" i="15"/>
  <c r="AJ39" i="13"/>
  <c r="AK30" i="14"/>
  <c r="AI41" i="18"/>
  <c r="AJ32" i="16"/>
  <c r="AN42" i="13"/>
  <c r="AL42" i="15"/>
  <c r="AM37" i="13"/>
  <c r="AO37" i="17"/>
  <c r="AI36" i="14"/>
  <c r="AN38" i="17"/>
  <c r="AP35" i="14"/>
  <c r="AM42" i="18"/>
  <c r="AR35" i="14"/>
  <c r="AO34" i="16"/>
  <c r="AO42" i="13"/>
  <c r="AU37" i="17"/>
  <c r="AR29" i="14"/>
  <c r="AL39" i="18"/>
  <c r="AS36" i="17"/>
  <c r="AU40" i="14"/>
  <c r="AS36" i="15"/>
  <c r="AP42" i="16"/>
  <c r="AU37" i="13"/>
  <c r="AK36" i="13"/>
  <c r="AO35" i="14"/>
  <c r="AR39" i="10"/>
  <c r="AI33" i="12"/>
  <c r="AP42" i="10"/>
  <c r="AO36" i="13"/>
  <c r="AL42" i="10"/>
  <c r="AU41" i="12"/>
  <c r="AK35" i="12"/>
  <c r="AN33" i="12"/>
  <c r="AJ28" i="14"/>
  <c r="AL38" i="10"/>
  <c r="AT37" i="10"/>
  <c r="AO39" i="12"/>
  <c r="AL38" i="24"/>
  <c r="AU41" i="23"/>
  <c r="AR39" i="24"/>
  <c r="AM41" i="24"/>
  <c r="AP38" i="24"/>
  <c r="AO38" i="23"/>
  <c r="AT41" i="24"/>
  <c r="AM39" i="24"/>
  <c r="AQ40" i="23"/>
  <c r="AH42" i="23"/>
  <c r="AK40" i="20"/>
  <c r="AP40" i="20"/>
  <c r="AQ39" i="22"/>
  <c r="AL35" i="23"/>
  <c r="AM38" i="20"/>
  <c r="AR41" i="21"/>
  <c r="AN39" i="22"/>
  <c r="AU40" i="21"/>
  <c r="AN42" i="21"/>
  <c r="AM41" i="22"/>
  <c r="AU36" i="23"/>
  <c r="AN37" i="19"/>
  <c r="AP40" i="19"/>
  <c r="AP38" i="20"/>
  <c r="AH39" i="24"/>
  <c r="AJ41" i="18"/>
  <c r="AJ39" i="23"/>
  <c r="AN41" i="17"/>
  <c r="AO42" i="18"/>
  <c r="AP42" i="18"/>
  <c r="AL35" i="18"/>
  <c r="AK37" i="23"/>
  <c r="AU37" i="16"/>
  <c r="AO37" i="18"/>
  <c r="AL35" i="16"/>
  <c r="AI42" i="17"/>
  <c r="AQ32" i="16"/>
  <c r="AQ35" i="18"/>
  <c r="AM37" i="16"/>
  <c r="AT41" i="16"/>
  <c r="AK37" i="17"/>
  <c r="AL41" i="20"/>
  <c r="AK40" i="15"/>
  <c r="AS28" i="14"/>
  <c r="AR42" i="16"/>
  <c r="AM35" i="14"/>
  <c r="AU34" i="16"/>
  <c r="AQ31" i="14"/>
  <c r="AJ37" i="20"/>
  <c r="AK41" i="16"/>
  <c r="AN33" i="14"/>
  <c r="AS37" i="16"/>
  <c r="AN31" i="14"/>
  <c r="AP42" i="15"/>
  <c r="AK33" i="14"/>
  <c r="AN30" i="14"/>
  <c r="AQ40" i="13"/>
  <c r="AM33" i="14"/>
  <c r="AP42" i="17"/>
  <c r="AH36" i="16"/>
  <c r="AT37" i="13"/>
  <c r="AR41" i="15"/>
  <c r="AS36" i="13"/>
  <c r="AT38" i="17"/>
  <c r="AH36" i="14"/>
  <c r="AO38" i="16"/>
  <c r="AS38" i="14"/>
  <c r="AI42" i="18"/>
  <c r="AQ33" i="14"/>
  <c r="AI42" i="16"/>
  <c r="AK40" i="13"/>
  <c r="AQ41" i="17"/>
  <c r="AI28" i="14"/>
  <c r="AU35" i="17"/>
  <c r="AN34" i="16"/>
  <c r="AL37" i="14"/>
  <c r="AN34" i="14"/>
  <c r="AM40" i="16"/>
  <c r="AL42" i="13"/>
  <c r="AK36" i="12"/>
  <c r="AO39" i="13"/>
  <c r="AI38" i="10"/>
  <c r="AK42" i="14"/>
  <c r="AU39" i="10"/>
  <c r="AN41" i="13"/>
  <c r="AS37" i="10"/>
  <c r="AL38" i="12"/>
  <c r="AJ33" i="12"/>
  <c r="AL37" i="12"/>
  <c r="AT38" i="14"/>
  <c r="AP41" i="10"/>
  <c r="AH40" i="10"/>
  <c r="AL33" i="12"/>
  <c r="AH38" i="10"/>
  <c r="AI35" i="12"/>
  <c r="AU42" i="12"/>
  <c r="AQ35" i="12"/>
  <c r="AK38" i="13"/>
  <c r="AT37" i="9"/>
  <c r="AQ38" i="6"/>
  <c r="AL36" i="6"/>
  <c r="AM40" i="8"/>
  <c r="AH42" i="8"/>
  <c r="AO39" i="6"/>
  <c r="AQ39" i="24"/>
  <c r="AN42" i="24"/>
  <c r="AQ40" i="24"/>
  <c r="AM36" i="24"/>
  <c r="AP37" i="24"/>
  <c r="AP36" i="24"/>
  <c r="AI42" i="24"/>
  <c r="AQ39" i="23"/>
  <c r="AU42" i="22"/>
  <c r="AT40" i="23"/>
  <c r="AP41" i="23"/>
  <c r="AS39" i="20"/>
  <c r="AU41" i="24"/>
  <c r="AH38" i="24"/>
  <c r="AR41" i="20"/>
  <c r="AU37" i="20"/>
  <c r="AJ40" i="21"/>
  <c r="AH42" i="20"/>
  <c r="AU39" i="20"/>
  <c r="AH42" i="21"/>
  <c r="AM42" i="22"/>
  <c r="AH41" i="18"/>
  <c r="AU37" i="19"/>
  <c r="AU36" i="20"/>
  <c r="AK36" i="23"/>
  <c r="AJ41" i="23"/>
  <c r="AQ36" i="20"/>
  <c r="AT42" i="17"/>
  <c r="AK36" i="18"/>
  <c r="AM36" i="18"/>
  <c r="AQ36" i="18"/>
  <c r="AT42" i="22"/>
  <c r="AK36" i="16"/>
  <c r="AS40" i="18"/>
  <c r="AJ37" i="16"/>
  <c r="AJ41" i="17"/>
  <c r="AN38" i="15"/>
  <c r="AJ39" i="18"/>
  <c r="AQ37" i="20"/>
  <c r="AR37" i="16"/>
  <c r="AL40" i="16"/>
  <c r="AI36" i="19"/>
  <c r="AI36" i="15"/>
  <c r="AR37" i="20"/>
  <c r="AK38" i="15"/>
  <c r="AS42" i="14"/>
  <c r="AJ41" i="16"/>
  <c r="AU34" i="14"/>
  <c r="AI37" i="19"/>
  <c r="AN35" i="16"/>
  <c r="AT34" i="14"/>
  <c r="AS40" i="16"/>
  <c r="AL33" i="14"/>
  <c r="AQ41" i="15"/>
  <c r="AQ36" i="14"/>
  <c r="AS31" i="14"/>
  <c r="AH35" i="18"/>
  <c r="AJ37" i="14"/>
  <c r="AR36" i="17"/>
  <c r="AH37" i="15"/>
  <c r="AO37" i="13"/>
  <c r="AO40" i="14"/>
  <c r="AQ42" i="19"/>
  <c r="AO40" i="16"/>
  <c r="AJ29" i="14"/>
  <c r="AL41" i="16"/>
  <c r="AN29" i="14"/>
  <c r="AS35" i="17"/>
  <c r="AN41" i="14"/>
  <c r="AL39" i="16"/>
  <c r="AT38" i="13"/>
  <c r="AK41" i="17"/>
  <c r="AN35" i="14"/>
  <c r="AS40" i="17"/>
  <c r="AI32" i="16"/>
  <c r="AH39" i="13"/>
  <c r="AM39" i="14"/>
  <c r="AM41" i="16"/>
  <c r="AU42" i="13"/>
  <c r="AQ33" i="12"/>
  <c r="AL42" i="12"/>
  <c r="AM38" i="9"/>
  <c r="AO40" i="13"/>
  <c r="AR37" i="10"/>
  <c r="AM42" i="12"/>
  <c r="AK41" i="10"/>
  <c r="AM33" i="12"/>
  <c r="AH39" i="10"/>
  <c r="AQ41" i="11"/>
  <c r="AQ41" i="13"/>
  <c r="AL37" i="10"/>
  <c r="AI41" i="10"/>
  <c r="AS32" i="14"/>
  <c r="AT41" i="9"/>
  <c r="AM42" i="14"/>
  <c r="AK42" i="11"/>
  <c r="AM41" i="12"/>
  <c r="AJ36" i="12"/>
  <c r="AP40" i="11"/>
  <c r="AU36" i="6"/>
  <c r="AP38" i="6"/>
  <c r="AQ33" i="8"/>
  <c r="AS36" i="8"/>
  <c r="AJ39" i="10"/>
  <c r="AH33" i="8"/>
  <c r="AJ39" i="9"/>
  <c r="AU40" i="8"/>
  <c r="AM37" i="10"/>
  <c r="AJ40" i="6"/>
  <c r="AS37" i="8"/>
  <c r="AI41" i="9"/>
  <c r="AJ38" i="9"/>
  <c r="AH34" i="8"/>
  <c r="AN32" i="8"/>
  <c r="AS39" i="24"/>
  <c r="AU41" i="22"/>
  <c r="AK40" i="21"/>
  <c r="AS41" i="23"/>
  <c r="AT35" i="16"/>
  <c r="AM42" i="16"/>
  <c r="AT39" i="19"/>
  <c r="AN41" i="19"/>
  <c r="AK39" i="14"/>
  <c r="AH28" i="14"/>
  <c r="AJ37" i="13"/>
  <c r="AI42" i="11"/>
  <c r="AL37" i="13"/>
  <c r="AR42" i="12"/>
  <c r="AI39" i="6"/>
  <c r="AQ40" i="8"/>
  <c r="AM42" i="9"/>
  <c r="AH37" i="8"/>
  <c r="AO40" i="8"/>
  <c r="AJ37" i="6"/>
  <c r="AL37" i="6"/>
  <c r="AM41" i="8"/>
  <c r="AL34" i="15"/>
  <c r="AH35" i="15"/>
  <c r="AT30" i="15"/>
  <c r="AU35" i="15"/>
  <c r="AJ35" i="15"/>
  <c r="AK17" i="22"/>
  <c r="AO33" i="22"/>
  <c r="AR30" i="22"/>
  <c r="AL21" i="22"/>
  <c r="AH22" i="22"/>
  <c r="AM17" i="22"/>
  <c r="AO14" i="22"/>
  <c r="AM29" i="22"/>
  <c r="AM8" i="22"/>
  <c r="AJ3" i="22"/>
  <c r="AH29" i="22"/>
  <c r="AR3" i="22"/>
  <c r="AP37" i="22"/>
  <c r="AR15" i="22"/>
  <c r="AP4" i="22"/>
  <c r="AR9" i="22"/>
  <c r="AS6" i="22"/>
  <c r="AP14" i="22"/>
  <c r="AQ17" i="22"/>
  <c r="AJ10" i="22"/>
  <c r="AL19" i="22"/>
  <c r="AJ20" i="22"/>
  <c r="AT20" i="22"/>
  <c r="AT8" i="22"/>
  <c r="AP9" i="22"/>
  <c r="AP36" i="22"/>
  <c r="AH5" i="22"/>
  <c r="AI20" i="22"/>
  <c r="AQ29" i="22"/>
  <c r="AJ33" i="22"/>
  <c r="AJ16" i="22"/>
  <c r="AI37" i="21"/>
  <c r="AO39" i="21"/>
  <c r="AO38" i="21"/>
  <c r="AH39" i="21"/>
  <c r="AL35" i="21"/>
  <c r="AI11" i="21"/>
  <c r="AR25" i="21"/>
  <c r="AU14" i="21"/>
  <c r="AH5" i="21"/>
  <c r="AH27" i="21"/>
  <c r="AT12" i="21"/>
  <c r="AH10" i="21"/>
  <c r="AR18" i="21"/>
  <c r="AJ5" i="21"/>
  <c r="AO30" i="21"/>
  <c r="AH32" i="21"/>
  <c r="AM25" i="21"/>
  <c r="AI13" i="21"/>
  <c r="AU5" i="21"/>
  <c r="AQ25" i="21"/>
  <c r="AH25" i="21"/>
  <c r="AT13" i="21"/>
  <c r="AQ7" i="21"/>
  <c r="AQ22" i="21"/>
  <c r="AP23" i="21"/>
  <c r="AO5" i="21"/>
  <c r="AO7" i="21"/>
  <c r="AP33" i="21"/>
  <c r="AQ3" i="21"/>
  <c r="AL17" i="21"/>
  <c r="AI24" i="21"/>
  <c r="AL28" i="21"/>
  <c r="AH32" i="20"/>
  <c r="AK33" i="20"/>
  <c r="AU31" i="20"/>
  <c r="AJ35" i="20"/>
  <c r="AL32" i="20"/>
  <c r="AP11" i="20"/>
  <c r="AT13" i="20"/>
  <c r="AU12" i="20"/>
  <c r="AR19" i="20"/>
  <c r="AQ19" i="20"/>
  <c r="AP27" i="20"/>
  <c r="AR22" i="20"/>
  <c r="AT8" i="20"/>
  <c r="AQ12" i="20"/>
  <c r="AU27" i="20"/>
  <c r="AJ12" i="20"/>
  <c r="AH19" i="20"/>
  <c r="AN20" i="20"/>
  <c r="AT27" i="20"/>
  <c r="AI16" i="20"/>
  <c r="AH27" i="20"/>
  <c r="AT9" i="20"/>
  <c r="AH28" i="20"/>
  <c r="AS26" i="20"/>
  <c r="AQ11" i="20"/>
  <c r="AS8" i="20"/>
  <c r="AR21" i="20"/>
  <c r="AQ5" i="20"/>
  <c r="AO28" i="20"/>
  <c r="AO37" i="24"/>
  <c r="AH40" i="21"/>
  <c r="AU42" i="21"/>
  <c r="AJ38" i="23"/>
  <c r="AI40" i="16"/>
  <c r="AS41" i="16"/>
  <c r="AS41" i="18"/>
  <c r="AJ37" i="17"/>
  <c r="AQ34" i="14"/>
  <c r="AL39" i="14"/>
  <c r="AS35" i="12"/>
  <c r="AN40" i="10"/>
  <c r="AT41" i="11"/>
  <c r="AL38" i="9"/>
  <c r="AL41" i="9"/>
  <c r="AI36" i="6"/>
  <c r="AH38" i="8"/>
  <c r="AQ41" i="6"/>
  <c r="AL32" i="8"/>
  <c r="AS38" i="6"/>
  <c r="AH39" i="6"/>
  <c r="AU36" i="8"/>
  <c r="AJ31" i="15"/>
  <c r="AQ32" i="15"/>
  <c r="AU30" i="15"/>
  <c r="AS35" i="15"/>
  <c r="AR17" i="22"/>
  <c r="AR38" i="22"/>
  <c r="AN35" i="22"/>
  <c r="AK36" i="22"/>
  <c r="AP19" i="22"/>
  <c r="AN22" i="22"/>
  <c r="AQ20" i="22"/>
  <c r="AR16" i="22"/>
  <c r="AT4" i="22"/>
  <c r="AL24" i="22"/>
  <c r="AN28" i="22"/>
  <c r="AL16" i="22"/>
  <c r="AS35" i="22"/>
  <c r="AN26" i="22"/>
  <c r="AI3" i="22"/>
  <c r="AK28" i="22"/>
  <c r="AL13" i="22"/>
  <c r="AM13" i="22"/>
  <c r="AQ24" i="22"/>
  <c r="AS21" i="22"/>
  <c r="AM23" i="22"/>
  <c r="AI12" i="22"/>
  <c r="AL7" i="22"/>
  <c r="AU24" i="22"/>
  <c r="AU19" i="22"/>
  <c r="AM11" i="22"/>
  <c r="AP15" i="22"/>
  <c r="AT21" i="22"/>
  <c r="AR19" i="22"/>
  <c r="AN8" i="22"/>
  <c r="AO34" i="22"/>
  <c r="AN30" i="22"/>
  <c r="AT38" i="21"/>
  <c r="AR38" i="21"/>
  <c r="AO37" i="21"/>
  <c r="AK35" i="21"/>
  <c r="AI35" i="21"/>
  <c r="AQ21" i="21"/>
  <c r="AN9" i="21"/>
  <c r="AU23" i="21"/>
  <c r="AH16" i="21"/>
  <c r="AK14" i="21"/>
  <c r="AJ24" i="21"/>
  <c r="AH6" i="21"/>
  <c r="AH28" i="21"/>
  <c r="AN21" i="21"/>
  <c r="AS27" i="21"/>
  <c r="AM23" i="21"/>
  <c r="AR6" i="21"/>
  <c r="AQ20" i="21"/>
  <c r="AL19" i="21"/>
  <c r="AU24" i="21"/>
  <c r="AK12" i="21"/>
  <c r="AM33" i="21"/>
  <c r="AU33" i="21"/>
  <c r="AS26" i="21"/>
  <c r="AI18" i="21"/>
  <c r="AP11" i="21"/>
  <c r="AK19" i="21"/>
  <c r="AI21" i="21"/>
  <c r="AP3" i="21"/>
  <c r="AL29" i="21"/>
  <c r="AK3" i="21"/>
  <c r="AH13" i="21"/>
  <c r="AO32" i="20"/>
  <c r="AP33" i="20"/>
  <c r="AQ33" i="20"/>
  <c r="AM35" i="20"/>
  <c r="AH31" i="20"/>
  <c r="AT17" i="20"/>
  <c r="AL26" i="20"/>
  <c r="AM10" i="20"/>
  <c r="AS16" i="20"/>
  <c r="AR13" i="20"/>
  <c r="AI8" i="20"/>
  <c r="AT22" i="20"/>
  <c r="AI24" i="20"/>
  <c r="AJ26" i="20"/>
  <c r="AK24" i="20"/>
  <c r="AK22" i="20"/>
  <c r="AN17" i="20"/>
  <c r="AO24" i="20"/>
  <c r="AH10" i="20"/>
  <c r="AL38" i="23"/>
  <c r="AU42" i="23"/>
  <c r="AU41" i="20"/>
  <c r="AP38" i="17"/>
  <c r="AU36" i="18"/>
  <c r="AO42" i="19"/>
  <c r="AR32" i="16"/>
  <c r="AT30" i="14"/>
  <c r="AT37" i="16"/>
  <c r="AQ37" i="17"/>
  <c r="AU38" i="10"/>
  <c r="AU39" i="12"/>
  <c r="AU42" i="11"/>
  <c r="AP29" i="14"/>
  <c r="AR42" i="9"/>
  <c r="AO41" i="6"/>
  <c r="AS32" i="8"/>
  <c r="AJ42" i="6"/>
  <c r="AK32" i="8"/>
  <c r="AR42" i="11"/>
  <c r="AK37" i="8"/>
  <c r="AH40" i="6"/>
  <c r="AL31" i="15"/>
  <c r="AO32" i="15"/>
  <c r="AI35" i="15"/>
  <c r="AO30" i="15"/>
  <c r="AM5" i="22"/>
  <c r="AR23" i="22"/>
  <c r="AU32" i="22"/>
  <c r="AP13" i="22"/>
  <c r="AJ30" i="22"/>
  <c r="AS32" i="22"/>
  <c r="AL3" i="22"/>
  <c r="AK22" i="22"/>
  <c r="AM19" i="22"/>
  <c r="AO4" i="22"/>
  <c r="AK3" i="22"/>
  <c r="AS13" i="22"/>
  <c r="AP26" i="22"/>
  <c r="AJ23" i="22"/>
  <c r="AO28" i="22"/>
  <c r="AR22" i="22"/>
  <c r="AH32" i="22"/>
  <c r="AM25" i="22"/>
  <c r="AP25" i="22"/>
  <c r="AK35" i="22"/>
  <c r="AS11" i="22"/>
  <c r="AR29" i="22"/>
  <c r="AR37" i="22"/>
  <c r="AJ9" i="22"/>
  <c r="AI23" i="22"/>
  <c r="AQ10" i="22"/>
  <c r="AN14" i="22"/>
  <c r="AH36" i="22"/>
  <c r="AK6" i="22"/>
  <c r="AU35" i="22"/>
  <c r="AJ34" i="22"/>
  <c r="AP10" i="22"/>
  <c r="AU36" i="21"/>
  <c r="AR35" i="21"/>
  <c r="AH37" i="21"/>
  <c r="AO36" i="21"/>
  <c r="AJ36" i="21"/>
  <c r="AQ23" i="21"/>
  <c r="AH12" i="21"/>
  <c r="AN15" i="21"/>
  <c r="AO25" i="21"/>
  <c r="AQ18" i="21"/>
  <c r="AN7" i="21"/>
  <c r="AN22" i="21"/>
  <c r="AI12" i="21"/>
  <c r="AT21" i="21"/>
  <c r="AN24" i="21"/>
  <c r="AU21" i="21"/>
  <c r="AI33" i="21"/>
  <c r="AI26" i="21"/>
  <c r="AO3" i="21"/>
  <c r="AJ29" i="21"/>
  <c r="AN14" i="21"/>
  <c r="AT19" i="21"/>
  <c r="AS3" i="21"/>
  <c r="AH17" i="21"/>
  <c r="AN27" i="21"/>
  <c r="AR21" i="21"/>
  <c r="AU6" i="21"/>
  <c r="AK22" i="21"/>
  <c r="AO26" i="21"/>
  <c r="AO23" i="21"/>
  <c r="AL6" i="21"/>
  <c r="AR15" i="21"/>
  <c r="AT34" i="20"/>
  <c r="AN32" i="20"/>
  <c r="AK35" i="20"/>
  <c r="AO31" i="20"/>
  <c r="AN34" i="20"/>
  <c r="AL18" i="20"/>
  <c r="AK7" i="20"/>
  <c r="AO29" i="20"/>
  <c r="AU14" i="20"/>
  <c r="AT6" i="20"/>
  <c r="AI6" i="20"/>
  <c r="AM3" i="20"/>
  <c r="AH14" i="20"/>
  <c r="AQ14" i="20"/>
  <c r="AN5" i="20"/>
  <c r="AO23" i="20"/>
  <c r="AL36" i="24"/>
  <c r="AS42" i="23"/>
  <c r="AN41" i="20"/>
  <c r="AL42" i="21"/>
  <c r="AJ42" i="17"/>
  <c r="AJ40" i="18"/>
  <c r="AI35" i="16"/>
  <c r="AI33" i="14"/>
  <c r="AJ35" i="16"/>
  <c r="AN36" i="16"/>
  <c r="AS41" i="9"/>
  <c r="AS34" i="12"/>
  <c r="AO41" i="10"/>
  <c r="AS37" i="12"/>
  <c r="AJ42" i="8"/>
  <c r="AU40" i="9"/>
  <c r="AI37" i="8"/>
  <c r="AQ38" i="10"/>
  <c r="AI38" i="8"/>
  <c r="AS39" i="10"/>
  <c r="AU38" i="6"/>
  <c r="AU34" i="8"/>
  <c r="AP31" i="15"/>
  <c r="AS30" i="15"/>
  <c r="AQ33" i="15"/>
  <c r="AJ30" i="15"/>
  <c r="AJ5" i="22"/>
  <c r="AS31" i="22"/>
  <c r="AI8" i="22"/>
  <c r="AU10" i="22"/>
  <c r="AQ14" i="22"/>
  <c r="AN21" i="22"/>
  <c r="AQ18" i="22"/>
  <c r="AR28" i="22"/>
  <c r="AQ34" i="22"/>
  <c r="AU20" i="22"/>
  <c r="AU34" i="22"/>
  <c r="AU17" i="22"/>
  <c r="AM38" i="22"/>
  <c r="AO13" i="22"/>
  <c r="AI29" i="22"/>
  <c r="AO7" i="22"/>
  <c r="AO23" i="22"/>
  <c r="AH10" i="22"/>
  <c r="AO10" i="22"/>
  <c r="AR27" i="22"/>
  <c r="AT10" i="22"/>
  <c r="AP8" i="22"/>
  <c r="AI36" i="22"/>
  <c r="AP12" i="22"/>
  <c r="AL22" i="22"/>
  <c r="AJ36" i="22"/>
  <c r="AJ24" i="22"/>
  <c r="AI10" i="22"/>
  <c r="AL34" i="22"/>
  <c r="AT17" i="22"/>
  <c r="AN5" i="22"/>
  <c r="AP22" i="22"/>
  <c r="AU37" i="21"/>
  <c r="AN35" i="21"/>
  <c r="AP35" i="21"/>
  <c r="AT35" i="21"/>
  <c r="AL36" i="21"/>
  <c r="AP28" i="21"/>
  <c r="AT9" i="21"/>
  <c r="AQ33" i="21"/>
  <c r="AR8" i="21"/>
  <c r="AH22" i="21"/>
  <c r="AJ19" i="21"/>
  <c r="AR5" i="21"/>
  <c r="AO19" i="21"/>
  <c r="AP29" i="21"/>
  <c r="AU31" i="21"/>
  <c r="AS20" i="21"/>
  <c r="AT26" i="21"/>
  <c r="AM28" i="21"/>
  <c r="AR28" i="21"/>
  <c r="AI3" i="21"/>
  <c r="AO22" i="21"/>
  <c r="AU30" i="21"/>
  <c r="AQ26" i="21"/>
  <c r="AP17" i="21"/>
  <c r="AN13" i="21"/>
  <c r="AN4" i="21"/>
  <c r="AS8" i="21"/>
  <c r="AQ11" i="21"/>
  <c r="AR9" i="21"/>
  <c r="AN17" i="21"/>
  <c r="AR29" i="21"/>
  <c r="AM26" i="21"/>
  <c r="AJ32" i="20"/>
  <c r="AQ31" i="20"/>
  <c r="AH35" i="20"/>
  <c r="AP32" i="20"/>
  <c r="AQ17" i="20"/>
  <c r="AI12" i="20"/>
  <c r="AS24" i="20"/>
  <c r="AK30" i="20"/>
  <c r="AM24" i="20"/>
  <c r="AK9" i="20"/>
  <c r="AL8" i="20"/>
  <c r="AM21" i="20"/>
  <c r="AP3" i="20"/>
  <c r="AL4" i="20"/>
  <c r="AU29" i="20"/>
  <c r="AP5" i="20"/>
  <c r="AN30" i="20"/>
  <c r="AP9" i="20"/>
  <c r="AK12" i="20"/>
  <c r="AM13" i="20"/>
  <c r="AI18" i="20"/>
  <c r="AU19" i="20"/>
  <c r="AS27" i="20"/>
  <c r="AJ30" i="20"/>
  <c r="AR25" i="20"/>
  <c r="AN27" i="20"/>
  <c r="AP29" i="20"/>
  <c r="AM23" i="20"/>
  <c r="AS7" i="20"/>
  <c r="AP29" i="19"/>
  <c r="AT32" i="19"/>
  <c r="AJ31" i="19"/>
  <c r="AJ35" i="19"/>
  <c r="AH33" i="19"/>
  <c r="AO35" i="19"/>
  <c r="AT13" i="19"/>
  <c r="AN7" i="19"/>
  <c r="AS10" i="19"/>
  <c r="AH42" i="24"/>
  <c r="AJ40" i="23"/>
  <c r="AR42" i="21"/>
  <c r="AI40" i="20"/>
  <c r="AK37" i="16"/>
  <c r="AR39" i="15"/>
  <c r="AU28" i="14"/>
  <c r="AL36" i="17"/>
  <c r="AR28" i="14"/>
  <c r="AS39" i="16"/>
  <c r="AN37" i="14"/>
  <c r="AP38" i="10"/>
  <c r="AI40" i="9"/>
  <c r="AI34" i="12"/>
  <c r="AJ38" i="10"/>
  <c r="AT38" i="9"/>
  <c r="AQ39" i="6"/>
  <c r="AN37" i="9"/>
  <c r="AH32" i="8"/>
  <c r="AH40" i="9"/>
  <c r="AS34" i="8"/>
  <c r="AS40" i="6"/>
  <c r="AH30" i="15"/>
  <c r="AS34" i="15"/>
  <c r="AS32" i="15"/>
  <c r="AM35" i="15"/>
  <c r="AJ22" i="22"/>
  <c r="AO12" i="22"/>
  <c r="AS37" i="22"/>
  <c r="AU29" i="22"/>
  <c r="AK18" i="22"/>
  <c r="AM16" i="22"/>
  <c r="AN23" i="22"/>
  <c r="AJ19" i="22"/>
  <c r="AS25" i="22"/>
  <c r="AO11" i="22"/>
  <c r="AL10" i="22"/>
  <c r="AI33" i="22"/>
  <c r="AJ14" i="22"/>
  <c r="AS15" i="22"/>
  <c r="AU28" i="22"/>
  <c r="AM20" i="22"/>
  <c r="AJ12" i="22"/>
  <c r="AH16" i="22"/>
  <c r="AP3" i="22"/>
  <c r="AU18" i="22"/>
  <c r="AQ5" i="22"/>
  <c r="AH7" i="22"/>
  <c r="AK7" i="22"/>
  <c r="AM30" i="22"/>
  <c r="AT30" i="22"/>
  <c r="AN37" i="22"/>
  <c r="AP5" i="22"/>
  <c r="AU36" i="22"/>
  <c r="AN6" i="22"/>
  <c r="AT36" i="22"/>
  <c r="AL23" i="22"/>
  <c r="AS29" i="22"/>
  <c r="AU35" i="21"/>
  <c r="AT34" i="21"/>
  <c r="AP34" i="21"/>
  <c r="AP38" i="21"/>
  <c r="AK38" i="21"/>
  <c r="AR24" i="21"/>
  <c r="AQ17" i="21"/>
  <c r="AU10" i="21"/>
  <c r="AK20" i="21"/>
  <c r="AT4" i="21"/>
  <c r="AM12" i="21"/>
  <c r="AU3" i="21"/>
  <c r="AS12" i="21"/>
  <c r="AL11" i="21"/>
  <c r="AQ9" i="21"/>
  <c r="AH31" i="21"/>
  <c r="AI5" i="21"/>
  <c r="AI15" i="21"/>
  <c r="AO12" i="21"/>
  <c r="AP25" i="21"/>
  <c r="AL18" i="21"/>
  <c r="AN3" i="21"/>
  <c r="AT20" i="21"/>
  <c r="AI30" i="21"/>
  <c r="AM15" i="21"/>
  <c r="AK6" i="21"/>
  <c r="AU25" i="21"/>
  <c r="AR26" i="21"/>
  <c r="AP18" i="21"/>
  <c r="AT28" i="21"/>
  <c r="AR16" i="21"/>
  <c r="AR32" i="21"/>
  <c r="AP35" i="20"/>
  <c r="AU35" i="20"/>
  <c r="AT33" i="20"/>
  <c r="AU34" i="20"/>
  <c r="AU7" i="20"/>
  <c r="AS17" i="20"/>
  <c r="AS6" i="20"/>
  <c r="AQ13" i="20"/>
  <c r="AJ6" i="20"/>
  <c r="AJ21" i="20"/>
  <c r="AI13" i="20"/>
  <c r="AK11" i="20"/>
  <c r="AU22" i="20"/>
  <c r="AN12" i="20"/>
  <c r="AK19" i="20"/>
  <c r="AJ15" i="20"/>
  <c r="AU24" i="20"/>
  <c r="AJ8" i="20"/>
  <c r="AH29" i="20"/>
  <c r="AS12" i="20"/>
  <c r="AO10" i="20"/>
  <c r="AM38" i="23"/>
  <c r="AM41" i="23"/>
  <c r="AK38" i="20"/>
  <c r="AT37" i="19"/>
  <c r="AI37" i="16"/>
  <c r="AH42" i="15"/>
  <c r="AK35" i="14"/>
  <c r="AH33" i="16"/>
  <c r="AK42" i="13"/>
  <c r="AN41" i="16"/>
  <c r="AO40" i="12"/>
  <c r="AJ36" i="9"/>
  <c r="AQ37" i="12"/>
  <c r="AI40" i="10"/>
  <c r="AK42" i="8"/>
  <c r="AK39" i="9"/>
  <c r="AS41" i="6"/>
  <c r="AN34" i="8"/>
  <c r="AR40" i="8"/>
  <c r="AO36" i="8"/>
  <c r="AS39" i="6"/>
  <c r="AQ42" i="8"/>
  <c r="AS31" i="15"/>
  <c r="AN34" i="15"/>
  <c r="AL30" i="15"/>
  <c r="AT33" i="15"/>
  <c r="AT14" i="22"/>
  <c r="AO20" i="22"/>
  <c r="AL30" i="22"/>
  <c r="AI6" i="22"/>
  <c r="AH31" i="22"/>
  <c r="AQ3" i="22"/>
  <c r="AR14" i="22"/>
  <c r="AS14" i="22"/>
  <c r="AN10" i="22"/>
  <c r="AN7" i="22"/>
  <c r="AJ13" i="22"/>
  <c r="AS16" i="22"/>
  <c r="AK5" i="22"/>
  <c r="AT5" i="22"/>
  <c r="AM34" i="22"/>
  <c r="AI4" i="22"/>
  <c r="AJ29" i="22"/>
  <c r="AM27" i="22"/>
  <c r="AT25" i="22"/>
  <c r="AO16" i="22"/>
  <c r="AL5" i="22"/>
  <c r="AR13" i="22"/>
  <c r="AN33" i="22"/>
  <c r="AP38" i="22"/>
  <c r="AK21" i="22"/>
  <c r="AT31" i="22"/>
  <c r="AK29" i="22"/>
  <c r="AI38" i="22"/>
  <c r="AJ27" i="22"/>
  <c r="AH23" i="22"/>
  <c r="AP18" i="22"/>
  <c r="AJ4" i="22"/>
  <c r="AP36" i="21"/>
  <c r="AH34" i="21"/>
  <c r="AR36" i="21"/>
  <c r="AH36" i="21"/>
  <c r="AJ38" i="21"/>
  <c r="AU22" i="21"/>
  <c r="AH7" i="21"/>
  <c r="AO13" i="21"/>
  <c r="AI31" i="21"/>
  <c r="AK5" i="21"/>
  <c r="AI4" i="21"/>
  <c r="AR12" i="21"/>
  <c r="AJ23" i="21"/>
  <c r="AP30" i="21"/>
  <c r="AU8" i="21"/>
  <c r="AJ25" i="21"/>
  <c r="AK27" i="21"/>
  <c r="AP20" i="21"/>
  <c r="AP24" i="21"/>
  <c r="AJ18" i="21"/>
  <c r="AM16" i="21"/>
  <c r="AJ16" i="21"/>
  <c r="AO9" i="21"/>
  <c r="AU13" i="21"/>
  <c r="AN10" i="21"/>
  <c r="AK10" i="21"/>
  <c r="AI14" i="21"/>
  <c r="AP4" i="21"/>
  <c r="AQ31" i="21"/>
  <c r="AI7" i="21"/>
  <c r="AN5" i="21"/>
  <c r="AT14" i="21"/>
  <c r="AH34" i="20"/>
  <c r="AU32" i="20"/>
  <c r="AO33" i="20"/>
  <c r="AN33" i="20"/>
  <c r="AI3" i="20"/>
  <c r="AJ29" i="20"/>
  <c r="AP10" i="20"/>
  <c r="AQ7" i="20"/>
  <c r="AR27" i="20"/>
  <c r="AM11" i="20"/>
  <c r="AQ15" i="20"/>
  <c r="AL5" i="20"/>
  <c r="AS5" i="20"/>
  <c r="AP14" i="20"/>
  <c r="AR18" i="20"/>
  <c r="AP22" i="20"/>
  <c r="AQ3" i="20"/>
  <c r="AR7" i="20"/>
  <c r="AM8" i="20"/>
  <c r="AU15" i="20"/>
  <c r="AQ25" i="20"/>
  <c r="AU37" i="24"/>
  <c r="AO36" i="20"/>
  <c r="AN40" i="21"/>
  <c r="AU36" i="17"/>
  <c r="AO39" i="17"/>
  <c r="AJ27" i="14"/>
  <c r="AP39" i="16"/>
  <c r="AS32" i="16"/>
  <c r="AJ35" i="18"/>
  <c r="AK29" i="14"/>
  <c r="AK38" i="10"/>
  <c r="AU41" i="13"/>
  <c r="AO35" i="12"/>
  <c r="AM40" i="9"/>
  <c r="AI32" i="8"/>
  <c r="AQ36" i="9"/>
  <c r="AR36" i="9"/>
  <c r="AK34" i="8"/>
  <c r="AR36" i="6"/>
  <c r="AI36" i="8"/>
  <c r="AP42" i="6"/>
  <c r="AT40" i="6"/>
  <c r="AH31" i="15"/>
  <c r="AP33" i="15"/>
  <c r="AI33" i="15"/>
  <c r="AM34" i="15"/>
  <c r="AQ23" i="22"/>
  <c r="AM36" i="22"/>
  <c r="AH3" i="22"/>
  <c r="AP24" i="22"/>
  <c r="AT6" i="22"/>
  <c r="AU26" i="22"/>
  <c r="AS8" i="22"/>
  <c r="AU23" i="22"/>
  <c r="AP27" i="22"/>
  <c r="AT29" i="22"/>
  <c r="AQ7" i="22"/>
  <c r="AQ11" i="22"/>
  <c r="AU13" i="22"/>
  <c r="AL31" i="22"/>
  <c r="AL12" i="22"/>
  <c r="AO22" i="22"/>
  <c r="AR18" i="22"/>
  <c r="AN4" i="22"/>
  <c r="AM24" i="22"/>
  <c r="AT3" i="22"/>
  <c r="AJ7" i="22"/>
  <c r="AI37" i="22"/>
  <c r="AI17" i="22"/>
  <c r="AR20" i="22"/>
  <c r="AN16" i="22"/>
  <c r="AP7" i="22"/>
  <c r="AI35" i="22"/>
  <c r="AJ18" i="22"/>
  <c r="AT13" i="22"/>
  <c r="AI5" i="22"/>
  <c r="AR26" i="22"/>
  <c r="AH21" i="22"/>
  <c r="AJ39" i="21"/>
  <c r="AQ37" i="21"/>
  <c r="AN36" i="21"/>
  <c r="AS38" i="21"/>
  <c r="AR34" i="21"/>
  <c r="AT16" i="21"/>
  <c r="AS7" i="21"/>
  <c r="AU15" i="21"/>
  <c r="AP5" i="21"/>
  <c r="AP31" i="21"/>
  <c r="AI28" i="21"/>
  <c r="AS21" i="21"/>
  <c r="AM18" i="21"/>
  <c r="AR20" i="21"/>
  <c r="AN6" i="21"/>
  <c r="AL21" i="21"/>
  <c r="AQ14" i="21"/>
  <c r="AK7" i="21"/>
  <c r="AS11" i="21"/>
  <c r="AT29" i="21"/>
  <c r="AK25" i="21"/>
  <c r="AL10" i="21"/>
  <c r="AP27" i="21"/>
  <c r="AQ15" i="21"/>
  <c r="AL4" i="21"/>
  <c r="AQ28" i="21"/>
  <c r="AT31" i="21"/>
  <c r="AP9" i="21"/>
  <c r="AT8" i="21"/>
  <c r="AR33" i="21"/>
  <c r="AT30" i="21"/>
  <c r="AT5" i="21"/>
  <c r="AI34" i="20"/>
  <c r="AR31" i="20"/>
  <c r="AS33" i="20"/>
  <c r="AT32" i="20"/>
  <c r="AJ27" i="20"/>
  <c r="AT25" i="20"/>
  <c r="AL9" i="20"/>
  <c r="AK26" i="20"/>
  <c r="AR8" i="20"/>
  <c r="AK4" i="20"/>
  <c r="AH23" i="20"/>
  <c r="AM15" i="20"/>
  <c r="AN6" i="20"/>
  <c r="AQ21" i="20"/>
  <c r="AK16" i="20"/>
  <c r="AU16" i="20"/>
  <c r="AP28" i="20"/>
  <c r="AK10" i="20"/>
  <c r="AJ11" i="20"/>
  <c r="AM18" i="20"/>
  <c r="AH41" i="23"/>
  <c r="AO41" i="20"/>
  <c r="AJ41" i="21"/>
  <c r="AS42" i="17"/>
  <c r="AJ36" i="17"/>
  <c r="AS40" i="20"/>
  <c r="AI33" i="16"/>
  <c r="AJ42" i="15"/>
  <c r="AT36" i="17"/>
  <c r="AM40" i="13"/>
  <c r="AT42" i="10"/>
  <c r="AI41" i="13"/>
  <c r="AI39" i="12"/>
  <c r="AI36" i="9"/>
  <c r="AT34" i="8"/>
  <c r="AM36" i="8"/>
  <c r="AN40" i="8"/>
  <c r="AR33" i="8"/>
  <c r="AH38" i="6"/>
  <c r="AO37" i="8"/>
  <c r="AM41" i="6"/>
  <c r="AQ37" i="6"/>
  <c r="AR33" i="15"/>
  <c r="AR32" i="15"/>
  <c r="AN31" i="15"/>
  <c r="AQ35" i="15"/>
  <c r="AK25" i="22"/>
  <c r="AP23" i="22"/>
  <c r="AI15" i="22"/>
  <c r="AL14" i="22"/>
  <c r="AK37" i="22"/>
  <c r="AM37" i="22"/>
  <c r="AJ35" i="22"/>
  <c r="AJ17" i="22"/>
  <c r="AU5" i="22"/>
  <c r="AM14" i="22"/>
  <c r="AS36" i="22"/>
  <c r="AM26" i="22"/>
  <c r="AL9" i="22"/>
  <c r="AM22" i="22"/>
  <c r="AN24" i="22"/>
  <c r="AH18" i="22"/>
  <c r="AI18" i="22"/>
  <c r="AS34" i="22"/>
  <c r="AQ25" i="22"/>
  <c r="AT18" i="22"/>
  <c r="AK24" i="22"/>
  <c r="AN19" i="22"/>
  <c r="AJ32" i="22"/>
  <c r="AL25" i="22"/>
  <c r="AO26" i="22"/>
  <c r="AP16" i="22"/>
  <c r="AL29" i="22"/>
  <c r="AM9" i="22"/>
  <c r="AR24" i="22"/>
  <c r="AO37" i="22"/>
  <c r="AT12" i="22"/>
  <c r="AM35" i="21"/>
  <c r="AT39" i="21"/>
  <c r="AK36" i="21"/>
  <c r="AU38" i="21"/>
  <c r="AQ39" i="21"/>
  <c r="AM39" i="21"/>
  <c r="AU7" i="21"/>
  <c r="AH19" i="21"/>
  <c r="AP15" i="21"/>
  <c r="AK24" i="21"/>
  <c r="AL13" i="21"/>
  <c r="AS25" i="21"/>
  <c r="AN23" i="21"/>
  <c r="AL7" i="21"/>
  <c r="AQ32" i="21"/>
  <c r="AL16" i="21"/>
  <c r="AS31" i="21"/>
  <c r="AR4" i="21"/>
  <c r="AN33" i="21"/>
  <c r="AN12" i="21"/>
  <c r="AN26" i="21"/>
  <c r="AQ30" i="21"/>
  <c r="AK18" i="21"/>
  <c r="AU11" i="21"/>
  <c r="AK30" i="21"/>
  <c r="AM21" i="21"/>
  <c r="AT33" i="21"/>
  <c r="AI22" i="21"/>
  <c r="AT27" i="21"/>
  <c r="AM6" i="21"/>
  <c r="AM17" i="21"/>
  <c r="AQ29" i="21"/>
  <c r="AQ8" i="21"/>
  <c r="AS34" i="20"/>
  <c r="AR32" i="20"/>
  <c r="AJ34" i="20"/>
  <c r="AS31" i="20"/>
  <c r="AH25" i="20"/>
  <c r="AO17" i="20"/>
  <c r="AN9" i="20"/>
  <c r="AN4" i="20"/>
  <c r="AU11" i="20"/>
  <c r="AL20" i="20"/>
  <c r="AN16" i="20"/>
  <c r="AN26" i="20"/>
  <c r="AH12" i="20"/>
  <c r="AJ19" i="20"/>
  <c r="AH22" i="20"/>
  <c r="AP24" i="20"/>
  <c r="AL17" i="20"/>
  <c r="AU13" i="20"/>
  <c r="AP23" i="20"/>
  <c r="AP18" i="20"/>
  <c r="AJ23" i="20"/>
  <c r="AO30" i="20"/>
  <c r="AS9" i="20"/>
  <c r="AT10" i="20"/>
  <c r="AO15" i="20"/>
  <c r="AT23" i="20"/>
  <c r="AK21" i="20"/>
  <c r="AI23" i="20"/>
  <c r="AK14" i="20"/>
  <c r="AH32" i="19"/>
  <c r="AM30" i="19"/>
  <c r="AO29" i="19"/>
  <c r="AI33" i="19"/>
  <c r="AS29" i="19"/>
  <c r="AR34" i="19"/>
  <c r="AL13" i="19"/>
  <c r="AU15" i="19"/>
  <c r="AM40" i="24"/>
  <c r="AO39" i="22"/>
  <c r="AJ34" i="23"/>
  <c r="AU37" i="18"/>
  <c r="AP38" i="15"/>
  <c r="AM40" i="15"/>
  <c r="AM27" i="14"/>
  <c r="AH40" i="13"/>
  <c r="AP31" i="14"/>
  <c r="AK36" i="14"/>
  <c r="AO36" i="12"/>
  <c r="AH37" i="10"/>
  <c r="AH42" i="14"/>
  <c r="AS40" i="10"/>
  <c r="AR34" i="8"/>
  <c r="AS39" i="8"/>
  <c r="AM34" i="8"/>
  <c r="AI40" i="8"/>
  <c r="AL40" i="11"/>
  <c r="AR38" i="8"/>
  <c r="AN39" i="8"/>
  <c r="AU41" i="6"/>
  <c r="AS33" i="15"/>
  <c r="AI30" i="15"/>
  <c r="AR34" i="15"/>
  <c r="AK31" i="15"/>
  <c r="AO27" i="22"/>
  <c r="AO19" i="22"/>
  <c r="AL20" i="22"/>
  <c r="AT15" i="22"/>
  <c r="AT24" i="22"/>
  <c r="AT22" i="22"/>
  <c r="AT7" i="22"/>
  <c r="AO15" i="22"/>
  <c r="AL37" i="22"/>
  <c r="AT9" i="22"/>
  <c r="AI21" i="22"/>
  <c r="AQ6" i="22"/>
  <c r="AH4" i="22"/>
  <c r="AM28" i="22"/>
  <c r="AN9" i="22"/>
  <c r="AR25" i="22"/>
  <c r="AK34" i="22"/>
  <c r="AS3" i="22"/>
  <c r="AM15" i="22"/>
  <c r="AS26" i="22"/>
  <c r="AP33" i="22"/>
  <c r="AU9" i="22"/>
  <c r="AL27" i="22"/>
  <c r="AO5" i="22"/>
  <c r="AI34" i="22"/>
  <c r="AK30" i="22"/>
  <c r="AN17" i="22"/>
  <c r="AO31" i="22"/>
  <c r="AS33" i="22"/>
  <c r="AL8" i="22"/>
  <c r="AM21" i="22"/>
  <c r="AJ37" i="21"/>
  <c r="AS35" i="21"/>
  <c r="AU34" i="21"/>
  <c r="AL38" i="21"/>
  <c r="AI34" i="21"/>
  <c r="AN37" i="21"/>
  <c r="AI10" i="21"/>
  <c r="AS4" i="21"/>
  <c r="AJ30" i="21"/>
  <c r="AH14" i="21"/>
  <c r="AO28" i="21"/>
  <c r="AK8" i="21"/>
  <c r="AL23" i="21"/>
  <c r="AQ10" i="21"/>
  <c r="AJ20" i="21"/>
  <c r="AH8" i="21"/>
  <c r="AO33" i="21"/>
  <c r="AK13" i="21"/>
  <c r="AU18" i="21"/>
  <c r="AH3" i="21"/>
  <c r="AT22" i="21"/>
  <c r="AQ19" i="21"/>
  <c r="AM3" i="21"/>
  <c r="AU4" i="21"/>
  <c r="AU19" i="21"/>
  <c r="AH24" i="21"/>
  <c r="AL30" i="21"/>
  <c r="AL8" i="21"/>
  <c r="AL22" i="21"/>
  <c r="AJ22" i="21"/>
  <c r="AO17" i="21"/>
  <c r="AJ21" i="21"/>
  <c r="AH26" i="21"/>
  <c r="AL35" i="20"/>
  <c r="AT35" i="20"/>
  <c r="AM31" i="20"/>
  <c r="AL34" i="20"/>
  <c r="AL28" i="20"/>
  <c r="AI7" i="20"/>
  <c r="AR15" i="20"/>
  <c r="AN29" i="20"/>
  <c r="AL19" i="20"/>
  <c r="AP30" i="20"/>
  <c r="AK3" i="20"/>
  <c r="AO27" i="20"/>
  <c r="AL21" i="20"/>
  <c r="AR5" i="20"/>
  <c r="AJ17" i="20"/>
  <c r="AQ28" i="20"/>
  <c r="AO14" i="20"/>
  <c r="AR6" i="20"/>
  <c r="AH17" i="20"/>
  <c r="AO26" i="20"/>
  <c r="AS25" i="20"/>
  <c r="AM27" i="20"/>
  <c r="AP8" i="20"/>
  <c r="AR26" i="20"/>
  <c r="AO13" i="20"/>
  <c r="AK17" i="20"/>
  <c r="AI4" i="20"/>
  <c r="AL25" i="20"/>
  <c r="AQ10" i="20"/>
  <c r="AU38" i="24"/>
  <c r="AK40" i="23"/>
  <c r="AR40" i="22"/>
  <c r="AR35" i="18"/>
  <c r="AL40" i="15"/>
  <c r="AR37" i="15"/>
  <c r="AS34" i="14"/>
  <c r="AU38" i="13"/>
  <c r="AK37" i="14"/>
  <c r="AT36" i="14"/>
  <c r="AT39" i="12"/>
  <c r="AN39" i="10"/>
  <c r="AI36" i="12"/>
  <c r="AJ37" i="8"/>
  <c r="AR42" i="6"/>
  <c r="AJ38" i="8"/>
  <c r="AT37" i="8"/>
  <c r="AN37" i="8"/>
  <c r="AP37" i="10"/>
  <c r="AP36" i="6"/>
  <c r="AP38" i="8"/>
  <c r="AJ38" i="6"/>
  <c r="AU34" i="15"/>
  <c r="AJ34" i="15"/>
  <c r="AI31" i="15"/>
  <c r="AJ32" i="15"/>
  <c r="AU25" i="22"/>
  <c r="AN15" i="22"/>
  <c r="AR4" i="22"/>
  <c r="AQ35" i="22"/>
  <c r="AJ28" i="22"/>
  <c r="AT26" i="22"/>
  <c r="AO25" i="22"/>
  <c r="AJ38" i="22"/>
  <c r="AP17" i="22"/>
  <c r="AQ16" i="22"/>
  <c r="AH24" i="22"/>
  <c r="AM35" i="22"/>
  <c r="AP31" i="22"/>
  <c r="AI27" i="22"/>
  <c r="AR34" i="22"/>
  <c r="AK38" i="22"/>
  <c r="AH25" i="22"/>
  <c r="AI7" i="22"/>
  <c r="AO17" i="22"/>
  <c r="AT27" i="22"/>
  <c r="AK16" i="22"/>
  <c r="AT11" i="22"/>
  <c r="AH6" i="22"/>
  <c r="AH37" i="22"/>
  <c r="AM31" i="22"/>
  <c r="AS4" i="22"/>
  <c r="AU37" i="22"/>
  <c r="AS18" i="22"/>
  <c r="AO29" i="22"/>
  <c r="AN25" i="22"/>
  <c r="AR31" i="22"/>
  <c r="AN34" i="21"/>
  <c r="AP37" i="21"/>
  <c r="AS36" i="21"/>
  <c r="AL39" i="21"/>
  <c r="AJ35" i="21"/>
  <c r="AK37" i="21"/>
  <c r="AM5" i="21"/>
  <c r="AI23" i="21"/>
  <c r="AI20" i="21"/>
  <c r="AM8" i="21"/>
  <c r="AT24" i="21"/>
  <c r="AH20" i="21"/>
  <c r="AO29" i="21"/>
  <c r="AJ17" i="21"/>
  <c r="AL14" i="21"/>
  <c r="AH9" i="21"/>
  <c r="AR27" i="21"/>
  <c r="AL24" i="21"/>
  <c r="AJ28" i="21"/>
  <c r="AS18" i="21"/>
  <c r="AS15" i="21"/>
  <c r="AL33" i="21"/>
  <c r="AS22" i="21"/>
  <c r="AO24" i="21"/>
  <c r="AJ31" i="21"/>
  <c r="AT6" i="21"/>
  <c r="AS35" i="23"/>
  <c r="AJ39" i="24"/>
  <c r="AL41" i="19"/>
  <c r="AO36" i="18"/>
  <c r="AN39" i="18"/>
  <c r="AL41" i="14"/>
  <c r="AN36" i="15"/>
  <c r="AH41" i="14"/>
  <c r="AO39" i="16"/>
  <c r="AJ42" i="16"/>
  <c r="AL41" i="10"/>
  <c r="AK37" i="10"/>
  <c r="AO33" i="12"/>
  <c r="AH37" i="6"/>
  <c r="AM39" i="6"/>
  <c r="AP39" i="8"/>
  <c r="AJ36" i="8"/>
  <c r="AP40" i="10"/>
  <c r="AL40" i="9"/>
  <c r="AI37" i="6"/>
  <c r="AJ41" i="8"/>
  <c r="AQ34" i="8"/>
  <c r="AQ31" i="15"/>
  <c r="AK33" i="15"/>
  <c r="AT31" i="15"/>
  <c r="AO34" i="15"/>
  <c r="AU27" i="22"/>
  <c r="AP29" i="22"/>
  <c r="AM18" i="22"/>
  <c r="AS19" i="22"/>
  <c r="AJ15" i="22"/>
  <c r="AQ37" i="22"/>
  <c r="AR21" i="22"/>
  <c r="AK33" i="22"/>
  <c r="AH27" i="22"/>
  <c r="AJ37" i="22"/>
  <c r="AJ25" i="22"/>
  <c r="AU33" i="22"/>
  <c r="AI11" i="22"/>
  <c r="AR32" i="22"/>
  <c r="AU6" i="22"/>
  <c r="AK8" i="22"/>
  <c r="AP34" i="22"/>
  <c r="AI16" i="22"/>
  <c r="AQ26" i="22"/>
  <c r="AN32" i="22"/>
  <c r="AI24" i="22"/>
  <c r="AK27" i="22"/>
  <c r="AH30" i="22"/>
  <c r="AN13" i="22"/>
  <c r="AT37" i="22"/>
  <c r="AT35" i="22"/>
  <c r="AU8" i="22"/>
  <c r="AH20" i="22"/>
  <c r="AL26" i="22"/>
  <c r="AS30" i="22"/>
  <c r="AJ6" i="22"/>
  <c r="AU39" i="21"/>
  <c r="AQ36" i="21"/>
  <c r="AS34" i="21"/>
  <c r="AJ34" i="21"/>
  <c r="AH35" i="21"/>
  <c r="AQ35" i="21"/>
  <c r="AL9" i="21"/>
  <c r="AR22" i="21"/>
  <c r="AJ4" i="21"/>
  <c r="AK17" i="21"/>
  <c r="AS19" i="21"/>
  <c r="AU16" i="21"/>
  <c r="AS14" i="21"/>
  <c r="AU27" i="21"/>
  <c r="AN31" i="21"/>
  <c r="AM27" i="21"/>
  <c r="AR23" i="21"/>
  <c r="AP7" i="21"/>
  <c r="AJ8" i="21"/>
  <c r="AU26" i="21"/>
  <c r="AS10" i="21"/>
  <c r="AQ12" i="21"/>
  <c r="AT11" i="21"/>
  <c r="AN19" i="21"/>
  <c r="AN18" i="21"/>
  <c r="AR3" i="21"/>
  <c r="AH21" i="21"/>
  <c r="AU9" i="21"/>
  <c r="AN28" i="21"/>
  <c r="AL12" i="21"/>
  <c r="AM32" i="21"/>
  <c r="AJ33" i="21"/>
  <c r="AT18" i="21"/>
  <c r="AL33" i="20"/>
  <c r="AS35" i="20"/>
  <c r="AU33" i="20"/>
  <c r="AM32" i="20"/>
  <c r="AK8" i="20"/>
  <c r="AT4" i="20"/>
  <c r="AS10" i="20"/>
  <c r="AL22" i="20"/>
  <c r="AI21" i="20"/>
  <c r="AU5" i="20"/>
  <c r="AL3" i="20"/>
  <c r="AJ10" i="20"/>
  <c r="AO19" i="20"/>
  <c r="AU18" i="20"/>
  <c r="AH24" i="20"/>
  <c r="AM38" i="24"/>
  <c r="AI42" i="23"/>
  <c r="AM40" i="18"/>
  <c r="AS35" i="18"/>
  <c r="AH37" i="17"/>
  <c r="AJ41" i="14"/>
  <c r="AT42" i="15"/>
  <c r="AM40" i="14"/>
  <c r="AJ33" i="16"/>
  <c r="AS42" i="16"/>
  <c r="AR40" i="10"/>
  <c r="AN40" i="11"/>
  <c r="AQ38" i="12"/>
  <c r="AJ39" i="6"/>
  <c r="AN42" i="10"/>
  <c r="AK33" i="8"/>
  <c r="AU37" i="9"/>
  <c r="AT40" i="10"/>
  <c r="AQ39" i="9"/>
  <c r="AR38" i="6"/>
  <c r="AN39" i="6"/>
  <c r="AP32" i="8"/>
  <c r="AN32" i="15"/>
  <c r="AK35" i="15"/>
  <c r="AQ30" i="15"/>
  <c r="AR35" i="15"/>
  <c r="AL6" i="22"/>
  <c r="AT28" i="22"/>
  <c r="AR36" i="22"/>
  <c r="AI31" i="22"/>
  <c r="AI26" i="22"/>
  <c r="AH17" i="22"/>
  <c r="AI13" i="22"/>
  <c r="AQ21" i="22"/>
  <c r="AQ28" i="22"/>
  <c r="AQ4" i="22"/>
  <c r="AO24" i="22"/>
  <c r="AI9" i="22"/>
  <c r="AI22" i="22"/>
  <c r="AJ31" i="22"/>
  <c r="AL18" i="22"/>
  <c r="AU22" i="22"/>
  <c r="AP20" i="22"/>
  <c r="AK9" i="22"/>
  <c r="AK15" i="22"/>
  <c r="AP28" i="22"/>
  <c r="AU14" i="22"/>
  <c r="AN11" i="22"/>
  <c r="AN38" i="22"/>
  <c r="AL33" i="22"/>
  <c r="AR7" i="22"/>
  <c r="AS12" i="22"/>
  <c r="AH28" i="22"/>
  <c r="AM33" i="22"/>
  <c r="AQ33" i="22"/>
  <c r="AI30" i="22"/>
  <c r="AH8" i="22"/>
  <c r="AK39" i="21"/>
  <c r="AR37" i="21"/>
  <c r="AL37" i="21"/>
  <c r="AM34" i="21"/>
  <c r="AM38" i="21"/>
  <c r="AS30" i="21"/>
  <c r="AR30" i="21"/>
  <c r="AM31" i="21"/>
  <c r="AT15" i="21"/>
  <c r="AT10" i="21"/>
  <c r="AS6" i="21"/>
  <c r="AM29" i="21"/>
  <c r="AI32" i="21"/>
  <c r="AI16" i="21"/>
  <c r="AO32" i="21"/>
  <c r="AO27" i="21"/>
  <c r="AM13" i="21"/>
  <c r="AS28" i="21"/>
  <c r="AM14" i="21"/>
  <c r="AJ3" i="21"/>
  <c r="AS9" i="21"/>
  <c r="AM19" i="21"/>
  <c r="AR14" i="21"/>
  <c r="AU17" i="21"/>
  <c r="AK29" i="21"/>
  <c r="AM24" i="21"/>
  <c r="AL27" i="21"/>
  <c r="AP32" i="21"/>
  <c r="AO6" i="21"/>
  <c r="AK42" i="24"/>
  <c r="AT41" i="20"/>
  <c r="AN42" i="19"/>
  <c r="AK41" i="18"/>
  <c r="AO40" i="22"/>
  <c r="AT32" i="16"/>
  <c r="AR32" i="14"/>
  <c r="AI39" i="13"/>
  <c r="AJ36" i="13"/>
  <c r="AQ37" i="13"/>
  <c r="AM39" i="13"/>
  <c r="AN37" i="10"/>
  <c r="AJ42" i="11"/>
  <c r="AH36" i="6"/>
  <c r="AM41" i="9"/>
  <c r="AH42" i="6"/>
  <c r="AN39" i="9"/>
  <c r="AO42" i="9"/>
  <c r="AO39" i="8"/>
  <c r="AH40" i="8"/>
  <c r="AR32" i="8"/>
  <c r="AI42" i="6"/>
  <c r="AN30" i="15"/>
  <c r="AP30" i="15"/>
  <c r="AU33" i="15"/>
  <c r="AJ33" i="15"/>
  <c r="AO32" i="22"/>
  <c r="AN3" i="22"/>
  <c r="AS9" i="22"/>
  <c r="AM6" i="22"/>
  <c r="AO6" i="22"/>
  <c r="AO36" i="22"/>
  <c r="AK14" i="22"/>
  <c r="AM3" i="22"/>
  <c r="AS10" i="22"/>
  <c r="AQ32" i="22"/>
  <c r="AQ36" i="22"/>
  <c r="AH35" i="22"/>
  <c r="AU4" i="22"/>
  <c r="AN31" i="22"/>
  <c r="AR10" i="22"/>
  <c r="AU16" i="22"/>
  <c r="AK13" i="22"/>
  <c r="AL36" i="22"/>
  <c r="AM12" i="22"/>
  <c r="AQ30" i="22"/>
  <c r="AL38" i="22"/>
  <c r="AT23" i="22"/>
  <c r="AI25" i="22"/>
  <c r="AI19" i="22"/>
  <c r="AH14" i="22"/>
  <c r="AO18" i="22"/>
  <c r="AP32" i="22"/>
  <c r="AR8" i="22"/>
  <c r="AS27" i="22"/>
  <c r="AU15" i="22"/>
  <c r="AO21" i="22"/>
  <c r="AO35" i="21"/>
  <c r="AS37" i="21"/>
  <c r="AI36" i="21"/>
  <c r="AT36" i="21"/>
  <c r="AQ38" i="21"/>
  <c r="AP12" i="21"/>
  <c r="AO16" i="21"/>
  <c r="AN16" i="21"/>
  <c r="AK28" i="21"/>
  <c r="AN29" i="21"/>
  <c r="AJ11" i="21"/>
  <c r="AK33" i="21"/>
  <c r="AM9" i="21"/>
  <c r="AK23" i="21"/>
  <c r="AO11" i="21"/>
  <c r="AK31" i="21"/>
  <c r="AO8" i="21"/>
  <c r="AP10" i="21"/>
  <c r="AP22" i="21"/>
  <c r="AR17" i="21"/>
  <c r="AJ10" i="21"/>
  <c r="AR31" i="21"/>
  <c r="AL32" i="21"/>
  <c r="AK26" i="21"/>
  <c r="AO21" i="21"/>
  <c r="AQ13" i="21"/>
  <c r="AK11" i="21"/>
  <c r="AP19" i="21"/>
  <c r="AU29" i="21"/>
  <c r="AJ32" i="21"/>
  <c r="AM30" i="21"/>
  <c r="AN8" i="21"/>
  <c r="AM20" i="21"/>
  <c r="AR34" i="20"/>
  <c r="AQ32" i="20"/>
  <c r="AL31" i="20"/>
  <c r="AR35" i="20"/>
  <c r="AT12" i="20"/>
  <c r="AP20" i="20"/>
  <c r="AS23" i="20"/>
  <c r="AU23" i="20"/>
  <c r="AJ9" i="20"/>
  <c r="AM4" i="20"/>
  <c r="AH5" i="20"/>
  <c r="AL10" i="20"/>
  <c r="AT15" i="20"/>
  <c r="AP15" i="20"/>
  <c r="AS30" i="20"/>
  <c r="AQ26" i="20"/>
  <c r="AT21" i="20"/>
  <c r="AK23" i="20"/>
  <c r="AO42" i="23"/>
  <c r="AN42" i="20"/>
  <c r="AO37" i="20"/>
  <c r="AT39" i="22"/>
  <c r="AK42" i="16"/>
  <c r="AH40" i="14"/>
  <c r="AT41" i="14"/>
  <c r="AQ38" i="17"/>
  <c r="AN35" i="17"/>
  <c r="AR35" i="12"/>
  <c r="AL39" i="12"/>
  <c r="AI40" i="12"/>
  <c r="AR37" i="12"/>
  <c r="AR36" i="8"/>
  <c r="AK35" i="8"/>
  <c r="AM40" i="10"/>
  <c r="AI37" i="9"/>
  <c r="AT33" i="8"/>
  <c r="AN42" i="6"/>
  <c r="AQ32" i="8"/>
  <c r="AQ40" i="6"/>
  <c r="AI32" i="15"/>
  <c r="AP34" i="15"/>
  <c r="AN33" i="15"/>
  <c r="AH33" i="15"/>
  <c r="AK32" i="15"/>
  <c r="AS23" i="22"/>
  <c r="AP21" i="22"/>
  <c r="AH19" i="22"/>
  <c r="AL4" i="22"/>
  <c r="AS20" i="22"/>
  <c r="AT16" i="22"/>
  <c r="AM10" i="22"/>
  <c r="AP35" i="22"/>
  <c r="AH34" i="22"/>
  <c r="AO30" i="22"/>
  <c r="AL35" i="22"/>
  <c r="AQ31" i="22"/>
  <c r="AN27" i="22"/>
  <c r="AT32" i="22"/>
  <c r="AN12" i="22"/>
  <c r="AQ19" i="22"/>
  <c r="AL11" i="22"/>
  <c r="AR6" i="22"/>
  <c r="AK23" i="22"/>
  <c r="AH12" i="22"/>
  <c r="AH15" i="22"/>
  <c r="AR5" i="22"/>
  <c r="AN29" i="22"/>
  <c r="AK4" i="22"/>
  <c r="AK11" i="22"/>
  <c r="AL32" i="22"/>
  <c r="AH11" i="22"/>
  <c r="AQ38" i="22"/>
  <c r="AS22" i="22"/>
  <c r="AJ21" i="22"/>
  <c r="AS7" i="22"/>
  <c r="AQ34" i="21"/>
  <c r="AK34" i="21"/>
  <c r="AM37" i="21"/>
  <c r="AS39" i="21"/>
  <c r="AO34" i="21"/>
  <c r="AS23" i="21"/>
  <c r="AL3" i="21"/>
  <c r="AM22" i="21"/>
  <c r="AM4" i="21"/>
  <c r="AL5" i="21"/>
  <c r="AK15" i="21"/>
  <c r="AU32" i="21"/>
  <c r="AI29" i="21"/>
  <c r="AQ4" i="21"/>
  <c r="AL31" i="21"/>
  <c r="AT32" i="21"/>
  <c r="AQ6" i="21"/>
  <c r="AO10" i="21"/>
  <c r="AJ7" i="21"/>
  <c r="AP8" i="21"/>
  <c r="AR19" i="21"/>
  <c r="AJ14" i="21"/>
  <c r="AK32" i="21"/>
  <c r="AT7" i="21"/>
  <c r="AP26" i="21"/>
  <c r="AM10" i="21"/>
  <c r="AJ9" i="21"/>
  <c r="AU12" i="21"/>
  <c r="AP14" i="21"/>
  <c r="AN32" i="21"/>
  <c r="AS17" i="21"/>
  <c r="AO15" i="21"/>
  <c r="AM33" i="20"/>
  <c r="AK31" i="20"/>
  <c r="AP34" i="20"/>
  <c r="AS32" i="20"/>
  <c r="AQ35" i="20"/>
  <c r="AN25" i="20"/>
  <c r="AJ18" i="20"/>
  <c r="AR17" i="20"/>
  <c r="AK20" i="20"/>
  <c r="AQ20" i="20"/>
  <c r="AN14" i="20"/>
  <c r="AS28" i="20"/>
  <c r="AJ7" i="20"/>
  <c r="AT18" i="20"/>
  <c r="AL15" i="20"/>
  <c r="AL41" i="24"/>
  <c r="AR36" i="19"/>
  <c r="AU36" i="9"/>
  <c r="AL35" i="15"/>
  <c r="AL17" i="22"/>
  <c r="AK32" i="22"/>
  <c r="AI14" i="22"/>
  <c r="AT34" i="22"/>
  <c r="AR7" i="21"/>
  <c r="AJ15" i="21"/>
  <c r="AS5" i="21"/>
  <c r="AS33" i="21"/>
  <c r="AQ34" i="20"/>
  <c r="AL14" i="20"/>
  <c r="AO21" i="20"/>
  <c r="AJ3" i="20"/>
  <c r="AU6" i="20"/>
  <c r="AS13" i="20"/>
  <c r="AL30" i="20"/>
  <c r="AM9" i="20"/>
  <c r="AI22" i="20"/>
  <c r="AN24" i="20"/>
  <c r="AP25" i="20"/>
  <c r="AO8" i="20"/>
  <c r="AR24" i="20"/>
  <c r="AQ35" i="19"/>
  <c r="AK34" i="19"/>
  <c r="AN32" i="19"/>
  <c r="AU30" i="19"/>
  <c r="AM34" i="19"/>
  <c r="AK24" i="19"/>
  <c r="AQ25" i="19"/>
  <c r="AT26" i="19"/>
  <c r="AP27" i="19"/>
  <c r="AN27" i="19"/>
  <c r="AP10" i="19"/>
  <c r="AN26" i="19"/>
  <c r="AM14" i="19"/>
  <c r="AQ19" i="19"/>
  <c r="AU23" i="19"/>
  <c r="AI27" i="19"/>
  <c r="AQ22" i="19"/>
  <c r="AI24" i="19"/>
  <c r="AP11" i="19"/>
  <c r="AQ20" i="19"/>
  <c r="AU3" i="19"/>
  <c r="AM13" i="19"/>
  <c r="AN6" i="19"/>
  <c r="AM16" i="19"/>
  <c r="AJ15" i="19"/>
  <c r="AL9" i="19"/>
  <c r="AR16" i="19"/>
  <c r="AP26" i="19"/>
  <c r="AQ25" i="18"/>
  <c r="AI10" i="18"/>
  <c r="AL10" i="18"/>
  <c r="AH23" i="18"/>
  <c r="AU3" i="18"/>
  <c r="AS17" i="18"/>
  <c r="AQ9" i="18"/>
  <c r="AQ21" i="18"/>
  <c r="AL5" i="18"/>
  <c r="AO21" i="18"/>
  <c r="AQ6" i="18"/>
  <c r="AK9" i="18"/>
  <c r="AT6" i="18"/>
  <c r="AL26" i="18"/>
  <c r="AR17" i="18"/>
  <c r="AL6" i="18"/>
  <c r="AL4" i="18"/>
  <c r="AR33" i="18"/>
  <c r="AQ27" i="18"/>
  <c r="AS32" i="18"/>
  <c r="AN25" i="18"/>
  <c r="AP10" i="18"/>
  <c r="AS4" i="18"/>
  <c r="AN14" i="18"/>
  <c r="AU27" i="18"/>
  <c r="AN6" i="18"/>
  <c r="AO27" i="18"/>
  <c r="AK24" i="18"/>
  <c r="AU26" i="17"/>
  <c r="AL22" i="17"/>
  <c r="AO10" i="17"/>
  <c r="AJ8" i="17"/>
  <c r="AN6" i="17"/>
  <c r="AR26" i="17"/>
  <c r="AI21" i="17"/>
  <c r="AK6" i="17"/>
  <c r="AP28" i="17"/>
  <c r="AP27" i="17"/>
  <c r="AI6" i="17"/>
  <c r="AK27" i="17"/>
  <c r="AO8" i="17"/>
  <c r="AM29" i="17"/>
  <c r="AP17" i="17"/>
  <c r="AT28" i="17"/>
  <c r="AO30" i="17"/>
  <c r="AR7" i="17"/>
  <c r="AS18" i="17"/>
  <c r="AI22" i="17"/>
  <c r="AM33" i="17"/>
  <c r="AJ18" i="17"/>
  <c r="AH34" i="17"/>
  <c r="AI5" i="17"/>
  <c r="AJ14" i="17"/>
  <c r="AR22" i="17"/>
  <c r="AK12" i="17"/>
  <c r="AU34" i="17"/>
  <c r="AN7" i="16"/>
  <c r="AH26" i="16"/>
  <c r="AU9" i="16"/>
  <c r="AN12" i="16"/>
  <c r="AJ20" i="16"/>
  <c r="AK13" i="16"/>
  <c r="AR3" i="16"/>
  <c r="AI15" i="16"/>
  <c r="AJ23" i="16"/>
  <c r="AU16" i="16"/>
  <c r="AJ4" i="16"/>
  <c r="AP10" i="16"/>
  <c r="AQ27" i="16"/>
  <c r="AS16" i="16"/>
  <c r="AO4" i="16"/>
  <c r="AQ20" i="16"/>
  <c r="AR34" i="23"/>
  <c r="AN42" i="16"/>
  <c r="AN38" i="8"/>
  <c r="AH32" i="15"/>
  <c r="AK20" i="22"/>
  <c r="AO9" i="22"/>
  <c r="AK10" i="22"/>
  <c r="AJ11" i="22"/>
  <c r="AQ16" i="21"/>
  <c r="AL15" i="21"/>
  <c r="AH33" i="21"/>
  <c r="AI6" i="21"/>
  <c r="AN31" i="20"/>
  <c r="AH13" i="20"/>
  <c r="AP17" i="20"/>
  <c r="AL6" i="20"/>
  <c r="AI28" i="20"/>
  <c r="AI14" i="20"/>
  <c r="AH8" i="20"/>
  <c r="AU9" i="20"/>
  <c r="AI9" i="20"/>
  <c r="AO25" i="20"/>
  <c r="AH30" i="20"/>
  <c r="AP6" i="20"/>
  <c r="AL16" i="20"/>
  <c r="AS30" i="19"/>
  <c r="AL30" i="19"/>
  <c r="AT31" i="19"/>
  <c r="AN33" i="19"/>
  <c r="AK31" i="19"/>
  <c r="AL28" i="19"/>
  <c r="AL20" i="19"/>
  <c r="AK5" i="19"/>
  <c r="AJ28" i="19"/>
  <c r="AN23" i="19"/>
  <c r="AS3" i="19"/>
  <c r="AT5" i="19"/>
  <c r="AT19" i="19"/>
  <c r="AQ27" i="19"/>
  <c r="AJ4" i="19"/>
  <c r="AT14" i="19"/>
  <c r="AU24" i="19"/>
  <c r="AI12" i="19"/>
  <c r="AU9" i="19"/>
  <c r="AI15" i="19"/>
  <c r="AN11" i="19"/>
  <c r="AI25" i="19"/>
  <c r="AR28" i="19"/>
  <c r="AP5" i="19"/>
  <c r="AH23" i="19"/>
  <c r="AQ28" i="19"/>
  <c r="AP24" i="19"/>
  <c r="AQ4" i="19"/>
  <c r="AQ4" i="18"/>
  <c r="AU30" i="18"/>
  <c r="AI4" i="18"/>
  <c r="AQ33" i="18"/>
  <c r="AL22" i="18"/>
  <c r="AH15" i="18"/>
  <c r="AL19" i="18"/>
  <c r="AT16" i="18"/>
  <c r="AQ29" i="18"/>
  <c r="AU13" i="18"/>
  <c r="AM10" i="18"/>
  <c r="AN4" i="18"/>
  <c r="AP14" i="18"/>
  <c r="AP24" i="18"/>
  <c r="AK6" i="18"/>
  <c r="AI9" i="18"/>
  <c r="AL18" i="18"/>
  <c r="AQ15" i="18"/>
  <c r="AR11" i="18"/>
  <c r="AK10" i="18"/>
  <c r="AP7" i="18"/>
  <c r="AU34" i="18"/>
  <c r="AN30" i="18"/>
  <c r="AP6" i="18"/>
  <c r="AT26" i="18"/>
  <c r="AR6" i="18"/>
  <c r="AM32" i="18"/>
  <c r="AR5" i="18"/>
  <c r="AH17" i="17"/>
  <c r="AK10" i="17"/>
  <c r="AP14" i="17"/>
  <c r="AI15" i="17"/>
  <c r="AJ28" i="17"/>
  <c r="AJ6" i="17"/>
  <c r="AQ19" i="17"/>
  <c r="AQ15" i="17"/>
  <c r="AO6" i="17"/>
  <c r="AU15" i="17"/>
  <c r="AP34" i="17"/>
  <c r="AR14" i="17"/>
  <c r="AQ7" i="17"/>
  <c r="AS9" i="17"/>
  <c r="AU8" i="17"/>
  <c r="AQ6" i="17"/>
  <c r="AO34" i="17"/>
  <c r="AM7" i="17"/>
  <c r="AS12" i="17"/>
  <c r="AU23" i="17"/>
  <c r="AQ30" i="17"/>
  <c r="AN22" i="17"/>
  <c r="AU9" i="17"/>
  <c r="AJ33" i="17"/>
  <c r="AO19" i="17"/>
  <c r="AL16" i="17"/>
  <c r="AM8" i="17"/>
  <c r="AR28" i="17"/>
  <c r="AR8" i="16"/>
  <c r="AU12" i="16"/>
  <c r="AO16" i="16"/>
  <c r="AT12" i="16"/>
  <c r="AN29" i="16"/>
  <c r="AS14" i="16"/>
  <c r="AH21" i="16"/>
  <c r="AR14" i="16"/>
  <c r="AJ7" i="16"/>
  <c r="AQ15" i="16"/>
  <c r="AP9" i="16"/>
  <c r="AO26" i="16"/>
  <c r="AQ30" i="16"/>
  <c r="AT14" i="16"/>
  <c r="AK21" i="16"/>
  <c r="AH7" i="16"/>
  <c r="AK14" i="16"/>
  <c r="AP37" i="20"/>
  <c r="AK41" i="13"/>
  <c r="AO42" i="8"/>
  <c r="AT35" i="15"/>
  <c r="AN34" i="22"/>
  <c r="AL28" i="22"/>
  <c r="AT19" i="22"/>
  <c r="AT37" i="21"/>
  <c r="AO14" i="21"/>
  <c r="AT17" i="21"/>
  <c r="AS16" i="21"/>
  <c r="AO20" i="21"/>
  <c r="AJ33" i="20"/>
  <c r="AH26" i="20"/>
  <c r="AU30" i="20"/>
  <c r="AH4" i="20"/>
  <c r="AR16" i="20"/>
  <c r="AR9" i="20"/>
  <c r="AN19" i="20"/>
  <c r="AO3" i="20"/>
  <c r="AP26" i="20"/>
  <c r="AK27" i="20"/>
  <c r="AM28" i="20"/>
  <c r="AU21" i="20"/>
  <c r="AN13" i="20"/>
  <c r="AQ31" i="19"/>
  <c r="AQ32" i="19"/>
  <c r="AM29" i="19"/>
  <c r="AK29" i="19"/>
  <c r="AN35" i="19"/>
  <c r="AQ6" i="19"/>
  <c r="AN28" i="19"/>
  <c r="AM24" i="19"/>
  <c r="AQ16" i="19"/>
  <c r="AH13" i="19"/>
  <c r="AR13" i="19"/>
  <c r="AP6" i="19"/>
  <c r="AI9" i="19"/>
  <c r="AU6" i="19"/>
  <c r="AQ5" i="19"/>
  <c r="AK28" i="19"/>
  <c r="AI20" i="19"/>
  <c r="AS22" i="19"/>
  <c r="AH21" i="19"/>
  <c r="AL8" i="19"/>
  <c r="AQ9" i="19"/>
  <c r="AI18" i="19"/>
  <c r="AQ15" i="19"/>
  <c r="AR4" i="19"/>
  <c r="AJ24" i="19"/>
  <c r="AR25" i="19"/>
  <c r="AU5" i="19"/>
  <c r="AN15" i="19"/>
  <c r="AJ4" i="18"/>
  <c r="AJ17" i="18"/>
  <c r="AT11" i="18"/>
  <c r="AT28" i="18"/>
  <c r="AT22" i="18"/>
  <c r="AU6" i="18"/>
  <c r="AK32" i="18"/>
  <c r="AH9" i="18"/>
  <c r="AH24" i="18"/>
  <c r="AM5" i="18"/>
  <c r="AM28" i="18"/>
  <c r="AM20" i="18"/>
  <c r="AL12" i="18"/>
  <c r="AU14" i="18"/>
  <c r="AJ24" i="18"/>
  <c r="AL16" i="18"/>
  <c r="AK30" i="18"/>
  <c r="AQ11" i="18"/>
  <c r="AH13" i="18"/>
  <c r="AP8" i="18"/>
  <c r="AL21" i="18"/>
  <c r="AT31" i="18"/>
  <c r="AH25" i="18"/>
  <c r="AS14" i="18"/>
  <c r="AL17" i="18"/>
  <c r="AS31" i="18"/>
  <c r="AM3" i="18"/>
  <c r="AS3" i="18"/>
  <c r="AT8" i="17"/>
  <c r="AJ19" i="17"/>
  <c r="AK16" i="17"/>
  <c r="AN26" i="17"/>
  <c r="AR6" i="17"/>
  <c r="AL4" i="17"/>
  <c r="AS4" i="17"/>
  <c r="AJ27" i="17"/>
  <c r="AP10" i="17"/>
  <c r="AP4" i="17"/>
  <c r="AT32" i="17"/>
  <c r="AR9" i="17"/>
  <c r="AT17" i="17"/>
  <c r="AQ24" i="17"/>
  <c r="AS23" i="17"/>
  <c r="AM18" i="17"/>
  <c r="AT33" i="17"/>
  <c r="AJ23" i="17"/>
  <c r="AU22" i="17"/>
  <c r="AJ9" i="17"/>
  <c r="AH21" i="17"/>
  <c r="AS10" i="17"/>
  <c r="AN14" i="17"/>
  <c r="AH9" i="17"/>
  <c r="AR5" i="17"/>
  <c r="AH24" i="17"/>
  <c r="AR11" i="17"/>
  <c r="AM12" i="17"/>
  <c r="AL22" i="16"/>
  <c r="AQ28" i="16"/>
  <c r="AI28" i="16"/>
  <c r="AR11" i="16"/>
  <c r="AN19" i="16"/>
  <c r="AH25" i="16"/>
  <c r="AH29" i="16"/>
  <c r="AT3" i="16"/>
  <c r="AU26" i="16"/>
  <c r="AP6" i="16"/>
  <c r="AI26" i="16"/>
  <c r="AR5" i="16"/>
  <c r="AH11" i="16"/>
  <c r="AK28" i="16"/>
  <c r="AH31" i="16"/>
  <c r="AR22" i="16"/>
  <c r="AL40" i="20"/>
  <c r="AP33" i="12"/>
  <c r="AO39" i="9"/>
  <c r="AO33" i="15"/>
  <c r="AK19" i="22"/>
  <c r="AH38" i="22"/>
  <c r="AQ9" i="22"/>
  <c r="AL34" i="21"/>
  <c r="AS32" i="21"/>
  <c r="AU20" i="21"/>
  <c r="AH23" i="21"/>
  <c r="AP13" i="21"/>
  <c r="AJ31" i="20"/>
  <c r="AM7" i="20"/>
  <c r="AS3" i="20"/>
  <c r="AS15" i="20"/>
  <c r="AL29" i="20"/>
  <c r="AU20" i="20"/>
  <c r="AU28" i="20"/>
  <c r="AK13" i="20"/>
  <c r="AP4" i="20"/>
  <c r="AU8" i="20"/>
  <c r="AQ27" i="20"/>
  <c r="AP19" i="20"/>
  <c r="AN3" i="20"/>
  <c r="AK35" i="19"/>
  <c r="AH30" i="19"/>
  <c r="AN29" i="19"/>
  <c r="AL34" i="19"/>
  <c r="AI34" i="19"/>
  <c r="AS17" i="19"/>
  <c r="AJ9" i="19"/>
  <c r="AS13" i="19"/>
  <c r="AU13" i="19"/>
  <c r="AQ18" i="19"/>
  <c r="AN19" i="19"/>
  <c r="AS9" i="19"/>
  <c r="AH27" i="19"/>
  <c r="AK25" i="19"/>
  <c r="AH24" i="19"/>
  <c r="AL19" i="19"/>
  <c r="AR10" i="19"/>
  <c r="AP25" i="19"/>
  <c r="AS19" i="19"/>
  <c r="AP9" i="19"/>
  <c r="AM23" i="19"/>
  <c r="AO9" i="19"/>
  <c r="AH5" i="19"/>
  <c r="AO17" i="19"/>
  <c r="AT15" i="19"/>
  <c r="AM4" i="19"/>
  <c r="AL12" i="19"/>
  <c r="AL28" i="18"/>
  <c r="AT34" i="18"/>
  <c r="AR20" i="18"/>
  <c r="AN13" i="18"/>
  <c r="AP28" i="18"/>
  <c r="AQ22" i="18"/>
  <c r="AU16" i="18"/>
  <c r="AO11" i="18"/>
  <c r="AR34" i="18"/>
  <c r="AL15" i="18"/>
  <c r="AH34" i="18"/>
  <c r="AP20" i="18"/>
  <c r="AP27" i="18"/>
  <c r="AK26" i="18"/>
  <c r="AM21" i="18"/>
  <c r="AQ24" i="18"/>
  <c r="AR10" i="18"/>
  <c r="AK33" i="18"/>
  <c r="AQ12" i="18"/>
  <c r="AL24" i="18"/>
  <c r="AI33" i="18"/>
  <c r="AP31" i="18"/>
  <c r="AT14" i="18"/>
  <c r="AP30" i="18"/>
  <c r="AN33" i="18"/>
  <c r="AI30" i="18"/>
  <c r="AL11" i="18"/>
  <c r="AU5" i="18"/>
  <c r="AK31" i="17"/>
  <c r="AN16" i="17"/>
  <c r="AN30" i="17"/>
  <c r="AM6" i="17"/>
  <c r="AO12" i="17"/>
  <c r="AL10" i="17"/>
  <c r="AI4" i="17"/>
  <c r="AK9" i="17"/>
  <c r="AS22" i="17"/>
  <c r="AH15" i="17"/>
  <c r="AQ26" i="17"/>
  <c r="AS31" i="17"/>
  <c r="AJ20" i="17"/>
  <c r="AI25" i="17"/>
  <c r="AK24" i="17"/>
  <c r="AL32" i="17"/>
  <c r="AR17" i="17"/>
  <c r="AP30" i="17"/>
  <c r="AS19" i="17"/>
  <c r="AR15" i="17"/>
  <c r="AL26" i="17"/>
  <c r="AL9" i="17"/>
  <c r="AH5" i="17"/>
  <c r="AL34" i="17"/>
  <c r="AU11" i="17"/>
  <c r="AP25" i="17"/>
  <c r="AP8" i="17"/>
  <c r="AU20" i="17"/>
  <c r="AM27" i="16"/>
  <c r="AT10" i="16"/>
  <c r="AT25" i="16"/>
  <c r="AR15" i="16"/>
  <c r="AR25" i="16"/>
  <c r="AS10" i="16"/>
  <c r="AQ14" i="16"/>
  <c r="AP8" i="16"/>
  <c r="AK4" i="16"/>
  <c r="AL5" i="16"/>
  <c r="AO6" i="16"/>
  <c r="AP5" i="16"/>
  <c r="AU31" i="16"/>
  <c r="AN6" i="16"/>
  <c r="AM31" i="16"/>
  <c r="AQ21" i="16"/>
  <c r="AU8" i="16"/>
  <c r="AJ24" i="16"/>
  <c r="AS22" i="16"/>
  <c r="AP26" i="16"/>
  <c r="AJ16" i="16"/>
  <c r="AT15" i="16"/>
  <c r="AP30" i="16"/>
  <c r="AI4" i="16"/>
  <c r="AL30" i="16"/>
  <c r="AK6" i="16"/>
  <c r="AK15" i="15"/>
  <c r="AN27" i="15"/>
  <c r="AQ20" i="15"/>
  <c r="AI15" i="15"/>
  <c r="AN10" i="15"/>
  <c r="AM14" i="15"/>
  <c r="AM26" i="15"/>
  <c r="AL5" i="15"/>
  <c r="AQ13" i="15"/>
  <c r="AJ15" i="15"/>
  <c r="AM21" i="15"/>
  <c r="AK40" i="19"/>
  <c r="AN37" i="12"/>
  <c r="AJ39" i="8"/>
  <c r="AO3" i="22"/>
  <c r="AU31" i="22"/>
  <c r="AU30" i="22"/>
  <c r="AU11" i="22"/>
  <c r="AM36" i="21"/>
  <c r="AS13" i="21"/>
  <c r="AJ27" i="21"/>
  <c r="AJ12" i="21"/>
  <c r="AS24" i="21"/>
  <c r="AO34" i="20"/>
  <c r="AP21" i="20"/>
  <c r="AI11" i="20"/>
  <c r="AS4" i="20"/>
  <c r="AO12" i="20"/>
  <c r="AS20" i="20"/>
  <c r="AJ24" i="20"/>
  <c r="AN11" i="20"/>
  <c r="AH21" i="20"/>
  <c r="AQ29" i="20"/>
  <c r="AM22" i="20"/>
  <c r="AL13" i="20"/>
  <c r="AL23" i="20"/>
  <c r="AJ32" i="19"/>
  <c r="AT30" i="19"/>
  <c r="AO31" i="19"/>
  <c r="AR32" i="19"/>
  <c r="AQ33" i="19"/>
  <c r="AJ10" i="19"/>
  <c r="AN10" i="19"/>
  <c r="AP3" i="19"/>
  <c r="AJ7" i="19"/>
  <c r="AT16" i="19"/>
  <c r="AT18" i="19"/>
  <c r="AJ14" i="19"/>
  <c r="AR27" i="19"/>
  <c r="AR17" i="19"/>
  <c r="AP15" i="19"/>
  <c r="AJ18" i="19"/>
  <c r="AU28" i="19"/>
  <c r="AR23" i="19"/>
  <c r="AP28" i="19"/>
  <c r="AS23" i="19"/>
  <c r="AO22" i="19"/>
  <c r="AN13" i="19"/>
  <c r="AK11" i="19"/>
  <c r="AL24" i="19"/>
  <c r="AO21" i="19"/>
  <c r="AM22" i="19"/>
  <c r="AI5" i="19"/>
  <c r="AO24" i="18"/>
  <c r="AT17" i="18"/>
  <c r="AO31" i="18"/>
  <c r="AL31" i="18"/>
  <c r="AT7" i="18"/>
  <c r="AO28" i="18"/>
  <c r="AJ34" i="18"/>
  <c r="AK28" i="18"/>
  <c r="AL14" i="18"/>
  <c r="AH20" i="18"/>
  <c r="AK4" i="18"/>
  <c r="AQ28" i="18"/>
  <c r="AL29" i="18"/>
  <c r="AN24" i="18"/>
  <c r="AU33" i="18"/>
  <c r="AS33" i="18"/>
  <c r="AN9" i="18"/>
  <c r="AI12" i="18"/>
  <c r="AI23" i="18"/>
  <c r="AT18" i="18"/>
  <c r="AH16" i="18"/>
  <c r="AM24" i="18"/>
  <c r="AP29" i="18"/>
  <c r="AT9" i="18"/>
  <c r="AO14" i="18"/>
  <c r="AR22" i="18"/>
  <c r="AP22" i="18"/>
  <c r="AN12" i="18"/>
  <c r="AT30" i="17"/>
  <c r="AM17" i="17"/>
  <c r="AJ25" i="17"/>
  <c r="AM16" i="17"/>
  <c r="AN18" i="17"/>
  <c r="AI3" i="17"/>
  <c r="AL11" i="17"/>
  <c r="AK7" i="17"/>
  <c r="AU27" i="17"/>
  <c r="AH19" i="17"/>
  <c r="AR20" i="17"/>
  <c r="AI30" i="17"/>
  <c r="AK11" i="17"/>
  <c r="AS13" i="17"/>
  <c r="AR16" i="17"/>
  <c r="AS30" i="17"/>
  <c r="AJ26" i="17"/>
  <c r="AK32" i="17"/>
  <c r="AS25" i="17"/>
  <c r="AK28" i="17"/>
  <c r="AN15" i="17"/>
  <c r="AS20" i="17"/>
  <c r="AM14" i="17"/>
  <c r="AT14" i="17"/>
  <c r="AS34" i="17"/>
  <c r="AM23" i="17"/>
  <c r="AM9" i="17"/>
  <c r="AP18" i="17"/>
  <c r="AN22" i="16"/>
  <c r="AU17" i="16"/>
  <c r="AI19" i="16"/>
  <c r="AU27" i="16"/>
  <c r="AM12" i="16"/>
  <c r="AN10" i="16"/>
  <c r="AP21" i="16"/>
  <c r="AR27" i="16"/>
  <c r="AM30" i="16"/>
  <c r="AO7" i="16"/>
  <c r="AP22" i="16"/>
  <c r="AL6" i="16"/>
  <c r="AI8" i="16"/>
  <c r="AR29" i="16"/>
  <c r="AI6" i="16"/>
  <c r="AT26" i="16"/>
  <c r="AO3" i="16"/>
  <c r="AI37" i="20"/>
  <c r="AN35" i="12"/>
  <c r="AQ36" i="6"/>
  <c r="AM32" i="22"/>
  <c r="AH9" i="22"/>
  <c r="AR12" i="22"/>
  <c r="AO38" i="22"/>
  <c r="AP39" i="21"/>
  <c r="AH11" i="21"/>
  <c r="AL20" i="21"/>
  <c r="AK4" i="21"/>
  <c r="AI17" i="21"/>
  <c r="AI31" i="20"/>
  <c r="AT16" i="20"/>
  <c r="AQ6" i="20"/>
  <c r="AT5" i="20"/>
  <c r="AU3" i="20"/>
  <c r="AH3" i="20"/>
  <c r="AM26" i="20"/>
  <c r="AS19" i="20"/>
  <c r="AM17" i="20"/>
  <c r="AH16" i="20"/>
  <c r="AK18" i="20"/>
  <c r="AQ30" i="20"/>
  <c r="AO4" i="20"/>
  <c r="AN30" i="19"/>
  <c r="AS35" i="19"/>
  <c r="AP31" i="19"/>
  <c r="AO34" i="19"/>
  <c r="AK30" i="19"/>
  <c r="AL26" i="19"/>
  <c r="AJ26" i="19"/>
  <c r="AJ22" i="19"/>
  <c r="AM21" i="19"/>
  <c r="AR11" i="19"/>
  <c r="AO23" i="19"/>
  <c r="AI21" i="19"/>
  <c r="AK10" i="19"/>
  <c r="AQ7" i="19"/>
  <c r="AT20" i="19"/>
  <c r="AO5" i="19"/>
  <c r="AN4" i="19"/>
  <c r="AU26" i="19"/>
  <c r="AP17" i="19"/>
  <c r="AO25" i="19"/>
  <c r="AT4" i="19"/>
  <c r="AL25" i="19"/>
  <c r="AU19" i="19"/>
  <c r="AJ16" i="19"/>
  <c r="AN5" i="19"/>
  <c r="AH3" i="19"/>
  <c r="AK8" i="19"/>
  <c r="AS29" i="18"/>
  <c r="AJ14" i="18"/>
  <c r="AO3" i="18"/>
  <c r="AQ5" i="18"/>
  <c r="AI5" i="18"/>
  <c r="AS22" i="18"/>
  <c r="AI16" i="18"/>
  <c r="AQ13" i="18"/>
  <c r="AR8" i="18"/>
  <c r="AR28" i="18"/>
  <c r="AP18" i="18"/>
  <c r="AL33" i="18"/>
  <c r="AK8" i="18"/>
  <c r="AS30" i="18"/>
  <c r="AJ20" i="18"/>
  <c r="AS27" i="18"/>
  <c r="AK34" i="18"/>
  <c r="AN29" i="18"/>
  <c r="AK13" i="18"/>
  <c r="AP5" i="18"/>
  <c r="AM13" i="18"/>
  <c r="AP33" i="18"/>
  <c r="AU26" i="18"/>
  <c r="AJ3" i="18"/>
  <c r="AO12" i="18"/>
  <c r="AT15" i="18"/>
  <c r="AS34" i="18"/>
  <c r="AR12" i="18"/>
  <c r="AH30" i="17"/>
  <c r="AM21" i="17"/>
  <c r="AQ13" i="17"/>
  <c r="AT12" i="17"/>
  <c r="AR21" i="17"/>
  <c r="AM20" i="17"/>
  <c r="AK19" i="17"/>
  <c r="AS14" i="17"/>
  <c r="AJ31" i="17"/>
  <c r="AM22" i="17"/>
  <c r="AP29" i="17"/>
  <c r="AI16" i="17"/>
  <c r="AP23" i="17"/>
  <c r="AI11" i="17"/>
  <c r="AM25" i="17"/>
  <c r="AP7" i="17"/>
  <c r="AO23" i="17"/>
  <c r="AI32" i="17"/>
  <c r="AT19" i="17"/>
  <c r="AR4" i="17"/>
  <c r="AL28" i="17"/>
  <c r="AU10" i="17"/>
  <c r="AT25" i="17"/>
  <c r="AN13" i="17"/>
  <c r="AL33" i="17"/>
  <c r="AM24" i="17"/>
  <c r="AM3" i="17"/>
  <c r="AI12" i="17"/>
  <c r="AT28" i="16"/>
  <c r="AQ16" i="16"/>
  <c r="AH17" i="16"/>
  <c r="AJ3" i="16"/>
  <c r="AQ10" i="16"/>
  <c r="AU5" i="16"/>
  <c r="AK20" i="16"/>
  <c r="AI18" i="16"/>
  <c r="AQ7" i="16"/>
  <c r="AJ6" i="16"/>
  <c r="AI11" i="16"/>
  <c r="AU18" i="16"/>
  <c r="AR19" i="16"/>
  <c r="AU11" i="16"/>
  <c r="AS26" i="16"/>
  <c r="AK18" i="16"/>
  <c r="AU7" i="16"/>
  <c r="AT21" i="16"/>
  <c r="AS13" i="16"/>
  <c r="AI39" i="18"/>
  <c r="AP36" i="9"/>
  <c r="AL41" i="8"/>
  <c r="AP6" i="22"/>
  <c r="AM4" i="22"/>
  <c r="AM7" i="22"/>
  <c r="AQ13" i="22"/>
  <c r="AR39" i="21"/>
  <c r="AO31" i="21"/>
  <c r="AN25" i="21"/>
  <c r="AQ27" i="21"/>
  <c r="AJ13" i="21"/>
  <c r="AK34" i="20"/>
  <c r="AH11" i="20"/>
  <c r="AI27" i="20"/>
  <c r="AI5" i="20"/>
  <c r="AH15" i="20"/>
  <c r="AN18" i="20"/>
  <c r="AQ16" i="20"/>
  <c r="AQ23" i="20"/>
  <c r="AM16" i="20"/>
  <c r="AO16" i="20"/>
  <c r="AU26" i="20"/>
  <c r="AS29" i="20"/>
  <c r="AK32" i="19"/>
  <c r="AU34" i="19"/>
  <c r="AU33" i="19"/>
  <c r="AU29" i="19"/>
  <c r="AU32" i="19"/>
  <c r="AQ34" i="19"/>
  <c r="AO16" i="19"/>
  <c r="AM12" i="19"/>
  <c r="AS26" i="19"/>
  <c r="AI13" i="19"/>
  <c r="AT25" i="19"/>
  <c r="AI3" i="19"/>
  <c r="AQ3" i="19"/>
  <c r="AK21" i="19"/>
  <c r="AT11" i="19"/>
  <c r="AS12" i="19"/>
  <c r="AO19" i="19"/>
  <c r="AP19" i="19"/>
  <c r="AL23" i="19"/>
  <c r="AO15" i="19"/>
  <c r="AH6" i="19"/>
  <c r="AS27" i="19"/>
  <c r="AM11" i="19"/>
  <c r="AP18" i="19"/>
  <c r="AL6" i="19"/>
  <c r="AT22" i="19"/>
  <c r="AU21" i="19"/>
  <c r="AU14" i="19"/>
  <c r="AR30" i="18"/>
  <c r="AK21" i="18"/>
  <c r="AT33" i="18"/>
  <c r="AU21" i="18"/>
  <c r="AU32" i="18"/>
  <c r="AH29" i="18"/>
  <c r="AU7" i="18"/>
  <c r="AH19" i="18"/>
  <c r="AI27" i="18"/>
  <c r="AJ30" i="18"/>
  <c r="AU24" i="18"/>
  <c r="AN26" i="18"/>
  <c r="AT5" i="18"/>
  <c r="AI26" i="18"/>
  <c r="AM9" i="18"/>
  <c r="AN28" i="18"/>
  <c r="AQ14" i="18"/>
  <c r="AM17" i="18"/>
  <c r="AP25" i="18"/>
  <c r="AU28" i="18"/>
  <c r="AI34" i="18"/>
  <c r="AU31" i="18"/>
  <c r="AO32" i="18"/>
  <c r="AM33" i="18"/>
  <c r="AO33" i="18"/>
  <c r="AJ9" i="18"/>
  <c r="AJ5" i="18"/>
  <c r="AK27" i="18"/>
  <c r="AO32" i="17"/>
  <c r="AK14" i="17"/>
  <c r="AR32" i="17"/>
  <c r="AP3" i="17"/>
  <c r="AR18" i="17"/>
  <c r="AH33" i="17"/>
  <c r="AP16" i="17"/>
  <c r="AQ20" i="17"/>
  <c r="AN34" i="17"/>
  <c r="AJ21" i="17"/>
  <c r="AJ11" i="17"/>
  <c r="AH3" i="17"/>
  <c r="AP26" i="17"/>
  <c r="AH7" i="17"/>
  <c r="AP21" i="17"/>
  <c r="AR10" i="17"/>
  <c r="AJ16" i="17"/>
  <c r="AJ30" i="17"/>
  <c r="AH13" i="17"/>
  <c r="AL6" i="17"/>
  <c r="AJ13" i="17"/>
  <c r="AS28" i="17"/>
  <c r="AM19" i="17"/>
  <c r="AT29" i="17"/>
  <c r="AP31" i="17"/>
  <c r="AT10" i="17"/>
  <c r="AP22" i="17"/>
  <c r="AS11" i="17"/>
  <c r="AI30" i="16"/>
  <c r="AO8" i="16"/>
  <c r="AN20" i="16"/>
  <c r="AH10" i="16"/>
  <c r="AR26" i="16"/>
  <c r="AN25" i="16"/>
  <c r="AN9" i="16"/>
  <c r="AH14" i="16"/>
  <c r="AI12" i="16"/>
  <c r="AS15" i="16"/>
  <c r="AT16" i="16"/>
  <c r="AI10" i="16"/>
  <c r="AO9" i="16"/>
  <c r="AH3" i="16"/>
  <c r="AM14" i="16"/>
  <c r="AK15" i="16"/>
  <c r="AP13" i="16"/>
  <c r="AI41" i="22"/>
  <c r="AQ29" i="14"/>
  <c r="AP35" i="8"/>
  <c r="AK26" i="22"/>
  <c r="AP30" i="22"/>
  <c r="AU7" i="22"/>
  <c r="AQ12" i="22"/>
  <c r="AI39" i="21"/>
  <c r="AH30" i="21"/>
  <c r="AR13" i="21"/>
  <c r="AR10" i="21"/>
  <c r="AP16" i="21"/>
  <c r="AO35" i="20"/>
  <c r="AS11" i="20"/>
  <c r="AH7" i="20"/>
  <c r="AK15" i="20"/>
  <c r="AU4" i="20"/>
  <c r="AU17" i="20"/>
  <c r="AT3" i="20"/>
  <c r="AN8" i="20"/>
  <c r="AR11" i="20"/>
  <c r="AS14" i="20"/>
  <c r="AM25" i="20"/>
  <c r="AT26" i="20"/>
  <c r="AI29" i="19"/>
  <c r="AH31" i="19"/>
  <c r="AS31" i="19"/>
  <c r="AN34" i="19"/>
  <c r="AQ30" i="19"/>
  <c r="AP35" i="19"/>
  <c r="AN22" i="19"/>
  <c r="AR6" i="19"/>
  <c r="AQ13" i="19"/>
  <c r="AO18" i="19"/>
  <c r="AK7" i="19"/>
  <c r="AM10" i="19"/>
  <c r="AO20" i="19"/>
  <c r="AU22" i="19"/>
  <c r="AT27" i="19"/>
  <c r="AJ27" i="19"/>
  <c r="AP21" i="19"/>
  <c r="AO11" i="19"/>
  <c r="AQ8" i="19"/>
  <c r="AK23" i="19"/>
  <c r="AT24" i="19"/>
  <c r="AI22" i="19"/>
  <c r="AH19" i="19"/>
  <c r="AK4" i="19"/>
  <c r="AO10" i="19"/>
  <c r="AR15" i="19"/>
  <c r="AL5" i="19"/>
  <c r="AM3" i="19"/>
  <c r="AM16" i="18"/>
  <c r="AH12" i="18"/>
  <c r="AO18" i="18"/>
  <c r="AU29" i="18"/>
  <c r="AT24" i="18"/>
  <c r="AN23" i="18"/>
  <c r="AP12" i="18"/>
  <c r="AM22" i="18"/>
  <c r="AH21" i="18"/>
  <c r="AK5" i="18"/>
  <c r="AT23" i="18"/>
  <c r="AM11" i="18"/>
  <c r="AQ34" i="18"/>
  <c r="AJ15" i="18"/>
  <c r="AJ26" i="18"/>
  <c r="AU12" i="18"/>
  <c r="AJ6" i="18"/>
  <c r="AM6" i="18"/>
  <c r="AR31" i="18"/>
  <c r="AL8" i="18"/>
  <c r="AJ11" i="18"/>
  <c r="AL20" i="18"/>
  <c r="AS20" i="18"/>
  <c r="AJ25" i="18"/>
  <c r="AJ18" i="18"/>
  <c r="AN7" i="18"/>
  <c r="AM30" i="18"/>
  <c r="AU17" i="18"/>
  <c r="AL19" i="17"/>
  <c r="AL5" i="17"/>
  <c r="AM4" i="17"/>
  <c r="AN10" i="17"/>
  <c r="AQ5" i="17"/>
  <c r="AR31" i="17"/>
  <c r="AR19" i="17"/>
  <c r="AN11" i="17"/>
  <c r="AQ32" i="17"/>
  <c r="AL13" i="17"/>
  <c r="AQ17" i="17"/>
  <c r="AQ23" i="17"/>
  <c r="AO5" i="17"/>
  <c r="AO20" i="17"/>
  <c r="AO15" i="17"/>
  <c r="AU30" i="17"/>
  <c r="AH14" i="17"/>
  <c r="AU7" i="17"/>
  <c r="AU33" i="17"/>
  <c r="AH25" i="17"/>
  <c r="AH23" i="17"/>
  <c r="AL25" i="17"/>
  <c r="AO13" i="17"/>
  <c r="AL30" i="17"/>
  <c r="AH32" i="17"/>
  <c r="AU24" i="17"/>
  <c r="AS17" i="17"/>
  <c r="AP9" i="17"/>
  <c r="AL10" i="16"/>
  <c r="AS4" i="16"/>
  <c r="AM29" i="16"/>
  <c r="AR30" i="16"/>
  <c r="AT27" i="16"/>
  <c r="AL12" i="16"/>
  <c r="AU23" i="16"/>
  <c r="AQ6" i="16"/>
  <c r="AL24" i="16"/>
  <c r="AK17" i="16"/>
  <c r="AN26" i="16"/>
  <c r="AO10" i="16"/>
  <c r="AN5" i="16"/>
  <c r="AL26" i="16"/>
  <c r="AL3" i="16"/>
  <c r="AL14" i="16"/>
  <c r="AQ23" i="16"/>
  <c r="AT6" i="16"/>
  <c r="AL4" i="16"/>
  <c r="AU4" i="16"/>
  <c r="AR10" i="16"/>
  <c r="AU22" i="16"/>
  <c r="AT31" i="16"/>
  <c r="AK30" i="16"/>
  <c r="AN27" i="16"/>
  <c r="AH5" i="16"/>
  <c r="AJ23" i="15"/>
  <c r="AT21" i="15"/>
  <c r="AJ19" i="15"/>
  <c r="AN22" i="15"/>
  <c r="AI24" i="15"/>
  <c r="AU4" i="15"/>
  <c r="AK3" i="15"/>
  <c r="AU23" i="15"/>
  <c r="AS18" i="15"/>
  <c r="AM20" i="15"/>
  <c r="AM15" i="15"/>
  <c r="AJ39" i="20"/>
  <c r="AN34" i="12"/>
  <c r="AJ35" i="8"/>
  <c r="AT38" i="22"/>
  <c r="AR33" i="22"/>
  <c r="AK12" i="22"/>
  <c r="AN18" i="22"/>
  <c r="AN39" i="21"/>
  <c r="AO4" i="21"/>
  <c r="AL26" i="21"/>
  <c r="AJ6" i="21"/>
  <c r="AP6" i="21"/>
  <c r="AH33" i="20"/>
  <c r="AI29" i="20"/>
  <c r="AQ8" i="20"/>
  <c r="AK25" i="20"/>
  <c r="AS18" i="20"/>
  <c r="AQ18" i="20"/>
  <c r="AI25" i="20"/>
  <c r="AT28" i="20"/>
  <c r="AJ16" i="20"/>
  <c r="AM29" i="20"/>
  <c r="AT20" i="20"/>
  <c r="AS22" i="20"/>
  <c r="AO33" i="19"/>
  <c r="AJ33" i="19"/>
  <c r="AH34" i="19"/>
  <c r="AR35" i="19"/>
  <c r="AO32" i="19"/>
  <c r="AS33" i="19"/>
  <c r="AM5" i="19"/>
  <c r="AH25" i="19"/>
  <c r="AQ12" i="19"/>
  <c r="AR19" i="19"/>
  <c r="AR3" i="19"/>
  <c r="AP4" i="19"/>
  <c r="AU16" i="19"/>
  <c r="AI4" i="19"/>
  <c r="AS15" i="19"/>
  <c r="AJ6" i="19"/>
  <c r="AI6" i="19"/>
  <c r="AH9" i="19"/>
  <c r="AU11" i="19"/>
  <c r="AM7" i="19"/>
  <c r="AS28" i="19"/>
  <c r="AO13" i="19"/>
  <c r="AR21" i="19"/>
  <c r="AP13" i="19"/>
  <c r="AL22" i="19"/>
  <c r="AU7" i="19"/>
  <c r="AH11" i="19"/>
  <c r="AH28" i="19"/>
  <c r="AS10" i="18"/>
  <c r="AN8" i="18"/>
  <c r="AO6" i="18"/>
  <c r="AT25" i="18"/>
  <c r="AN11" i="18"/>
  <c r="AT20" i="18"/>
  <c r="AO9" i="18"/>
  <c r="AI28" i="18"/>
  <c r="AJ33" i="18"/>
  <c r="AH4" i="18"/>
  <c r="AJ10" i="18"/>
  <c r="AK15" i="18"/>
  <c r="AM26" i="18"/>
  <c r="AQ30" i="18"/>
  <c r="AI8" i="18"/>
  <c r="AK11" i="18"/>
  <c r="AQ8" i="18"/>
  <c r="AS26" i="18"/>
  <c r="AO30" i="18"/>
  <c r="AP23" i="18"/>
  <c r="AN31" i="18"/>
  <c r="AN22" i="18"/>
  <c r="AO20" i="18"/>
  <c r="AL23" i="18"/>
  <c r="AN18" i="18"/>
  <c r="AT4" i="18"/>
  <c r="AO26" i="18"/>
  <c r="AN27" i="18"/>
  <c r="AL14" i="17"/>
  <c r="AT4" i="17"/>
  <c r="AR27" i="17"/>
  <c r="AJ15" i="17"/>
  <c r="AJ24" i="17"/>
  <c r="AM31" i="17"/>
  <c r="AR29" i="17"/>
  <c r="AI19" i="17"/>
  <c r="AU19" i="17"/>
  <c r="AR8" i="17"/>
  <c r="AO14" i="17"/>
  <c r="AL29" i="17"/>
  <c r="AI13" i="17"/>
  <c r="AM26" i="17"/>
  <c r="AN23" i="17"/>
  <c r="AQ34" i="17"/>
  <c r="AP24" i="17"/>
  <c r="AQ27" i="17"/>
  <c r="AM32" i="17"/>
  <c r="AP6" i="17"/>
  <c r="AN20" i="17"/>
  <c r="AT15" i="17"/>
  <c r="AR24" i="17"/>
  <c r="AS33" i="17"/>
  <c r="AS32" i="17"/>
  <c r="AK18" i="17"/>
  <c r="AJ12" i="17"/>
  <c r="AQ4" i="17"/>
  <c r="AN21" i="16"/>
  <c r="AP7" i="16"/>
  <c r="AK23" i="16"/>
  <c r="AO31" i="16"/>
  <c r="AS11" i="16"/>
  <c r="AS27" i="16"/>
  <c r="AU20" i="16"/>
  <c r="AO18" i="16"/>
  <c r="AP31" i="16"/>
  <c r="AL23" i="16"/>
  <c r="AH13" i="16"/>
  <c r="AH20" i="16"/>
  <c r="AH15" i="16"/>
  <c r="AU19" i="16"/>
  <c r="AO5" i="16"/>
  <c r="AU15" i="16"/>
  <c r="AO12" i="16"/>
  <c r="AP33" i="16"/>
  <c r="AH36" i="12"/>
  <c r="AO37" i="6"/>
  <c r="AI32" i="22"/>
  <c r="AQ22" i="22"/>
  <c r="AQ8" i="22"/>
  <c r="AQ15" i="22"/>
  <c r="AN38" i="21"/>
  <c r="AI25" i="21"/>
  <c r="AK16" i="21"/>
  <c r="AR11" i="21"/>
  <c r="AJ26" i="21"/>
  <c r="AI32" i="20"/>
  <c r="AO5" i="20"/>
  <c r="AT24" i="20"/>
  <c r="AR3" i="20"/>
  <c r="AT30" i="20"/>
  <c r="AJ20" i="20"/>
  <c r="AR29" i="20"/>
  <c r="AP7" i="20"/>
  <c r="AO11" i="20"/>
  <c r="AJ4" i="20"/>
  <c r="AO20" i="20"/>
  <c r="AT19" i="20"/>
  <c r="AK33" i="19"/>
  <c r="AJ29" i="19"/>
  <c r="AI32" i="19"/>
  <c r="AM33" i="19"/>
  <c r="AJ30" i="19"/>
  <c r="AQ29" i="19"/>
  <c r="AP23" i="19"/>
  <c r="AM6" i="19"/>
  <c r="AJ19" i="19"/>
  <c r="AJ12" i="19"/>
  <c r="AN17" i="19"/>
  <c r="AS18" i="19"/>
  <c r="AT9" i="19"/>
  <c r="AH14" i="19"/>
  <c r="AK14" i="19"/>
  <c r="AJ20" i="19"/>
  <c r="AU20" i="19"/>
  <c r="AK27" i="19"/>
  <c r="AH4" i="19"/>
  <c r="AO28" i="19"/>
  <c r="AM9" i="19"/>
  <c r="AO27" i="19"/>
  <c r="AJ8" i="19"/>
  <c r="AU4" i="19"/>
  <c r="AR20" i="19"/>
  <c r="AT17" i="19"/>
  <c r="AO12" i="19"/>
  <c r="AI17" i="19"/>
  <c r="AH18" i="18"/>
  <c r="AJ21" i="18"/>
  <c r="AT8" i="18"/>
  <c r="AP15" i="18"/>
  <c r="AQ16" i="18"/>
  <c r="AS23" i="18"/>
  <c r="AH10" i="18"/>
  <c r="AJ8" i="18"/>
  <c r="AO7" i="18"/>
  <c r="AJ16" i="18"/>
  <c r="AN16" i="18"/>
  <c r="AP17" i="18"/>
  <c r="AI25" i="18"/>
  <c r="AR14" i="18"/>
  <c r="AQ26" i="18"/>
  <c r="AS24" i="18"/>
  <c r="AR23" i="18"/>
  <c r="AL3" i="18"/>
  <c r="AR13" i="18"/>
  <c r="AS8" i="18"/>
  <c r="AM34" i="18"/>
  <c r="AR9" i="18"/>
  <c r="AQ32" i="18"/>
  <c r="AR3" i="18"/>
  <c r="AR27" i="18"/>
  <c r="AT3" i="18"/>
  <c r="AT19" i="18"/>
  <c r="AH17" i="18"/>
  <c r="AU17" i="17"/>
  <c r="AJ29" i="17"/>
  <c r="AP33" i="17"/>
  <c r="AN32" i="17"/>
  <c r="AO25" i="17"/>
  <c r="AR33" i="17"/>
  <c r="AO3" i="17"/>
  <c r="AJ4" i="17"/>
  <c r="AT9" i="17"/>
  <c r="AU3" i="17"/>
  <c r="AI7" i="17"/>
  <c r="AL7" i="17"/>
  <c r="AH20" i="17"/>
  <c r="AK22" i="17"/>
  <c r="AQ11" i="17"/>
  <c r="AH27" i="17"/>
  <c r="AK17" i="17"/>
  <c r="AT6" i="17"/>
  <c r="AI34" i="17"/>
  <c r="AU39" i="15"/>
  <c r="AT36" i="8"/>
  <c r="AK37" i="6"/>
  <c r="AU21" i="22"/>
  <c r="AO8" i="22"/>
  <c r="AS5" i="22"/>
  <c r="AL15" i="22"/>
  <c r="AI38" i="21"/>
  <c r="AM7" i="21"/>
  <c r="AI9" i="21"/>
  <c r="AT25" i="21"/>
  <c r="AQ5" i="21"/>
  <c r="AN35" i="20"/>
  <c r="AI19" i="20"/>
  <c r="AS21" i="20"/>
  <c r="AO7" i="20"/>
  <c r="AN7" i="20"/>
  <c r="AQ22" i="20"/>
  <c r="AR10" i="20"/>
  <c r="AH6" i="20"/>
  <c r="AR12" i="20"/>
  <c r="AM30" i="20"/>
  <c r="AU25" i="20"/>
  <c r="AQ9" i="20"/>
  <c r="AI30" i="19"/>
  <c r="AT29" i="19"/>
  <c r="AH29" i="19"/>
  <c r="AR29" i="19"/>
  <c r="AJ34" i="19"/>
  <c r="AM35" i="19"/>
  <c r="AM8" i="19"/>
  <c r="AI7" i="19"/>
  <c r="AS4" i="19"/>
  <c r="AH10" i="19"/>
  <c r="AT7" i="19"/>
  <c r="AK16" i="19"/>
  <c r="AL27" i="19"/>
  <c r="AL15" i="19"/>
  <c r="AT28" i="19"/>
  <c r="AL21" i="19"/>
  <c r="AI26" i="19"/>
  <c r="AT3" i="19"/>
  <c r="AQ17" i="19"/>
  <c r="AQ21" i="19"/>
  <c r="AL10" i="19"/>
  <c r="AP7" i="19"/>
  <c r="AL11" i="19"/>
  <c r="AH18" i="19"/>
  <c r="AU12" i="19"/>
  <c r="AR18" i="19"/>
  <c r="AN20" i="19"/>
  <c r="AU25" i="19"/>
  <c r="AO15" i="18"/>
  <c r="AP4" i="18"/>
  <c r="AI6" i="18"/>
  <c r="AM31" i="18"/>
  <c r="AK17" i="18"/>
  <c r="AN21" i="18"/>
  <c r="AR18" i="18"/>
  <c r="AK14" i="18"/>
  <c r="AQ18" i="18"/>
  <c r="AQ20" i="18"/>
  <c r="AO10" i="18"/>
  <c r="AJ13" i="18"/>
  <c r="AI21" i="18"/>
  <c r="AR32" i="18"/>
  <c r="AR16" i="18"/>
  <c r="AR21" i="18"/>
  <c r="AI22" i="18"/>
  <c r="AH6" i="18"/>
  <c r="AI18" i="18"/>
  <c r="AN32" i="18"/>
  <c r="AH32" i="18"/>
  <c r="AL34" i="18"/>
  <c r="AM12" i="18"/>
  <c r="AI15" i="18"/>
  <c r="AN5" i="18"/>
  <c r="AM4" i="18"/>
  <c r="AP16" i="18"/>
  <c r="AS21" i="18"/>
  <c r="AH26" i="17"/>
  <c r="AI14" i="17"/>
  <c r="AJ32" i="17"/>
  <c r="AI31" i="17"/>
  <c r="AK25" i="17"/>
  <c r="AK33" i="17"/>
  <c r="AO29" i="17"/>
  <c r="AI27" i="17"/>
  <c r="AR3" i="17"/>
  <c r="AK4" i="17"/>
  <c r="AH16" i="17"/>
  <c r="AS5" i="17"/>
  <c r="AH28" i="17"/>
  <c r="AQ22" i="17"/>
  <c r="AN17" i="17"/>
  <c r="AT11" i="17"/>
  <c r="AR12" i="17"/>
  <c r="AP11" i="17"/>
  <c r="AQ33" i="17"/>
  <c r="AI8" i="17"/>
  <c r="AL20" i="17"/>
  <c r="AM27" i="17"/>
  <c r="AI24" i="17"/>
  <c r="AT31" i="17"/>
  <c r="AI33" i="17"/>
  <c r="AI17" i="17"/>
  <c r="AP19" i="17"/>
  <c r="AH8" i="17"/>
  <c r="AH28" i="16"/>
  <c r="AS21" i="16"/>
  <c r="AK24" i="16"/>
  <c r="AP28" i="16"/>
  <c r="AI7" i="16"/>
  <c r="AP23" i="16"/>
  <c r="AT9" i="16"/>
  <c r="AP4" i="16"/>
  <c r="AM22" i="16"/>
  <c r="AM21" i="16"/>
  <c r="AO29" i="16"/>
  <c r="AQ24" i="16"/>
  <c r="AM9" i="16"/>
  <c r="AQ13" i="16"/>
  <c r="AO14" i="16"/>
  <c r="AR23" i="16"/>
  <c r="AS29" i="16"/>
  <c r="AT40" i="14"/>
  <c r="AU37" i="6"/>
  <c r="AI34" i="15"/>
  <c r="AR35" i="22"/>
  <c r="AK31" i="22"/>
  <c r="AR11" i="22"/>
  <c r="AT33" i="22"/>
  <c r="AH38" i="21"/>
  <c r="AS29" i="21"/>
  <c r="AT23" i="21"/>
  <c r="AH18" i="21"/>
  <c r="AN30" i="21"/>
  <c r="AI33" i="20"/>
  <c r="AI26" i="20"/>
  <c r="AJ22" i="20"/>
  <c r="AH18" i="20"/>
  <c r="AT14" i="20"/>
  <c r="AL27" i="20"/>
  <c r="AU10" i="20"/>
  <c r="AI10" i="20"/>
  <c r="AK28" i="20"/>
  <c r="AN23" i="20"/>
  <c r="AN10" i="20"/>
  <c r="AM12" i="20"/>
  <c r="AL29" i="19"/>
  <c r="AU31" i="19"/>
  <c r="AL35" i="19"/>
  <c r="AL33" i="19"/>
  <c r="AP32" i="19"/>
  <c r="AN31" i="19"/>
  <c r="AT23" i="19"/>
  <c r="AN18" i="19"/>
  <c r="AS24" i="19"/>
  <c r="AJ5" i="19"/>
  <c r="AH7" i="19"/>
  <c r="AQ10" i="19"/>
  <c r="AH17" i="19"/>
  <c r="AS5" i="19"/>
  <c r="AJ13" i="19"/>
  <c r="AK18" i="19"/>
  <c r="AI14" i="19"/>
  <c r="AP16" i="19"/>
  <c r="AQ26" i="19"/>
  <c r="AS14" i="19"/>
  <c r="AS20" i="19"/>
  <c r="AO7" i="19"/>
  <c r="AL18" i="19"/>
  <c r="AL3" i="19"/>
  <c r="AK3" i="19"/>
  <c r="AJ21" i="19"/>
  <c r="AR24" i="19"/>
  <c r="AM27" i="19"/>
  <c r="AH28" i="18"/>
  <c r="AO23" i="18"/>
  <c r="AU18" i="18"/>
  <c r="AR29" i="18"/>
  <c r="AP11" i="18"/>
  <c r="AI24" i="18"/>
  <c r="AU20" i="18"/>
  <c r="AS13" i="18"/>
  <c r="AM29" i="18"/>
  <c r="AO25" i="18"/>
  <c r="AT10" i="18"/>
  <c r="AO16" i="18"/>
  <c r="AM19" i="18"/>
  <c r="AH33" i="18"/>
  <c r="AU9" i="18"/>
  <c r="AP32" i="18"/>
  <c r="AL30" i="18"/>
  <c r="AN34" i="18"/>
  <c r="AH22" i="18"/>
  <c r="AH31" i="18"/>
  <c r="AQ3" i="18"/>
  <c r="AS19" i="18"/>
  <c r="AU8" i="18"/>
  <c r="AJ19" i="18"/>
  <c r="AS5" i="18"/>
  <c r="AH30" i="18"/>
  <c r="AM7" i="18"/>
  <c r="AO5" i="18"/>
  <c r="AL8" i="17"/>
  <c r="AI20" i="17"/>
  <c r="AQ31" i="17"/>
  <c r="AT18" i="17"/>
  <c r="AM34" i="17"/>
  <c r="AO11" i="17"/>
  <c r="AH22" i="17"/>
  <c r="AU6" i="17"/>
  <c r="AP5" i="17"/>
  <c r="AI29" i="17"/>
  <c r="AN33" i="17"/>
  <c r="AU14" i="17"/>
  <c r="AQ28" i="17"/>
  <c r="AJ17" i="17"/>
  <c r="AL12" i="17"/>
  <c r="AN29" i="17"/>
  <c r="AO7" i="17"/>
  <c r="AS26" i="17"/>
  <c r="AO31" i="17"/>
  <c r="AL24" i="17"/>
  <c r="AS29" i="17"/>
  <c r="AS16" i="17"/>
  <c r="AR13" i="17"/>
  <c r="AN24" i="17"/>
  <c r="AK34" i="17"/>
  <c r="AI9" i="17"/>
  <c r="AO21" i="17"/>
  <c r="AP42" i="13"/>
  <c r="AU42" i="8"/>
  <c r="AO35" i="15"/>
  <c r="AU3" i="22"/>
  <c r="AS17" i="22"/>
  <c r="AJ8" i="22"/>
  <c r="AN36" i="22"/>
  <c r="AI19" i="21"/>
  <c r="AL25" i="21"/>
  <c r="AK21" i="21"/>
  <c r="AH15" i="21"/>
  <c r="AH29" i="21"/>
  <c r="AT31" i="20"/>
  <c r="AH20" i="20"/>
  <c r="AT11" i="20"/>
  <c r="AQ4" i="20"/>
  <c r="AO6" i="20"/>
  <c r="AN15" i="20"/>
  <c r="AP13" i="20"/>
  <c r="AL7" i="20"/>
  <c r="AM5" i="20"/>
  <c r="AM20" i="20"/>
  <c r="AR4" i="20"/>
  <c r="AJ5" i="20"/>
  <c r="AP34" i="19"/>
  <c r="AO30" i="19"/>
  <c r="AR30" i="19"/>
  <c r="AT34" i="19"/>
  <c r="AR31" i="19"/>
  <c r="AN14" i="19"/>
  <c r="AK19" i="19"/>
  <c r="AH15" i="19"/>
  <c r="AK26" i="19"/>
  <c r="AH20" i="19"/>
  <c r="AN25" i="19"/>
  <c r="AH8" i="19"/>
  <c r="AM18" i="19"/>
  <c r="AI16" i="19"/>
  <c r="AS7" i="19"/>
  <c r="AL16" i="19"/>
  <c r="AR5" i="19"/>
  <c r="AK22" i="19"/>
  <c r="AK20" i="19"/>
  <c r="AN9" i="19"/>
  <c r="AM25" i="19"/>
  <c r="AP14" i="19"/>
  <c r="AN3" i="19"/>
  <c r="AS25" i="19"/>
  <c r="AT21" i="19"/>
  <c r="AM15" i="19"/>
  <c r="AT10" i="19"/>
  <c r="AO14" i="19"/>
  <c r="AI31" i="18"/>
  <c r="AK20" i="18"/>
  <c r="AS15" i="18"/>
  <c r="AI17" i="18"/>
  <c r="AR26" i="18"/>
  <c r="AT21" i="18"/>
  <c r="AL25" i="18"/>
  <c r="AP34" i="18"/>
  <c r="AK18" i="18"/>
  <c r="AH5" i="18"/>
  <c r="AQ23" i="18"/>
  <c r="AU10" i="18"/>
  <c r="AT29" i="18"/>
  <c r="AI14" i="18"/>
  <c r="AK3" i="18"/>
  <c r="AK19" i="18"/>
  <c r="AL13" i="18"/>
  <c r="AK16" i="18"/>
  <c r="AL7" i="18"/>
  <c r="AS18" i="18"/>
  <c r="AQ10" i="18"/>
  <c r="AO8" i="18"/>
  <c r="AR7" i="18"/>
  <c r="AH26" i="18"/>
  <c r="AM23" i="18"/>
  <c r="AT13" i="18"/>
  <c r="AR25" i="18"/>
  <c r="AO19" i="18"/>
  <c r="AN8" i="17"/>
  <c r="AN19" i="17"/>
  <c r="AO4" i="17"/>
  <c r="AM10" i="17"/>
  <c r="AH12" i="17"/>
  <c r="AM13" i="17"/>
  <c r="AS7" i="17"/>
  <c r="AL17" i="17"/>
  <c r="AS21" i="17"/>
  <c r="AU21" i="17"/>
  <c r="AP32" i="17"/>
  <c r="AJ7" i="17"/>
  <c r="AS15" i="17"/>
  <c r="AQ29" i="17"/>
  <c r="AT21" i="17"/>
  <c r="AM30" i="17"/>
  <c r="AQ8" i="17"/>
  <c r="AN5" i="17"/>
  <c r="AK30" i="17"/>
  <c r="AJ22" i="17"/>
  <c r="AK13" i="17"/>
  <c r="AO28" i="17"/>
  <c r="AH11" i="17"/>
  <c r="AT7" i="17"/>
  <c r="AN31" i="17"/>
  <c r="AN21" i="17"/>
  <c r="AQ16" i="17"/>
  <c r="AM28" i="17"/>
  <c r="AN17" i="16"/>
  <c r="AS30" i="16"/>
  <c r="AK27" i="16"/>
  <c r="AK11" i="16"/>
  <c r="AH23" i="16"/>
  <c r="AS18" i="16"/>
  <c r="AJ15" i="16"/>
  <c r="AI5" i="16"/>
  <c r="AM8" i="16"/>
  <c r="AH18" i="16"/>
  <c r="AP14" i="16"/>
  <c r="AR7" i="16"/>
  <c r="AQ8" i="16"/>
  <c r="AM16" i="16"/>
  <c r="AQ26" i="16"/>
  <c r="AO23" i="16"/>
  <c r="AM4" i="16"/>
  <c r="AK35" i="18"/>
  <c r="AL41" i="11"/>
  <c r="AU31" i="15"/>
  <c r="AO35" i="22"/>
  <c r="AS28" i="22"/>
  <c r="AI28" i="22"/>
  <c r="AJ26" i="22"/>
  <c r="AP21" i="21"/>
  <c r="AO18" i="21"/>
  <c r="AQ24" i="21"/>
  <c r="AI27" i="21"/>
  <c r="AI35" i="20"/>
  <c r="AP31" i="20"/>
  <c r="AJ13" i="20"/>
  <c r="AH9" i="20"/>
  <c r="AN22" i="20"/>
  <c r="AT29" i="20"/>
  <c r="AN28" i="20"/>
  <c r="AK5" i="20"/>
  <c r="AL11" i="20"/>
  <c r="AK29" i="20"/>
  <c r="AI30" i="20"/>
  <c r="AP12" i="20"/>
  <c r="AO22" i="20"/>
  <c r="AT33" i="19"/>
  <c r="AR33" i="19"/>
  <c r="AM31" i="19"/>
  <c r="AP30" i="19"/>
  <c r="AS32" i="19"/>
  <c r="AS16" i="19"/>
  <c r="AU8" i="19"/>
  <c r="AJ25" i="19"/>
  <c r="AL14" i="19"/>
  <c r="AU27" i="19"/>
  <c r="AN24" i="19"/>
  <c r="AO24" i="19"/>
  <c r="AJ11" i="19"/>
  <c r="AL7" i="19"/>
  <c r="AP20" i="19"/>
  <c r="AJ3" i="19"/>
  <c r="AQ11" i="19"/>
  <c r="AJ17" i="19"/>
  <c r="AO4" i="19"/>
  <c r="AR22" i="19"/>
  <c r="AM26" i="19"/>
  <c r="AL17" i="19"/>
  <c r="AM20" i="19"/>
  <c r="AN21" i="19"/>
  <c r="AT12" i="19"/>
  <c r="AS21" i="19"/>
  <c r="AK15" i="19"/>
  <c r="AR8" i="19"/>
  <c r="AH7" i="18"/>
  <c r="AR4" i="18"/>
  <c r="AI20" i="18"/>
  <c r="AN20" i="18"/>
  <c r="AM25" i="18"/>
  <c r="AO22" i="18"/>
  <c r="AK12" i="18"/>
  <c r="AN19" i="18"/>
  <c r="AK31" i="18"/>
  <c r="AO4" i="18"/>
  <c r="AO34" i="18"/>
  <c r="AS25" i="18"/>
  <c r="AI3" i="18"/>
  <c r="AJ22" i="18"/>
  <c r="AL27" i="18"/>
  <c r="AK23" i="18"/>
  <c r="AJ7" i="18"/>
  <c r="AI7" i="18"/>
  <c r="AN10" i="18"/>
  <c r="AP19" i="18"/>
  <c r="AK22" i="18"/>
  <c r="AP13" i="18"/>
  <c r="AJ12" i="18"/>
  <c r="AP26" i="18"/>
  <c r="AP3" i="18"/>
  <c r="AJ32" i="18"/>
  <c r="AQ17" i="18"/>
  <c r="AJ31" i="18"/>
  <c r="AI23" i="17"/>
  <c r="AO27" i="17"/>
  <c r="AU12" i="17"/>
  <c r="AT3" i="17"/>
  <c r="AO33" i="17"/>
  <c r="AO22" i="17"/>
  <c r="AQ9" i="17"/>
  <c r="AM5" i="17"/>
  <c r="AT26" i="17"/>
  <c r="AO9" i="17"/>
  <c r="AT34" i="17"/>
  <c r="AQ3" i="17"/>
  <c r="AU13" i="17"/>
  <c r="AT24" i="17"/>
  <c r="AQ18" i="17"/>
  <c r="AS3" i="17"/>
  <c r="AP15" i="17"/>
  <c r="AL27" i="17"/>
  <c r="AN25" i="17"/>
  <c r="AL21" i="17"/>
  <c r="AR30" i="17"/>
  <c r="AH29" i="17"/>
  <c r="AS6" i="17"/>
  <c r="AI28" i="17"/>
  <c r="AN4" i="17"/>
  <c r="AH6" i="17"/>
  <c r="AN3" i="17"/>
  <c r="AJ34" i="17"/>
  <c r="AI31" i="16"/>
  <c r="AK16" i="16"/>
  <c r="AN30" i="16"/>
  <c r="AN8" i="16"/>
  <c r="AO15" i="16"/>
  <c r="AI23" i="16"/>
  <c r="AI29" i="16"/>
  <c r="AS17" i="16"/>
  <c r="AK19" i="16"/>
  <c r="AI27" i="16"/>
  <c r="AS5" i="16"/>
  <c r="AM15" i="16"/>
  <c r="AK8" i="16"/>
  <c r="AQ9" i="16"/>
  <c r="AU13" i="16"/>
  <c r="AJ9" i="16"/>
  <c r="AQ4" i="16"/>
  <c r="AJ10" i="16"/>
  <c r="AN24" i="16"/>
  <c r="AU36" i="14"/>
  <c r="AU28" i="21"/>
  <c r="AR23" i="20"/>
  <c r="AI31" i="19"/>
  <c r="AI19" i="19"/>
  <c r="AQ23" i="19"/>
  <c r="AR9" i="19"/>
  <c r="AR15" i="18"/>
  <c r="AT12" i="18"/>
  <c r="AJ27" i="18"/>
  <c r="AI18" i="17"/>
  <c r="AT5" i="17"/>
  <c r="AO16" i="17"/>
  <c r="AT20" i="17"/>
  <c r="AT16" i="17"/>
  <c r="AL15" i="16"/>
  <c r="AL27" i="16"/>
  <c r="AH30" i="16"/>
  <c r="AM3" i="16"/>
  <c r="AH19" i="16"/>
  <c r="AJ14" i="16"/>
  <c r="AS23" i="16"/>
  <c r="AJ18" i="16"/>
  <c r="AL9" i="16"/>
  <c r="AS9" i="16"/>
  <c r="AL28" i="16"/>
  <c r="AI4" i="15"/>
  <c r="AM23" i="15"/>
  <c r="AO14" i="15"/>
  <c r="AT9" i="15"/>
  <c r="AU15" i="15"/>
  <c r="AL15" i="15"/>
  <c r="AR12" i="15"/>
  <c r="AM22" i="15"/>
  <c r="AI12" i="15"/>
  <c r="AI6" i="15"/>
  <c r="AH12" i="15"/>
  <c r="AJ28" i="15"/>
  <c r="AO4" i="15"/>
  <c r="AI18" i="15"/>
  <c r="AL7" i="15"/>
  <c r="AO13" i="15"/>
  <c r="AU28" i="15"/>
  <c r="AL8" i="15"/>
  <c r="AP27" i="15"/>
  <c r="AO18" i="15"/>
  <c r="AO20" i="15"/>
  <c r="AP26" i="15"/>
  <c r="AJ29" i="23"/>
  <c r="AM21" i="23"/>
  <c r="AT23" i="23"/>
  <c r="AU15" i="23"/>
  <c r="AP4" i="23"/>
  <c r="AK24" i="23"/>
  <c r="AO7" i="23"/>
  <c r="AI31" i="23"/>
  <c r="AJ13" i="23"/>
  <c r="AT24" i="23"/>
  <c r="AL13" i="23"/>
  <c r="AT30" i="23"/>
  <c r="AL5" i="23"/>
  <c r="AS6" i="23"/>
  <c r="AU31" i="23"/>
  <c r="AR15" i="23"/>
  <c r="AN11" i="23"/>
  <c r="AH27" i="23"/>
  <c r="AK31" i="23"/>
  <c r="AM20" i="23"/>
  <c r="AN23" i="23"/>
  <c r="AN18" i="23"/>
  <c r="AT5" i="23"/>
  <c r="AJ10" i="23"/>
  <c r="AH3" i="23"/>
  <c r="AK27" i="23"/>
  <c r="AJ17" i="23"/>
  <c r="AJ31" i="24"/>
  <c r="AT35" i="24"/>
  <c r="AO31" i="24"/>
  <c r="AR30" i="24"/>
  <c r="AT30" i="24"/>
  <c r="AS35" i="24"/>
  <c r="AL15" i="24"/>
  <c r="AI22" i="24"/>
  <c r="AI6" i="24"/>
  <c r="AL28" i="24"/>
  <c r="AU28" i="24"/>
  <c r="AJ17" i="24"/>
  <c r="AT22" i="24"/>
  <c r="AM19" i="24"/>
  <c r="AT17" i="24"/>
  <c r="AU11" i="24"/>
  <c r="AU21" i="24"/>
  <c r="AN19" i="24"/>
  <c r="AJ13" i="24"/>
  <c r="AL7" i="24"/>
  <c r="AQ14" i="24"/>
  <c r="AJ19" i="24"/>
  <c r="AP16" i="24"/>
  <c r="AK7" i="24"/>
  <c r="AP23" i="24"/>
  <c r="AT25" i="24"/>
  <c r="AK29" i="24"/>
  <c r="AO27" i="24"/>
  <c r="AU24" i="24"/>
  <c r="AQ24" i="14"/>
  <c r="AH24" i="14"/>
  <c r="AK26" i="14"/>
  <c r="AP26" i="14"/>
  <c r="AH6" i="14"/>
  <c r="AS21" i="14"/>
  <c r="AL3" i="14"/>
  <c r="AQ11" i="14"/>
  <c r="AO21" i="14"/>
  <c r="AM7" i="14"/>
  <c r="AH8" i="14"/>
  <c r="AJ4" i="14"/>
  <c r="AO19" i="14"/>
  <c r="AI14" i="14"/>
  <c r="AO8" i="14"/>
  <c r="AP8" i="14"/>
  <c r="AK6" i="14"/>
  <c r="AK10" i="14"/>
  <c r="AR15" i="14"/>
  <c r="AS12" i="14"/>
  <c r="AK21" i="14"/>
  <c r="AR30" i="13"/>
  <c r="AU35" i="13"/>
  <c r="AL38" i="16"/>
  <c r="AN20" i="21"/>
  <c r="AN21" i="20"/>
  <c r="AL32" i="19"/>
  <c r="AS6" i="19"/>
  <c r="AH16" i="19"/>
  <c r="AK9" i="19"/>
  <c r="AQ19" i="18"/>
  <c r="AK25" i="18"/>
  <c r="AS7" i="18"/>
  <c r="AN27" i="17"/>
  <c r="AK15" i="17"/>
  <c r="AL3" i="17"/>
  <c r="AR34" i="17"/>
  <c r="AS8" i="17"/>
  <c r="AS25" i="16"/>
  <c r="AH4" i="16"/>
  <c r="AM28" i="16"/>
  <c r="AL8" i="16"/>
  <c r="AM7" i="16"/>
  <c r="AN3" i="16"/>
  <c r="AJ19" i="16"/>
  <c r="AP15" i="16"/>
  <c r="AK3" i="16"/>
  <c r="AR9" i="16"/>
  <c r="AU6" i="16"/>
  <c r="AH6" i="15"/>
  <c r="AR11" i="15"/>
  <c r="AS10" i="15"/>
  <c r="AT24" i="15"/>
  <c r="AQ5" i="15"/>
  <c r="AQ26" i="15"/>
  <c r="AS28" i="15"/>
  <c r="AU24" i="15"/>
  <c r="AR3" i="15"/>
  <c r="AS15" i="15"/>
  <c r="AL23" i="15"/>
  <c r="AJ5" i="15"/>
  <c r="AK8" i="15"/>
  <c r="AM29" i="15"/>
  <c r="AN20" i="15"/>
  <c r="AR7" i="15"/>
  <c r="AP3" i="15"/>
  <c r="AQ28" i="15"/>
  <c r="AS25" i="15"/>
  <c r="AO10" i="15"/>
  <c r="AS22" i="15"/>
  <c r="AN7" i="15"/>
  <c r="AP5" i="23"/>
  <c r="AM23" i="23"/>
  <c r="AU33" i="23"/>
  <c r="AI22" i="23"/>
  <c r="AO19" i="23"/>
  <c r="AI11" i="23"/>
  <c r="AL19" i="23"/>
  <c r="AK23" i="23"/>
  <c r="AO20" i="23"/>
  <c r="AR4" i="23"/>
  <c r="AP25" i="23"/>
  <c r="AM18" i="23"/>
  <c r="AI24" i="23"/>
  <c r="AK5" i="23"/>
  <c r="AS29" i="23"/>
  <c r="AP15" i="23"/>
  <c r="AJ9" i="23"/>
  <c r="AQ23" i="23"/>
  <c r="AJ33" i="23"/>
  <c r="AS8" i="23"/>
  <c r="AH6" i="23"/>
  <c r="AU23" i="23"/>
  <c r="AO33" i="23"/>
  <c r="AO8" i="23"/>
  <c r="AL25" i="23"/>
  <c r="AU21" i="23"/>
  <c r="AI5" i="23"/>
  <c r="AL33" i="24"/>
  <c r="AK35" i="24"/>
  <c r="AQ35" i="24"/>
  <c r="AM33" i="24"/>
  <c r="AJ30" i="24"/>
  <c r="AO34" i="24"/>
  <c r="AS13" i="24"/>
  <c r="AT14" i="24"/>
  <c r="AJ14" i="24"/>
  <c r="AR19" i="24"/>
  <c r="AT24" i="24"/>
  <c r="AM18" i="24"/>
  <c r="AI8" i="24"/>
  <c r="AP10" i="24"/>
  <c r="AO26" i="24"/>
  <c r="AO9" i="24"/>
  <c r="AQ22" i="24"/>
  <c r="AH3" i="24"/>
  <c r="AM21" i="24"/>
  <c r="AM27" i="24"/>
  <c r="AN7" i="24"/>
  <c r="AJ6" i="24"/>
  <c r="AU10" i="24"/>
  <c r="AS21" i="24"/>
  <c r="AN20" i="24"/>
  <c r="AM9" i="24"/>
  <c r="AM5" i="24"/>
  <c r="AM20" i="24"/>
  <c r="AR28" i="24"/>
  <c r="AM25" i="14"/>
  <c r="AT23" i="14"/>
  <c r="AI24" i="14"/>
  <c r="AS25" i="14"/>
  <c r="AU9" i="14"/>
  <c r="AM6" i="14"/>
  <c r="AN12" i="14"/>
  <c r="AJ9" i="14"/>
  <c r="AH7" i="14"/>
  <c r="AM21" i="14"/>
  <c r="AU6" i="14"/>
  <c r="AT19" i="14"/>
  <c r="AP9" i="14"/>
  <c r="AN18" i="14"/>
  <c r="AL21" i="14"/>
  <c r="AM5" i="14"/>
  <c r="AJ33" i="8"/>
  <c r="AT3" i="21"/>
  <c r="AJ28" i="20"/>
  <c r="AI35" i="19"/>
  <c r="AU18" i="19"/>
  <c r="AI23" i="19"/>
  <c r="AR26" i="19"/>
  <c r="AT27" i="18"/>
  <c r="AU22" i="18"/>
  <c r="AL9" i="18"/>
  <c r="AU25" i="17"/>
  <c r="AN28" i="17"/>
  <c r="AJ3" i="17"/>
  <c r="AL31" i="17"/>
  <c r="AL16" i="16"/>
  <c r="AH6" i="16"/>
  <c r="AU14" i="16"/>
  <c r="AR17" i="16"/>
  <c r="AJ21" i="16"/>
  <c r="AK12" i="16"/>
  <c r="AO25" i="16"/>
  <c r="AI17" i="16"/>
  <c r="AO21" i="16"/>
  <c r="AN31" i="16"/>
  <c r="AT19" i="16"/>
  <c r="AS31" i="16"/>
  <c r="AS6" i="15"/>
  <c r="AJ27" i="15"/>
  <c r="AP7" i="15"/>
  <c r="AH18" i="15"/>
  <c r="AU29" i="15"/>
  <c r="AH28" i="15"/>
  <c r="AR21" i="15"/>
  <c r="AQ6" i="15"/>
  <c r="AJ11" i="15"/>
  <c r="AN25" i="15"/>
  <c r="AQ19" i="15"/>
  <c r="AO27" i="15"/>
  <c r="AU10" i="15"/>
  <c r="AM13" i="15"/>
  <c r="AH8" i="15"/>
  <c r="AK28" i="15"/>
  <c r="AL19" i="15"/>
  <c r="AU26" i="15"/>
  <c r="AL16" i="15"/>
  <c r="AU7" i="15"/>
  <c r="AN17" i="15"/>
  <c r="AH11" i="15"/>
  <c r="AH4" i="23"/>
  <c r="AT31" i="23"/>
  <c r="AO13" i="23"/>
  <c r="AO3" i="23"/>
  <c r="AQ11" i="23"/>
  <c r="AU19" i="23"/>
  <c r="AP28" i="23"/>
  <c r="AS10" i="23"/>
  <c r="AP26" i="23"/>
  <c r="AH15" i="23"/>
  <c r="AT12" i="23"/>
  <c r="AM25" i="23"/>
  <c r="AU10" i="23"/>
  <c r="AP3" i="23"/>
  <c r="AJ23" i="23"/>
  <c r="AM15" i="23"/>
  <c r="AR8" i="23"/>
  <c r="AM9" i="23"/>
  <c r="AI10" i="23"/>
  <c r="AP27" i="23"/>
  <c r="AN9" i="23"/>
  <c r="AR17" i="23"/>
  <c r="AK8" i="23"/>
  <c r="AS19" i="23"/>
  <c r="AQ9" i="23"/>
  <c r="AT13" i="23"/>
  <c r="AS15" i="23"/>
  <c r="AT32" i="24"/>
  <c r="AI32" i="24"/>
  <c r="AU34" i="24"/>
  <c r="AI31" i="24"/>
  <c r="AK34" i="24"/>
  <c r="AQ25" i="24"/>
  <c r="AU8" i="24"/>
  <c r="AS24" i="24"/>
  <c r="AK9" i="24"/>
  <c r="AN14" i="24"/>
  <c r="AO28" i="24"/>
  <c r="AN27" i="24"/>
  <c r="AO6" i="24"/>
  <c r="AN22" i="24"/>
  <c r="AS14" i="24"/>
  <c r="AS9" i="24"/>
  <c r="AJ18" i="24"/>
  <c r="AK6" i="24"/>
  <c r="AJ11" i="24"/>
  <c r="AU19" i="24"/>
  <c r="AH8" i="24"/>
  <c r="AT7" i="24"/>
  <c r="AN25" i="24"/>
  <c r="AR17" i="24"/>
  <c r="AQ3" i="24"/>
  <c r="AI29" i="24"/>
  <c r="AP28" i="24"/>
  <c r="AI21" i="24"/>
  <c r="AN9" i="24"/>
  <c r="AN26" i="14"/>
  <c r="AT24" i="14"/>
  <c r="AR25" i="14"/>
  <c r="AR24" i="14"/>
  <c r="AQ19" i="14"/>
  <c r="AJ3" i="14"/>
  <c r="AH10" i="14"/>
  <c r="AI5" i="14"/>
  <c r="AR13" i="14"/>
  <c r="AT3" i="14"/>
  <c r="AI17" i="14"/>
  <c r="AH17" i="14"/>
  <c r="AT4" i="14"/>
  <c r="AU13" i="14"/>
  <c r="AP10" i="14"/>
  <c r="AS17" i="14"/>
  <c r="AQ37" i="10"/>
  <c r="AH4" i="21"/>
  <c r="AO18" i="20"/>
  <c r="AP33" i="19"/>
  <c r="AI11" i="19"/>
  <c r="AM17" i="19"/>
  <c r="AJ23" i="19"/>
  <c r="AH8" i="18"/>
  <c r="AM18" i="18"/>
  <c r="AO13" i="18"/>
  <c r="AQ25" i="17"/>
  <c r="AK26" i="17"/>
  <c r="AK8" i="17"/>
  <c r="AK21" i="17"/>
  <c r="AM13" i="16"/>
  <c r="AJ5" i="16"/>
  <c r="AN18" i="16"/>
  <c r="AP17" i="16"/>
  <c r="AJ22" i="16"/>
  <c r="AN15" i="16"/>
  <c r="AN14" i="16"/>
  <c r="AN28" i="16"/>
  <c r="AK9" i="16"/>
  <c r="AQ22" i="16"/>
  <c r="AO28" i="16"/>
  <c r="AN13" i="16"/>
  <c r="AI16" i="15"/>
  <c r="AT11" i="15"/>
  <c r="AU12" i="15"/>
  <c r="AQ18" i="15"/>
  <c r="AI23" i="15"/>
  <c r="AJ4" i="15"/>
  <c r="AQ15" i="15"/>
  <c r="AR10" i="15"/>
  <c r="AP15" i="15"/>
  <c r="AQ27" i="15"/>
  <c r="AR22" i="15"/>
  <c r="AQ25" i="15"/>
  <c r="AP18" i="15"/>
  <c r="AS19" i="15"/>
  <c r="AK12" i="15"/>
  <c r="AI5" i="15"/>
  <c r="AK29" i="15"/>
  <c r="AN24" i="15"/>
  <c r="AK27" i="15"/>
  <c r="AI28" i="15"/>
  <c r="AP12" i="15"/>
  <c r="AK10" i="15"/>
  <c r="AU27" i="23"/>
  <c r="AQ12" i="23"/>
  <c r="AM30" i="23"/>
  <c r="AP10" i="23"/>
  <c r="AH21" i="23"/>
  <c r="AQ24" i="23"/>
  <c r="AO30" i="23"/>
  <c r="AH11" i="23"/>
  <c r="AN24" i="23"/>
  <c r="AN14" i="23"/>
  <c r="AQ7" i="23"/>
  <c r="AH31" i="23"/>
  <c r="AU3" i="23"/>
  <c r="AK15" i="23"/>
  <c r="AQ19" i="23"/>
  <c r="AN27" i="23"/>
  <c r="AM33" i="23"/>
  <c r="AM28" i="23"/>
  <c r="AR31" i="23"/>
  <c r="AK12" i="23"/>
  <c r="AQ22" i="23"/>
  <c r="AM22" i="23"/>
  <c r="AT16" i="23"/>
  <c r="AP22" i="23"/>
  <c r="AR18" i="23"/>
  <c r="AR20" i="23"/>
  <c r="AJ19" i="23"/>
  <c r="AR32" i="24"/>
  <c r="AK31" i="24"/>
  <c r="AH32" i="24"/>
  <c r="AS33" i="24"/>
  <c r="AS30" i="24"/>
  <c r="AM3" i="24"/>
  <c r="AU20" i="24"/>
  <c r="AL25" i="24"/>
  <c r="AL23" i="24"/>
  <c r="AP24" i="24"/>
  <c r="AQ17" i="24"/>
  <c r="AJ20" i="24"/>
  <c r="AU6" i="24"/>
  <c r="AO19" i="24"/>
  <c r="AP13" i="24"/>
  <c r="AM10" i="24"/>
  <c r="AM25" i="24"/>
  <c r="AR6" i="24"/>
  <c r="AI7" i="24"/>
  <c r="AS18" i="24"/>
  <c r="AI4" i="24"/>
  <c r="AI27" i="24"/>
  <c r="AL17" i="24"/>
  <c r="AI13" i="24"/>
  <c r="AI18" i="24"/>
  <c r="AK3" i="24"/>
  <c r="AU4" i="24"/>
  <c r="AU14" i="24"/>
  <c r="AO12" i="24"/>
  <c r="AU23" i="14"/>
  <c r="AJ26" i="14"/>
  <c r="AO26" i="14"/>
  <c r="AR23" i="14"/>
  <c r="AM14" i="14"/>
  <c r="AP7" i="14"/>
  <c r="AM3" i="14"/>
  <c r="AM18" i="14"/>
  <c r="AJ7" i="14"/>
  <c r="AR9" i="14"/>
  <c r="AU8" i="14"/>
  <c r="AR21" i="14"/>
  <c r="AH13" i="14"/>
  <c r="AT22" i="14"/>
  <c r="AK15" i="14"/>
  <c r="AR19" i="14"/>
  <c r="AR5" i="14"/>
  <c r="AQ7" i="14"/>
  <c r="AO18" i="14"/>
  <c r="AP17" i="14"/>
  <c r="AH22" i="14"/>
  <c r="AO30" i="13"/>
  <c r="AH30" i="13"/>
  <c r="AP32" i="13"/>
  <c r="AJ31" i="13"/>
  <c r="AL27" i="13"/>
  <c r="AL26" i="13"/>
  <c r="AR31" i="13"/>
  <c r="AU27" i="13"/>
  <c r="AM27" i="13"/>
  <c r="AT6" i="13"/>
  <c r="AK8" i="13"/>
  <c r="AO11" i="13"/>
  <c r="AN17" i="13"/>
  <c r="AS16" i="13"/>
  <c r="AN4" i="13"/>
  <c r="AU12" i="13"/>
  <c r="AS23" i="13"/>
  <c r="AU21" i="13"/>
  <c r="AP12" i="13"/>
  <c r="AO16" i="13"/>
  <c r="AU18" i="13"/>
  <c r="AK30" i="15"/>
  <c r="AK9" i="21"/>
  <c r="AR30" i="20"/>
  <c r="AT35" i="19"/>
  <c r="AQ14" i="19"/>
  <c r="AO26" i="19"/>
  <c r="AO6" i="19"/>
  <c r="AK29" i="18"/>
  <c r="AO29" i="18"/>
  <c r="AH11" i="18"/>
  <c r="AO26" i="17"/>
  <c r="AH18" i="17"/>
  <c r="AH10" i="17"/>
  <c r="AT22" i="17"/>
  <c r="AR4" i="16"/>
  <c r="AQ12" i="16"/>
  <c r="AL31" i="16"/>
  <c r="AK5" i="16"/>
  <c r="AO30" i="16"/>
  <c r="AJ13" i="16"/>
  <c r="AQ11" i="16"/>
  <c r="AQ17" i="16"/>
  <c r="AL18" i="16"/>
  <c r="AQ25" i="16"/>
  <c r="AI3" i="16"/>
  <c r="AU3" i="16"/>
  <c r="AQ14" i="15"/>
  <c r="AR13" i="15"/>
  <c r="AM10" i="15"/>
  <c r="AU25" i="15"/>
  <c r="AL11" i="15"/>
  <c r="AK4" i="15"/>
  <c r="AL21" i="15"/>
  <c r="AQ24" i="15"/>
  <c r="AM17" i="15"/>
  <c r="AO12" i="15"/>
  <c r="AK25" i="15"/>
  <c r="AS12" i="15"/>
  <c r="AH21" i="15"/>
  <c r="AH19" i="15"/>
  <c r="AI8" i="15"/>
  <c r="AO26" i="15"/>
  <c r="AP11" i="15"/>
  <c r="AK14" i="15"/>
  <c r="AH5" i="15"/>
  <c r="AM6" i="15"/>
  <c r="AL4" i="15"/>
  <c r="AO24" i="15"/>
  <c r="AH14" i="23"/>
  <c r="AL9" i="23"/>
  <c r="AO11" i="23"/>
  <c r="AN7" i="23"/>
  <c r="AN15" i="23"/>
  <c r="AU13" i="23"/>
  <c r="AJ8" i="23"/>
  <c r="AI30" i="23"/>
  <c r="AQ15" i="23"/>
  <c r="AK22" i="23"/>
  <c r="AM16" i="23"/>
  <c r="AO32" i="23"/>
  <c r="AK28" i="23"/>
  <c r="AS14" i="23"/>
  <c r="AM5" i="23"/>
  <c r="AU22" i="23"/>
  <c r="AK13" i="23"/>
  <c r="AI18" i="23"/>
  <c r="AR33" i="23"/>
  <c r="AP14" i="23"/>
  <c r="AR23" i="23"/>
  <c r="AL11" i="23"/>
  <c r="AL21" i="23"/>
  <c r="AK16" i="23"/>
  <c r="AI8" i="23"/>
  <c r="AL4" i="23"/>
  <c r="AM12" i="23"/>
  <c r="AP34" i="24"/>
  <c r="AI33" i="24"/>
  <c r="AO35" i="24"/>
  <c r="AH31" i="24"/>
  <c r="AM32" i="24"/>
  <c r="AH25" i="24"/>
  <c r="AP8" i="24"/>
  <c r="AP26" i="24"/>
  <c r="AP29" i="24"/>
  <c r="AL26" i="24"/>
  <c r="AK18" i="24"/>
  <c r="AL21" i="24"/>
  <c r="AI3" i="24"/>
  <c r="AO15" i="24"/>
  <c r="AS4" i="24"/>
  <c r="AH21" i="24"/>
  <c r="AM15" i="24"/>
  <c r="AI23" i="24"/>
  <c r="AN6" i="24"/>
  <c r="AQ26" i="24"/>
  <c r="AL22" i="24"/>
  <c r="AT27" i="24"/>
  <c r="AS20" i="24"/>
  <c r="AJ4" i="24"/>
  <c r="AK23" i="24"/>
  <c r="AP7" i="24"/>
  <c r="AH14" i="24"/>
  <c r="AK11" i="24"/>
  <c r="AS10" i="24"/>
  <c r="AK24" i="14"/>
  <c r="AN23" i="14"/>
  <c r="AH26" i="14"/>
  <c r="AU3" i="14"/>
  <c r="AI16" i="14"/>
  <c r="AQ8" i="14"/>
  <c r="AN3" i="14"/>
  <c r="AH15" i="14"/>
  <c r="AI15" i="14"/>
  <c r="AT17" i="14"/>
  <c r="AM9" i="14"/>
  <c r="AT14" i="14"/>
  <c r="AP21" i="14"/>
  <c r="AS3" i="14"/>
  <c r="AQ4" i="14"/>
  <c r="AN7" i="14"/>
  <c r="AR11" i="14"/>
  <c r="AK8" i="14"/>
  <c r="AM33" i="15"/>
  <c r="AI8" i="21"/>
  <c r="AR20" i="20"/>
  <c r="AM32" i="19"/>
  <c r="AL4" i="19"/>
  <c r="AI10" i="19"/>
  <c r="AM28" i="19"/>
  <c r="AS6" i="18"/>
  <c r="AL32" i="18"/>
  <c r="AI11" i="18"/>
  <c r="AQ21" i="17"/>
  <c r="AS24" i="17"/>
  <c r="AU5" i="17"/>
  <c r="AH31" i="17"/>
  <c r="AN4" i="16"/>
  <c r="AR12" i="16"/>
  <c r="AM24" i="16"/>
  <c r="AR16" i="16"/>
  <c r="AS28" i="16"/>
  <c r="AI24" i="16"/>
  <c r="AH9" i="16"/>
  <c r="AP24" i="16"/>
  <c r="AL21" i="16"/>
  <c r="AI22" i="16"/>
  <c r="AT8" i="16"/>
  <c r="AS8" i="16"/>
  <c r="AK21" i="15"/>
  <c r="AT19" i="15"/>
  <c r="AJ10" i="15"/>
  <c r="AT6" i="15"/>
  <c r="AP6" i="15"/>
  <c r="AS29" i="15"/>
  <c r="AM27" i="15"/>
  <c r="AP22" i="15"/>
  <c r="AL14" i="15"/>
  <c r="AJ21" i="15"/>
  <c r="AS20" i="15"/>
  <c r="AJ20" i="15"/>
  <c r="AP10" i="15"/>
  <c r="AJ7" i="15"/>
  <c r="AJ18" i="15"/>
  <c r="AQ21" i="15"/>
  <c r="AU27" i="15"/>
  <c r="AO7" i="15"/>
  <c r="AN8" i="15"/>
  <c r="AL26" i="15"/>
  <c r="AP20" i="15"/>
  <c r="AP8" i="15"/>
  <c r="AL16" i="23"/>
  <c r="AN29" i="23"/>
  <c r="AR26" i="23"/>
  <c r="AS20" i="23"/>
  <c r="AN13" i="23"/>
  <c r="AJ22" i="23"/>
  <c r="AO4" i="23"/>
  <c r="AR5" i="23"/>
  <c r="AL27" i="23"/>
  <c r="AQ27" i="23"/>
  <c r="AH23" i="23"/>
  <c r="AP11" i="23"/>
  <c r="AU30" i="23"/>
  <c r="AP33" i="23"/>
  <c r="AR16" i="23"/>
  <c r="AQ13" i="23"/>
  <c r="AH30" i="23"/>
  <c r="AR28" i="23"/>
  <c r="AJ20" i="23"/>
  <c r="AS11" i="23"/>
  <c r="AS21" i="23"/>
  <c r="AS5" i="23"/>
  <c r="AK11" i="23"/>
  <c r="AR3" i="23"/>
  <c r="AU17" i="23"/>
  <c r="AR14" i="23"/>
  <c r="AQ21" i="23"/>
  <c r="AS34" i="24"/>
  <c r="AR33" i="24"/>
  <c r="AO33" i="24"/>
  <c r="AJ34" i="24"/>
  <c r="AN30" i="24"/>
  <c r="AJ12" i="24"/>
  <c r="AT6" i="24"/>
  <c r="AK5" i="24"/>
  <c r="AM28" i="24"/>
  <c r="AU17" i="24"/>
  <c r="AL24" i="24"/>
  <c r="AK27" i="24"/>
  <c r="AT12" i="24"/>
  <c r="AH20" i="24"/>
  <c r="AI20" i="24"/>
  <c r="AP15" i="24"/>
  <c r="AP11" i="24"/>
  <c r="AJ5" i="24"/>
  <c r="AK25" i="24"/>
  <c r="AL6" i="24"/>
  <c r="AS5" i="24"/>
  <c r="AR18" i="24"/>
  <c r="AJ15" i="24"/>
  <c r="AR26" i="24"/>
  <c r="AQ9" i="24"/>
  <c r="AP25" i="24"/>
  <c r="AI28" i="24"/>
  <c r="AO14" i="24"/>
  <c r="AP6" i="24"/>
  <c r="AM24" i="14"/>
  <c r="AP23" i="14"/>
  <c r="AQ26" i="14"/>
  <c r="AP6" i="14"/>
  <c r="AJ6" i="14"/>
  <c r="AJ14" i="14"/>
  <c r="AO13" i="14"/>
  <c r="AJ19" i="14"/>
  <c r="AP18" i="14"/>
  <c r="AS8" i="14"/>
  <c r="AK3" i="14"/>
  <c r="AK20" i="14"/>
  <c r="AI10" i="14"/>
  <c r="AN14" i="14"/>
  <c r="AK7" i="14"/>
  <c r="AU14" i="14"/>
  <c r="AO10" i="14"/>
  <c r="AP22" i="14"/>
  <c r="AP11" i="22"/>
  <c r="AR33" i="20"/>
  <c r="AK6" i="20"/>
  <c r="AL31" i="19"/>
  <c r="AT6" i="19"/>
  <c r="AT8" i="19"/>
  <c r="AS11" i="19"/>
  <c r="AP21" i="18"/>
  <c r="AQ31" i="18"/>
  <c r="AS28" i="18"/>
  <c r="AP20" i="17"/>
  <c r="AI26" i="17"/>
  <c r="AQ14" i="17"/>
  <c r="AQ10" i="17"/>
  <c r="AJ8" i="16"/>
  <c r="AQ3" i="16"/>
  <c r="AL25" i="16"/>
  <c r="AJ11" i="16"/>
  <c r="AK31" i="16"/>
  <c r="AP25" i="16"/>
  <c r="AL11" i="16"/>
  <c r="AR13" i="16"/>
  <c r="AO19" i="16"/>
  <c r="AT7" i="16"/>
  <c r="AM19" i="16"/>
  <c r="AT22" i="16"/>
  <c r="AR29" i="15"/>
  <c r="AT17" i="15"/>
  <c r="AN29" i="15"/>
  <c r="AO9" i="15"/>
  <c r="AT4" i="15"/>
  <c r="AK11" i="15"/>
  <c r="AL25" i="15"/>
  <c r="AS9" i="15"/>
  <c r="AH16" i="15"/>
  <c r="AJ12" i="15"/>
  <c r="AS13" i="15"/>
  <c r="AM19" i="15"/>
  <c r="AN15" i="15"/>
  <c r="AT20" i="15"/>
  <c r="AH13" i="15"/>
  <c r="AI19" i="15"/>
  <c r="AM5" i="15"/>
  <c r="AM11" i="15"/>
  <c r="AR14" i="15"/>
  <c r="AJ16" i="15"/>
  <c r="AL24" i="15"/>
  <c r="AK17" i="15"/>
  <c r="AP13" i="23"/>
  <c r="AJ26" i="23"/>
  <c r="AQ6" i="23"/>
  <c r="AL29" i="23"/>
  <c r="AK10" i="23"/>
  <c r="AN5" i="23"/>
  <c r="AM29" i="23"/>
  <c r="AR22" i="23"/>
  <c r="AP7" i="23"/>
  <c r="AJ30" i="23"/>
  <c r="AT22" i="23"/>
  <c r="AL6" i="23"/>
  <c r="AS30" i="23"/>
  <c r="AP21" i="23"/>
  <c r="AJ15" i="23"/>
  <c r="AM32" i="23"/>
  <c r="AR19" i="23"/>
  <c r="AQ8" i="23"/>
  <c r="AQ3" i="23"/>
  <c r="AH13" i="23"/>
  <c r="AN8" i="23"/>
  <c r="AH7" i="23"/>
  <c r="AN32" i="23"/>
  <c r="AL18" i="23"/>
  <c r="AN6" i="23"/>
  <c r="AI27" i="23"/>
  <c r="AK29" i="23"/>
  <c r="AQ33" i="24"/>
  <c r="AJ32" i="24"/>
  <c r="AL35" i="24"/>
  <c r="AO30" i="24"/>
  <c r="AJ33" i="24"/>
  <c r="AQ6" i="24"/>
  <c r="AT4" i="24"/>
  <c r="AT29" i="24"/>
  <c r="AH15" i="24"/>
  <c r="AM12" i="24"/>
  <c r="AI14" i="24"/>
  <c r="AR9" i="24"/>
  <c r="AQ29" i="24"/>
  <c r="AS17" i="24"/>
  <c r="AU3" i="24"/>
  <c r="AH22" i="24"/>
  <c r="AU22" i="24"/>
  <c r="AQ18" i="24"/>
  <c r="AJ28" i="24"/>
  <c r="AT23" i="24"/>
  <c r="AN26" i="24"/>
  <c r="AM13" i="24"/>
  <c r="AJ8" i="24"/>
  <c r="AS29" i="24"/>
  <c r="AQ16" i="24"/>
  <c r="AR23" i="24"/>
  <c r="AT15" i="24"/>
  <c r="AT11" i="24"/>
  <c r="AO8" i="24"/>
  <c r="AL23" i="14"/>
  <c r="AL25" i="14"/>
  <c r="AS24" i="14"/>
  <c r="AS7" i="14"/>
  <c r="AK11" i="14"/>
  <c r="AI6" i="14"/>
  <c r="AO9" i="14"/>
  <c r="AQ6" i="14"/>
  <c r="AO17" i="14"/>
  <c r="AL18" i="14"/>
  <c r="AN13" i="14"/>
  <c r="AP14" i="14"/>
  <c r="AU10" i="14"/>
  <c r="AL13" i="14"/>
  <c r="AO3" i="14"/>
  <c r="AR10" i="14"/>
  <c r="AJ13" i="14"/>
  <c r="AH21" i="14"/>
  <c r="AQ27" i="22"/>
  <c r="AM34" i="20"/>
  <c r="AO9" i="20"/>
  <c r="AS34" i="19"/>
  <c r="AK12" i="19"/>
  <c r="AP22" i="19"/>
  <c r="AP12" i="19"/>
  <c r="AU25" i="18"/>
  <c r="AH27" i="18"/>
  <c r="AN3" i="18"/>
  <c r="AT13" i="17"/>
  <c r="AU32" i="17"/>
  <c r="AQ12" i="17"/>
  <c r="AS27" i="17"/>
  <c r="AQ5" i="16"/>
  <c r="AI21" i="16"/>
  <c r="AR21" i="16"/>
  <c r="AM20" i="16"/>
  <c r="AT13" i="16"/>
  <c r="AK10" i="16"/>
  <c r="AT5" i="16"/>
  <c r="AO27" i="16"/>
  <c r="AU28" i="16"/>
  <c r="AH27" i="16"/>
  <c r="AS12" i="16"/>
  <c r="AH22" i="16"/>
  <c r="AO29" i="15"/>
  <c r="AQ3" i="15"/>
  <c r="AI22" i="15"/>
  <c r="AQ23" i="15"/>
  <c r="AR4" i="15"/>
  <c r="AS11" i="15"/>
  <c r="AK26" i="15"/>
  <c r="AT14" i="15"/>
  <c r="AS23" i="15"/>
  <c r="AR5" i="15"/>
  <c r="AO17" i="15"/>
  <c r="AI10" i="15"/>
  <c r="AT25" i="15"/>
  <c r="AL10" i="15"/>
  <c r="AT27" i="15"/>
  <c r="AJ29" i="15"/>
  <c r="AJ13" i="15"/>
  <c r="AS7" i="15"/>
  <c r="AR9" i="15"/>
  <c r="AR20" i="15"/>
  <c r="AU18" i="15"/>
  <c r="AK24" i="15"/>
  <c r="AT11" i="23"/>
  <c r="AQ20" i="23"/>
  <c r="AQ29" i="23"/>
  <c r="AU8" i="23"/>
  <c r="AP12" i="23"/>
  <c r="AP19" i="23"/>
  <c r="AL26" i="23"/>
  <c r="AO16" i="23"/>
  <c r="AT9" i="23"/>
  <c r="AH17" i="23"/>
  <c r="AU28" i="23"/>
  <c r="AS25" i="23"/>
  <c r="AR7" i="23"/>
  <c r="AM6" i="23"/>
  <c r="AO9" i="23"/>
  <c r="AJ6" i="23"/>
  <c r="AI6" i="23"/>
  <c r="AJ27" i="23"/>
  <c r="AN10" i="23"/>
  <c r="AT33" i="23"/>
  <c r="AQ28" i="23"/>
  <c r="AK4" i="23"/>
  <c r="AU32" i="23"/>
  <c r="AH8" i="23"/>
  <c r="AQ17" i="23"/>
  <c r="AU11" i="23"/>
  <c r="AN25" i="23"/>
  <c r="AQ34" i="24"/>
  <c r="AR31" i="24"/>
  <c r="AM35" i="24"/>
  <c r="AP32" i="24"/>
  <c r="AR34" i="24"/>
  <c r="AU18" i="24"/>
  <c r="AS23" i="24"/>
  <c r="AP20" i="24"/>
  <c r="AU9" i="24"/>
  <c r="AN24" i="24"/>
  <c r="AO24" i="24"/>
  <c r="AJ3" i="24"/>
  <c r="AQ27" i="24"/>
  <c r="AU29" i="24"/>
  <c r="AH26" i="24"/>
  <c r="AR10" i="24"/>
  <c r="AH12" i="24"/>
  <c r="AI9" i="24"/>
  <c r="AK15" i="24"/>
  <c r="AK20" i="24"/>
  <c r="AU7" i="24"/>
  <c r="AK19" i="24"/>
  <c r="AK26" i="24"/>
  <c r="AQ5" i="24"/>
  <c r="AT18" i="24"/>
  <c r="AH11" i="24"/>
  <c r="AN3" i="24"/>
  <c r="AU12" i="24"/>
  <c r="AJ7" i="24"/>
  <c r="AJ24" i="14"/>
  <c r="AK23" i="14"/>
  <c r="AM23" i="14"/>
  <c r="AN10" i="14"/>
  <c r="AT20" i="14"/>
  <c r="AH4" i="14"/>
  <c r="AI11" i="14"/>
  <c r="AK12" i="14"/>
  <c r="AL5" i="14"/>
  <c r="AT18" i="14"/>
  <c r="AR20" i="14"/>
  <c r="AI3" i="14"/>
  <c r="AU5" i="14"/>
  <c r="AH9" i="14"/>
  <c r="AU18" i="14"/>
  <c r="AL10" i="14"/>
  <c r="AN22" i="14"/>
  <c r="AI4" i="14"/>
  <c r="AO7" i="14"/>
  <c r="AT10" i="14"/>
  <c r="AU12" i="14"/>
  <c r="AH31" i="13"/>
  <c r="AT35" i="13"/>
  <c r="AR28" i="13"/>
  <c r="AH26" i="13"/>
  <c r="AS26" i="13"/>
  <c r="AP34" i="13"/>
  <c r="AJ35" i="13"/>
  <c r="AI28" i="13"/>
  <c r="AI29" i="13"/>
  <c r="AI11" i="13"/>
  <c r="AQ12" i="13"/>
  <c r="AN12" i="13"/>
  <c r="AO3" i="13"/>
  <c r="AH8" i="13"/>
  <c r="AR14" i="13"/>
  <c r="AJ21" i="13"/>
  <c r="AI6" i="13"/>
  <c r="AT3" i="13"/>
  <c r="AR15" i="13"/>
  <c r="AR19" i="13"/>
  <c r="AJ13" i="13"/>
  <c r="AS24" i="22"/>
  <c r="AK32" i="20"/>
  <c r="AJ14" i="20"/>
  <c r="AH35" i="19"/>
  <c r="AQ24" i="19"/>
  <c r="AM19" i="19"/>
  <c r="AS9" i="18"/>
  <c r="AU4" i="18"/>
  <c r="AI32" i="18"/>
  <c r="AI19" i="18"/>
  <c r="AL15" i="17"/>
  <c r="AR23" i="17"/>
  <c r="AL23" i="17"/>
  <c r="AN7" i="17"/>
  <c r="AN16" i="16"/>
  <c r="AI9" i="16"/>
  <c r="AI25" i="16"/>
  <c r="AK26" i="16"/>
  <c r="AO13" i="16"/>
  <c r="AJ28" i="16"/>
  <c r="AP29" i="16"/>
  <c r="AM5" i="16"/>
  <c r="AS3" i="16"/>
  <c r="AM11" i="16"/>
  <c r="AJ31" i="16"/>
  <c r="AI29" i="15"/>
  <c r="AP16" i="15"/>
  <c r="AP9" i="15"/>
  <c r="AT5" i="15"/>
  <c r="AO11" i="15"/>
  <c r="AN18" i="15"/>
  <c r="AL3" i="15"/>
  <c r="AT16" i="15"/>
  <c r="AJ14" i="15"/>
  <c r="AQ10" i="15"/>
  <c r="AT3" i="15"/>
  <c r="AP13" i="15"/>
  <c r="AR23" i="15"/>
  <c r="AJ25" i="15"/>
  <c r="AR8" i="15"/>
  <c r="AS16" i="15"/>
  <c r="AK7" i="15"/>
  <c r="AI11" i="15"/>
  <c r="AQ8" i="15"/>
  <c r="AO15" i="15"/>
  <c r="AR28" i="15"/>
  <c r="AU6" i="15"/>
  <c r="AO22" i="15"/>
  <c r="AI16" i="23"/>
  <c r="AJ12" i="23"/>
  <c r="AU25" i="23"/>
  <c r="AR29" i="23"/>
  <c r="AS33" i="23"/>
  <c r="AJ5" i="23"/>
  <c r="AM4" i="23"/>
  <c r="AT19" i="23"/>
  <c r="AM3" i="23"/>
  <c r="AO12" i="23"/>
  <c r="AU18" i="23"/>
  <c r="AJ18" i="23"/>
  <c r="AS16" i="23"/>
  <c r="AS27" i="23"/>
  <c r="AR24" i="23"/>
  <c r="AK32" i="23"/>
  <c r="AS24" i="23"/>
  <c r="AI7" i="23"/>
  <c r="AR10" i="23"/>
  <c r="AI28" i="23"/>
  <c r="AO5" i="23"/>
  <c r="AP6" i="23"/>
  <c r="AS12" i="23"/>
  <c r="AU4" i="23"/>
  <c r="AS3" i="23"/>
  <c r="AQ18" i="23"/>
  <c r="AH10" i="23"/>
  <c r="AN32" i="24"/>
  <c r="AP33" i="24"/>
  <c r="AM30" i="24"/>
  <c r="AQ31" i="24"/>
  <c r="AT33" i="24"/>
  <c r="AP27" i="24"/>
  <c r="AM23" i="24"/>
  <c r="AK12" i="24"/>
  <c r="AN23" i="24"/>
  <c r="AH23" i="24"/>
  <c r="AS3" i="24"/>
  <c r="AH5" i="24"/>
  <c r="AO3" i="24"/>
  <c r="AH18" i="24"/>
  <c r="AJ25" i="24"/>
  <c r="AL14" i="24"/>
  <c r="AQ8" i="24"/>
  <c r="AJ23" i="24"/>
  <c r="AQ21" i="24"/>
  <c r="AS28" i="24"/>
  <c r="AO20" i="24"/>
  <c r="AP17" i="24"/>
  <c r="AK4" i="24"/>
  <c r="AM29" i="24"/>
  <c r="AQ4" i="24"/>
  <c r="AN10" i="24"/>
  <c r="AU5" i="24"/>
  <c r="AO11" i="24"/>
  <c r="AT16" i="24"/>
  <c r="AH25" i="14"/>
  <c r="AT26" i="14"/>
  <c r="AN25" i="14"/>
  <c r="AU15" i="14"/>
  <c r="AM22" i="14"/>
  <c r="AK9" i="14"/>
  <c r="AK14" i="14"/>
  <c r="AR12" i="14"/>
  <c r="AO12" i="14"/>
  <c r="AQ9" i="14"/>
  <c r="AL14" i="14"/>
  <c r="AK5" i="14"/>
  <c r="AQ17" i="14"/>
  <c r="AS22" i="14"/>
  <c r="AM12" i="14"/>
  <c r="AP11" i="14"/>
  <c r="AS13" i="14"/>
  <c r="AM11" i="14"/>
  <c r="AQ18" i="14"/>
  <c r="AL8" i="14"/>
  <c r="AN20" i="14"/>
  <c r="AM35" i="13"/>
  <c r="AU31" i="13"/>
  <c r="AH26" i="22"/>
  <c r="AI15" i="20"/>
  <c r="AI20" i="20"/>
  <c r="AU35" i="19"/>
  <c r="AH12" i="19"/>
  <c r="AO3" i="19"/>
  <c r="AI29" i="18"/>
  <c r="AJ23" i="18"/>
  <c r="AK7" i="18"/>
  <c r="AU19" i="18"/>
  <c r="AO24" i="17"/>
  <c r="AK3" i="17"/>
  <c r="AO18" i="17"/>
  <c r="AR25" i="17"/>
  <c r="AL17" i="16"/>
  <c r="AT24" i="16"/>
  <c r="AJ30" i="16"/>
  <c r="AP11" i="16"/>
  <c r="AM23" i="16"/>
  <c r="AM10" i="16"/>
  <c r="AS6" i="16"/>
  <c r="AU24" i="16"/>
  <c r="AR18" i="16"/>
  <c r="AT29" i="16"/>
  <c r="AI14" i="16"/>
  <c r="AH7" i="15"/>
  <c r="AP21" i="15"/>
  <c r="AJ26" i="15"/>
  <c r="AH26" i="15"/>
  <c r="AM28" i="15"/>
  <c r="AJ24" i="15"/>
  <c r="AU9" i="15"/>
  <c r="AM18" i="15"/>
  <c r="AO3" i="15"/>
  <c r="AM3" i="15"/>
  <c r="AQ12" i="15"/>
  <c r="AK19" i="15"/>
  <c r="AU20" i="15"/>
  <c r="AM7" i="15"/>
  <c r="AM4" i="15"/>
  <c r="AH15" i="15"/>
  <c r="AP29" i="15"/>
  <c r="AL27" i="15"/>
  <c r="AL22" i="15"/>
  <c r="AK9" i="15"/>
  <c r="AH10" i="15"/>
  <c r="AT15" i="15"/>
  <c r="AK5" i="15"/>
  <c r="AM19" i="23"/>
  <c r="AL23" i="23"/>
  <c r="AU24" i="23"/>
  <c r="AU5" i="23"/>
  <c r="AI29" i="23"/>
  <c r="AM7" i="23"/>
  <c r="AQ33" i="23"/>
  <c r="AN3" i="23"/>
  <c r="AT29" i="23"/>
  <c r="AS23" i="23"/>
  <c r="AL22" i="23"/>
  <c r="AM24" i="23"/>
  <c r="AT28" i="23"/>
  <c r="AM31" i="23"/>
  <c r="AL33" i="23"/>
  <c r="AR25" i="23"/>
  <c r="AK17" i="23"/>
  <c r="AQ31" i="23"/>
  <c r="AP17" i="23"/>
  <c r="AH22" i="23"/>
  <c r="AK26" i="23"/>
  <c r="AI15" i="23"/>
  <c r="AS28" i="23"/>
  <c r="AL20" i="23"/>
  <c r="AO21" i="23"/>
  <c r="AM10" i="23"/>
  <c r="AS17" i="23"/>
  <c r="AT34" i="24"/>
  <c r="AN31" i="24"/>
  <c r="AM31" i="24"/>
  <c r="AL30" i="24"/>
  <c r="AL32" i="24"/>
  <c r="AS26" i="24"/>
  <c r="AS7" i="24"/>
  <c r="AN13" i="24"/>
  <c r="AN15" i="24"/>
  <c r="AK28" i="24"/>
  <c r="AQ11" i="24"/>
  <c r="AH24" i="24"/>
  <c r="AM26" i="24"/>
  <c r="AJ29" i="24"/>
  <c r="AP12" i="24"/>
  <c r="AI24" i="24"/>
  <c r="AO10" i="24"/>
  <c r="AN21" i="24"/>
  <c r="AJ27" i="24"/>
  <c r="AT28" i="24"/>
  <c r="AI11" i="24"/>
  <c r="AH33" i="22"/>
  <c r="AR14" i="20"/>
  <c r="AL12" i="20"/>
  <c r="AO8" i="19"/>
  <c r="AN16" i="19"/>
  <c r="AU10" i="19"/>
  <c r="AM14" i="18"/>
  <c r="AI13" i="18"/>
  <c r="AT32" i="18"/>
  <c r="AH3" i="18"/>
  <c r="AN9" i="17"/>
  <c r="AU18" i="17"/>
  <c r="AP12" i="17"/>
  <c r="AU4" i="17"/>
  <c r="AM26" i="16"/>
  <c r="AQ29" i="16"/>
  <c r="AK29" i="16"/>
  <c r="AH16" i="16"/>
  <c r="AT18" i="16"/>
  <c r="AQ31" i="16"/>
  <c r="AK25" i="16"/>
  <c r="AL7" i="16"/>
  <c r="AI20" i="16"/>
  <c r="AO20" i="16"/>
  <c r="AL13" i="16"/>
  <c r="AN23" i="15"/>
  <c r="AK23" i="15"/>
  <c r="AN3" i="15"/>
  <c r="AI9" i="15"/>
  <c r="AQ9" i="15"/>
  <c r="AR26" i="15"/>
  <c r="AO5" i="15"/>
  <c r="AI17" i="15"/>
  <c r="AT10" i="15"/>
  <c r="AT13" i="15"/>
  <c r="AT29" i="15"/>
  <c r="AT22" i="15"/>
  <c r="AS26" i="15"/>
  <c r="AN12" i="15"/>
  <c r="AO25" i="15"/>
  <c r="AT26" i="15"/>
  <c r="AT23" i="15"/>
  <c r="AS27" i="15"/>
  <c r="AN13" i="15"/>
  <c r="AL17" i="15"/>
  <c r="AN16" i="15"/>
  <c r="AN6" i="15"/>
  <c r="AU3" i="15"/>
  <c r="AN20" i="23"/>
  <c r="AH9" i="23"/>
  <c r="AU9" i="23"/>
  <c r="AQ4" i="23"/>
  <c r="AS31" i="23"/>
  <c r="AT3" i="23"/>
  <c r="AK19" i="23"/>
  <c r="AM27" i="23"/>
  <c r="AN16" i="23"/>
  <c r="AK18" i="23"/>
  <c r="AL8" i="23"/>
  <c r="AS22" i="23"/>
  <c r="AP8" i="23"/>
  <c r="AJ31" i="23"/>
  <c r="AN33" i="23"/>
  <c r="AH28" i="23"/>
  <c r="AS7" i="23"/>
  <c r="AM17" i="23"/>
  <c r="AJ14" i="23"/>
  <c r="AT27" i="23"/>
  <c r="AN22" i="23"/>
  <c r="AS13" i="23"/>
  <c r="AI21" i="23"/>
  <c r="AT7" i="23"/>
  <c r="AN31" i="23"/>
  <c r="AR9" i="23"/>
  <c r="AK6" i="23"/>
  <c r="AP30" i="24"/>
  <c r="AS32" i="24"/>
  <c r="AU30" i="24"/>
  <c r="AK32" i="24"/>
  <c r="AJ35" i="24"/>
  <c r="AM24" i="24"/>
  <c r="AS8" i="24"/>
  <c r="AL27" i="24"/>
  <c r="AS19" i="24"/>
  <c r="AM4" i="24"/>
  <c r="AH29" i="24"/>
  <c r="AJ22" i="24"/>
  <c r="AM22" i="24"/>
  <c r="AR5" i="24"/>
  <c r="AP3" i="24"/>
  <c r="AU15" i="24"/>
  <c r="AP9" i="24"/>
  <c r="AM14" i="24"/>
  <c r="AR13" i="24"/>
  <c r="AN8" i="24"/>
  <c r="AQ23" i="24"/>
  <c r="AO22" i="24"/>
  <c r="AK21" i="24"/>
  <c r="AQ20" i="24"/>
  <c r="AS22" i="24"/>
  <c r="AO18" i="24"/>
  <c r="AU23" i="24"/>
  <c r="AO4" i="24"/>
  <c r="AL10" i="24"/>
  <c r="AR26" i="14"/>
  <c r="AO25" i="14"/>
  <c r="AU25" i="14"/>
  <c r="AL20" i="14"/>
  <c r="AM8" i="14"/>
  <c r="AU19" i="14"/>
  <c r="AR8" i="14"/>
  <c r="AN8" i="14"/>
  <c r="AU22" i="14"/>
  <c r="AI19" i="14"/>
  <c r="AH19" i="14"/>
  <c r="AS4" i="14"/>
  <c r="AU11" i="14"/>
  <c r="AJ20" i="14"/>
  <c r="AI20" i="14"/>
  <c r="AU38" i="22"/>
  <c r="AJ25" i="20"/>
  <c r="AL24" i="20"/>
  <c r="AN8" i="19"/>
  <c r="AP8" i="19"/>
  <c r="AK6" i="19"/>
  <c r="AJ28" i="18"/>
  <c r="AR24" i="18"/>
  <c r="AM15" i="18"/>
  <c r="AS11" i="18"/>
  <c r="AJ10" i="17"/>
  <c r="AT23" i="17"/>
  <c r="AU31" i="17"/>
  <c r="AP13" i="17"/>
  <c r="AN11" i="16"/>
  <c r="AJ25" i="16"/>
  <c r="AP20" i="16"/>
  <c r="AS20" i="16"/>
  <c r="AT20" i="16"/>
  <c r="AT11" i="16"/>
  <c r="AS7" i="16"/>
  <c r="AJ27" i="16"/>
  <c r="AL20" i="16"/>
  <c r="AT30" i="16"/>
  <c r="AP19" i="16"/>
  <c r="AP17" i="15"/>
  <c r="AU8" i="15"/>
  <c r="AJ3" i="15"/>
  <c r="AK16" i="15"/>
  <c r="AS5" i="15"/>
  <c r="AO19" i="15"/>
  <c r="AI25" i="15"/>
  <c r="AR27" i="15"/>
  <c r="AS8" i="15"/>
  <c r="AI14" i="15"/>
  <c r="AM8" i="15"/>
  <c r="AP5" i="15"/>
  <c r="AR19" i="15"/>
  <c r="AH22" i="15"/>
  <c r="AO16" i="15"/>
  <c r="AS4" i="15"/>
  <c r="AH27" i="15"/>
  <c r="AH3" i="15"/>
  <c r="AL12" i="15"/>
  <c r="AU5" i="15"/>
  <c r="AU13" i="15"/>
  <c r="AP28" i="15"/>
  <c r="AK22" i="15"/>
  <c r="AT10" i="23"/>
  <c r="AP30" i="23"/>
  <c r="AI23" i="23"/>
  <c r="AT8" i="23"/>
  <c r="AT25" i="23"/>
  <c r="AI3" i="23"/>
  <c r="AI32" i="23"/>
  <c r="AJ3" i="23"/>
  <c r="AI26" i="23"/>
  <c r="AS4" i="23"/>
  <c r="AL14" i="23"/>
  <c r="AN19" i="23"/>
  <c r="AO26" i="23"/>
  <c r="AR13" i="23"/>
  <c r="AT32" i="23"/>
  <c r="AL15" i="23"/>
  <c r="AJ11" i="23"/>
  <c r="AI17" i="23"/>
  <c r="AQ10" i="23"/>
  <c r="AU20" i="23"/>
  <c r="AO22" i="23"/>
  <c r="AM26" i="23"/>
  <c r="AQ30" i="23"/>
  <c r="AO23" i="23"/>
  <c r="AP23" i="23"/>
  <c r="AO6" i="23"/>
  <c r="AU29" i="23"/>
  <c r="AK30" i="24"/>
  <c r="AP35" i="24"/>
  <c r="AQ32" i="24"/>
  <c r="AN34" i="24"/>
  <c r="AI34" i="24"/>
  <c r="AT20" i="24"/>
  <c r="AQ24" i="24"/>
  <c r="AM6" i="24"/>
  <c r="AL3" i="24"/>
  <c r="AK22" i="24"/>
  <c r="AL4" i="24"/>
  <c r="AM7" i="24"/>
  <c r="AH7" i="24"/>
  <c r="AP4" i="24"/>
  <c r="AL12" i="24"/>
  <c r="AR24" i="24"/>
  <c r="AN5" i="24"/>
  <c r="AT13" i="24"/>
  <c r="AR8" i="24"/>
  <c r="AS11" i="24"/>
  <c r="AU25" i="24"/>
  <c r="AH9" i="24"/>
  <c r="AJ24" i="24"/>
  <c r="AS6" i="24"/>
  <c r="AK14" i="24"/>
  <c r="AL18" i="24"/>
  <c r="AR12" i="24"/>
  <c r="AH13" i="22"/>
  <c r="AM14" i="20"/>
  <c r="AQ24" i="20"/>
  <c r="AH26" i="19"/>
  <c r="AK17" i="19"/>
  <c r="AI28" i="19"/>
  <c r="AR19" i="18"/>
  <c r="AH14" i="18"/>
  <c r="AN15" i="18"/>
  <c r="AQ7" i="18"/>
  <c r="AT27" i="17"/>
  <c r="AM15" i="17"/>
  <c r="AL18" i="17"/>
  <c r="AK23" i="17"/>
  <c r="AL29" i="16"/>
  <c r="AM6" i="16"/>
  <c r="AI13" i="16"/>
  <c r="AR31" i="16"/>
  <c r="AR6" i="16"/>
  <c r="AP12" i="16"/>
  <c r="AT23" i="16"/>
  <c r="AP3" i="16"/>
  <c r="AP16" i="16"/>
  <c r="AH8" i="16"/>
  <c r="AU29" i="16"/>
  <c r="AK18" i="15"/>
  <c r="AP25" i="15"/>
  <c r="AQ29" i="15"/>
  <c r="AO6" i="15"/>
  <c r="AJ6" i="15"/>
  <c r="AL28" i="15"/>
  <c r="AJ17" i="15"/>
  <c r="AH23" i="15"/>
  <c r="AJ8" i="15"/>
  <c r="AH25" i="15"/>
  <c r="AN5" i="15"/>
  <c r="AT12" i="15"/>
  <c r="AN19" i="15"/>
  <c r="AN26" i="15"/>
  <c r="AI21" i="15"/>
  <c r="AK20" i="15"/>
  <c r="AT18" i="15"/>
  <c r="AQ7" i="15"/>
  <c r="AH29" i="15"/>
  <c r="AQ22" i="15"/>
  <c r="AM9" i="15"/>
  <c r="AT28" i="15"/>
  <c r="AQ14" i="23"/>
  <c r="AJ32" i="23"/>
  <c r="AP18" i="23"/>
  <c r="AT14" i="23"/>
  <c r="AL7" i="23"/>
  <c r="AH12" i="23"/>
  <c r="AH20" i="23"/>
  <c r="AH18" i="23"/>
  <c r="AL12" i="23"/>
  <c r="AU12" i="23"/>
  <c r="AM8" i="23"/>
  <c r="AU14" i="23"/>
  <c r="AT17" i="23"/>
  <c r="AN30" i="23"/>
  <c r="AP9" i="23"/>
  <c r="AL28" i="23"/>
  <c r="AS26" i="23"/>
  <c r="AM13" i="23"/>
  <c r="AQ16" i="23"/>
  <c r="AO28" i="23"/>
  <c r="AJ24" i="23"/>
  <c r="AO25" i="23"/>
  <c r="AI12" i="23"/>
  <c r="AS18" i="23"/>
  <c r="AI4" i="23"/>
  <c r="AS32" i="23"/>
  <c r="AL30" i="23"/>
  <c r="AH5" i="23"/>
  <c r="AH35" i="24"/>
  <c r="AH34" i="24"/>
  <c r="AN33" i="24"/>
  <c r="AT31" i="24"/>
  <c r="AI30" i="24"/>
  <c r="AU26" i="24"/>
  <c r="AH6" i="24"/>
  <c r="AK10" i="24"/>
  <c r="AM8" i="24"/>
  <c r="AQ12" i="24"/>
  <c r="AS27" i="24"/>
  <c r="AP21" i="24"/>
  <c r="AU16" i="24"/>
  <c r="AH10" i="24"/>
  <c r="AI17" i="24"/>
  <c r="AR11" i="24"/>
  <c r="AJ16" i="24"/>
  <c r="AT19" i="24"/>
  <c r="AH19" i="24"/>
  <c r="AN12" i="24"/>
  <c r="AR21" i="24"/>
  <c r="AR14" i="24"/>
  <c r="AI5" i="24"/>
  <c r="AI19" i="24"/>
  <c r="AP5" i="24"/>
  <c r="AT8" i="24"/>
  <c r="AL19" i="24"/>
  <c r="AL9" i="24"/>
  <c r="AU26" i="14"/>
  <c r="AK25" i="14"/>
  <c r="AO24" i="14"/>
  <c r="AH23" i="14"/>
  <c r="AQ5" i="14"/>
  <c r="AT16" i="14"/>
  <c r="AK16" i="14"/>
  <c r="AP4" i="14"/>
  <c r="AS10" i="14"/>
  <c r="AQ3" i="14"/>
  <c r="AH18" i="14"/>
  <c r="AP20" i="14"/>
  <c r="AL6" i="14"/>
  <c r="AS9" i="14"/>
  <c r="AK4" i="14"/>
  <c r="AQ16" i="14"/>
  <c r="AN11" i="21"/>
  <c r="AI17" i="20"/>
  <c r="AP16" i="20"/>
  <c r="AI8" i="19"/>
  <c r="AR12" i="19"/>
  <c r="AS8" i="19"/>
  <c r="AU11" i="18"/>
  <c r="AJ29" i="18"/>
  <c r="AS12" i="18"/>
  <c r="AS16" i="18"/>
  <c r="AM11" i="17"/>
  <c r="AO17" i="17"/>
  <c r="AJ5" i="17"/>
  <c r="AH4" i="17"/>
  <c r="AQ18" i="16"/>
  <c r="AR24" i="16"/>
  <c r="AK7" i="16"/>
  <c r="AH12" i="16"/>
  <c r="AN23" i="16"/>
  <c r="AK22" i="16"/>
  <c r="AT17" i="16"/>
  <c r="AJ12" i="16"/>
  <c r="AI16" i="16"/>
  <c r="AU30" i="16"/>
  <c r="AS24" i="16"/>
  <c r="AH14" i="15"/>
  <c r="AR16" i="15"/>
  <c r="AS14" i="15"/>
  <c r="AH4" i="15"/>
  <c r="AL13" i="15"/>
  <c r="AN28" i="15"/>
  <c r="AS17" i="15"/>
  <c r="AJ22" i="15"/>
  <c r="AR17" i="15"/>
  <c r="AN21" i="15"/>
  <c r="AT7" i="15"/>
  <c r="AP19" i="15"/>
  <c r="AO8" i="15"/>
  <c r="AU14" i="15"/>
  <c r="AQ17" i="15"/>
  <c r="AS24" i="15"/>
  <c r="AP23" i="15"/>
  <c r="AN14" i="15"/>
  <c r="AI7" i="15"/>
  <c r="AK6" i="15"/>
  <c r="AL20" i="15"/>
  <c r="AP24" i="15"/>
  <c r="AT20" i="23"/>
  <c r="AT18" i="23"/>
  <c r="AP29" i="23"/>
  <c r="AK20" i="23"/>
  <c r="AO24" i="23"/>
  <c r="AL17" i="23"/>
  <c r="AR30" i="23"/>
  <c r="AJ21" i="23"/>
  <c r="AQ26" i="23"/>
  <c r="AM11" i="23"/>
  <c r="AO17" i="23"/>
  <c r="AN12" i="23"/>
  <c r="AT6" i="23"/>
  <c r="AT21" i="23"/>
  <c r="AI14" i="23"/>
  <c r="AT4" i="23"/>
  <c r="AK25" i="23"/>
  <c r="AH25" i="23"/>
  <c r="AI25" i="23"/>
  <c r="AO18" i="23"/>
  <c r="AJ7" i="23"/>
  <c r="AT26" i="23"/>
  <c r="AL32" i="23"/>
  <c r="AR11" i="23"/>
  <c r="AU7" i="23"/>
  <c r="AK14" i="23"/>
  <c r="AU16" i="23"/>
  <c r="AL34" i="24"/>
  <c r="AR35" i="24"/>
  <c r="AU32" i="24"/>
  <c r="AU33" i="24"/>
  <c r="AU35" i="24"/>
  <c r="AQ30" i="24"/>
  <c r="AK16" i="24"/>
  <c r="AQ10" i="24"/>
  <c r="AI15" i="24"/>
  <c r="AS16" i="24"/>
  <c r="AI25" i="24"/>
  <c r="AO16" i="24"/>
  <c r="AI10" i="24"/>
  <c r="AN18" i="24"/>
  <c r="AK13" i="24"/>
  <c r="AJ9" i="24"/>
  <c r="AN16" i="24"/>
  <c r="AH27" i="24"/>
  <c r="AO17" i="24"/>
  <c r="AR27" i="24"/>
  <c r="AL5" i="24"/>
  <c r="AU27" i="24"/>
  <c r="AR20" i="24"/>
  <c r="AT3" i="24"/>
  <c r="AQ15" i="24"/>
  <c r="AT21" i="24"/>
  <c r="AH16" i="24"/>
  <c r="AR4" i="24"/>
  <c r="AL13" i="24"/>
  <c r="AI23" i="14"/>
  <c r="AS26" i="14"/>
  <c r="AJ25" i="14"/>
  <c r="AL24" i="14"/>
  <c r="AJ5" i="14"/>
  <c r="AM16" i="14"/>
  <c r="AR4" i="14"/>
  <c r="AO20" i="14"/>
  <c r="AL7" i="14"/>
  <c r="AN17" i="14"/>
  <c r="AK22" i="14"/>
  <c r="AS6" i="14"/>
  <c r="AH11" i="14"/>
  <c r="AT15" i="14"/>
  <c r="AK19" i="14"/>
  <c r="AH5" i="14"/>
  <c r="AU12" i="22"/>
  <c r="AM27" i="18"/>
  <c r="AO24" i="16"/>
  <c r="AL19" i="16"/>
  <c r="AR6" i="15"/>
  <c r="AO23" i="15"/>
  <c r="AI9" i="23"/>
  <c r="AQ25" i="23"/>
  <c r="AJ25" i="23"/>
  <c r="AR6" i="23"/>
  <c r="AH17" i="24"/>
  <c r="AI12" i="24"/>
  <c r="AR22" i="24"/>
  <c r="AJ10" i="24"/>
  <c r="AQ23" i="14"/>
  <c r="AJ18" i="14"/>
  <c r="AN21" i="14"/>
  <c r="AN11" i="14"/>
  <c r="AP12" i="14"/>
  <c r="AO11" i="14"/>
  <c r="AN16" i="14"/>
  <c r="AO31" i="13"/>
  <c r="AL33" i="13"/>
  <c r="AS32" i="13"/>
  <c r="AM31" i="13"/>
  <c r="AK27" i="13"/>
  <c r="AH33" i="13"/>
  <c r="AS30" i="13"/>
  <c r="AI30" i="13"/>
  <c r="AQ19" i="13"/>
  <c r="AT12" i="13"/>
  <c r="AR13" i="13"/>
  <c r="AJ20" i="13"/>
  <c r="AJ23" i="13"/>
  <c r="AP10" i="13"/>
  <c r="AQ16" i="13"/>
  <c r="AM4" i="13"/>
  <c r="AI8" i="13"/>
  <c r="AS24" i="13"/>
  <c r="AI15" i="13"/>
  <c r="AM16" i="13"/>
  <c r="AN24" i="13"/>
  <c r="AT7" i="13"/>
  <c r="AU17" i="13"/>
  <c r="AO22" i="13"/>
  <c r="AH22" i="13"/>
  <c r="AN23" i="13"/>
  <c r="AU5" i="12"/>
  <c r="AP8" i="12"/>
  <c r="AP15" i="12"/>
  <c r="AQ18" i="12"/>
  <c r="AN13" i="12"/>
  <c r="AU17" i="12"/>
  <c r="AN25" i="12"/>
  <c r="AS9" i="12"/>
  <c r="AR24" i="12"/>
  <c r="AR10" i="12"/>
  <c r="AI23" i="12"/>
  <c r="AO14" i="12"/>
  <c r="AI3" i="12"/>
  <c r="AJ32" i="12"/>
  <c r="AQ3" i="12"/>
  <c r="AK29" i="12"/>
  <c r="AH5" i="12"/>
  <c r="AS15" i="12"/>
  <c r="AI14" i="12"/>
  <c r="AO25" i="12"/>
  <c r="AL17" i="12"/>
  <c r="AI17" i="12"/>
  <c r="AT10" i="12"/>
  <c r="AL5" i="12"/>
  <c r="AH23" i="12"/>
  <c r="AT18" i="12"/>
  <c r="AT14" i="12"/>
  <c r="AK35" i="6"/>
  <c r="AT35" i="6"/>
  <c r="AU33" i="6"/>
  <c r="AH31" i="6"/>
  <c r="AJ29" i="6"/>
  <c r="AS29" i="6"/>
  <c r="AU28" i="6"/>
  <c r="AQ22" i="6"/>
  <c r="AH5" i="6"/>
  <c r="AR15" i="6"/>
  <c r="AH14" i="6"/>
  <c r="AL5" i="6"/>
  <c r="AS21" i="6"/>
  <c r="AL4" i="6"/>
  <c r="AJ23" i="6"/>
  <c r="AQ25" i="6"/>
  <c r="AH28" i="6"/>
  <c r="AT4" i="6"/>
  <c r="AH4" i="6"/>
  <c r="AJ10" i="6"/>
  <c r="AH11" i="6"/>
  <c r="AR4" i="6"/>
  <c r="AP3" i="6"/>
  <c r="AM4" i="6"/>
  <c r="AS5" i="6"/>
  <c r="AI10" i="6"/>
  <c r="AI12" i="6"/>
  <c r="AM12" i="6"/>
  <c r="AJ14" i="6"/>
  <c r="AU27" i="11"/>
  <c r="AI26" i="11"/>
  <c r="AL23" i="11"/>
  <c r="AQ36" i="11"/>
  <c r="AJ3" i="11"/>
  <c r="AM5" i="11"/>
  <c r="AJ27" i="11"/>
  <c r="AN36" i="11"/>
  <c r="AR16" i="11"/>
  <c r="AQ4" i="11"/>
  <c r="AI17" i="11"/>
  <c r="AQ29" i="11"/>
  <c r="AR30" i="11"/>
  <c r="AK5" i="11"/>
  <c r="AK39" i="11"/>
  <c r="AO32" i="11"/>
  <c r="AL29" i="11"/>
  <c r="AN10" i="11"/>
  <c r="AN3" i="11"/>
  <c r="AO19" i="11"/>
  <c r="AU26" i="11"/>
  <c r="AT32" i="11"/>
  <c r="AN31" i="11"/>
  <c r="AR32" i="11"/>
  <c r="AK20" i="11"/>
  <c r="AM11" i="21"/>
  <c r="AO17" i="18"/>
  <c r="AJ29" i="16"/>
  <c r="AT4" i="16"/>
  <c r="AJ9" i="15"/>
  <c r="AM12" i="15"/>
  <c r="AQ5" i="23"/>
  <c r="AK30" i="23"/>
  <c r="AP32" i="23"/>
  <c r="AP16" i="23"/>
  <c r="AL20" i="24"/>
  <c r="AN17" i="24"/>
  <c r="AO21" i="24"/>
  <c r="AP22" i="24"/>
  <c r="AU24" i="14"/>
  <c r="AK18" i="14"/>
  <c r="AN4" i="14"/>
  <c r="AS19" i="14"/>
  <c r="AL19" i="14"/>
  <c r="AR18" i="14"/>
  <c r="AL17" i="14"/>
  <c r="AO29" i="13"/>
  <c r="AP30" i="13"/>
  <c r="AU28" i="13"/>
  <c r="AI26" i="13"/>
  <c r="AT32" i="13"/>
  <c r="AQ31" i="13"/>
  <c r="AR26" i="13"/>
  <c r="AQ29" i="13"/>
  <c r="AS14" i="13"/>
  <c r="AU4" i="13"/>
  <c r="AP4" i="13"/>
  <c r="AS7" i="13"/>
  <c r="AR25" i="13"/>
  <c r="AI23" i="13"/>
  <c r="AR10" i="13"/>
  <c r="AK16" i="13"/>
  <c r="AT22" i="13"/>
  <c r="AN13" i="13"/>
  <c r="AM7" i="13"/>
  <c r="AH25" i="13"/>
  <c r="AP6" i="13"/>
  <c r="AT19" i="13"/>
  <c r="AK21" i="13"/>
  <c r="AR17" i="13"/>
  <c r="AI9" i="13"/>
  <c r="AQ17" i="13"/>
  <c r="AL24" i="12"/>
  <c r="AH31" i="12"/>
  <c r="AH17" i="12"/>
  <c r="AI5" i="12"/>
  <c r="AP11" i="12"/>
  <c r="AQ4" i="12"/>
  <c r="AM13" i="12"/>
  <c r="AI28" i="12"/>
  <c r="AR14" i="12"/>
  <c r="AR15" i="12"/>
  <c r="AQ8" i="12"/>
  <c r="AJ7" i="12"/>
  <c r="AS29" i="12"/>
  <c r="AR21" i="12"/>
  <c r="AS21" i="12"/>
  <c r="AK9" i="12"/>
  <c r="AK17" i="12"/>
  <c r="AM26" i="12"/>
  <c r="AN8" i="12"/>
  <c r="AN3" i="12"/>
  <c r="AT13" i="12"/>
  <c r="AJ12" i="12"/>
  <c r="AK22" i="12"/>
  <c r="AP25" i="12"/>
  <c r="AL22" i="12"/>
  <c r="AM24" i="12"/>
  <c r="AU10" i="12"/>
  <c r="AQ34" i="6"/>
  <c r="AH29" i="6"/>
  <c r="AS32" i="6"/>
  <c r="AL35" i="6"/>
  <c r="AN29" i="6"/>
  <c r="AL32" i="6"/>
  <c r="AT25" i="6"/>
  <c r="AU8" i="6"/>
  <c r="AK6" i="6"/>
  <c r="AR8" i="6"/>
  <c r="AJ8" i="6"/>
  <c r="AM14" i="6"/>
  <c r="AO18" i="6"/>
  <c r="AT19" i="6"/>
  <c r="AU26" i="6"/>
  <c r="AK12" i="6"/>
  <c r="AJ22" i="6"/>
  <c r="AM11" i="6"/>
  <c r="AR5" i="6"/>
  <c r="AJ19" i="6"/>
  <c r="AM28" i="6"/>
  <c r="AU5" i="6"/>
  <c r="AI13" i="6"/>
  <c r="AL26" i="6"/>
  <c r="AR25" i="6"/>
  <c r="AO20" i="6"/>
  <c r="AU19" i="6"/>
  <c r="AL27" i="6"/>
  <c r="AS12" i="11"/>
  <c r="AR8" i="11"/>
  <c r="AH3" i="11"/>
  <c r="AH21" i="11"/>
  <c r="AJ21" i="11"/>
  <c r="AO22" i="11"/>
  <c r="AM32" i="11"/>
  <c r="AI6" i="11"/>
  <c r="AP10" i="11"/>
  <c r="AJ19" i="11"/>
  <c r="AU10" i="11"/>
  <c r="AJ18" i="11"/>
  <c r="AN6" i="11"/>
  <c r="AL21" i="11"/>
  <c r="AH8" i="11"/>
  <c r="AO27" i="11"/>
  <c r="AK18" i="11"/>
  <c r="AT22" i="11"/>
  <c r="AP38" i="11"/>
  <c r="AH33" i="11"/>
  <c r="AI19" i="11"/>
  <c r="AT7" i="20"/>
  <c r="AM8" i="18"/>
  <c r="AP18" i="16"/>
  <c r="AL18" i="15"/>
  <c r="AI26" i="15"/>
  <c r="AQ16" i="15"/>
  <c r="AK21" i="23"/>
  <c r="AN28" i="23"/>
  <c r="AL31" i="23"/>
  <c r="AO15" i="23"/>
  <c r="AQ19" i="24"/>
  <c r="AU13" i="24"/>
  <c r="AK24" i="24"/>
  <c r="AT10" i="24"/>
  <c r="AL26" i="14"/>
  <c r="AQ14" i="14"/>
  <c r="AS11" i="14"/>
  <c r="AP5" i="14"/>
  <c r="AP15" i="14"/>
  <c r="AM17" i="14"/>
  <c r="AP16" i="14"/>
  <c r="AP35" i="13"/>
  <c r="AR35" i="13"/>
  <c r="AR29" i="13"/>
  <c r="AT31" i="13"/>
  <c r="AO32" i="13"/>
  <c r="AO28" i="13"/>
  <c r="AQ32" i="13"/>
  <c r="AN31" i="13"/>
  <c r="AP17" i="13"/>
  <c r="AH20" i="13"/>
  <c r="AK23" i="13"/>
  <c r="AK5" i="13"/>
  <c r="AS11" i="13"/>
  <c r="AM13" i="13"/>
  <c r="AR9" i="13"/>
  <c r="AR24" i="13"/>
  <c r="AP11" i="13"/>
  <c r="AR18" i="13"/>
  <c r="AH19" i="13"/>
  <c r="AH14" i="13"/>
  <c r="AQ14" i="13"/>
  <c r="AU10" i="13"/>
  <c r="AL19" i="13"/>
  <c r="AP21" i="13"/>
  <c r="AI24" i="13"/>
  <c r="AM24" i="13"/>
  <c r="AR12" i="12"/>
  <c r="AN12" i="12"/>
  <c r="AU7" i="12"/>
  <c r="AM22" i="12"/>
  <c r="AK27" i="12"/>
  <c r="AJ21" i="12"/>
  <c r="AO11" i="12"/>
  <c r="AH3" i="12"/>
  <c r="AL27" i="12"/>
  <c r="AP29" i="12"/>
  <c r="AQ28" i="12"/>
  <c r="AR11" i="12"/>
  <c r="AM15" i="12"/>
  <c r="AM3" i="12"/>
  <c r="AQ29" i="12"/>
  <c r="AK16" i="12"/>
  <c r="AR20" i="12"/>
  <c r="AS3" i="12"/>
  <c r="AI13" i="12"/>
  <c r="AH32" i="12"/>
  <c r="AJ24" i="12"/>
  <c r="AU32" i="12"/>
  <c r="AK15" i="12"/>
  <c r="AK20" i="12"/>
  <c r="AK5" i="12"/>
  <c r="AQ9" i="12"/>
  <c r="AO5" i="12"/>
  <c r="AN34" i="6"/>
  <c r="AQ35" i="6"/>
  <c r="AH32" i="6"/>
  <c r="AQ33" i="6"/>
  <c r="AQ29" i="6"/>
  <c r="AR29" i="6"/>
  <c r="AJ5" i="6"/>
  <c r="AI19" i="6"/>
  <c r="AO15" i="6"/>
  <c r="AM27" i="6"/>
  <c r="AM26" i="6"/>
  <c r="AP17" i="6"/>
  <c r="AO28" i="6"/>
  <c r="AS27" i="6"/>
  <c r="AM7" i="6"/>
  <c r="AT7" i="6"/>
  <c r="AH26" i="6"/>
  <c r="AJ26" i="6"/>
  <c r="AN17" i="6"/>
  <c r="AN21" i="6"/>
  <c r="AR22" i="6"/>
  <c r="AU14" i="6"/>
  <c r="AL15" i="6"/>
  <c r="AQ16" i="6"/>
  <c r="AO26" i="6"/>
  <c r="AS8" i="6"/>
  <c r="AT22" i="6"/>
  <c r="AP10" i="6"/>
  <c r="AP15" i="11"/>
  <c r="AO5" i="11"/>
  <c r="AU33" i="11"/>
  <c r="AU8" i="11"/>
  <c r="AT38" i="11"/>
  <c r="AK27" i="11"/>
  <c r="AP39" i="11"/>
  <c r="AK9" i="11"/>
  <c r="AQ17" i="11"/>
  <c r="AT8" i="11"/>
  <c r="AJ37" i="11"/>
  <c r="AN32" i="11"/>
  <c r="AP12" i="11"/>
  <c r="AP13" i="11"/>
  <c r="AP29" i="11"/>
  <c r="AN35" i="11"/>
  <c r="AL5" i="11"/>
  <c r="AU38" i="11"/>
  <c r="AN19" i="11"/>
  <c r="AH19" i="11"/>
  <c r="AK38" i="11"/>
  <c r="AK15" i="11"/>
  <c r="AJ34" i="11"/>
  <c r="AU37" i="11"/>
  <c r="AK10" i="11"/>
  <c r="AR28" i="20"/>
  <c r="AP9" i="18"/>
  <c r="AO11" i="16"/>
  <c r="AR24" i="15"/>
  <c r="AU21" i="15"/>
  <c r="AL9" i="15"/>
  <c r="AJ4" i="23"/>
  <c r="AH26" i="23"/>
  <c r="AP31" i="23"/>
  <c r="AU6" i="23"/>
  <c r="AR29" i="24"/>
  <c r="AO13" i="24"/>
  <c r="AQ13" i="24"/>
  <c r="AK8" i="24"/>
  <c r="AP24" i="14"/>
  <c r="AT21" i="14"/>
  <c r="AT13" i="14"/>
  <c r="AT7" i="14"/>
  <c r="AL11" i="14"/>
  <c r="AT6" i="14"/>
  <c r="AO15" i="14"/>
  <c r="AH32" i="13"/>
  <c r="AM34" i="13"/>
  <c r="AO33" i="13"/>
  <c r="AQ30" i="13"/>
  <c r="AP31" i="13"/>
  <c r="AK32" i="13"/>
  <c r="AL34" i="13"/>
  <c r="AK31" i="13"/>
  <c r="AH6" i="13"/>
  <c r="AQ8" i="13"/>
  <c r="AL11" i="13"/>
  <c r="AH3" i="13"/>
  <c r="AN21" i="13"/>
  <c r="AN22" i="13"/>
  <c r="AP25" i="13"/>
  <c r="AO23" i="13"/>
  <c r="AN25" i="13"/>
  <c r="AI22" i="13"/>
  <c r="AR11" i="13"/>
  <c r="AT14" i="13"/>
  <c r="AQ3" i="13"/>
  <c r="AL24" i="13"/>
  <c r="AH9" i="13"/>
  <c r="AS20" i="13"/>
  <c r="AN15" i="13"/>
  <c r="AM6" i="13"/>
  <c r="AS4" i="12"/>
  <c r="AH25" i="12"/>
  <c r="AO15" i="12"/>
  <c r="AH21" i="12"/>
  <c r="AS8" i="12"/>
  <c r="AL4" i="12"/>
  <c r="AJ15" i="12"/>
  <c r="AS16" i="12"/>
  <c r="AT26" i="12"/>
  <c r="AI25" i="12"/>
  <c r="AQ24" i="12"/>
  <c r="AP18" i="12"/>
  <c r="AJ27" i="12"/>
  <c r="AN16" i="12"/>
  <c r="AP3" i="12"/>
  <c r="AP30" i="12"/>
  <c r="AI26" i="12"/>
  <c r="AM17" i="12"/>
  <c r="AS32" i="12"/>
  <c r="AH11" i="12"/>
  <c r="AI9" i="12"/>
  <c r="AT27" i="12"/>
  <c r="AM8" i="12"/>
  <c r="AO24" i="12"/>
  <c r="AR23" i="12"/>
  <c r="AS25" i="12"/>
  <c r="AI32" i="6"/>
  <c r="AK34" i="6"/>
  <c r="AQ30" i="6"/>
  <c r="AM31" i="6"/>
  <c r="AK31" i="6"/>
  <c r="AK30" i="6"/>
  <c r="AM32" i="6"/>
  <c r="AL6" i="6"/>
  <c r="AI14" i="6"/>
  <c r="AQ27" i="6"/>
  <c r="AP5" i="6"/>
  <c r="AO14" i="6"/>
  <c r="AR11" i="6"/>
  <c r="AQ24" i="6"/>
  <c r="AP8" i="6"/>
  <c r="AL8" i="6"/>
  <c r="AI28" i="6"/>
  <c r="AJ20" i="6"/>
  <c r="AS10" i="6"/>
  <c r="AK27" i="6"/>
  <c r="AP11" i="6"/>
  <c r="AO11" i="6"/>
  <c r="AM9" i="6"/>
  <c r="AO3" i="6"/>
  <c r="AL19" i="6"/>
  <c r="AP25" i="6"/>
  <c r="AK23" i="6"/>
  <c r="AQ5" i="6"/>
  <c r="AN9" i="6"/>
  <c r="AS9" i="11"/>
  <c r="AK17" i="11"/>
  <c r="AL11" i="11"/>
  <c r="AK3" i="11"/>
  <c r="AU13" i="11"/>
  <c r="AR29" i="11"/>
  <c r="AT31" i="11"/>
  <c r="AH12" i="11"/>
  <c r="AH24" i="11"/>
  <c r="AT6" i="11"/>
  <c r="AI16" i="11"/>
  <c r="AN26" i="11"/>
  <c r="AL13" i="11"/>
  <c r="AJ35" i="11"/>
  <c r="AU15" i="11"/>
  <c r="AQ13" i="11"/>
  <c r="AT13" i="11"/>
  <c r="AL38" i="11"/>
  <c r="AN9" i="11"/>
  <c r="AK8" i="11"/>
  <c r="AO10" i="11"/>
  <c r="AT18" i="11"/>
  <c r="AN18" i="11"/>
  <c r="AM6" i="20"/>
  <c r="AK20" i="17"/>
  <c r="AM17" i="16"/>
  <c r="AU16" i="15"/>
  <c r="AO28" i="15"/>
  <c r="AU22" i="15"/>
  <c r="AK3" i="23"/>
  <c r="AM14" i="23"/>
  <c r="AH29" i="23"/>
  <c r="AH16" i="23"/>
  <c r="AM11" i="24"/>
  <c r="AO5" i="24"/>
  <c r="AN28" i="24"/>
  <c r="AH13" i="24"/>
  <c r="AN24" i="14"/>
  <c r="AI18" i="14"/>
  <c r="AQ15" i="14"/>
  <c r="AN5" i="14"/>
  <c r="AM10" i="14"/>
  <c r="AJ12" i="14"/>
  <c r="AH3" i="14"/>
  <c r="AJ32" i="13"/>
  <c r="AM32" i="13"/>
  <c r="AT26" i="13"/>
  <c r="AJ34" i="13"/>
  <c r="AK28" i="13"/>
  <c r="AN32" i="13"/>
  <c r="AH34" i="13"/>
  <c r="AS35" i="13"/>
  <c r="AU25" i="13"/>
  <c r="AO20" i="13"/>
  <c r="AS3" i="13"/>
  <c r="AQ22" i="13"/>
  <c r="AQ5" i="13"/>
  <c r="AJ16" i="13"/>
  <c r="AT4" i="13"/>
  <c r="AR8" i="13"/>
  <c r="AT15" i="13"/>
  <c r="AR5" i="13"/>
  <c r="AJ18" i="13"/>
  <c r="AK24" i="13"/>
  <c r="AK17" i="13"/>
  <c r="AO6" i="13"/>
  <c r="AH18" i="13"/>
  <c r="AK14" i="13"/>
  <c r="AM9" i="13"/>
  <c r="AN9" i="13"/>
  <c r="AO21" i="12"/>
  <c r="AT15" i="12"/>
  <c r="AI8" i="12"/>
  <c r="AL9" i="12"/>
  <c r="AL29" i="12"/>
  <c r="AJ30" i="12"/>
  <c r="AK7" i="12"/>
  <c r="AO32" i="12"/>
  <c r="AP32" i="12"/>
  <c r="AI31" i="12"/>
  <c r="AS6" i="12"/>
  <c r="AL3" i="12"/>
  <c r="AJ17" i="12"/>
  <c r="AQ16" i="12"/>
  <c r="AL7" i="12"/>
  <c r="AL10" i="12"/>
  <c r="AQ21" i="12"/>
  <c r="AO3" i="12"/>
  <c r="AS12" i="12"/>
  <c r="AJ16" i="12"/>
  <c r="AQ7" i="12"/>
  <c r="AQ25" i="12"/>
  <c r="AT28" i="12"/>
  <c r="AU21" i="12"/>
  <c r="AP31" i="12"/>
  <c r="AM11" i="12"/>
  <c r="AS34" i="6"/>
  <c r="AN30" i="6"/>
  <c r="AN33" i="6"/>
  <c r="AI30" i="6"/>
  <c r="AT33" i="6"/>
  <c r="AN35" i="6"/>
  <c r="AL33" i="6"/>
  <c r="AI11" i="6"/>
  <c r="AJ24" i="6"/>
  <c r="AT9" i="6"/>
  <c r="AK18" i="6"/>
  <c r="AM24" i="6"/>
  <c r="AT28" i="6"/>
  <c r="AI7" i="6"/>
  <c r="AK28" i="6"/>
  <c r="AJ28" i="6"/>
  <c r="AP18" i="6"/>
  <c r="AR23" i="6"/>
  <c r="AM6" i="6"/>
  <c r="AL12" i="6"/>
  <c r="AQ21" i="6"/>
  <c r="AH6" i="6"/>
  <c r="AO22" i="6"/>
  <c r="AU20" i="6"/>
  <c r="AU11" i="6"/>
  <c r="AR19" i="6"/>
  <c r="AQ15" i="6"/>
  <c r="AS19" i="6"/>
  <c r="AU13" i="6"/>
  <c r="AJ14" i="11"/>
  <c r="AO16" i="11"/>
  <c r="AQ9" i="11"/>
  <c r="AH6" i="11"/>
  <c r="AP3" i="11"/>
  <c r="AT39" i="11"/>
  <c r="AO14" i="11"/>
  <c r="AS35" i="11"/>
  <c r="AM10" i="11"/>
  <c r="AU39" i="11"/>
  <c r="AS31" i="11"/>
  <c r="AH5" i="11"/>
  <c r="AK28" i="11"/>
  <c r="AU11" i="11"/>
  <c r="AU35" i="11"/>
  <c r="AR23" i="11"/>
  <c r="AS33" i="11"/>
  <c r="AM9" i="11"/>
  <c r="AN27" i="11"/>
  <c r="AQ26" i="11"/>
  <c r="AJ36" i="11"/>
  <c r="AS14" i="11"/>
  <c r="AP25" i="11"/>
  <c r="AS36" i="11"/>
  <c r="AK24" i="11"/>
  <c r="AM19" i="20"/>
  <c r="AU29" i="17"/>
  <c r="AJ26" i="16"/>
  <c r="AI13" i="15"/>
  <c r="AI3" i="15"/>
  <c r="AT8" i="15"/>
  <c r="AH24" i="23"/>
  <c r="AI19" i="23"/>
  <c r="AH32" i="23"/>
  <c r="AL31" i="24"/>
  <c r="AM16" i="24"/>
  <c r="AO29" i="24"/>
  <c r="AO7" i="24"/>
  <c r="AS12" i="24"/>
  <c r="AS23" i="14"/>
  <c r="AR16" i="14"/>
  <c r="AM19" i="14"/>
  <c r="AO14" i="14"/>
  <c r="AU16" i="14"/>
  <c r="AS15" i="14"/>
  <c r="AR22" i="14"/>
  <c r="AP26" i="13"/>
  <c r="AS34" i="13"/>
  <c r="AN26" i="13"/>
  <c r="AJ30" i="13"/>
  <c r="AO35" i="13"/>
  <c r="AH27" i="13"/>
  <c r="AP29" i="13"/>
  <c r="AQ11" i="13"/>
  <c r="AU5" i="13"/>
  <c r="AK15" i="13"/>
  <c r="AH15" i="13"/>
  <c r="AQ25" i="13"/>
  <c r="AJ12" i="13"/>
  <c r="AL4" i="13"/>
  <c r="AI5" i="13"/>
  <c r="AN10" i="13"/>
  <c r="AO13" i="13"/>
  <c r="AI12" i="13"/>
  <c r="AS5" i="13"/>
  <c r="AK19" i="13"/>
  <c r="AL9" i="13"/>
  <c r="AK7" i="13"/>
  <c r="AL17" i="13"/>
  <c r="AS13" i="13"/>
  <c r="AM19" i="13"/>
  <c r="AI7" i="13"/>
  <c r="AT29" i="12"/>
  <c r="AJ23" i="12"/>
  <c r="AT30" i="12"/>
  <c r="AU25" i="12"/>
  <c r="AI27" i="12"/>
  <c r="AM20" i="12"/>
  <c r="AU22" i="12"/>
  <c r="AL30" i="12"/>
  <c r="AT24" i="12"/>
  <c r="AS5" i="12"/>
  <c r="AR29" i="12"/>
  <c r="AI18" i="12"/>
  <c r="AT11" i="12"/>
  <c r="AQ15" i="12"/>
  <c r="AM12" i="12"/>
  <c r="AQ19" i="12"/>
  <c r="AJ10" i="12"/>
  <c r="AI32" i="12"/>
  <c r="AN27" i="12"/>
  <c r="AU4" i="12"/>
  <c r="AQ32" i="12"/>
  <c r="AL20" i="12"/>
  <c r="AM9" i="12"/>
  <c r="AN6" i="12"/>
  <c r="AH9" i="12"/>
  <c r="AO29" i="12"/>
  <c r="AP30" i="6"/>
  <c r="AR32" i="6"/>
  <c r="AT32" i="6"/>
  <c r="AO34" i="6"/>
  <c r="AO31" i="6"/>
  <c r="AJ33" i="6"/>
  <c r="AU18" i="6"/>
  <c r="AQ26" i="6"/>
  <c r="AO16" i="6"/>
  <c r="AI15" i="6"/>
  <c r="AH25" i="6"/>
  <c r="AR17" i="6"/>
  <c r="AN8" i="6"/>
  <c r="AI21" i="6"/>
  <c r="AK25" i="6"/>
  <c r="AL17" i="6"/>
  <c r="AN24" i="6"/>
  <c r="AT21" i="6"/>
  <c r="AH12" i="6"/>
  <c r="AJ25" i="6"/>
  <c r="AQ19" i="6"/>
  <c r="AJ3" i="6"/>
  <c r="AN16" i="6"/>
  <c r="AL13" i="6"/>
  <c r="AH23" i="6"/>
  <c r="AO27" i="6"/>
  <c r="AS6" i="6"/>
  <c r="AS12" i="6"/>
  <c r="AT13" i="6"/>
  <c r="AH25" i="11"/>
  <c r="AI22" i="11"/>
  <c r="AQ19" i="11"/>
  <c r="AP34" i="11"/>
  <c r="AU5" i="11"/>
  <c r="AI4" i="11"/>
  <c r="AN23" i="11"/>
  <c r="AO4" i="11"/>
  <c r="AP23" i="11"/>
  <c r="AR18" i="11"/>
  <c r="AQ32" i="11"/>
  <c r="AL7" i="11"/>
  <c r="AL25" i="11"/>
  <c r="AS39" i="11"/>
  <c r="AT21" i="11"/>
  <c r="AT14" i="11"/>
  <c r="AL34" i="11"/>
  <c r="AL6" i="11"/>
  <c r="AN12" i="19"/>
  <c r="AI10" i="17"/>
  <c r="AR28" i="16"/>
  <c r="AS21" i="15"/>
  <c r="AH17" i="15"/>
  <c r="AR25" i="15"/>
  <c r="AP20" i="23"/>
  <c r="AO31" i="23"/>
  <c r="AK33" i="23"/>
  <c r="AH33" i="24"/>
  <c r="AR7" i="24"/>
  <c r="AL11" i="24"/>
  <c r="AS25" i="24"/>
  <c r="AR15" i="24"/>
  <c r="AQ22" i="14"/>
  <c r="AL15" i="14"/>
  <c r="AP3" i="14"/>
  <c r="AI7" i="14"/>
  <c r="AT12" i="14"/>
  <c r="AR17" i="14"/>
  <c r="AM4" i="14"/>
  <c r="AI33" i="13"/>
  <c r="AK33" i="13"/>
  <c r="AL28" i="13"/>
  <c r="AQ35" i="13"/>
  <c r="AL30" i="13"/>
  <c r="AS29" i="13"/>
  <c r="AT33" i="13"/>
  <c r="AI10" i="13"/>
  <c r="AK20" i="13"/>
  <c r="AP19" i="13"/>
  <c r="AL7" i="13"/>
  <c r="AJ8" i="13"/>
  <c r="AJ11" i="13"/>
  <c r="AH12" i="13"/>
  <c r="AR22" i="13"/>
  <c r="AM23" i="13"/>
  <c r="AT11" i="13"/>
  <c r="AL6" i="13"/>
  <c r="AL18" i="13"/>
  <c r="AJ10" i="13"/>
  <c r="AI14" i="13"/>
  <c r="AH23" i="13"/>
  <c r="AU11" i="13"/>
  <c r="AO17" i="13"/>
  <c r="AJ22" i="13"/>
  <c r="AH24" i="13"/>
  <c r="AR19" i="12"/>
  <c r="AS22" i="12"/>
  <c r="AT31" i="12"/>
  <c r="AK32" i="12"/>
  <c r="AU8" i="12"/>
  <c r="AT6" i="12"/>
  <c r="AH18" i="12"/>
  <c r="AN10" i="12"/>
  <c r="AJ19" i="12"/>
  <c r="AM10" i="12"/>
  <c r="AI22" i="12"/>
  <c r="AI10" i="12"/>
  <c r="AJ26" i="12"/>
  <c r="AO28" i="12"/>
  <c r="AJ28" i="12"/>
  <c r="AQ6" i="12"/>
  <c r="AO8" i="12"/>
  <c r="AP5" i="12"/>
  <c r="AU14" i="12"/>
  <c r="AO16" i="12"/>
  <c r="AN32" i="12"/>
  <c r="AT17" i="12"/>
  <c r="AH29" i="12"/>
  <c r="AQ12" i="12"/>
  <c r="AS18" i="12"/>
  <c r="AN7" i="12"/>
  <c r="AU31" i="6"/>
  <c r="AP32" i="6"/>
  <c r="AO35" i="6"/>
  <c r="AP35" i="6"/>
  <c r="AU30" i="6"/>
  <c r="AP31" i="6"/>
  <c r="AQ3" i="6"/>
  <c r="AI9" i="6"/>
  <c r="AP20" i="6"/>
  <c r="AS15" i="6"/>
  <c r="AK5" i="6"/>
  <c r="AN23" i="6"/>
  <c r="AN25" i="6"/>
  <c r="AT24" i="6"/>
  <c r="AK11" i="6"/>
  <c r="AH7" i="6"/>
  <c r="AH15" i="6"/>
  <c r="AS16" i="6"/>
  <c r="AJ6" i="6"/>
  <c r="AL23" i="6"/>
  <c r="AP4" i="6"/>
  <c r="AM21" i="6"/>
  <c r="AU12" i="6"/>
  <c r="AT23" i="6"/>
  <c r="AS24" i="6"/>
  <c r="AQ23" i="6"/>
  <c r="AQ9" i="6"/>
  <c r="AN4" i="6"/>
  <c r="AQ17" i="6"/>
  <c r="AQ6" i="11"/>
  <c r="AI27" i="11"/>
  <c r="AM28" i="11"/>
  <c r="AI15" i="11"/>
  <c r="AO8" i="11"/>
  <c r="AR33" i="11"/>
  <c r="AQ5" i="11"/>
  <c r="AH39" i="11"/>
  <c r="AU9" i="11"/>
  <c r="AU7" i="11"/>
  <c r="AP20" i="11"/>
  <c r="AM18" i="11"/>
  <c r="AL4" i="11"/>
  <c r="AO12" i="11"/>
  <c r="AI34" i="11"/>
  <c r="AR14" i="11"/>
  <c r="AR12" i="11"/>
  <c r="AS27" i="11"/>
  <c r="AQ39" i="11"/>
  <c r="AJ7" i="11"/>
  <c r="AR13" i="11"/>
  <c r="AK29" i="11"/>
  <c r="AO20" i="11"/>
  <c r="AN25" i="11"/>
  <c r="AM4" i="11"/>
  <c r="AH22" i="19"/>
  <c r="AU28" i="17"/>
  <c r="AJ17" i="16"/>
  <c r="AO21" i="15"/>
  <c r="AK13" i="15"/>
  <c r="AM24" i="15"/>
  <c r="AH33" i="23"/>
  <c r="AO29" i="23"/>
  <c r="AS9" i="23"/>
  <c r="AP31" i="24"/>
  <c r="AR16" i="24"/>
  <c r="AL8" i="24"/>
  <c r="AQ28" i="24"/>
  <c r="AN4" i="24"/>
  <c r="AO16" i="14"/>
  <c r="AI8" i="14"/>
  <c r="AJ17" i="14"/>
  <c r="AH12" i="14"/>
  <c r="AR14" i="14"/>
  <c r="AR3" i="14"/>
  <c r="AH20" i="14"/>
  <c r="AH35" i="13"/>
  <c r="AQ28" i="13"/>
  <c r="AK35" i="13"/>
  <c r="AU33" i="13"/>
  <c r="AM26" i="13"/>
  <c r="AP33" i="13"/>
  <c r="AP27" i="13"/>
  <c r="AN14" i="13"/>
  <c r="AP20" i="13"/>
  <c r="AJ9" i="13"/>
  <c r="AN20" i="13"/>
  <c r="AT21" i="13"/>
  <c r="AS4" i="13"/>
  <c r="AU9" i="13"/>
  <c r="AQ4" i="13"/>
  <c r="AL15" i="13"/>
  <c r="AL25" i="13"/>
  <c r="AP13" i="13"/>
  <c r="AQ13" i="13"/>
  <c r="AQ10" i="13"/>
  <c r="AH4" i="13"/>
  <c r="AL13" i="13"/>
  <c r="AO4" i="13"/>
  <c r="AN8" i="13"/>
  <c r="AI20" i="13"/>
  <c r="AH13" i="13"/>
  <c r="AU18" i="12"/>
  <c r="AK23" i="12"/>
  <c r="AM23" i="12"/>
  <c r="AQ17" i="12"/>
  <c r="AJ25" i="12"/>
  <c r="AP19" i="12"/>
  <c r="AI21" i="12"/>
  <c r="AQ14" i="12"/>
  <c r="AR5" i="12"/>
  <c r="AU30" i="12"/>
  <c r="AI4" i="12"/>
  <c r="AS30" i="12"/>
  <c r="AP23" i="12"/>
  <c r="AT25" i="12"/>
  <c r="AK18" i="12"/>
  <c r="AH26" i="12"/>
  <c r="AR4" i="12"/>
  <c r="AN26" i="12"/>
  <c r="AM6" i="12"/>
  <c r="AR8" i="12"/>
  <c r="AS13" i="12"/>
  <c r="AO4" i="12"/>
  <c r="AQ22" i="12"/>
  <c r="AK31" i="12"/>
  <c r="AJ9" i="12"/>
  <c r="AP7" i="12"/>
  <c r="AU34" i="6"/>
  <c r="AI35" i="6"/>
  <c r="AR34" i="6"/>
  <c r="AN31" i="6"/>
  <c r="AT29" i="6"/>
  <c r="AJ30" i="6"/>
  <c r="AL11" i="6"/>
  <c r="AT10" i="6"/>
  <c r="AO12" i="6"/>
  <c r="AQ10" i="6"/>
  <c r="AJ13" i="6"/>
  <c r="AR18" i="6"/>
  <c r="AI18" i="6"/>
  <c r="AM13" i="6"/>
  <c r="AP22" i="6"/>
  <c r="AS13" i="6"/>
  <c r="AK17" i="6"/>
  <c r="AH8" i="6"/>
  <c r="AP27" i="6"/>
  <c r="AU23" i="6"/>
  <c r="AU24" i="6"/>
  <c r="AQ7" i="6"/>
  <c r="AK26" i="6"/>
  <c r="AN5" i="6"/>
  <c r="AU15" i="6"/>
  <c r="AH22" i="6"/>
  <c r="AO4" i="6"/>
  <c r="AJ17" i="6"/>
  <c r="AN10" i="6"/>
  <c r="AU12" i="11"/>
  <c r="AI20" i="11"/>
  <c r="AT26" i="11"/>
  <c r="AJ28" i="11"/>
  <c r="AP18" i="11"/>
  <c r="AJ13" i="11"/>
  <c r="AU4" i="11"/>
  <c r="AR20" i="11"/>
  <c r="AN20" i="11"/>
  <c r="AO38" i="11"/>
  <c r="AQ34" i="11"/>
  <c r="AT27" i="11"/>
  <c r="AM39" i="11"/>
  <c r="AI37" i="11"/>
  <c r="AU24" i="11"/>
  <c r="AS32" i="11"/>
  <c r="AO13" i="11"/>
  <c r="AI38" i="11"/>
  <c r="AN4" i="11"/>
  <c r="AP4" i="11"/>
  <c r="AO39" i="11"/>
  <c r="AK34" i="11"/>
  <c r="AR5" i="11"/>
  <c r="AR7" i="19"/>
  <c r="AK29" i="17"/>
  <c r="AP27" i="16"/>
  <c r="AP4" i="15"/>
  <c r="AQ11" i="15"/>
  <c r="AS3" i="15"/>
  <c r="AT15" i="23"/>
  <c r="AN26" i="23"/>
  <c r="AL3" i="23"/>
  <c r="AN35" i="24"/>
  <c r="AR3" i="24"/>
  <c r="AS15" i="24"/>
  <c r="AL16" i="24"/>
  <c r="AT25" i="14"/>
  <c r="AQ20" i="14"/>
  <c r="AP19" i="14"/>
  <c r="AT11" i="14"/>
  <c r="AR7" i="14"/>
  <c r="AU7" i="14"/>
  <c r="AM13" i="14"/>
  <c r="AI9" i="14"/>
  <c r="AU34" i="13"/>
  <c r="AK29" i="13"/>
  <c r="AS31" i="13"/>
  <c r="AI32" i="13"/>
  <c r="AU26" i="13"/>
  <c r="AJ28" i="13"/>
  <c r="AT29" i="13"/>
  <c r="AP8" i="13"/>
  <c r="AO18" i="13"/>
  <c r="AN11" i="13"/>
  <c r="AJ5" i="13"/>
  <c r="AO19" i="13"/>
  <c r="AI16" i="13"/>
  <c r="AR6" i="13"/>
  <c r="AT20" i="13"/>
  <c r="AO15" i="13"/>
  <c r="AQ21" i="13"/>
  <c r="AU15" i="13"/>
  <c r="AJ19" i="13"/>
  <c r="AQ23" i="13"/>
  <c r="AO5" i="13"/>
  <c r="AH10" i="13"/>
  <c r="AS6" i="13"/>
  <c r="AR16" i="13"/>
  <c r="AR3" i="13"/>
  <c r="AL5" i="13"/>
  <c r="AK8" i="12"/>
  <c r="AJ11" i="12"/>
  <c r="AL13" i="12"/>
  <c r="AI29" i="12"/>
  <c r="AT12" i="12"/>
  <c r="AO10" i="12"/>
  <c r="AM28" i="12"/>
  <c r="AN31" i="12"/>
  <c r="AK14" i="12"/>
  <c r="AK21" i="12"/>
  <c r="AU29" i="12"/>
  <c r="AS10" i="12"/>
  <c r="AM19" i="12"/>
  <c r="AK13" i="12"/>
  <c r="AK4" i="12"/>
  <c r="AP17" i="12"/>
  <c r="AL23" i="12"/>
  <c r="AK10" i="12"/>
  <c r="AH13" i="12"/>
  <c r="AS7" i="12"/>
  <c r="AJ29" i="12"/>
  <c r="AJ3" i="12"/>
  <c r="AM21" i="12"/>
  <c r="AK11" i="12"/>
  <c r="AT3" i="12"/>
  <c r="AO12" i="12"/>
  <c r="AJ32" i="6"/>
  <c r="AL34" i="6"/>
  <c r="AR31" i="6"/>
  <c r="AL30" i="6"/>
  <c r="AJ34" i="6"/>
  <c r="AH35" i="6"/>
  <c r="AM10" i="6"/>
  <c r="AM15" i="6"/>
  <c r="AU21" i="6"/>
  <c r="AK24" i="6"/>
  <c r="AJ27" i="6"/>
  <c r="AM18" i="6"/>
  <c r="AL20" i="6"/>
  <c r="AP12" i="6"/>
  <c r="AK14" i="6"/>
  <c r="AT3" i="6"/>
  <c r="AI24" i="6"/>
  <c r="AU22" i="6"/>
  <c r="AR21" i="6"/>
  <c r="AL16" i="6"/>
  <c r="AT18" i="6"/>
  <c r="AN19" i="6"/>
  <c r="AS9" i="6"/>
  <c r="AN6" i="6"/>
  <c r="AT14" i="6"/>
  <c r="AJ16" i="6"/>
  <c r="AT26" i="6"/>
  <c r="AK7" i="6"/>
  <c r="AJ21" i="6"/>
  <c r="AT24" i="11"/>
  <c r="AH35" i="11"/>
  <c r="AJ16" i="11"/>
  <c r="AS23" i="11"/>
  <c r="AM11" i="11"/>
  <c r="AO15" i="11"/>
  <c r="AR15" i="11"/>
  <c r="AN11" i="11"/>
  <c r="AR34" i="11"/>
  <c r="AU21" i="11"/>
  <c r="AM7" i="11"/>
  <c r="AS25" i="11"/>
  <c r="AT3" i="11"/>
  <c r="AU19" i="11"/>
  <c r="AS13" i="11"/>
  <c r="AN21" i="11"/>
  <c r="AO35" i="11"/>
  <c r="AP37" i="11"/>
  <c r="AO29" i="11"/>
  <c r="AH28" i="11"/>
  <c r="AQ38" i="11"/>
  <c r="AP24" i="11"/>
  <c r="AQ7" i="11"/>
  <c r="AT29" i="11"/>
  <c r="AQ3" i="11"/>
  <c r="AU17" i="19"/>
  <c r="AN12" i="17"/>
  <c r="AQ19" i="16"/>
  <c r="AM16" i="15"/>
  <c r="AN4" i="15"/>
  <c r="AL29" i="15"/>
  <c r="AK7" i="23"/>
  <c r="AR21" i="23"/>
  <c r="AH19" i="23"/>
  <c r="AH30" i="24"/>
  <c r="AI26" i="24"/>
  <c r="AL29" i="24"/>
  <c r="AT5" i="24"/>
  <c r="AP25" i="14"/>
  <c r="AT8" i="14"/>
  <c r="AJ15" i="14"/>
  <c r="AO6" i="14"/>
  <c r="AU17" i="14"/>
  <c r="AH14" i="14"/>
  <c r="AM15" i="14"/>
  <c r="AK13" i="14"/>
  <c r="AO27" i="13"/>
  <c r="AS33" i="13"/>
  <c r="AR27" i="13"/>
  <c r="AQ34" i="13"/>
  <c r="AS28" i="13"/>
  <c r="AU29" i="13"/>
  <c r="AK26" i="13"/>
  <c r="AM10" i="13"/>
  <c r="AT17" i="13"/>
  <c r="AQ20" i="13"/>
  <c r="AT18" i="13"/>
  <c r="AK12" i="13"/>
  <c r="AM20" i="13"/>
  <c r="AO21" i="13"/>
  <c r="AJ24" i="13"/>
  <c r="AJ4" i="13"/>
  <c r="AO14" i="13"/>
  <c r="AU6" i="13"/>
  <c r="AQ9" i="13"/>
  <c r="AJ6" i="13"/>
  <c r="AK11" i="13"/>
  <c r="AO25" i="13"/>
  <c r="AM18" i="13"/>
  <c r="AH5" i="13"/>
  <c r="AR20" i="13"/>
  <c r="AL12" i="13"/>
  <c r="AH28" i="12"/>
  <c r="AM5" i="12"/>
  <c r="AO27" i="12"/>
  <c r="AU11" i="12"/>
  <c r="AH4" i="12"/>
  <c r="AJ5" i="12"/>
  <c r="AT7" i="12"/>
  <c r="AU16" i="12"/>
  <c r="AQ31" i="12"/>
  <c r="AJ18" i="12"/>
  <c r="AM18" i="12"/>
  <c r="AM25" i="12"/>
  <c r="AN9" i="12"/>
  <c r="AN29" i="12"/>
  <c r="AJ31" i="12"/>
  <c r="AO22" i="12"/>
  <c r="AN15" i="12"/>
  <c r="AO19" i="12"/>
  <c r="AR3" i="12"/>
  <c r="AJ20" i="12"/>
  <c r="AU20" i="12"/>
  <c r="AP14" i="12"/>
  <c r="AL11" i="12"/>
  <c r="AL12" i="12"/>
  <c r="AQ27" i="12"/>
  <c r="AT4" i="12"/>
  <c r="AL31" i="6"/>
  <c r="AI34" i="6"/>
  <c r="AO30" i="6"/>
  <c r="AI29" i="6"/>
  <c r="AM34" i="6"/>
  <c r="AS30" i="6"/>
  <c r="AL25" i="6"/>
  <c r="AT15" i="6"/>
  <c r="AI22" i="6"/>
  <c r="AI26" i="6"/>
  <c r="AO21" i="6"/>
  <c r="AR14" i="6"/>
  <c r="AU25" i="6"/>
  <c r="AS14" i="6"/>
  <c r="AT6" i="6"/>
  <c r="AS11" i="6"/>
  <c r="AT27" i="6"/>
  <c r="AN26" i="6"/>
  <c r="AH10" i="6"/>
  <c r="AK13" i="19"/>
  <c r="AK5" i="17"/>
  <c r="AU25" i="16"/>
  <c r="AU11" i="15"/>
  <c r="AP14" i="15"/>
  <c r="AR18" i="15"/>
  <c r="AK9" i="23"/>
  <c r="AI13" i="23"/>
  <c r="AN17" i="23"/>
  <c r="AO32" i="24"/>
  <c r="AT9" i="24"/>
  <c r="AH28" i="24"/>
  <c r="AJ21" i="24"/>
  <c r="AJ23" i="14"/>
  <c r="AS18" i="14"/>
  <c r="AN9" i="14"/>
  <c r="AU20" i="14"/>
  <c r="AQ10" i="14"/>
  <c r="AQ21" i="14"/>
  <c r="AJ11" i="14"/>
  <c r="AO4" i="14"/>
  <c r="AN33" i="13"/>
  <c r="AR33" i="13"/>
  <c r="AI27" i="13"/>
  <c r="AH28" i="13"/>
  <c r="AM30" i="13"/>
  <c r="AM28" i="13"/>
  <c r="AU32" i="13"/>
  <c r="AI13" i="13"/>
  <c r="AM14" i="13"/>
  <c r="AR7" i="13"/>
  <c r="AN16" i="13"/>
  <c r="AR23" i="13"/>
  <c r="AU3" i="13"/>
  <c r="AJ25" i="13"/>
  <c r="AK10" i="13"/>
  <c r="AS9" i="13"/>
  <c r="AJ17" i="13"/>
  <c r="AR4" i="13"/>
  <c r="AS8" i="13"/>
  <c r="AI21" i="13"/>
  <c r="AU20" i="13"/>
  <c r="AI18" i="13"/>
  <c r="AS25" i="13"/>
  <c r="AN18" i="13"/>
  <c r="AO12" i="13"/>
  <c r="AP24" i="13"/>
  <c r="AU23" i="12"/>
  <c r="AU15" i="12"/>
  <c r="AN5" i="12"/>
  <c r="AR32" i="12"/>
  <c r="AO7" i="12"/>
  <c r="AH24" i="12"/>
  <c r="AR31" i="12"/>
  <c r="AH14" i="12"/>
  <c r="AN20" i="12"/>
  <c r="AL32" i="12"/>
  <c r="AN28" i="12"/>
  <c r="AL15" i="12"/>
  <c r="AJ6" i="12"/>
  <c r="AP13" i="12"/>
  <c r="AQ23" i="12"/>
  <c r="AU28" i="12"/>
  <c r="AL28" i="12"/>
  <c r="AU27" i="12"/>
  <c r="AU31" i="12"/>
  <c r="AR27" i="12"/>
  <c r="AH15" i="12"/>
  <c r="AN18" i="12"/>
  <c r="AU6" i="12"/>
  <c r="AO9" i="12"/>
  <c r="AK25" i="12"/>
  <c r="AQ13" i="12"/>
  <c r="AT31" i="6"/>
  <c r="AL29" i="6"/>
  <c r="AJ31" i="6"/>
  <c r="AT34" i="6"/>
  <c r="AH30" i="6"/>
  <c r="AK33" i="6"/>
  <c r="AM16" i="6"/>
  <c r="AP16" i="6"/>
  <c r="AI20" i="6"/>
  <c r="AS3" i="6"/>
  <c r="AM8" i="6"/>
  <c r="AI23" i="6"/>
  <c r="AL18" i="6"/>
  <c r="AP6" i="6"/>
  <c r="AQ8" i="6"/>
  <c r="AU27" i="6"/>
  <c r="AN28" i="6"/>
  <c r="AM22" i="6"/>
  <c r="AJ4" i="6"/>
  <c r="AR10" i="6"/>
  <c r="AK19" i="6"/>
  <c r="AM19" i="6"/>
  <c r="AQ4" i="6"/>
  <c r="AK10" i="6"/>
  <c r="AS22" i="6"/>
  <c r="AN18" i="6"/>
  <c r="AO10" i="6"/>
  <c r="AO25" i="6"/>
  <c r="AI27" i="6"/>
  <c r="AN29" i="11"/>
  <c r="AJ17" i="11"/>
  <c r="AO30" i="11"/>
  <c r="AN28" i="11"/>
  <c r="AK7" i="11"/>
  <c r="AS3" i="11"/>
  <c r="AP22" i="11"/>
  <c r="AJ10" i="11"/>
  <c r="AP35" i="11"/>
  <c r="AK11" i="11"/>
  <c r="AO25" i="11"/>
  <c r="AP33" i="11"/>
  <c r="AM8" i="11"/>
  <c r="AI7" i="11"/>
  <c r="AK12" i="11"/>
  <c r="AN17" i="11"/>
  <c r="AK30" i="11"/>
  <c r="AO36" i="11"/>
  <c r="AK31" i="11"/>
  <c r="AK36" i="11"/>
  <c r="AP14" i="11"/>
  <c r="AH17" i="11"/>
  <c r="AJ32" i="11"/>
  <c r="AL36" i="11"/>
  <c r="AR14" i="19"/>
  <c r="AU16" i="17"/>
  <c r="AO17" i="16"/>
  <c r="AU19" i="15"/>
  <c r="AU17" i="15"/>
  <c r="AI27" i="15"/>
  <c r="AN4" i="23"/>
  <c r="AP24" i="23"/>
  <c r="AO14" i="23"/>
  <c r="AS31" i="24"/>
  <c r="AH4" i="24"/>
  <c r="AP14" i="24"/>
  <c r="AN29" i="24"/>
  <c r="AQ25" i="14"/>
  <c r="AN6" i="14"/>
  <c r="AI12" i="14"/>
  <c r="AQ13" i="14"/>
  <c r="AI21" i="14"/>
  <c r="AJ21" i="14"/>
  <c r="AK17" i="14"/>
  <c r="AJ10" i="14"/>
  <c r="AU30" i="13"/>
  <c r="AJ26" i="13"/>
  <c r="AQ26" i="13"/>
  <c r="AL29" i="13"/>
  <c r="AQ33" i="13"/>
  <c r="AN30" i="13"/>
  <c r="AO34" i="13"/>
  <c r="AM5" i="13"/>
  <c r="AO10" i="13"/>
  <c r="AK25" i="13"/>
  <c r="AK4" i="13"/>
  <c r="AM12" i="13"/>
  <c r="AT9" i="13"/>
  <c r="AL20" i="13"/>
  <c r="AH21" i="13"/>
  <c r="AI3" i="13"/>
  <c r="AK13" i="13"/>
  <c r="AO24" i="13"/>
  <c r="AL21" i="13"/>
  <c r="AP3" i="13"/>
  <c r="AK18" i="13"/>
  <c r="AT23" i="13"/>
  <c r="AO9" i="13"/>
  <c r="AP9" i="13"/>
  <c r="AS10" i="13"/>
  <c r="AP16" i="13"/>
  <c r="AR6" i="12"/>
  <c r="AR13" i="12"/>
  <c r="AI30" i="12"/>
  <c r="AS24" i="12"/>
  <c r="AN24" i="12"/>
  <c r="AH19" i="12"/>
  <c r="AJ14" i="12"/>
  <c r="AP6" i="12"/>
  <c r="AN30" i="12"/>
  <c r="AR7" i="12"/>
  <c r="AS11" i="12"/>
  <c r="AU3" i="12"/>
  <c r="AO31" i="12"/>
  <c r="AL31" i="12"/>
  <c r="AM29" i="12"/>
  <c r="AN17" i="12"/>
  <c r="AQ10" i="12"/>
  <c r="AP4" i="12"/>
  <c r="AP20" i="12"/>
  <c r="AH16" i="12"/>
  <c r="AM7" i="12"/>
  <c r="AM4" i="12"/>
  <c r="AL25" i="12"/>
  <c r="AH8" i="12"/>
  <c r="AS26" i="12"/>
  <c r="AO20" i="12"/>
  <c r="AR33" i="6"/>
  <c r="AM29" i="6"/>
  <c r="AP33" i="6"/>
  <c r="AN32" i="6"/>
  <c r="AQ32" i="6"/>
  <c r="AH33" i="6"/>
  <c r="AK22" i="6"/>
  <c r="AK8" i="6"/>
  <c r="AT12" i="6"/>
  <c r="AK21" i="6"/>
  <c r="AQ18" i="6"/>
  <c r="AJ11" i="6"/>
  <c r="AT16" i="6"/>
  <c r="AO13" i="6"/>
  <c r="AH17" i="6"/>
  <c r="AQ12" i="6"/>
  <c r="AJ7" i="6"/>
  <c r="AN20" i="6"/>
  <c r="AM5" i="6"/>
  <c r="AK20" i="6"/>
  <c r="AT17" i="6"/>
  <c r="AI16" i="6"/>
  <c r="AP19" i="6"/>
  <c r="AH24" i="6"/>
  <c r="AM17" i="6"/>
  <c r="AN3" i="6"/>
  <c r="AN17" i="18"/>
  <c r="AU21" i="16"/>
  <c r="AR20" i="16"/>
  <c r="AL6" i="15"/>
  <c r="AR15" i="15"/>
  <c r="AH9" i="15"/>
  <c r="AJ16" i="23"/>
  <c r="AO27" i="23"/>
  <c r="AN21" i="23"/>
  <c r="AI35" i="24"/>
  <c r="AP18" i="24"/>
  <c r="AT26" i="24"/>
  <c r="AO23" i="24"/>
  <c r="AO23" i="14"/>
  <c r="AN19" i="14"/>
  <c r="AH16" i="14"/>
  <c r="AS16" i="14"/>
  <c r="AT9" i="14"/>
  <c r="AO22" i="14"/>
  <c r="AU21" i="14"/>
  <c r="AM20" i="14"/>
  <c r="AL31" i="13"/>
  <c r="AI34" i="13"/>
  <c r="AL32" i="13"/>
  <c r="AN35" i="13"/>
  <c r="AH29" i="13"/>
  <c r="AQ27" i="13"/>
  <c r="AM29" i="13"/>
  <c r="AS22" i="13"/>
  <c r="AK9" i="13"/>
  <c r="AM25" i="13"/>
  <c r="AP23" i="13"/>
  <c r="AS19" i="13"/>
  <c r="AH16" i="13"/>
  <c r="AL10" i="13"/>
  <c r="AI4" i="13"/>
  <c r="AT10" i="13"/>
  <c r="AS12" i="13"/>
  <c r="AI17" i="13"/>
  <c r="AU8" i="13"/>
  <c r="AP22" i="13"/>
  <c r="AL14" i="13"/>
  <c r="AO7" i="13"/>
  <c r="AM15" i="13"/>
  <c r="AT25" i="13"/>
  <c r="AT16" i="13"/>
  <c r="AH7" i="13"/>
  <c r="AS27" i="12"/>
  <c r="AL21" i="12"/>
  <c r="AQ5" i="12"/>
  <c r="AI24" i="12"/>
  <c r="AQ30" i="12"/>
  <c r="AK26" i="12"/>
  <c r="AP26" i="12"/>
  <c r="AU26" i="12"/>
  <c r="AK12" i="12"/>
  <c r="AT32" i="12"/>
  <c r="AT20" i="12"/>
  <c r="AS20" i="12"/>
  <c r="AP9" i="12"/>
  <c r="AI12" i="12"/>
  <c r="AI20" i="12"/>
  <c r="AH6" i="12"/>
  <c r="AR26" i="12"/>
  <c r="AR22" i="12"/>
  <c r="AP28" i="12"/>
  <c r="AU9" i="12"/>
  <c r="AO23" i="12"/>
  <c r="AH10" i="12"/>
  <c r="AH20" i="12"/>
  <c r="AR25" i="12"/>
  <c r="AM31" i="12"/>
  <c r="AN4" i="12"/>
  <c r="AI31" i="6"/>
  <c r="AI33" i="6"/>
  <c r="AT30" i="6"/>
  <c r="AR30" i="6"/>
  <c r="AM30" i="6"/>
  <c r="AS31" i="6"/>
  <c r="AK15" i="6"/>
  <c r="AL7" i="6"/>
  <c r="AQ11" i="6"/>
  <c r="AS4" i="6"/>
  <c r="AL21" i="6"/>
  <c r="AN7" i="6"/>
  <c r="AU9" i="6"/>
  <c r="AI8" i="6"/>
  <c r="AI5" i="6"/>
  <c r="AO19" i="6"/>
  <c r="AT20" i="6"/>
  <c r="AR26" i="6"/>
  <c r="AP15" i="6"/>
  <c r="AH27" i="6"/>
  <c r="AS25" i="6"/>
  <c r="AQ14" i="6"/>
  <c r="AR13" i="6"/>
  <c r="AJ18" i="6"/>
  <c r="AR9" i="6"/>
  <c r="AO7" i="6"/>
  <c r="AR3" i="6"/>
  <c r="AN11" i="6"/>
  <c r="AP23" i="6"/>
  <c r="AH37" i="11"/>
  <c r="AU6" i="11"/>
  <c r="AS19" i="11"/>
  <c r="AU16" i="11"/>
  <c r="AM22" i="11"/>
  <c r="AT4" i="11"/>
  <c r="AT12" i="11"/>
  <c r="AT23" i="11"/>
  <c r="AP5" i="11"/>
  <c r="AS16" i="11"/>
  <c r="AO23" i="11"/>
  <c r="AO26" i="11"/>
  <c r="AS10" i="11"/>
  <c r="AP17" i="11"/>
  <c r="AL20" i="11"/>
  <c r="AK19" i="11"/>
  <c r="AH26" i="11"/>
  <c r="AL15" i="11"/>
  <c r="AS30" i="11"/>
  <c r="AL39" i="11"/>
  <c r="AT30" i="18"/>
  <c r="AO22" i="16"/>
  <c r="AS19" i="16"/>
  <c r="AH20" i="15"/>
  <c r="AM25" i="15"/>
  <c r="AI20" i="23"/>
  <c r="AL10" i="23"/>
  <c r="AI33" i="23"/>
  <c r="AR12" i="23"/>
  <c r="AM34" i="24"/>
  <c r="AI16" i="24"/>
  <c r="AR25" i="24"/>
  <c r="AJ26" i="24"/>
  <c r="AI25" i="14"/>
  <c r="AN15" i="14"/>
  <c r="AJ22" i="14"/>
  <c r="AI13" i="14"/>
  <c r="AP13" i="14"/>
  <c r="AI22" i="14"/>
  <c r="AL22" i="14"/>
  <c r="AL4" i="14"/>
  <c r="AN34" i="13"/>
  <c r="AJ33" i="13"/>
  <c r="AR34" i="13"/>
  <c r="AS27" i="13"/>
  <c r="AN27" i="13"/>
  <c r="AI31" i="13"/>
  <c r="AN29" i="13"/>
  <c r="AU16" i="13"/>
  <c r="AS18" i="13"/>
  <c r="AT24" i="13"/>
  <c r="AU13" i="13"/>
  <c r="AS21" i="13"/>
  <c r="AJ14" i="13"/>
  <c r="AO8" i="13"/>
  <c r="AM8" i="13"/>
  <c r="AH11" i="13"/>
  <c r="AI19" i="13"/>
  <c r="AI25" i="13"/>
  <c r="AP18" i="13"/>
  <c r="AU19" i="13"/>
  <c r="AU23" i="13"/>
  <c r="AK3" i="13"/>
  <c r="AL23" i="13"/>
  <c r="AN7" i="13"/>
  <c r="AN6" i="13"/>
  <c r="AQ15" i="13"/>
  <c r="AI11" i="12"/>
  <c r="AI15" i="12"/>
  <c r="AU13" i="12"/>
  <c r="AJ8" i="12"/>
  <c r="AK6" i="12"/>
  <c r="AO18" i="12"/>
  <c r="AK3" i="12"/>
  <c r="AN11" i="12"/>
  <c r="AL6" i="12"/>
  <c r="AN21" i="12"/>
  <c r="AL18" i="12"/>
  <c r="AL26" i="12"/>
  <c r="AR17" i="12"/>
  <c r="AN23" i="12"/>
  <c r="AP16" i="12"/>
  <c r="AT5" i="12"/>
  <c r="AM32" i="12"/>
  <c r="AP21" i="12"/>
  <c r="AK24" i="12"/>
  <c r="AT22" i="12"/>
  <c r="AT8" i="12"/>
  <c r="AM30" i="12"/>
  <c r="AS31" i="12"/>
  <c r="AS17" i="12"/>
  <c r="AR9" i="12"/>
  <c r="AJ4" i="12"/>
  <c r="AO29" i="6"/>
  <c r="AQ31" i="6"/>
  <c r="AR35" i="6"/>
  <c r="AK32" i="6"/>
  <c r="AO33" i="6"/>
  <c r="AO32" i="6"/>
  <c r="AH18" i="6"/>
  <c r="AH21" i="6"/>
  <c r="AO9" i="6"/>
  <c r="AO6" i="6"/>
  <c r="AR27" i="6"/>
  <c r="AQ28" i="6"/>
  <c r="AN27" i="6"/>
  <c r="AM23" i="6"/>
  <c r="AM3" i="6"/>
  <c r="AT5" i="6"/>
  <c r="AS26" i="6"/>
  <c r="AP28" i="6"/>
  <c r="AI3" i="6"/>
  <c r="AU4" i="6"/>
  <c r="AQ20" i="6"/>
  <c r="AR20" i="6"/>
  <c r="AR6" i="6"/>
  <c r="AP14" i="6"/>
  <c r="AU10" i="6"/>
  <c r="AP26" i="6"/>
  <c r="AO8" i="6"/>
  <c r="AH20" i="6"/>
  <c r="AK3" i="6"/>
  <c r="AN7" i="11"/>
  <c r="AH32" i="11"/>
  <c r="AP9" i="11"/>
  <c r="AS29" i="11"/>
  <c r="AI3" i="11"/>
  <c r="AO9" i="11"/>
  <c r="AQ10" i="11"/>
  <c r="AU23" i="18"/>
  <c r="AO10" i="23"/>
  <c r="AL16" i="14"/>
  <c r="AO26" i="13"/>
  <c r="AT8" i="13"/>
  <c r="AJ3" i="13"/>
  <c r="AN14" i="12"/>
  <c r="AP10" i="12"/>
  <c r="AP27" i="12"/>
  <c r="AH12" i="12"/>
  <c r="AR24" i="6"/>
  <c r="AP24" i="6"/>
  <c r="AJ9" i="6"/>
  <c r="AO23" i="6"/>
  <c r="AH11" i="11"/>
  <c r="AS26" i="11"/>
  <c r="AH14" i="11"/>
  <c r="AS5" i="11"/>
  <c r="AI9" i="11"/>
  <c r="AU22" i="11"/>
  <c r="AU17" i="11"/>
  <c r="AM24" i="11"/>
  <c r="AQ33" i="11"/>
  <c r="AT33" i="11"/>
  <c r="AL27" i="11"/>
  <c r="AI13" i="11"/>
  <c r="AJ15" i="11"/>
  <c r="AI28" i="11"/>
  <c r="AR24" i="11"/>
  <c r="AI11" i="11"/>
  <c r="AH4" i="10"/>
  <c r="AN19" i="10"/>
  <c r="AN33" i="10"/>
  <c r="AL29" i="10"/>
  <c r="AL15" i="10"/>
  <c r="AN28" i="10"/>
  <c r="AT4" i="10"/>
  <c r="AQ27" i="10"/>
  <c r="AS12" i="10"/>
  <c r="AI17" i="10"/>
  <c r="AP30" i="10"/>
  <c r="AR13" i="10"/>
  <c r="AO28" i="10"/>
  <c r="AP8" i="10"/>
  <c r="AI7" i="10"/>
  <c r="AN32" i="10"/>
  <c r="AI19" i="10"/>
  <c r="AQ9" i="10"/>
  <c r="AI11" i="10"/>
  <c r="AT22" i="10"/>
  <c r="AH14" i="10"/>
  <c r="AP12" i="10"/>
  <c r="AH30" i="10"/>
  <c r="AK13" i="10"/>
  <c r="AH15" i="10"/>
  <c r="AQ21" i="10"/>
  <c r="AI22" i="10"/>
  <c r="AR20" i="10"/>
  <c r="AR33" i="10"/>
  <c r="AS27" i="10"/>
  <c r="AQ17" i="9"/>
  <c r="AR16" i="9"/>
  <c r="AL18" i="9"/>
  <c r="AL12" i="9"/>
  <c r="AL4" i="9"/>
  <c r="AR7" i="9"/>
  <c r="AK12" i="9"/>
  <c r="AN5" i="9"/>
  <c r="AO17" i="9"/>
  <c r="AI11" i="9"/>
  <c r="AR34" i="9"/>
  <c r="AT6" i="9"/>
  <c r="AQ18" i="9"/>
  <c r="AL7" i="9"/>
  <c r="AP31" i="9"/>
  <c r="AT24" i="9"/>
  <c r="AR8" i="9"/>
  <c r="AP20" i="9"/>
  <c r="AH5" i="9"/>
  <c r="AK3" i="9"/>
  <c r="AI5" i="9"/>
  <c r="AU18" i="9"/>
  <c r="AM5" i="9"/>
  <c r="AO21" i="9"/>
  <c r="AP8" i="9"/>
  <c r="AN4" i="9"/>
  <c r="AJ29" i="9"/>
  <c r="AR9" i="9"/>
  <c r="AS6" i="9"/>
  <c r="AH3" i="8"/>
  <c r="AJ22" i="8"/>
  <c r="AR12" i="8"/>
  <c r="AR9" i="8"/>
  <c r="AS3" i="8"/>
  <c r="AP5" i="8"/>
  <c r="AH17" i="8"/>
  <c r="AN7" i="8"/>
  <c r="AH9" i="8"/>
  <c r="AK25" i="8"/>
  <c r="AM30" i="8"/>
  <c r="AN17" i="8"/>
  <c r="AU8" i="8"/>
  <c r="AO14" i="8"/>
  <c r="AP8" i="8"/>
  <c r="AH12" i="8"/>
  <c r="AP22" i="8"/>
  <c r="AL28" i="8"/>
  <c r="AI30" i="8"/>
  <c r="AI25" i="8"/>
  <c r="AT23" i="8"/>
  <c r="AH27" i="8"/>
  <c r="AT3" i="8"/>
  <c r="AT6" i="8"/>
  <c r="AL14" i="8"/>
  <c r="AJ19" i="3"/>
  <c r="AQ17" i="3"/>
  <c r="AL6" i="3"/>
  <c r="AL19" i="3"/>
  <c r="AS18" i="3"/>
  <c r="AP19" i="3"/>
  <c r="AN19" i="3"/>
  <c r="AU15" i="3"/>
  <c r="AJ6" i="3"/>
  <c r="AU4" i="3"/>
  <c r="AS22" i="3"/>
  <c r="AJ16" i="3"/>
  <c r="AR7" i="3"/>
  <c r="AJ21" i="3"/>
  <c r="AQ14" i="3"/>
  <c r="AQ11" i="3"/>
  <c r="AH25" i="3"/>
  <c r="AR27" i="3"/>
  <c r="AO22" i="3"/>
  <c r="AM8" i="3"/>
  <c r="AH21" i="3"/>
  <c r="AL21" i="3"/>
  <c r="AU15" i="18"/>
  <c r="AU26" i="23"/>
  <c r="AS14" i="14"/>
  <c r="AN28" i="13"/>
  <c r="AN3" i="13"/>
  <c r="AM21" i="13"/>
  <c r="AS14" i="12"/>
  <c r="AU12" i="12"/>
  <c r="AK28" i="12"/>
  <c r="AU24" i="12"/>
  <c r="AH19" i="6"/>
  <c r="AQ13" i="6"/>
  <c r="AS23" i="6"/>
  <c r="AJ15" i="6"/>
  <c r="AS22" i="11"/>
  <c r="AP21" i="11"/>
  <c r="AI21" i="11"/>
  <c r="AM14" i="11"/>
  <c r="AM15" i="11"/>
  <c r="AS11" i="11"/>
  <c r="AM27" i="11"/>
  <c r="AR9" i="11"/>
  <c r="AR36" i="11"/>
  <c r="AM25" i="11"/>
  <c r="AJ20" i="11"/>
  <c r="AN22" i="11"/>
  <c r="AS18" i="11"/>
  <c r="AR4" i="11"/>
  <c r="AN15" i="11"/>
  <c r="AQ18" i="11"/>
  <c r="AJ8" i="10"/>
  <c r="AM23" i="10"/>
  <c r="AM7" i="10"/>
  <c r="AJ18" i="10"/>
  <c r="AJ31" i="10"/>
  <c r="AM27" i="10"/>
  <c r="AM11" i="10"/>
  <c r="AH35" i="10"/>
  <c r="AU32" i="10"/>
  <c r="AS9" i="10"/>
  <c r="AU3" i="10"/>
  <c r="AQ24" i="10"/>
  <c r="AT7" i="10"/>
  <c r="AO24" i="10"/>
  <c r="AU29" i="10"/>
  <c r="AP15" i="10"/>
  <c r="AN12" i="10"/>
  <c r="AI33" i="10"/>
  <c r="AS10" i="10"/>
  <c r="AI20" i="10"/>
  <c r="AP13" i="10"/>
  <c r="AI23" i="10"/>
  <c r="AN15" i="10"/>
  <c r="AS24" i="10"/>
  <c r="AK30" i="10"/>
  <c r="AI18" i="10"/>
  <c r="AN18" i="10"/>
  <c r="AH34" i="10"/>
  <c r="AU20" i="10"/>
  <c r="AN17" i="10"/>
  <c r="AM12" i="9"/>
  <c r="AN29" i="9"/>
  <c r="AU13" i="9"/>
  <c r="AU32" i="9"/>
  <c r="AO9" i="9"/>
  <c r="AL34" i="9"/>
  <c r="AU35" i="9"/>
  <c r="AQ25" i="9"/>
  <c r="AK16" i="9"/>
  <c r="AH27" i="9"/>
  <c r="AT16" i="9"/>
  <c r="AH4" i="9"/>
  <c r="AU4" i="9"/>
  <c r="AH34" i="9"/>
  <c r="AK13" i="9"/>
  <c r="AP28" i="9"/>
  <c r="AN22" i="9"/>
  <c r="AQ22" i="9"/>
  <c r="AO27" i="9"/>
  <c r="AR26" i="9"/>
  <c r="AL31" i="9"/>
  <c r="AM21" i="9"/>
  <c r="AT28" i="9"/>
  <c r="AI27" i="9"/>
  <c r="AU23" i="9"/>
  <c r="AJ7" i="9"/>
  <c r="AO12" i="9"/>
  <c r="AN6" i="9"/>
  <c r="AJ14" i="9"/>
  <c r="AR26" i="8"/>
  <c r="AJ27" i="8"/>
  <c r="AM20" i="8"/>
  <c r="AR3" i="8"/>
  <c r="AN27" i="8"/>
  <c r="AQ29" i="8"/>
  <c r="AT11" i="8"/>
  <c r="AS24" i="8"/>
  <c r="AI4" i="8"/>
  <c r="AU14" i="8"/>
  <c r="AO30" i="8"/>
  <c r="AQ31" i="8"/>
  <c r="AQ17" i="8"/>
  <c r="AP11" i="8"/>
  <c r="AL27" i="8"/>
  <c r="AN16" i="8"/>
  <c r="AP12" i="8"/>
  <c r="AJ14" i="8"/>
  <c r="AU27" i="8"/>
  <c r="AO6" i="8"/>
  <c r="AN29" i="8"/>
  <c r="AS29" i="8"/>
  <c r="AR21" i="8"/>
  <c r="AO17" i="8"/>
  <c r="AN30" i="8"/>
  <c r="AN3" i="3"/>
  <c r="AJ12" i="3"/>
  <c r="AO11" i="3"/>
  <c r="AR19" i="3"/>
  <c r="AR3" i="3"/>
  <c r="AQ24" i="3"/>
  <c r="AQ8" i="3"/>
  <c r="AO6" i="3"/>
  <c r="AU5" i="3"/>
  <c r="AT26" i="3"/>
  <c r="AK21" i="3"/>
  <c r="AN23" i="3"/>
  <c r="AM18" i="16"/>
  <c r="AK33" i="24"/>
  <c r="AL9" i="14"/>
  <c r="AP28" i="13"/>
  <c r="AM3" i="13"/>
  <c r="AJ15" i="13"/>
  <c r="AO30" i="12"/>
  <c r="AU19" i="12"/>
  <c r="AT9" i="12"/>
  <c r="AP34" i="6"/>
  <c r="AS20" i="6"/>
  <c r="AS17" i="6"/>
  <c r="AN12" i="6"/>
  <c r="AH13" i="6"/>
  <c r="AL17" i="11"/>
  <c r="AT28" i="11"/>
  <c r="AN14" i="11"/>
  <c r="AJ31" i="11"/>
  <c r="AL32" i="11"/>
  <c r="AO31" i="11"/>
  <c r="AT10" i="11"/>
  <c r="AL8" i="11"/>
  <c r="AQ15" i="11"/>
  <c r="AN38" i="11"/>
  <c r="AH20" i="11"/>
  <c r="AH31" i="11"/>
  <c r="AS38" i="11"/>
  <c r="AR27" i="11"/>
  <c r="AR38" i="11"/>
  <c r="AL12" i="11"/>
  <c r="AK32" i="10"/>
  <c r="AT10" i="10"/>
  <c r="AS32" i="10"/>
  <c r="AT28" i="10"/>
  <c r="AJ15" i="10"/>
  <c r="AL36" i="10"/>
  <c r="AQ31" i="10"/>
  <c r="AT6" i="10"/>
  <c r="AM19" i="10"/>
  <c r="AS14" i="10"/>
  <c r="AI3" i="10"/>
  <c r="AN14" i="10"/>
  <c r="AH9" i="10"/>
  <c r="AT5" i="10"/>
  <c r="AU19" i="10"/>
  <c r="AK10" i="10"/>
  <c r="AJ5" i="10"/>
  <c r="AK16" i="10"/>
  <c r="AJ35" i="10"/>
  <c r="AO15" i="10"/>
  <c r="AI6" i="10"/>
  <c r="AN35" i="10"/>
  <c r="AK8" i="10"/>
  <c r="AK34" i="10"/>
  <c r="AI10" i="10"/>
  <c r="AL33" i="10"/>
  <c r="AU36" i="10"/>
  <c r="AP19" i="10"/>
  <c r="AM34" i="10"/>
  <c r="AN9" i="10"/>
  <c r="AL22" i="9"/>
  <c r="AJ15" i="9"/>
  <c r="AH23" i="9"/>
  <c r="AS26" i="9"/>
  <c r="AP3" i="9"/>
  <c r="AO5" i="9"/>
  <c r="AO22" i="9"/>
  <c r="AL3" i="9"/>
  <c r="AH19" i="9"/>
  <c r="AM28" i="9"/>
  <c r="AQ19" i="9"/>
  <c r="AS9" i="9"/>
  <c r="AM24" i="9"/>
  <c r="AO7" i="9"/>
  <c r="AL35" i="9"/>
  <c r="AK30" i="9"/>
  <c r="AM13" i="9"/>
  <c r="AO35" i="9"/>
  <c r="AI3" i="9"/>
  <c r="AO6" i="9"/>
  <c r="AI9" i="9"/>
  <c r="AH32" i="9"/>
  <c r="AN18" i="9"/>
  <c r="AM26" i="9"/>
  <c r="AR22" i="9"/>
  <c r="AK23" i="9"/>
  <c r="AK10" i="9"/>
  <c r="AI16" i="9"/>
  <c r="AN16" i="9"/>
  <c r="AL18" i="8"/>
  <c r="AL9" i="8"/>
  <c r="AK16" i="8"/>
  <c r="AP21" i="8"/>
  <c r="AS14" i="8"/>
  <c r="AO15" i="8"/>
  <c r="AM19" i="8"/>
  <c r="AJ10" i="8"/>
  <c r="AI9" i="8"/>
  <c r="AI5" i="8"/>
  <c r="AI17" i="8"/>
  <c r="AS30" i="8"/>
  <c r="AL5" i="8"/>
  <c r="AH26" i="8"/>
  <c r="AN26" i="8"/>
  <c r="AH11" i="8"/>
  <c r="AR10" i="8"/>
  <c r="AP28" i="8"/>
  <c r="AR25" i="8"/>
  <c r="AJ19" i="8"/>
  <c r="AJ23" i="8"/>
  <c r="AK19" i="8"/>
  <c r="AN15" i="8"/>
  <c r="AU9" i="8"/>
  <c r="AO10" i="8"/>
  <c r="AS21" i="3"/>
  <c r="AR13" i="3"/>
  <c r="AI3" i="3"/>
  <c r="AK3" i="3"/>
  <c r="AT7" i="3"/>
  <c r="AH16" i="3"/>
  <c r="AN13" i="3"/>
  <c r="AH3" i="3"/>
  <c r="AT8" i="3"/>
  <c r="AH13" i="3"/>
  <c r="AJ27" i="3"/>
  <c r="AI25" i="3"/>
  <c r="AT12" i="3"/>
  <c r="AU10" i="16"/>
  <c r="AU31" i="24"/>
  <c r="AJ16" i="14"/>
  <c r="AK34" i="13"/>
  <c r="AU7" i="13"/>
  <c r="AL8" i="13"/>
  <c r="AJ22" i="12"/>
  <c r="AT23" i="12"/>
  <c r="AH7" i="12"/>
  <c r="AS33" i="6"/>
  <c r="AL9" i="6"/>
  <c r="AH3" i="6"/>
  <c r="AM25" i="6"/>
  <c r="AR12" i="6"/>
  <c r="AS6" i="11"/>
  <c r="AH29" i="11"/>
  <c r="AH23" i="11"/>
  <c r="AP26" i="11"/>
  <c r="AU31" i="11"/>
  <c r="AN24" i="11"/>
  <c r="AN34" i="11"/>
  <c r="AS24" i="11"/>
  <c r="AU28" i="11"/>
  <c r="AL31" i="11"/>
  <c r="AM6" i="11"/>
  <c r="AQ12" i="11"/>
  <c r="AR11" i="11"/>
  <c r="AT35" i="11"/>
  <c r="AU18" i="11"/>
  <c r="AQ11" i="11"/>
  <c r="AI12" i="10"/>
  <c r="AU22" i="10"/>
  <c r="AK5" i="10"/>
  <c r="AK17" i="10"/>
  <c r="AR30" i="10"/>
  <c r="AK26" i="10"/>
  <c r="AP3" i="10"/>
  <c r="AU5" i="10"/>
  <c r="AO5" i="10"/>
  <c r="AJ22" i="10"/>
  <c r="AK36" i="10"/>
  <c r="AR6" i="10"/>
  <c r="AH28" i="10"/>
  <c r="AH7" i="10"/>
  <c r="AM28" i="10"/>
  <c r="AL24" i="10"/>
  <c r="AT31" i="10"/>
  <c r="AN25" i="10"/>
  <c r="AK19" i="10"/>
  <c r="AO18" i="10"/>
  <c r="AN11" i="10"/>
  <c r="AR16" i="10"/>
  <c r="AJ10" i="10"/>
  <c r="AO33" i="10"/>
  <c r="AH36" i="10"/>
  <c r="AL27" i="10"/>
  <c r="AK23" i="10"/>
  <c r="AL7" i="10"/>
  <c r="AK4" i="10"/>
  <c r="AO17" i="10"/>
  <c r="AS19" i="9"/>
  <c r="AI23" i="9"/>
  <c r="AU20" i="9"/>
  <c r="AM31" i="9"/>
  <c r="AM11" i="9"/>
  <c r="AS15" i="9"/>
  <c r="AS28" i="9"/>
  <c r="AR4" i="9"/>
  <c r="AN13" i="9"/>
  <c r="AU31" i="9"/>
  <c r="AI8" i="9"/>
  <c r="AS29" i="9"/>
  <c r="AS23" i="9"/>
  <c r="AT4" i="9"/>
  <c r="AI13" i="9"/>
  <c r="AM6" i="9"/>
  <c r="AO19" i="9"/>
  <c r="AK5" i="9"/>
  <c r="AJ9" i="9"/>
  <c r="AR10" i="9"/>
  <c r="AT25" i="9"/>
  <c r="AS14" i="9"/>
  <c r="AT13" i="9"/>
  <c r="AQ13" i="9"/>
  <c r="AK11" i="9"/>
  <c r="AL26" i="9"/>
  <c r="AP29" i="9"/>
  <c r="AU11" i="9"/>
  <c r="AT30" i="9"/>
  <c r="AL23" i="8"/>
  <c r="AO5" i="8"/>
  <c r="AR5" i="8"/>
  <c r="AS22" i="8"/>
  <c r="AM25" i="8"/>
  <c r="AR27" i="8"/>
  <c r="AK30" i="8"/>
  <c r="AR11" i="8"/>
  <c r="AM16" i="8"/>
  <c r="AM28" i="8"/>
  <c r="AJ17" i="8"/>
  <c r="AQ8" i="8"/>
  <c r="AR23" i="8"/>
  <c r="AJ12" i="8"/>
  <c r="AP13" i="8"/>
  <c r="AJ16" i="8"/>
  <c r="AT5" i="8"/>
  <c r="AS25" i="8"/>
  <c r="AO16" i="8"/>
  <c r="AQ22" i="8"/>
  <c r="AH21" i="8"/>
  <c r="AP25" i="8"/>
  <c r="AJ8" i="8"/>
  <c r="AK17" i="8"/>
  <c r="AJ18" i="8"/>
  <c r="AS12" i="3"/>
  <c r="AU18" i="3"/>
  <c r="AT14" i="3"/>
  <c r="AO23" i="3"/>
  <c r="AQ15" i="3"/>
  <c r="AJ25" i="3"/>
  <c r="AI21" i="3"/>
  <c r="AP4" i="3"/>
  <c r="AO13" i="3"/>
  <c r="AM12" i="3"/>
  <c r="AT21" i="3"/>
  <c r="AK25" i="3"/>
  <c r="AQ25" i="3"/>
  <c r="AQ23" i="3"/>
  <c r="AP18" i="3"/>
  <c r="AM14" i="3"/>
  <c r="AQ12" i="3"/>
  <c r="AJ17" i="3"/>
  <c r="AJ18" i="3"/>
  <c r="AR14" i="3"/>
  <c r="AQ6" i="3"/>
  <c r="AS5" i="3"/>
  <c r="AK18" i="1"/>
  <c r="AM27" i="1"/>
  <c r="AU19" i="1"/>
  <c r="AP13" i="1"/>
  <c r="AM7" i="1"/>
  <c r="AQ21" i="1"/>
  <c r="AN9" i="1"/>
  <c r="AQ24" i="1"/>
  <c r="AH13" i="1"/>
  <c r="AM25" i="16"/>
  <c r="AK17" i="24"/>
  <c r="AL12" i="14"/>
  <c r="AJ27" i="13"/>
  <c r="AS15" i="13"/>
  <c r="AN5" i="13"/>
  <c r="AI19" i="12"/>
  <c r="AI7" i="12"/>
  <c r="AR30" i="12"/>
  <c r="AU35" i="6"/>
  <c r="AS18" i="6"/>
  <c r="AT11" i="6"/>
  <c r="AR16" i="6"/>
  <c r="AN15" i="6"/>
  <c r="AU30" i="11"/>
  <c r="AR17" i="11"/>
  <c r="AL19" i="11"/>
  <c r="AM13" i="11"/>
  <c r="AM12" i="11"/>
  <c r="AO6" i="11"/>
  <c r="AJ12" i="11"/>
  <c r="AK22" i="11"/>
  <c r="AK33" i="11"/>
  <c r="AK26" i="11"/>
  <c r="AN37" i="11"/>
  <c r="AT19" i="11"/>
  <c r="AH30" i="11"/>
  <c r="AT5" i="11"/>
  <c r="AO37" i="11"/>
  <c r="AQ8" i="11"/>
  <c r="AT24" i="10"/>
  <c r="AL9" i="10"/>
  <c r="AK31" i="10"/>
  <c r="AU15" i="10"/>
  <c r="AR14" i="10"/>
  <c r="AI28" i="10"/>
  <c r="AO3" i="10"/>
  <c r="AU16" i="10"/>
  <c r="AH24" i="10"/>
  <c r="AL3" i="10"/>
  <c r="AP23" i="10"/>
  <c r="AK11" i="10"/>
  <c r="AK35" i="10"/>
  <c r="AQ18" i="10"/>
  <c r="AR18" i="10"/>
  <c r="AH33" i="10"/>
  <c r="AS36" i="10"/>
  <c r="AT14" i="10"/>
  <c r="AN30" i="10"/>
  <c r="AP4" i="10"/>
  <c r="AS8" i="10"/>
  <c r="AN16" i="10"/>
  <c r="AR26" i="10"/>
  <c r="AP11" i="10"/>
  <c r="AN23" i="10"/>
  <c r="AH16" i="10"/>
  <c r="AR17" i="10"/>
  <c r="AQ33" i="10"/>
  <c r="AR7" i="10"/>
  <c r="AK22" i="10"/>
  <c r="AH17" i="9"/>
  <c r="AU17" i="9"/>
  <c r="AP5" i="9"/>
  <c r="AM25" i="9"/>
  <c r="AK28" i="9"/>
  <c r="AK26" i="9"/>
  <c r="AH7" i="9"/>
  <c r="AM35" i="9"/>
  <c r="AN30" i="9"/>
  <c r="AM7" i="9"/>
  <c r="AQ7" i="9"/>
  <c r="AT21" i="9"/>
  <c r="AJ28" i="9"/>
  <c r="AS35" i="9"/>
  <c r="AS20" i="9"/>
  <c r="AJ20" i="9"/>
  <c r="AU26" i="9"/>
  <c r="AS7" i="9"/>
  <c r="AQ16" i="9"/>
  <c r="AI17" i="9"/>
  <c r="AO32" i="9"/>
  <c r="AP16" i="9"/>
  <c r="AU28" i="9"/>
  <c r="AM8" i="9"/>
  <c r="AT9" i="9"/>
  <c r="AK18" i="9"/>
  <c r="AK4" i="9"/>
  <c r="AI15" i="9"/>
  <c r="AU30" i="8"/>
  <c r="AU18" i="8"/>
  <c r="AK6" i="8"/>
  <c r="AJ20" i="8"/>
  <c r="AI16" i="8"/>
  <c r="AR24" i="8"/>
  <c r="AI21" i="8"/>
  <c r="AP31" i="8"/>
  <c r="AN10" i="8"/>
  <c r="AS11" i="8"/>
  <c r="AS9" i="8"/>
  <c r="AP16" i="8"/>
  <c r="AT18" i="8"/>
  <c r="AL12" i="8"/>
  <c r="AK18" i="8"/>
  <c r="AK28" i="8"/>
  <c r="AI22" i="8"/>
  <c r="AJ29" i="8"/>
  <c r="AN25" i="8"/>
  <c r="AJ21" i="8"/>
  <c r="AU12" i="8"/>
  <c r="AU11" i="8"/>
  <c r="AH4" i="8"/>
  <c r="AK29" i="8"/>
  <c r="AQ25" i="8"/>
  <c r="AM22" i="8"/>
  <c r="AP11" i="3"/>
  <c r="AN9" i="3"/>
  <c r="AI6" i="3"/>
  <c r="AT16" i="3"/>
  <c r="AH10" i="3"/>
  <c r="AH27" i="3"/>
  <c r="AO26" i="3"/>
  <c r="AS27" i="3"/>
  <c r="AI8" i="3"/>
  <c r="AH24" i="16"/>
  <c r="AO25" i="24"/>
  <c r="AR6" i="14"/>
  <c r="AL35" i="13"/>
  <c r="AM11" i="13"/>
  <c r="AM22" i="13"/>
  <c r="AL14" i="12"/>
  <c r="AJ13" i="12"/>
  <c r="AM27" i="12"/>
  <c r="AJ35" i="6"/>
  <c r="AP21" i="6"/>
  <c r="AI17" i="6"/>
  <c r="AS7" i="6"/>
  <c r="AL22" i="6"/>
  <c r="AS21" i="11"/>
  <c r="AK37" i="11"/>
  <c r="AQ23" i="11"/>
  <c r="AU3" i="11"/>
  <c r="AT30" i="11"/>
  <c r="AK6" i="11"/>
  <c r="AJ9" i="11"/>
  <c r="AI30" i="11"/>
  <c r="AJ6" i="11"/>
  <c r="AO3" i="11"/>
  <c r="AL14" i="11"/>
  <c r="AS20" i="11"/>
  <c r="AM16" i="11"/>
  <c r="AR26" i="11"/>
  <c r="AI35" i="11"/>
  <c r="AN12" i="11"/>
  <c r="AT32" i="10"/>
  <c r="AL21" i="10"/>
  <c r="AS4" i="10"/>
  <c r="AI15" i="10"/>
  <c r="AS30" i="10"/>
  <c r="AP17" i="10"/>
  <c r="AT34" i="10"/>
  <c r="AJ36" i="10"/>
  <c r="AN3" i="10"/>
  <c r="AP25" i="10"/>
  <c r="AT29" i="10"/>
  <c r="AU10" i="10"/>
  <c r="AK33" i="10"/>
  <c r="AJ20" i="10"/>
  <c r="AN22" i="10"/>
  <c r="AH27" i="10"/>
  <c r="AK9" i="10"/>
  <c r="AM26" i="10"/>
  <c r="AT17" i="10"/>
  <c r="AM36" i="10"/>
  <c r="AS6" i="10"/>
  <c r="AM24" i="10"/>
  <c r="AJ24" i="10"/>
  <c r="AH10" i="10"/>
  <c r="AP35" i="10"/>
  <c r="AS20" i="10"/>
  <c r="AJ34" i="10"/>
  <c r="AJ25" i="10"/>
  <c r="AL28" i="10"/>
  <c r="AS16" i="10"/>
  <c r="AI14" i="9"/>
  <c r="AR20" i="9"/>
  <c r="AT3" i="9"/>
  <c r="AI4" i="9"/>
  <c r="AP30" i="9"/>
  <c r="AL20" i="9"/>
  <c r="AP9" i="9"/>
  <c r="AJ3" i="9"/>
  <c r="AM15" i="9"/>
  <c r="AJ16" i="9"/>
  <c r="AN32" i="9"/>
  <c r="AP25" i="9"/>
  <c r="AU3" i="9"/>
  <c r="AQ3" i="9"/>
  <c r="AL24" i="9"/>
  <c r="AR14" i="9"/>
  <c r="AH15" i="9"/>
  <c r="AU7" i="9"/>
  <c r="AU24" i="9"/>
  <c r="AT18" i="9"/>
  <c r="AH22" i="9"/>
  <c r="AR5" i="9"/>
  <c r="AQ6" i="9"/>
  <c r="AR29" i="9"/>
  <c r="AS33" i="9"/>
  <c r="AL16" i="9"/>
  <c r="AP11" i="9"/>
  <c r="AJ6" i="9"/>
  <c r="AK14" i="8"/>
  <c r="AS26" i="8"/>
  <c r="AO24" i="8"/>
  <c r="AK8" i="8"/>
  <c r="AT19" i="8"/>
  <c r="AI26" i="8"/>
  <c r="AI19" i="8"/>
  <c r="AK22" i="8"/>
  <c r="AP27" i="8"/>
  <c r="AI23" i="8"/>
  <c r="AJ9" i="8"/>
  <c r="AO3" i="8"/>
  <c r="AU29" i="8"/>
  <c r="AJ15" i="8"/>
  <c r="AL11" i="8"/>
  <c r="AK20" i="8"/>
  <c r="AR28" i="8"/>
  <c r="AN6" i="8"/>
  <c r="AJ5" i="8"/>
  <c r="AL6" i="8"/>
  <c r="AT22" i="8"/>
  <c r="AL31" i="8"/>
  <c r="AR18" i="8"/>
  <c r="AT17" i="8"/>
  <c r="AH5" i="8"/>
  <c r="AP3" i="8"/>
  <c r="AM24" i="3"/>
  <c r="AT22" i="3"/>
  <c r="AL9" i="3"/>
  <c r="AP5" i="3"/>
  <c r="AR22" i="3"/>
  <c r="AL16" i="3"/>
  <c r="AH26" i="3"/>
  <c r="AN27" i="3"/>
  <c r="AK17" i="3"/>
  <c r="AP25" i="3"/>
  <c r="AO19" i="3"/>
  <c r="AI27" i="3"/>
  <c r="AN9" i="15"/>
  <c r="AQ7" i="24"/>
  <c r="AU4" i="14"/>
  <c r="AT27" i="13"/>
  <c r="AL16" i="13"/>
  <c r="AQ6" i="13"/>
  <c r="AK30" i="12"/>
  <c r="AH22" i="12"/>
  <c r="AK19" i="12"/>
  <c r="AM33" i="6"/>
  <c r="AO5" i="6"/>
  <c r="AR7" i="6"/>
  <c r="AO17" i="6"/>
  <c r="AI25" i="6"/>
  <c r="AP6" i="11"/>
  <c r="AM36" i="11"/>
  <c r="AQ21" i="11"/>
  <c r="AM38" i="11"/>
  <c r="AK23" i="11"/>
  <c r="AP31" i="11"/>
  <c r="AJ24" i="11"/>
  <c r="AJ29" i="11"/>
  <c r="AR6" i="11"/>
  <c r="AS8" i="11"/>
  <c r="AP11" i="11"/>
  <c r="AI29" i="11"/>
  <c r="AS4" i="11"/>
  <c r="AI5" i="11"/>
  <c r="AJ11" i="11"/>
  <c r="AI23" i="11"/>
  <c r="AT21" i="10"/>
  <c r="AJ9" i="10"/>
  <c r="AT30" i="10"/>
  <c r="AO23" i="10"/>
  <c r="AK3" i="10"/>
  <c r="AM16" i="10"/>
  <c r="AJ23" i="10"/>
  <c r="AO22" i="10"/>
  <c r="AS34" i="10"/>
  <c r="AN5" i="10"/>
  <c r="AR35" i="10"/>
  <c r="AU30" i="10"/>
  <c r="AP6" i="10"/>
  <c r="AR8" i="10"/>
  <c r="AS13" i="10"/>
  <c r="AT19" i="10"/>
  <c r="AO36" i="10"/>
  <c r="AU25" i="10"/>
  <c r="AK28" i="10"/>
  <c r="AK6" i="10"/>
  <c r="AM13" i="10"/>
  <c r="AQ8" i="10"/>
  <c r="AN10" i="10"/>
  <c r="AO25" i="10"/>
  <c r="AQ22" i="10"/>
  <c r="AS18" i="10"/>
  <c r="AS22" i="10"/>
  <c r="AM5" i="10"/>
  <c r="AU26" i="10"/>
  <c r="AI24" i="9"/>
  <c r="AU9" i="9"/>
  <c r="AS10" i="9"/>
  <c r="AT31" i="9"/>
  <c r="AJ34" i="9"/>
  <c r="AL27" i="9"/>
  <c r="AS24" i="9"/>
  <c r="AT7" i="9"/>
  <c r="AU27" i="9"/>
  <c r="AK32" i="9"/>
  <c r="AU19" i="9"/>
  <c r="AR13" i="9"/>
  <c r="AK35" i="9"/>
  <c r="AT12" i="9"/>
  <c r="AJ24" i="9"/>
  <c r="AP19" i="9"/>
  <c r="AH29" i="9"/>
  <c r="AJ4" i="9"/>
  <c r="AN35" i="9"/>
  <c r="AR6" i="9"/>
  <c r="AQ27" i="9"/>
  <c r="AU30" i="9"/>
  <c r="AJ26" i="9"/>
  <c r="AM30" i="9"/>
  <c r="AR19" i="9"/>
  <c r="AS31" i="9"/>
  <c r="AH35" i="9"/>
  <c r="AI34" i="9"/>
  <c r="AI31" i="9"/>
  <c r="AU19" i="8"/>
  <c r="AH23" i="8"/>
  <c r="AU13" i="8"/>
  <c r="AQ14" i="8"/>
  <c r="AM21" i="8"/>
  <c r="AP7" i="8"/>
  <c r="AJ7" i="8"/>
  <c r="AL16" i="8"/>
  <c r="AM3" i="8"/>
  <c r="AO7" i="8"/>
  <c r="AN3" i="8"/>
  <c r="AQ15" i="8"/>
  <c r="AO23" i="8"/>
  <c r="AM14" i="8"/>
  <c r="AI24" i="8"/>
  <c r="AU10" i="8"/>
  <c r="AH24" i="8"/>
  <c r="AO31" i="8"/>
  <c r="AK4" i="8"/>
  <c r="AO8" i="8"/>
  <c r="AR19" i="8"/>
  <c r="AR30" i="8"/>
  <c r="AQ12" i="8"/>
  <c r="AH8" i="8"/>
  <c r="AU15" i="8"/>
  <c r="AQ23" i="8"/>
  <c r="AR23" i="3"/>
  <c r="AU9" i="3"/>
  <c r="AL27" i="3"/>
  <c r="AK12" i="3"/>
  <c r="AS4" i="3"/>
  <c r="AK18" i="3"/>
  <c r="AS23" i="3"/>
  <c r="AM21" i="3"/>
  <c r="AI14" i="3"/>
  <c r="AN11" i="15"/>
  <c r="AM17" i="24"/>
  <c r="AS5" i="14"/>
  <c r="AT30" i="13"/>
  <c r="AP7" i="13"/>
  <c r="AK22" i="13"/>
  <c r="AP12" i="12"/>
  <c r="AM16" i="12"/>
  <c r="AR18" i="12"/>
  <c r="AH34" i="6"/>
  <c r="AO24" i="6"/>
  <c r="AI4" i="6"/>
  <c r="AU17" i="6"/>
  <c r="AQ6" i="6"/>
  <c r="AN13" i="11"/>
  <c r="AP36" i="11"/>
  <c r="AH38" i="11"/>
  <c r="AQ25" i="11"/>
  <c r="AK25" i="11"/>
  <c r="AM29" i="11"/>
  <c r="AH27" i="11"/>
  <c r="AI8" i="11"/>
  <c r="AI36" i="11"/>
  <c r="AJ33" i="11"/>
  <c r="AL37" i="11"/>
  <c r="AJ22" i="11"/>
  <c r="AP7" i="11"/>
  <c r="AK16" i="11"/>
  <c r="AO11" i="11"/>
  <c r="AI33" i="11"/>
  <c r="AL31" i="10"/>
  <c r="AP29" i="10"/>
  <c r="AL19" i="10"/>
  <c r="AU14" i="10"/>
  <c r="AL4" i="10"/>
  <c r="AK29" i="10"/>
  <c r="AT26" i="10"/>
  <c r="AU21" i="10"/>
  <c r="AK7" i="10"/>
  <c r="AM9" i="10"/>
  <c r="AJ28" i="10"/>
  <c r="AL17" i="10"/>
  <c r="AO21" i="10"/>
  <c r="AM12" i="10"/>
  <c r="AO14" i="10"/>
  <c r="AK12" i="10"/>
  <c r="AT11" i="10"/>
  <c r="AR15" i="10"/>
  <c r="AQ7" i="10"/>
  <c r="AP22" i="10"/>
  <c r="AJ30" i="10"/>
  <c r="AP31" i="10"/>
  <c r="AR4" i="10"/>
  <c r="AM15" i="10"/>
  <c r="AI24" i="10"/>
  <c r="AO12" i="10"/>
  <c r="AR9" i="10"/>
  <c r="AO31" i="10"/>
  <c r="AL13" i="10"/>
  <c r="AO24" i="9"/>
  <c r="AO3" i="9"/>
  <c r="AP15" i="9"/>
  <c r="AM19" i="9"/>
  <c r="AR31" i="9"/>
  <c r="AQ26" i="9"/>
  <c r="AR21" i="9"/>
  <c r="AQ33" i="9"/>
  <c r="AK14" i="9"/>
  <c r="AS25" i="9"/>
  <c r="AR15" i="9"/>
  <c r="AN14" i="9"/>
  <c r="AP14" i="9"/>
  <c r="AM32" i="9"/>
  <c r="AT33" i="9"/>
  <c r="AR23" i="9"/>
  <c r="AI20" i="9"/>
  <c r="AK24" i="9"/>
  <c r="AM33" i="9"/>
  <c r="AK25" i="9"/>
  <c r="AL5" i="9"/>
  <c r="AQ24" i="9"/>
  <c r="AI35" i="9"/>
  <c r="AP32" i="9"/>
  <c r="AQ28" i="9"/>
  <c r="AO26" i="9"/>
  <c r="AH33" i="9"/>
  <c r="AI32" i="9"/>
  <c r="AH24" i="9"/>
  <c r="AU5" i="8"/>
  <c r="AI6" i="8"/>
  <c r="AM27" i="8"/>
  <c r="AI31" i="8"/>
  <c r="AJ6" i="8"/>
  <c r="AJ25" i="8"/>
  <c r="AP4" i="8"/>
  <c r="AH6" i="8"/>
  <c r="AS12" i="8"/>
  <c r="AU22" i="8"/>
  <c r="AM7" i="8"/>
  <c r="AP10" i="8"/>
  <c r="AM6" i="8"/>
  <c r="AK21" i="8"/>
  <c r="AT12" i="8"/>
  <c r="AO18" i="8"/>
  <c r="AL17" i="8"/>
  <c r="AR31" i="8"/>
  <c r="AK27" i="8"/>
  <c r="AQ24" i="8"/>
  <c r="AQ26" i="8"/>
  <c r="AS19" i="8"/>
  <c r="AN18" i="8"/>
  <c r="AQ13" i="8"/>
  <c r="AT16" i="8"/>
  <c r="AN28" i="8"/>
  <c r="AP9" i="3"/>
  <c r="AI15" i="3"/>
  <c r="AM15" i="3"/>
  <c r="AH5" i="3"/>
  <c r="AS8" i="3"/>
  <c r="AU6" i="3"/>
  <c r="AS16" i="3"/>
  <c r="AU20" i="3"/>
  <c r="AL20" i="3"/>
  <c r="AS3" i="3"/>
  <c r="AK20" i="3"/>
  <c r="AI23" i="3"/>
  <c r="AM19" i="3"/>
  <c r="AS6" i="3"/>
  <c r="AI17" i="3"/>
  <c r="AQ20" i="3"/>
  <c r="AH17" i="3"/>
  <c r="AJ9" i="3"/>
  <c r="AH8" i="3"/>
  <c r="AS20" i="3"/>
  <c r="AN6" i="3"/>
  <c r="AK24" i="3"/>
  <c r="AH14" i="1"/>
  <c r="AO24" i="1"/>
  <c r="AO23" i="1"/>
  <c r="AH11" i="1"/>
  <c r="AM8" i="1"/>
  <c r="AM18" i="1"/>
  <c r="AI20" i="1"/>
  <c r="AQ11" i="1"/>
  <c r="AJ7" i="1"/>
  <c r="AQ4" i="15"/>
  <c r="AP19" i="24"/>
  <c r="AJ8" i="14"/>
  <c r="AT13" i="13"/>
  <c r="AS17" i="13"/>
  <c r="AP5" i="13"/>
  <c r="AQ11" i="12"/>
  <c r="AH27" i="12"/>
  <c r="AI6" i="12"/>
  <c r="AP29" i="6"/>
  <c r="AU7" i="6"/>
  <c r="AM20" i="6"/>
  <c r="AR28" i="6"/>
  <c r="AN22" i="6"/>
  <c r="AQ30" i="11"/>
  <c r="AM17" i="11"/>
  <c r="AL26" i="11"/>
  <c r="AM23" i="11"/>
  <c r="AQ20" i="11"/>
  <c r="AN16" i="11"/>
  <c r="AT17" i="11"/>
  <c r="AN33" i="11"/>
  <c r="AJ5" i="11"/>
  <c r="AL24" i="11"/>
  <c r="AK4" i="11"/>
  <c r="AM35" i="11"/>
  <c r="AK35" i="11"/>
  <c r="AR25" i="11"/>
  <c r="AI14" i="11"/>
  <c r="AO28" i="11"/>
  <c r="AP20" i="10"/>
  <c r="AN13" i="10"/>
  <c r="AQ34" i="10"/>
  <c r="AM33" i="10"/>
  <c r="AT16" i="10"/>
  <c r="AI35" i="10"/>
  <c r="AH22" i="10"/>
  <c r="AJ4" i="10"/>
  <c r="AP32" i="10"/>
  <c r="AJ33" i="10"/>
  <c r="AM18" i="10"/>
  <c r="AN4" i="10"/>
  <c r="AN31" i="10"/>
  <c r="AQ12" i="10"/>
  <c r="AL12" i="10"/>
  <c r="AO8" i="10"/>
  <c r="AH13" i="10"/>
  <c r="AI36" i="10"/>
  <c r="AL26" i="10"/>
  <c r="AT15" i="10"/>
  <c r="AU6" i="10"/>
  <c r="AP5" i="10"/>
  <c r="AP36" i="10"/>
  <c r="AJ12" i="10"/>
  <c r="AT20" i="10"/>
  <c r="AH6" i="10"/>
  <c r="AL14" i="10"/>
  <c r="AL18" i="10"/>
  <c r="AM25" i="10"/>
  <c r="AO33" i="9"/>
  <c r="AK6" i="9"/>
  <c r="AI7" i="9"/>
  <c r="AT17" i="9"/>
  <c r="AH28" i="9"/>
  <c r="AT35" i="9"/>
  <c r="AT29" i="9"/>
  <c r="AL9" i="9"/>
  <c r="AT27" i="9"/>
  <c r="AQ20" i="9"/>
  <c r="AR18" i="9"/>
  <c r="AN17" i="9"/>
  <c r="AS34" i="9"/>
  <c r="AS27" i="9"/>
  <c r="AH20" i="9"/>
  <c r="AQ21" i="9"/>
  <c r="AH10" i="9"/>
  <c r="AR3" i="9"/>
  <c r="AJ22" i="9"/>
  <c r="AI12" i="9"/>
  <c r="AQ14" i="9"/>
  <c r="AN28" i="9"/>
  <c r="AS13" i="9"/>
  <c r="AM3" i="9"/>
  <c r="AS5" i="9"/>
  <c r="AL11" i="9"/>
  <c r="AI29" i="9"/>
  <c r="AH31" i="9"/>
  <c r="AU10" i="9"/>
  <c r="AK7" i="8"/>
  <c r="AR8" i="8"/>
  <c r="AO25" i="8"/>
  <c r="AS18" i="8"/>
  <c r="AP23" i="8"/>
  <c r="AO9" i="8"/>
  <c r="AH15" i="8"/>
  <c r="AR29" i="8"/>
  <c r="AU4" i="8"/>
  <c r="AM23" i="8"/>
  <c r="AU24" i="8"/>
  <c r="AQ21" i="8"/>
  <c r="AR17" i="8"/>
  <c r="AH13" i="8"/>
  <c r="AK11" i="8"/>
  <c r="AH30" i="8"/>
  <c r="AJ24" i="8"/>
  <c r="AU3" i="8"/>
  <c r="AR6" i="8"/>
  <c r="AL19" i="8"/>
  <c r="AL30" i="8"/>
  <c r="AS5" i="8"/>
  <c r="AJ11" i="8"/>
  <c r="AN12" i="8"/>
  <c r="AK5" i="8"/>
  <c r="AL10" i="8"/>
  <c r="AL26" i="3"/>
  <c r="AQ18" i="3"/>
  <c r="AJ23" i="3"/>
  <c r="AK19" i="3"/>
  <c r="AJ15" i="3"/>
  <c r="AP26" i="3"/>
  <c r="AU27" i="3"/>
  <c r="AP16" i="3"/>
  <c r="AH11" i="3"/>
  <c r="AQ27" i="3"/>
  <c r="AJ26" i="3"/>
  <c r="AP15" i="3"/>
  <c r="AN14" i="3"/>
  <c r="AK6" i="3"/>
  <c r="AK27" i="3"/>
  <c r="AL3" i="3"/>
  <c r="AH18" i="3"/>
  <c r="AQ16" i="3"/>
  <c r="AU11" i="3"/>
  <c r="AP27" i="3"/>
  <c r="AT15" i="3"/>
  <c r="AH24" i="15"/>
  <c r="AN11" i="24"/>
  <c r="AT28" i="13"/>
  <c r="AP14" i="13"/>
  <c r="AL3" i="13"/>
  <c r="AU14" i="13"/>
  <c r="AN19" i="12"/>
  <c r="AO13" i="12"/>
  <c r="AL19" i="12"/>
  <c r="AM35" i="6"/>
  <c r="AH9" i="6"/>
  <c r="AK13" i="6"/>
  <c r="AK16" i="6"/>
  <c r="AJ30" i="11"/>
  <c r="AO34" i="11"/>
  <c r="AN5" i="11"/>
  <c r="AS17" i="11"/>
  <c r="AO21" i="11"/>
  <c r="AM34" i="11"/>
  <c r="AO24" i="11"/>
  <c r="AM37" i="11"/>
  <c r="AM21" i="11"/>
  <c r="AL28" i="11"/>
  <c r="AU25" i="11"/>
  <c r="AN8" i="11"/>
  <c r="AT16" i="11"/>
  <c r="AJ8" i="11"/>
  <c r="AL33" i="11"/>
  <c r="AQ37" i="11"/>
  <c r="AI39" i="11"/>
  <c r="AU24" i="10"/>
  <c r="AO19" i="10"/>
  <c r="AQ28" i="10"/>
  <c r="AQ20" i="10"/>
  <c r="AM30" i="10"/>
  <c r="AS28" i="10"/>
  <c r="AL25" i="10"/>
  <c r="AR28" i="10"/>
  <c r="AI5" i="10"/>
  <c r="AJ17" i="10"/>
  <c r="AT27" i="10"/>
  <c r="AT25" i="10"/>
  <c r="AH21" i="10"/>
  <c r="AS21" i="10"/>
  <c r="AL10" i="10"/>
  <c r="AS11" i="10"/>
  <c r="AT33" i="10"/>
  <c r="AH8" i="10"/>
  <c r="AI16" i="10"/>
  <c r="AH17" i="10"/>
  <c r="AP9" i="10"/>
  <c r="AI14" i="10"/>
  <c r="AU9" i="10"/>
  <c r="AS35" i="10"/>
  <c r="AL20" i="10"/>
  <c r="AQ29" i="10"/>
  <c r="AP16" i="10"/>
  <c r="AO29" i="10"/>
  <c r="AT12" i="10"/>
  <c r="AS4" i="9"/>
  <c r="AI19" i="9"/>
  <c r="AL29" i="9"/>
  <c r="AN3" i="9"/>
  <c r="AH25" i="9"/>
  <c r="AM23" i="9"/>
  <c r="AK8" i="9"/>
  <c r="AO13" i="9"/>
  <c r="AJ31" i="9"/>
  <c r="AP18" i="9"/>
  <c r="AO28" i="9"/>
  <c r="AO29" i="9"/>
  <c r="AH13" i="9"/>
  <c r="AM22" i="9"/>
  <c r="AQ31" i="9"/>
  <c r="AL30" i="9"/>
  <c r="AL8" i="9"/>
  <c r="AP23" i="9"/>
  <c r="AN20" i="9"/>
  <c r="AQ11" i="9"/>
  <c r="AP22" i="9"/>
  <c r="AN24" i="9"/>
  <c r="AJ32" i="9"/>
  <c r="AP21" i="9"/>
  <c r="AK33" i="9"/>
  <c r="AT26" i="9"/>
  <c r="AJ33" i="9"/>
  <c r="AS21" i="9"/>
  <c r="AM34" i="9"/>
  <c r="AL21" i="8"/>
  <c r="AR4" i="8"/>
  <c r="AR15" i="8"/>
  <c r="AO29" i="8"/>
  <c r="AH7" i="8"/>
  <c r="AH14" i="8"/>
  <c r="AH31" i="8"/>
  <c r="AJ4" i="8"/>
  <c r="AI20" i="15"/>
  <c r="AI26" i="14"/>
  <c r="AJ29" i="13"/>
  <c r="AR21" i="13"/>
  <c r="AP15" i="13"/>
  <c r="AN19" i="13"/>
  <c r="AL8" i="12"/>
  <c r="AO17" i="12"/>
  <c r="AM14" i="12"/>
  <c r="AK29" i="6"/>
  <c r="AP13" i="6"/>
  <c r="AH16" i="6"/>
  <c r="AS28" i="6"/>
  <c r="AL10" i="11"/>
  <c r="AM30" i="11"/>
  <c r="AU14" i="11"/>
  <c r="AM20" i="11"/>
  <c r="AT7" i="11"/>
  <c r="AM33" i="11"/>
  <c r="AO18" i="11"/>
  <c r="AJ38" i="11"/>
  <c r="AH36" i="11"/>
  <c r="AK13" i="11"/>
  <c r="AQ35" i="11"/>
  <c r="AT20" i="11"/>
  <c r="AP19" i="11"/>
  <c r="AO17" i="11"/>
  <c r="AH9" i="11"/>
  <c r="AH4" i="11"/>
  <c r="AN27" i="10"/>
  <c r="AL11" i="10"/>
  <c r="AU12" i="10"/>
  <c r="AT8" i="10"/>
  <c r="AH26" i="10"/>
  <c r="AQ16" i="10"/>
  <c r="AI31" i="10"/>
  <c r="AR21" i="10"/>
  <c r="AR12" i="10"/>
  <c r="AH31" i="10"/>
  <c r="AO32" i="10"/>
  <c r="AH29" i="10"/>
  <c r="AN26" i="10"/>
  <c r="AL35" i="10"/>
  <c r="AM31" i="10"/>
  <c r="AR32" i="10"/>
  <c r="AO4" i="10"/>
  <c r="AR3" i="10"/>
  <c r="AH25" i="10"/>
  <c r="AR27" i="10"/>
  <c r="AR36" i="10"/>
  <c r="AU34" i="10"/>
  <c r="AN36" i="10"/>
  <c r="AI9" i="10"/>
  <c r="AQ15" i="10"/>
  <c r="AH3" i="10"/>
  <c r="AM21" i="10"/>
  <c r="AN34" i="10"/>
  <c r="AM17" i="10"/>
  <c r="AM3" i="10"/>
  <c r="AJ27" i="9"/>
  <c r="AL17" i="9"/>
  <c r="AP33" i="9"/>
  <c r="AQ23" i="9"/>
  <c r="AM29" i="9"/>
  <c r="AQ30" i="9"/>
  <c r="AU25" i="9"/>
  <c r="AH21" i="9"/>
  <c r="AO16" i="9"/>
  <c r="AU12" i="9"/>
  <c r="AU21" i="9"/>
  <c r="AQ8" i="9"/>
  <c r="AU33" i="9"/>
  <c r="AM16" i="9"/>
  <c r="AT8" i="9"/>
  <c r="AH26" i="9"/>
  <c r="AQ35" i="9"/>
  <c r="AP27" i="9"/>
  <c r="AN27" i="9"/>
  <c r="AQ4" i="9"/>
  <c r="AI25" i="9"/>
  <c r="AO20" i="9"/>
  <c r="AS17" i="9"/>
  <c r="AN19" i="9"/>
  <c r="AP12" i="9"/>
  <c r="AL25" i="9"/>
  <c r="AL21" i="9"/>
  <c r="AK27" i="9"/>
  <c r="AM9" i="9"/>
  <c r="AO19" i="8"/>
  <c r="AH22" i="8"/>
  <c r="AU20" i="8"/>
  <c r="AU16" i="8"/>
  <c r="AM11" i="8"/>
  <c r="AJ3" i="8"/>
  <c r="AH20" i="8"/>
  <c r="AQ5" i="8"/>
  <c r="AR13" i="8"/>
  <c r="AM17" i="8"/>
  <c r="AR7" i="8"/>
  <c r="AU6" i="8"/>
  <c r="AI14" i="8"/>
  <c r="AK31" i="8"/>
  <c r="AT25" i="8"/>
  <c r="AQ6" i="8"/>
  <c r="AM18" i="8"/>
  <c r="AT7" i="8"/>
  <c r="AO22" i="8"/>
  <c r="AT29" i="8"/>
  <c r="AP20" i="8"/>
  <c r="AR14" i="8"/>
  <c r="AL15" i="8"/>
  <c r="AS7" i="8"/>
  <c r="AN13" i="8"/>
  <c r="AN24" i="3"/>
  <c r="AP12" i="3"/>
  <c r="AJ4" i="3"/>
  <c r="AN10" i="3"/>
  <c r="AI19" i="3"/>
  <c r="AK9" i="3"/>
  <c r="AJ20" i="3"/>
  <c r="AM26" i="3"/>
  <c r="AI5" i="3"/>
  <c r="AL12" i="3"/>
  <c r="AI24" i="3"/>
  <c r="AR25" i="3"/>
  <c r="AT20" i="3"/>
  <c r="AM23" i="3"/>
  <c r="AR27" i="23"/>
  <c r="AM26" i="14"/>
  <c r="AM33" i="13"/>
  <c r="AL22" i="13"/>
  <c r="AK6" i="13"/>
  <c r="AJ7" i="13"/>
  <c r="AN22" i="12"/>
  <c r="AT19" i="12"/>
  <c r="AI16" i="12"/>
  <c r="AS35" i="6"/>
  <c r="AK9" i="6"/>
  <c r="AL28" i="6"/>
  <c r="AL10" i="6"/>
  <c r="AL18" i="11"/>
  <c r="AT15" i="11"/>
  <c r="AQ16" i="11"/>
  <c r="AH15" i="11"/>
  <c r="AM19" i="11"/>
  <c r="AJ26" i="11"/>
  <c r="AL35" i="11"/>
  <c r="AI18" i="11"/>
  <c r="AH18" i="11"/>
  <c r="AH16" i="11"/>
  <c r="AP27" i="11"/>
  <c r="AQ28" i="11"/>
  <c r="AS28" i="11"/>
  <c r="AR22" i="11"/>
  <c r="AO7" i="11"/>
  <c r="AP8" i="11"/>
  <c r="AI27" i="10"/>
  <c r="AO27" i="10"/>
  <c r="AO7" i="10"/>
  <c r="AL5" i="10"/>
  <c r="AN7" i="10"/>
  <c r="AI13" i="10"/>
  <c r="AP26" i="10"/>
  <c r="AJ29" i="10"/>
  <c r="AJ27" i="10"/>
  <c r="AQ4" i="10"/>
  <c r="AT9" i="10"/>
  <c r="AQ30" i="10"/>
  <c r="AS15" i="10"/>
  <c r="AI8" i="10"/>
  <c r="AK18" i="10"/>
  <c r="AJ26" i="10"/>
  <c r="AQ32" i="10"/>
  <c r="AL32" i="10"/>
  <c r="AT18" i="10"/>
  <c r="AL23" i="10"/>
  <c r="AN20" i="10"/>
  <c r="AR24" i="10"/>
  <c r="AU33" i="10"/>
  <c r="AT35" i="10"/>
  <c r="AU35" i="10"/>
  <c r="AR34" i="10"/>
  <c r="AM6" i="10"/>
  <c r="AI21" i="10"/>
  <c r="AK15" i="10"/>
  <c r="AU8" i="10"/>
  <c r="AO8" i="9"/>
  <c r="AI6" i="9"/>
  <c r="AN25" i="9"/>
  <c r="AI22" i="9"/>
  <c r="AU15" i="9"/>
  <c r="AP7" i="9"/>
  <c r="AK31" i="9"/>
  <c r="AN11" i="9"/>
  <c r="AR30" i="9"/>
  <c r="AH30" i="9"/>
  <c r="AK15" i="9"/>
  <c r="AN34" i="9"/>
  <c r="AU8" i="9"/>
  <c r="AJ19" i="9"/>
  <c r="AP35" i="9"/>
  <c r="AS8" i="9"/>
  <c r="AT10" i="9"/>
  <c r="AK9" i="9"/>
  <c r="AP26" i="9"/>
  <c r="AO18" i="9"/>
  <c r="AP17" i="9"/>
  <c r="AM20" i="9"/>
  <c r="AT32" i="9"/>
  <c r="AM14" i="9"/>
  <c r="AR32" i="9"/>
  <c r="AL32" i="9"/>
  <c r="AR17" i="9"/>
  <c r="AP6" i="9"/>
  <c r="AM18" i="9"/>
  <c r="AH25" i="8"/>
  <c r="AJ30" i="8"/>
  <c r="AS23" i="8"/>
  <c r="AI8" i="8"/>
  <c r="AP6" i="8"/>
  <c r="AI27" i="8"/>
  <c r="AI28" i="8"/>
  <c r="AU25" i="8"/>
  <c r="AU31" i="8"/>
  <c r="AI18" i="8"/>
  <c r="AQ16" i="8"/>
  <c r="AK3" i="8"/>
  <c r="AM26" i="8"/>
  <c r="AN31" i="8"/>
  <c r="AI7" i="8"/>
  <c r="AQ32" i="23"/>
  <c r="AS20" i="14"/>
  <c r="AK30" i="13"/>
  <c r="AU24" i="13"/>
  <c r="AU22" i="13"/>
  <c r="AM17" i="13"/>
  <c r="AT16" i="12"/>
  <c r="AP22" i="12"/>
  <c r="AS28" i="12"/>
  <c r="AU32" i="6"/>
  <c r="AL24" i="6"/>
  <c r="AL14" i="6"/>
  <c r="AL3" i="6"/>
  <c r="AR19" i="11"/>
  <c r="AI10" i="11"/>
  <c r="AQ22" i="11"/>
  <c r="AL9" i="11"/>
  <c r="AH10" i="11"/>
  <c r="AT9" i="11"/>
  <c r="AI32" i="11"/>
  <c r="AH34" i="11"/>
  <c r="AT37" i="11"/>
  <c r="AJ39" i="11"/>
  <c r="AT25" i="11"/>
  <c r="AT34" i="11"/>
  <c r="AL30" i="11"/>
  <c r="AP16" i="11"/>
  <c r="AN39" i="11"/>
  <c r="AN30" i="11"/>
  <c r="AQ19" i="10"/>
  <c r="AH18" i="10"/>
  <c r="AS33" i="10"/>
  <c r="AQ6" i="10"/>
  <c r="AJ32" i="10"/>
  <c r="AM4" i="10"/>
  <c r="AJ21" i="10"/>
  <c r="AJ13" i="10"/>
  <c r="AJ11" i="10"/>
  <c r="AP24" i="10"/>
  <c r="AH11" i="10"/>
  <c r="AP28" i="10"/>
  <c r="AO10" i="10"/>
  <c r="AQ36" i="10"/>
  <c r="AT36" i="10"/>
  <c r="AM8" i="10"/>
  <c r="AM14" i="10"/>
  <c r="AU27" i="10"/>
  <c r="AP21" i="10"/>
  <c r="AS23" i="10"/>
  <c r="AN8" i="10"/>
  <c r="AL34" i="10"/>
  <c r="AM29" i="10"/>
  <c r="AR5" i="10"/>
  <c r="AS5" i="10"/>
  <c r="AK20" i="10"/>
  <c r="AK25" i="10"/>
  <c r="AO16" i="10"/>
  <c r="AQ35" i="10"/>
  <c r="AJ7" i="10"/>
  <c r="AO15" i="9"/>
  <c r="AT22" i="9"/>
  <c r="AJ13" i="9"/>
  <c r="AR33" i="9"/>
  <c r="AM17" i="9"/>
  <c r="AT5" i="9"/>
  <c r="AP10" i="9"/>
  <c r="AN26" i="9"/>
  <c r="AO14" i="9"/>
  <c r="AS12" i="9"/>
  <c r="AT20" i="9"/>
  <c r="AU16" i="9"/>
  <c r="AR35" i="9"/>
  <c r="AN21" i="9"/>
  <c r="AS16" i="9"/>
  <c r="AP13" i="9"/>
  <c r="AP24" i="9"/>
  <c r="AN33" i="9"/>
  <c r="AI28" i="9"/>
  <c r="AO34" i="9"/>
  <c r="AT15" i="9"/>
  <c r="AN23" i="9"/>
  <c r="AQ10" i="9"/>
  <c r="AT23" i="9"/>
  <c r="AS18" i="9"/>
  <c r="AS22" i="9"/>
  <c r="AK21" i="9"/>
  <c r="AH8" i="9"/>
  <c r="AU22" i="9"/>
  <c r="AJ26" i="8"/>
  <c r="AT15" i="8"/>
  <c r="AI12" i="8"/>
  <c r="AM12" i="8"/>
  <c r="AJ28" i="8"/>
  <c r="AS20" i="8"/>
  <c r="AM9" i="8"/>
  <c r="AS13" i="8"/>
  <c r="AP30" i="8"/>
  <c r="AU28" i="8"/>
  <c r="AR22" i="8"/>
  <c r="AI11" i="8"/>
  <c r="AT28" i="8"/>
  <c r="AK26" i="8"/>
  <c r="AN20" i="8"/>
  <c r="AP14" i="8"/>
  <c r="AO13" i="8"/>
  <c r="AK10" i="8"/>
  <c r="AN8" i="8"/>
  <c r="AS28" i="8"/>
  <c r="AL22" i="8"/>
  <c r="AQ9" i="8"/>
  <c r="AU26" i="8"/>
  <c r="AN4" i="8"/>
  <c r="AK12" i="8"/>
  <c r="AN15" i="3"/>
  <c r="AL24" i="3"/>
  <c r="AL8" i="3"/>
  <c r="AK10" i="3"/>
  <c r="AM10" i="3"/>
  <c r="AS9" i="3"/>
  <c r="AI26" i="3"/>
  <c r="AS17" i="3"/>
  <c r="AO21" i="3"/>
  <c r="AN17" i="3"/>
  <c r="AK16" i="3"/>
  <c r="AS7" i="3"/>
  <c r="AR32" i="23"/>
  <c r="AT5" i="14"/>
  <c r="AT34" i="13"/>
  <c r="AT5" i="13"/>
  <c r="AQ18" i="13"/>
  <c r="AQ20" i="12"/>
  <c r="AP24" i="12"/>
  <c r="AR16" i="12"/>
  <c r="AS23" i="12"/>
  <c r="AU6" i="6"/>
  <c r="AT8" i="6"/>
  <c r="AU3" i="6"/>
  <c r="AP9" i="6"/>
  <c r="AI25" i="11"/>
  <c r="AH13" i="11"/>
  <c r="AR35" i="11"/>
  <c r="AH22" i="11"/>
  <c r="AR39" i="11"/>
  <c r="AJ4" i="11"/>
  <c r="AR31" i="11"/>
  <c r="AK21" i="11"/>
  <c r="AI24" i="11"/>
  <c r="AR37" i="11"/>
  <c r="AS37" i="11"/>
  <c r="AI12" i="11"/>
  <c r="AU34" i="11"/>
  <c r="AM3" i="11"/>
  <c r="AU36" i="11"/>
  <c r="AL3" i="11"/>
  <c r="AP27" i="10"/>
  <c r="AO11" i="10"/>
  <c r="AR31" i="10"/>
  <c r="AM20" i="10"/>
  <c r="AI30" i="10"/>
  <c r="AS31" i="10"/>
  <c r="AM35" i="10"/>
  <c r="AQ3" i="10"/>
  <c r="AT3" i="10"/>
  <c r="AJ19" i="10"/>
  <c r="AL8" i="10"/>
  <c r="AI29" i="10"/>
  <c r="AK14" i="10"/>
  <c r="AO26" i="10"/>
  <c r="AP34" i="10"/>
  <c r="AJ16" i="10"/>
  <c r="AH23" i="10"/>
  <c r="AU17" i="10"/>
  <c r="AR25" i="10"/>
  <c r="AS3" i="10"/>
  <c r="AU31" i="10"/>
  <c r="AH12" i="10"/>
  <c r="AQ5" i="10"/>
  <c r="AR23" i="10"/>
  <c r="AQ10" i="10"/>
  <c r="AS7" i="10"/>
  <c r="AQ23" i="10"/>
  <c r="AM22" i="10"/>
  <c r="AQ17" i="10"/>
  <c r="AJ14" i="10"/>
  <c r="AJ10" i="9"/>
  <c r="AM4" i="9"/>
  <c r="AN12" i="9"/>
  <c r="AU5" i="9"/>
  <c r="AI21" i="9"/>
  <c r="AS11" i="9"/>
  <c r="AH9" i="9"/>
  <c r="AQ15" i="9"/>
  <c r="AR28" i="9"/>
  <c r="AQ12" i="9"/>
  <c r="AJ5" i="9"/>
  <c r="AR27" i="9"/>
  <c r="AT19" i="9"/>
  <c r="AL28" i="9"/>
  <c r="AJ30" i="9"/>
  <c r="AH12" i="9"/>
  <c r="AO25" i="9"/>
  <c r="AK22" i="9"/>
  <c r="AJ18" i="9"/>
  <c r="AH18" i="9"/>
  <c r="AL14" i="9"/>
  <c r="AR11" i="9"/>
  <c r="AH11" i="9"/>
  <c r="AJ23" i="9"/>
  <c r="AL13" i="9"/>
  <c r="AR24" i="9"/>
  <c r="AM27" i="9"/>
  <c r="AJ25" i="9"/>
  <c r="AJ21" i="9"/>
  <c r="AO4" i="8"/>
  <c r="AQ27" i="8"/>
  <c r="AS21" i="8"/>
  <c r="AJ31" i="8"/>
  <c r="AM15" i="8"/>
  <c r="AS31" i="8"/>
  <c r="AM5" i="8"/>
  <c r="AO21" i="8"/>
  <c r="AL8" i="8"/>
  <c r="AT20" i="8"/>
  <c r="AU7" i="8"/>
  <c r="AO20" i="8"/>
  <c r="AL29" i="8"/>
  <c r="AN24" i="8"/>
  <c r="AO27" i="8"/>
  <c r="AM4" i="8"/>
  <c r="AN11" i="8"/>
  <c r="AO26" i="8"/>
  <c r="AQ4" i="8"/>
  <c r="AH18" i="8"/>
  <c r="AI20" i="8"/>
  <c r="AP18" i="8"/>
  <c r="AM31" i="8"/>
  <c r="AQ10" i="8"/>
  <c r="AR16" i="8"/>
  <c r="AM13" i="3"/>
  <c r="AR17" i="3"/>
  <c r="AU21" i="3"/>
  <c r="AO3" i="3"/>
  <c r="AU14" i="3"/>
  <c r="AH20" i="3"/>
  <c r="AP23" i="3"/>
  <c r="AI12" i="3"/>
  <c r="AP7" i="3"/>
  <c r="AU24" i="3"/>
  <c r="AU8" i="3"/>
  <c r="AL24" i="23"/>
  <c r="AR28" i="12"/>
  <c r="AL22" i="11"/>
  <c r="AI31" i="11"/>
  <c r="AS25" i="10"/>
  <c r="AS26" i="10"/>
  <c r="AI34" i="10"/>
  <c r="AR29" i="10"/>
  <c r="AO11" i="9"/>
  <c r="AJ11" i="9"/>
  <c r="AR12" i="9"/>
  <c r="AT26" i="8"/>
  <c r="AP24" i="8"/>
  <c r="AK9" i="8"/>
  <c r="AU17" i="8"/>
  <c r="AT27" i="8"/>
  <c r="AU25" i="3"/>
  <c r="AU12" i="3"/>
  <c r="AM6" i="3"/>
  <c r="AQ5" i="3"/>
  <c r="AQ10" i="3"/>
  <c r="AM7" i="3"/>
  <c r="AI9" i="3"/>
  <c r="AO7" i="3"/>
  <c r="AL23" i="3"/>
  <c r="AP14" i="3"/>
  <c r="AT9" i="3"/>
  <c r="AH21" i="1"/>
  <c r="AR22" i="1"/>
  <c r="AT13" i="1"/>
  <c r="AK17" i="1"/>
  <c r="AQ9" i="1"/>
  <c r="AM19" i="1"/>
  <c r="AS23" i="1"/>
  <c r="AK6" i="1"/>
  <c r="AN3" i="1"/>
  <c r="AI15" i="1"/>
  <c r="AP16" i="1"/>
  <c r="AR3" i="1"/>
  <c r="AH15" i="1"/>
  <c r="AS9" i="1"/>
  <c r="AS10" i="1"/>
  <c r="AU13" i="1"/>
  <c r="AI7" i="1"/>
  <c r="AK4" i="1"/>
  <c r="AJ4" i="1"/>
  <c r="AM21" i="1"/>
  <c r="AP12" i="1"/>
  <c r="AT19" i="1"/>
  <c r="AS19" i="1"/>
  <c r="AI14" i="1"/>
  <c r="AO5" i="1"/>
  <c r="AO4" i="9"/>
  <c r="AU23" i="8"/>
  <c r="AH9" i="3"/>
  <c r="AO18" i="1"/>
  <c r="AR9" i="1"/>
  <c r="AR6" i="1"/>
  <c r="AI15" i="8"/>
  <c r="AJ28" i="23"/>
  <c r="AL16" i="12"/>
  <c r="AM26" i="11"/>
  <c r="AP32" i="11"/>
  <c r="AU4" i="10"/>
  <c r="AU23" i="10"/>
  <c r="AT23" i="10"/>
  <c r="AO35" i="10"/>
  <c r="AN9" i="9"/>
  <c r="AI30" i="9"/>
  <c r="AN10" i="9"/>
  <c r="AK23" i="8"/>
  <c r="AQ3" i="8"/>
  <c r="AH16" i="8"/>
  <c r="AP15" i="8"/>
  <c r="AI13" i="8"/>
  <c r="AR12" i="3"/>
  <c r="AQ4" i="3"/>
  <c r="AQ7" i="3"/>
  <c r="AI4" i="3"/>
  <c r="AI7" i="3"/>
  <c r="AH19" i="3"/>
  <c r="AO17" i="3"/>
  <c r="AT19" i="3"/>
  <c r="AK23" i="3"/>
  <c r="AO24" i="3"/>
  <c r="AJ11" i="3"/>
  <c r="AJ27" i="1"/>
  <c r="AR4" i="1"/>
  <c r="AN7" i="1"/>
  <c r="AU17" i="1"/>
  <c r="AK23" i="1"/>
  <c r="AJ14" i="1"/>
  <c r="AR17" i="1"/>
  <c r="AQ14" i="1"/>
  <c r="AL8" i="1"/>
  <c r="AM6" i="1"/>
  <c r="AT8" i="1"/>
  <c r="AS20" i="1"/>
  <c r="AH9" i="1"/>
  <c r="AT6" i="1"/>
  <c r="AN8" i="1"/>
  <c r="AH24" i="1"/>
  <c r="AN22" i="1"/>
  <c r="AI23" i="1"/>
  <c r="AL17" i="1"/>
  <c r="AK21" i="1"/>
  <c r="AM26" i="1"/>
  <c r="AM10" i="1"/>
  <c r="AH6" i="1"/>
  <c r="AK25" i="1"/>
  <c r="AQ29" i="9"/>
  <c r="AJ13" i="8"/>
  <c r="AL7" i="3"/>
  <c r="AP18" i="1"/>
  <c r="AO17" i="1"/>
  <c r="AN5" i="8"/>
  <c r="AT4" i="1"/>
  <c r="AQ12" i="14"/>
  <c r="AU29" i="6"/>
  <c r="AS34" i="11"/>
  <c r="AL16" i="11"/>
  <c r="AS19" i="10"/>
  <c r="AN24" i="10"/>
  <c r="AJ3" i="10"/>
  <c r="AP7" i="10"/>
  <c r="AS30" i="9"/>
  <c r="AO23" i="9"/>
  <c r="AS32" i="9"/>
  <c r="AS4" i="8"/>
  <c r="AH29" i="8"/>
  <c r="AL13" i="8"/>
  <c r="AN23" i="8"/>
  <c r="AM10" i="8"/>
  <c r="AH6" i="3"/>
  <c r="AN22" i="3"/>
  <c r="AQ3" i="3"/>
  <c r="AN25" i="3"/>
  <c r="AN11" i="3"/>
  <c r="AH15" i="3"/>
  <c r="AP22" i="3"/>
  <c r="AO5" i="3"/>
  <c r="AM16" i="3"/>
  <c r="AO14" i="3"/>
  <c r="AM22" i="3"/>
  <c r="AR11" i="1"/>
  <c r="AP5" i="1"/>
  <c r="AL27" i="1"/>
  <c r="AI4" i="1"/>
  <c r="AS7" i="1"/>
  <c r="AM15" i="1"/>
  <c r="AJ10" i="1"/>
  <c r="AU16" i="1"/>
  <c r="AH27" i="1"/>
  <c r="AO27" i="1"/>
  <c r="AN23" i="1"/>
  <c r="AN5" i="1"/>
  <c r="AK10" i="1"/>
  <c r="AK19" i="1"/>
  <c r="AL25" i="1"/>
  <c r="AK22" i="1"/>
  <c r="AT20" i="1"/>
  <c r="AM14" i="1"/>
  <c r="AS18" i="1"/>
  <c r="AJ17" i="1"/>
  <c r="AK20" i="1"/>
  <c r="AJ5" i="1"/>
  <c r="AP15" i="1"/>
  <c r="AJ9" i="1"/>
  <c r="AS19" i="12"/>
  <c r="AQ4" i="1"/>
  <c r="AR11" i="3"/>
  <c r="AT12" i="1"/>
  <c r="AR8" i="1"/>
  <c r="AO5" i="14"/>
  <c r="AJ12" i="6"/>
  <c r="AP28" i="11"/>
  <c r="AU29" i="11"/>
  <c r="AU28" i="10"/>
  <c r="AH19" i="10"/>
  <c r="AI25" i="10"/>
  <c r="AO9" i="10"/>
  <c r="AL19" i="9"/>
  <c r="AN7" i="9"/>
  <c r="AU6" i="9"/>
  <c r="AQ7" i="8"/>
  <c r="AK24" i="8"/>
  <c r="AH10" i="8"/>
  <c r="AL3" i="8"/>
  <c r="AQ18" i="8"/>
  <c r="AL13" i="3"/>
  <c r="AL5" i="3"/>
  <c r="AK4" i="3"/>
  <c r="AQ26" i="3"/>
  <c r="AR21" i="3"/>
  <c r="AU16" i="3"/>
  <c r="AS24" i="3"/>
  <c r="AS25" i="3"/>
  <c r="AK26" i="3"/>
  <c r="AL22" i="3"/>
  <c r="AT23" i="3"/>
  <c r="AR27" i="1"/>
  <c r="AI25" i="1"/>
  <c r="AU24" i="1"/>
  <c r="AS24" i="1"/>
  <c r="AH26" i="1"/>
  <c r="AM25" i="1"/>
  <c r="AO19" i="1"/>
  <c r="AP21" i="1"/>
  <c r="AO8" i="1"/>
  <c r="AJ3" i="1"/>
  <c r="AQ12" i="1"/>
  <c r="AI26" i="1"/>
  <c r="AL14" i="1"/>
  <c r="AJ19" i="1"/>
  <c r="AR5" i="1"/>
  <c r="AN13" i="1"/>
  <c r="AK11" i="1"/>
  <c r="AH18" i="1"/>
  <c r="AL10" i="1"/>
  <c r="AI10" i="1"/>
  <c r="AP24" i="1"/>
  <c r="AP4" i="1"/>
  <c r="AQ18" i="1"/>
  <c r="AQ19" i="1"/>
  <c r="AS13" i="1"/>
  <c r="AO6" i="1"/>
  <c r="AL13" i="1"/>
  <c r="AN6" i="1"/>
  <c r="AL23" i="1"/>
  <c r="AU32" i="11"/>
  <c r="AK8" i="1"/>
  <c r="AU23" i="3"/>
  <c r="AP17" i="1"/>
  <c r="AH23" i="1"/>
  <c r="AR32" i="13"/>
  <c r="AU16" i="6"/>
  <c r="AJ25" i="11"/>
  <c r="AQ24" i="11"/>
  <c r="AK21" i="10"/>
  <c r="AP33" i="10"/>
  <c r="AQ25" i="10"/>
  <c r="AN6" i="10"/>
  <c r="AU14" i="9"/>
  <c r="AT11" i="9"/>
  <c r="AH3" i="9"/>
  <c r="AT8" i="8"/>
  <c r="AS6" i="8"/>
  <c r="AP19" i="8"/>
  <c r="AT31" i="8"/>
  <c r="AS8" i="8"/>
  <c r="AL15" i="3"/>
  <c r="AQ13" i="3"/>
  <c r="AM5" i="3"/>
  <c r="AT5" i="3"/>
  <c r="AU10" i="3"/>
  <c r="AR5" i="3"/>
  <c r="AN20" i="3"/>
  <c r="AN12" i="3"/>
  <c r="AJ14" i="3"/>
  <c r="AR15" i="3"/>
  <c r="AU17" i="3"/>
  <c r="AR18" i="1"/>
  <c r="AU26" i="1"/>
  <c r="AO10" i="1"/>
  <c r="AP7" i="1"/>
  <c r="AP10" i="1"/>
  <c r="AS11" i="1"/>
  <c r="AT18" i="1"/>
  <c r="AP6" i="1"/>
  <c r="AM3" i="1"/>
  <c r="AH17" i="1"/>
  <c r="AK12" i="1"/>
  <c r="AP11" i="1"/>
  <c r="AJ6" i="1"/>
  <c r="AS3" i="1"/>
  <c r="AH10" i="1"/>
  <c r="AI5" i="1"/>
  <c r="AN10" i="1"/>
  <c r="AH3" i="1"/>
  <c r="AL4" i="1"/>
  <c r="AR10" i="1"/>
  <c r="AI13" i="1"/>
  <c r="AT21" i="1"/>
  <c r="AU4" i="1"/>
  <c r="AQ5" i="1"/>
  <c r="AU18" i="10"/>
  <c r="AU9" i="1"/>
  <c r="AN26" i="3"/>
  <c r="AU3" i="1"/>
  <c r="AI35" i="13"/>
  <c r="AN14" i="6"/>
  <c r="AR3" i="11"/>
  <c r="AU23" i="11"/>
  <c r="AS29" i="10"/>
  <c r="AL6" i="10"/>
  <c r="AP14" i="10"/>
  <c r="AR11" i="10"/>
  <c r="AM10" i="9"/>
  <c r="AL10" i="9"/>
  <c r="AQ34" i="9"/>
  <c r="AS15" i="8"/>
  <c r="AM13" i="8"/>
  <c r="AT30" i="8"/>
  <c r="AL24" i="8"/>
  <c r="AN21" i="8"/>
  <c r="AJ10" i="3"/>
  <c r="AL17" i="3"/>
  <c r="AM27" i="3"/>
  <c r="AU26" i="3"/>
  <c r="AQ21" i="3"/>
  <c r="AH24" i="3"/>
  <c r="AN18" i="3"/>
  <c r="AS14" i="3"/>
  <c r="AS15" i="3"/>
  <c r="AK7" i="3"/>
  <c r="AM18" i="3"/>
  <c r="AQ26" i="1"/>
  <c r="AU5" i="1"/>
  <c r="AL20" i="1"/>
  <c r="AU11" i="1"/>
  <c r="AO26" i="1"/>
  <c r="AI27" i="1"/>
  <c r="AS25" i="1"/>
  <c r="AQ10" i="1"/>
  <c r="AH20" i="1"/>
  <c r="AL5" i="1"/>
  <c r="AU27" i="1"/>
  <c r="AN25" i="1"/>
  <c r="AK24" i="1"/>
  <c r="AI11" i="1"/>
  <c r="AS4" i="1"/>
  <c r="AS22" i="1"/>
  <c r="AN16" i="1"/>
  <c r="AP8" i="1"/>
  <c r="AU8" i="1"/>
  <c r="AJ20" i="1"/>
  <c r="AM32" i="10"/>
  <c r="AT24" i="3"/>
  <c r="AJ11" i="1"/>
  <c r="AN20" i="1"/>
  <c r="AI11" i="3"/>
  <c r="AN26" i="1"/>
  <c r="AR12" i="13"/>
  <c r="AK4" i="6"/>
  <c r="AO33" i="11"/>
  <c r="AR28" i="11"/>
  <c r="AK24" i="10"/>
  <c r="AK27" i="10"/>
  <c r="AU13" i="10"/>
  <c r="AS3" i="9"/>
  <c r="AK19" i="9"/>
  <c r="AK17" i="9"/>
  <c r="AT14" i="9"/>
  <c r="AQ30" i="8"/>
  <c r="AQ11" i="8"/>
  <c r="AR20" i="8"/>
  <c r="AN9" i="8"/>
  <c r="AS27" i="8"/>
  <c r="AT10" i="3"/>
  <c r="AJ7" i="3"/>
  <c r="AJ5" i="3"/>
  <c r="AH12" i="3"/>
  <c r="AO12" i="3"/>
  <c r="AR8" i="3"/>
  <c r="AL25" i="3"/>
  <c r="AM20" i="3"/>
  <c r="AI13" i="3"/>
  <c r="AS11" i="3"/>
  <c r="AT3" i="3"/>
  <c r="AQ27" i="1"/>
  <c r="AI9" i="1"/>
  <c r="AU7" i="1"/>
  <c r="AT16" i="1"/>
  <c r="AJ8" i="1"/>
  <c r="AO9" i="1"/>
  <c r="AS14" i="1"/>
  <c r="AQ23" i="1"/>
  <c r="AR26" i="1"/>
  <c r="AT22" i="1"/>
  <c r="AL18" i="1"/>
  <c r="AP22" i="1"/>
  <c r="AT24" i="1"/>
  <c r="AL11" i="1"/>
  <c r="AL16" i="1"/>
  <c r="AL12" i="1"/>
  <c r="AM9" i="1"/>
  <c r="AJ22" i="1"/>
  <c r="AS21" i="1"/>
  <c r="AN12" i="1"/>
  <c r="AM20" i="1"/>
  <c r="AI24" i="1"/>
  <c r="AN15" i="1"/>
  <c r="AK5" i="1"/>
  <c r="AR10" i="11"/>
  <c r="AI19" i="1"/>
  <c r="AL18" i="3"/>
  <c r="AO11" i="1"/>
  <c r="AQ24" i="13"/>
  <c r="AI6" i="6"/>
  <c r="AS15" i="11"/>
  <c r="AS7" i="11"/>
  <c r="AL22" i="10"/>
  <c r="AU7" i="10"/>
  <c r="AI4" i="10"/>
  <c r="AN8" i="9"/>
  <c r="AO10" i="9"/>
  <c r="AI33" i="9"/>
  <c r="AK29" i="9"/>
  <c r="AN19" i="8"/>
  <c r="AI29" i="8"/>
  <c r="AL25" i="8"/>
  <c r="AO28" i="8"/>
  <c r="AH19" i="8"/>
  <c r="AR4" i="3"/>
  <c r="AK13" i="3"/>
  <c r="AT11" i="3"/>
  <c r="AL14" i="3"/>
  <c r="AL10" i="3"/>
  <c r="AU22" i="3"/>
  <c r="AO15" i="3"/>
  <c r="AU19" i="3"/>
  <c r="AM4" i="3"/>
  <c r="AT17" i="3"/>
  <c r="AK8" i="3"/>
  <c r="AS15" i="1"/>
  <c r="AQ3" i="1"/>
  <c r="AK13" i="1"/>
  <c r="AT14" i="1"/>
  <c r="AH19" i="1"/>
  <c r="AO13" i="1"/>
  <c r="AH22" i="1"/>
  <c r="AU15" i="1"/>
  <c r="AQ6" i="1"/>
  <c r="AH4" i="1"/>
  <c r="AI3" i="1"/>
  <c r="AI12" i="1"/>
  <c r="AL19" i="1"/>
  <c r="AR12" i="1"/>
  <c r="AO14" i="1"/>
  <c r="AJ16" i="1"/>
  <c r="AT7" i="1"/>
  <c r="AN4" i="1"/>
  <c r="AT17" i="1"/>
  <c r="AN27" i="1"/>
  <c r="AJ24" i="1"/>
  <c r="AJ25" i="1"/>
  <c r="AT3" i="1"/>
  <c r="AM24" i="1"/>
  <c r="AQ15" i="1"/>
  <c r="AN21" i="10"/>
  <c r="AO12" i="1"/>
  <c r="AL4" i="3"/>
  <c r="AT10" i="1"/>
  <c r="AH7" i="1"/>
  <c r="AQ7" i="13"/>
  <c r="AP7" i="6"/>
  <c r="AR21" i="11"/>
  <c r="AH7" i="11"/>
  <c r="AO34" i="10"/>
  <c r="AJ6" i="10"/>
  <c r="AI26" i="10"/>
  <c r="AQ9" i="9"/>
  <c r="AT34" i="9"/>
  <c r="AJ17" i="9"/>
  <c r="AP4" i="9"/>
  <c r="AM8" i="8"/>
  <c r="AP26" i="8"/>
  <c r="AQ28" i="8"/>
  <c r="AT14" i="8"/>
  <c r="AI10" i="8"/>
  <c r="AK5" i="3"/>
  <c r="AN21" i="3"/>
  <c r="AK15" i="3"/>
  <c r="AJ8" i="3"/>
  <c r="AO8" i="3"/>
  <c r="AH7" i="3"/>
  <c r="AR20" i="3"/>
  <c r="AR26" i="3"/>
  <c r="AQ22" i="3"/>
  <c r="AT13" i="3"/>
  <c r="AS13" i="3"/>
  <c r="AM17" i="1"/>
  <c r="AJ12" i="1"/>
  <c r="AR13" i="1"/>
  <c r="AL6" i="1"/>
  <c r="AU6" i="1"/>
  <c r="AT9" i="1"/>
  <c r="AH12" i="1"/>
  <c r="AU25" i="1"/>
  <c r="AS17" i="1"/>
  <c r="AU21" i="1"/>
  <c r="AU23" i="1"/>
  <c r="AI8" i="1"/>
  <c r="AN21" i="1"/>
  <c r="AO3" i="1"/>
  <c r="AL15" i="1"/>
  <c r="AR14" i="1"/>
  <c r="AM13" i="1"/>
  <c r="AS26" i="1"/>
  <c r="AU10" i="1"/>
  <c r="AJ18" i="1"/>
  <c r="AU22" i="1"/>
  <c r="AO22" i="1"/>
  <c r="AO31" i="9"/>
  <c r="AK14" i="3"/>
  <c r="AS10" i="3"/>
  <c r="AQ13" i="1"/>
  <c r="AS8" i="1"/>
  <c r="AH14" i="3"/>
  <c r="AQ7" i="1"/>
  <c r="AP20" i="1"/>
  <c r="AH17" i="13"/>
  <c r="AN13" i="6"/>
  <c r="AT11" i="11"/>
  <c r="AP30" i="11"/>
  <c r="AN29" i="10"/>
  <c r="AO6" i="10"/>
  <c r="AR22" i="10"/>
  <c r="AN31" i="9"/>
  <c r="AL33" i="9"/>
  <c r="AL23" i="9"/>
  <c r="AJ8" i="9"/>
  <c r="AH28" i="8"/>
  <c r="AK15" i="8"/>
  <c r="AO11" i="8"/>
  <c r="AS17" i="8"/>
  <c r="AP17" i="8"/>
  <c r="AH23" i="3"/>
  <c r="AU3" i="3"/>
  <c r="AP8" i="3"/>
  <c r="AP10" i="3"/>
  <c r="AO27" i="3"/>
  <c r="AJ3" i="3"/>
  <c r="AR6" i="3"/>
  <c r="AM25" i="3"/>
  <c r="AO25" i="3"/>
  <c r="AP17" i="3"/>
  <c r="AJ15" i="1"/>
  <c r="AQ16" i="1"/>
  <c r="AP9" i="8"/>
  <c r="AM17" i="3"/>
  <c r="AO16" i="3"/>
  <c r="AS16" i="1"/>
  <c r="AK7" i="1"/>
  <c r="AU7" i="3"/>
  <c r="AO21" i="1"/>
  <c r="AO6" i="12"/>
  <c r="AQ27" i="11"/>
  <c r="AM31" i="11"/>
  <c r="AO13" i="10"/>
  <c r="AO20" i="10"/>
  <c r="AQ14" i="10"/>
  <c r="AM10" i="10"/>
  <c r="AJ12" i="9"/>
  <c r="AI26" i="9"/>
  <c r="AP34" i="9"/>
  <c r="AI18" i="9"/>
  <c r="AT13" i="8"/>
  <c r="AN14" i="8"/>
  <c r="AP29" i="8"/>
  <c r="AT4" i="8"/>
  <c r="AL26" i="8"/>
  <c r="AH4" i="3"/>
  <c r="AT4" i="3"/>
  <c r="AH22" i="3"/>
  <c r="AP20" i="3"/>
  <c r="AT18" i="3"/>
  <c r="AJ24" i="3"/>
  <c r="AI22" i="3"/>
  <c r="AP3" i="3"/>
  <c r="AP24" i="3"/>
  <c r="AN5" i="3"/>
  <c r="AO4" i="1"/>
  <c r="AQ17" i="1"/>
  <c r="AK3" i="1"/>
  <c r="AI16" i="1"/>
  <c r="AM22" i="1"/>
  <c r="AK9" i="1"/>
  <c r="AM11" i="1"/>
  <c r="AL26" i="1"/>
  <c r="AL9" i="1"/>
  <c r="AR21" i="1"/>
  <c r="AH5" i="1"/>
  <c r="AN18" i="1"/>
  <c r="AM12" i="1"/>
  <c r="AS6" i="1"/>
  <c r="AH25" i="1"/>
  <c r="AQ25" i="1"/>
  <c r="AR20" i="1"/>
  <c r="AL3" i="1"/>
  <c r="AS12" i="1"/>
  <c r="AJ13" i="1"/>
  <c r="AP26" i="1"/>
  <c r="AP14" i="1"/>
  <c r="AI21" i="1"/>
  <c r="AQ8" i="1"/>
  <c r="AQ11" i="10"/>
  <c r="AU13" i="3"/>
  <c r="AT23" i="1"/>
  <c r="AQ19" i="3"/>
  <c r="AU18" i="1"/>
  <c r="AT15" i="1"/>
  <c r="AO26" i="12"/>
  <c r="AK14" i="11"/>
  <c r="AK32" i="11"/>
  <c r="AI32" i="10"/>
  <c r="AH5" i="10"/>
  <c r="AL16" i="10"/>
  <c r="AT13" i="10"/>
  <c r="AN15" i="9"/>
  <c r="AJ35" i="9"/>
  <c r="AK20" i="9"/>
  <c r="AR25" i="9"/>
  <c r="AT9" i="8"/>
  <c r="AN22" i="8"/>
  <c r="AT24" i="8"/>
  <c r="AT10" i="8"/>
  <c r="AQ19" i="8"/>
  <c r="AJ22" i="3"/>
  <c r="AI20" i="3"/>
  <c r="AM11" i="3"/>
  <c r="AR10" i="3"/>
  <c r="AN16" i="3"/>
  <c r="AM3" i="3"/>
  <c r="AS19" i="3"/>
  <c r="AN8" i="3"/>
  <c r="AM9" i="3"/>
  <c r="AO20" i="3"/>
  <c r="AR19" i="1"/>
  <c r="AR23" i="1"/>
  <c r="AR7" i="1"/>
  <c r="AO15" i="1"/>
  <c r="AP23" i="1"/>
  <c r="AO20" i="1"/>
  <c r="AR25" i="1"/>
  <c r="AO7" i="1"/>
  <c r="AS16" i="8"/>
  <c r="AR16" i="3"/>
  <c r="AJ26" i="1"/>
  <c r="AT26" i="1"/>
  <c r="AL20" i="8"/>
  <c r="AP19" i="1"/>
  <c r="AK27" i="1"/>
  <c r="AQ26" i="12"/>
  <c r="AT36" i="11"/>
  <c r="AQ14" i="11"/>
  <c r="AQ26" i="10"/>
  <c r="AH20" i="10"/>
  <c r="AS17" i="10"/>
  <c r="AR10" i="10"/>
  <c r="AI10" i="9"/>
  <c r="AK34" i="9"/>
  <c r="AO30" i="9"/>
  <c r="AL6" i="9"/>
  <c r="AI3" i="8"/>
  <c r="AM24" i="8"/>
  <c r="AT21" i="8"/>
  <c r="AL4" i="8"/>
  <c r="AK13" i="8"/>
  <c r="AT25" i="3"/>
  <c r="AT6" i="3"/>
  <c r="AK11" i="3"/>
  <c r="AO10" i="3"/>
  <c r="AR9" i="3"/>
  <c r="AR24" i="3"/>
  <c r="AL11" i="3"/>
  <c r="AJ13" i="3"/>
  <c r="AO4" i="3"/>
  <c r="AS26" i="3"/>
  <c r="AL22" i="1"/>
  <c r="AH8" i="1"/>
  <c r="AI17" i="1"/>
  <c r="AI6" i="1"/>
  <c r="AN19" i="1"/>
  <c r="AQ22" i="1"/>
  <c r="AI22" i="1"/>
  <c r="AP27" i="1"/>
  <c r="AI18" i="1"/>
  <c r="AU14" i="1"/>
  <c r="AJ23" i="1"/>
  <c r="AN24" i="1"/>
  <c r="AR24" i="1"/>
  <c r="AN17" i="1"/>
  <c r="AT5" i="1"/>
  <c r="AM23" i="1"/>
  <c r="AM4" i="1"/>
  <c r="AK16" i="1"/>
  <c r="AH14" i="9"/>
  <c r="AM29" i="8"/>
  <c r="AI16" i="3"/>
  <c r="AH16" i="1"/>
  <c r="AP3" i="1"/>
  <c r="AL7" i="8"/>
  <c r="AL7" i="1"/>
  <c r="AH30" i="12"/>
  <c r="AJ23" i="11"/>
  <c r="AR7" i="11"/>
  <c r="AQ13" i="10"/>
  <c r="AO30" i="10"/>
  <c r="AL30" i="10"/>
  <c r="AH32" i="10"/>
  <c r="AU29" i="9"/>
  <c r="AL15" i="9"/>
  <c r="AH16" i="9"/>
  <c r="AQ5" i="9"/>
  <c r="AU21" i="8"/>
  <c r="AQ20" i="8"/>
  <c r="AS10" i="8"/>
  <c r="AO12" i="8"/>
  <c r="AK22" i="3"/>
  <c r="AO18" i="3"/>
  <c r="AN4" i="3"/>
  <c r="AO9" i="3"/>
  <c r="AR18" i="3"/>
  <c r="AN7" i="3"/>
  <c r="AP13" i="3"/>
  <c r="AP21" i="3"/>
  <c r="AI18" i="3"/>
  <c r="AT27" i="3"/>
  <c r="AQ9" i="3"/>
  <c r="AL21" i="1"/>
  <c r="AL24" i="1"/>
  <c r="AT27" i="1"/>
  <c r="AT25" i="1"/>
  <c r="AM5" i="1"/>
  <c r="AT11" i="1"/>
  <c r="AK15" i="1"/>
  <c r="AN14" i="1"/>
  <c r="AR15" i="1"/>
  <c r="AP25" i="1"/>
  <c r="AS27" i="1"/>
  <c r="AN11" i="1"/>
  <c r="AK14" i="1"/>
  <c r="AJ21" i="1"/>
  <c r="AP9" i="1"/>
  <c r="AM16" i="1"/>
  <c r="AU20" i="1"/>
  <c r="AU12" i="1"/>
  <c r="AO16" i="1"/>
  <c r="AK26" i="1"/>
  <c r="AS5" i="1"/>
  <c r="AT21" i="12"/>
  <c r="AU20" i="11"/>
  <c r="AQ31" i="11"/>
  <c r="AP18" i="10"/>
  <c r="AP10" i="10"/>
  <c r="AU11" i="10"/>
  <c r="AR19" i="10"/>
  <c r="AH6" i="9"/>
  <c r="AQ32" i="9"/>
  <c r="AU34" i="9"/>
  <c r="AK7" i="9"/>
  <c r="AI10" i="3"/>
  <c r="AP6" i="3"/>
  <c r="AQ20" i="1"/>
  <c r="AR16" i="1"/>
  <c r="AO25" i="1"/>
  <c r="BD25" i="1" l="1"/>
  <c r="BG16" i="1"/>
  <c r="BF20" i="1"/>
  <c r="BE6" i="3"/>
  <c r="AX10" i="3"/>
  <c r="AZ7" i="9"/>
  <c r="BJ34" i="9"/>
  <c r="BF32" i="9"/>
  <c r="AW6" i="9"/>
  <c r="BG19" i="10"/>
  <c r="BJ11" i="10"/>
  <c r="BE10" i="10"/>
  <c r="BE18" i="10"/>
  <c r="BF31" i="11"/>
  <c r="BU31" i="11" s="1"/>
  <c r="CJ31" i="11" s="1"/>
  <c r="CZ31" i="11" s="1"/>
  <c r="BJ20" i="11"/>
  <c r="BI21" i="12"/>
  <c r="BH5" i="1"/>
  <c r="AZ26" i="1"/>
  <c r="BD16" i="1"/>
  <c r="BJ12" i="1"/>
  <c r="BJ20" i="1"/>
  <c r="BB16" i="1"/>
  <c r="BE9" i="1"/>
  <c r="AY21" i="1"/>
  <c r="AZ14" i="1"/>
  <c r="BC11" i="1"/>
  <c r="BH27" i="1"/>
  <c r="BE25" i="1"/>
  <c r="BG15" i="1"/>
  <c r="BC14" i="1"/>
  <c r="AZ15" i="1"/>
  <c r="BI11" i="1"/>
  <c r="BB5" i="1"/>
  <c r="BI25" i="1"/>
  <c r="BI27" i="1"/>
  <c r="BA24" i="1"/>
  <c r="BA21" i="1"/>
  <c r="BF9" i="3"/>
  <c r="BI27" i="3"/>
  <c r="AX18" i="3"/>
  <c r="BE21" i="3"/>
  <c r="BE13" i="3"/>
  <c r="BC7" i="3"/>
  <c r="BG18" i="3"/>
  <c r="BD9" i="3"/>
  <c r="BC4" i="3"/>
  <c r="BR4" i="3" s="1"/>
  <c r="CG4" i="3" s="1"/>
  <c r="CW4" i="3" s="1"/>
  <c r="BD18" i="3"/>
  <c r="AZ22" i="3"/>
  <c r="BD12" i="8"/>
  <c r="BH10" i="8"/>
  <c r="BF20" i="8"/>
  <c r="BJ21" i="8"/>
  <c r="BF5" i="9"/>
  <c r="AW16" i="9"/>
  <c r="BA15" i="9"/>
  <c r="BJ29" i="9"/>
  <c r="AW32" i="10"/>
  <c r="BA30" i="10"/>
  <c r="BD30" i="10"/>
  <c r="BF13" i="10"/>
  <c r="BG7" i="11"/>
  <c r="BV7" i="11" s="1"/>
  <c r="CK7" i="11" s="1"/>
  <c r="DA7" i="11" s="1"/>
  <c r="AY23" i="11"/>
  <c r="BN23" i="11" s="1"/>
  <c r="CC23" i="11" s="1"/>
  <c r="CS23" i="11" s="1"/>
  <c r="AW30" i="12"/>
  <c r="BA7" i="1"/>
  <c r="BA7" i="8"/>
  <c r="BE3" i="1"/>
  <c r="AW16" i="1"/>
  <c r="AX16" i="3"/>
  <c r="BB29" i="8"/>
  <c r="AW14" i="9"/>
  <c r="AZ16" i="1"/>
  <c r="BB4" i="1"/>
  <c r="BB23" i="1"/>
  <c r="BI5" i="1"/>
  <c r="BC17" i="1"/>
  <c r="BG24" i="1"/>
  <c r="BC24" i="1"/>
  <c r="AY23" i="1"/>
  <c r="BJ14" i="1"/>
  <c r="AX18" i="1"/>
  <c r="BE27" i="1"/>
  <c r="AX22" i="1"/>
  <c r="BF22" i="1"/>
  <c r="BC19" i="1"/>
  <c r="AX6" i="1"/>
  <c r="AX17" i="1"/>
  <c r="AW8" i="1"/>
  <c r="BA22" i="1"/>
  <c r="BH26" i="3"/>
  <c r="BD4" i="3"/>
  <c r="AY13" i="3"/>
  <c r="BA11" i="3"/>
  <c r="BG24" i="3"/>
  <c r="BG9" i="3"/>
  <c r="BV9" i="3" s="1"/>
  <c r="CK9" i="3" s="1"/>
  <c r="DA9" i="3" s="1"/>
  <c r="BD10" i="3"/>
  <c r="AZ11" i="3"/>
  <c r="BI6" i="3"/>
  <c r="BI25" i="3"/>
  <c r="AZ13" i="8"/>
  <c r="BA4" i="8"/>
  <c r="BI21" i="8"/>
  <c r="BB24" i="8"/>
  <c r="AX3" i="8"/>
  <c r="BM3" i="8" s="1"/>
  <c r="CB3" i="8" s="1"/>
  <c r="CR3" i="8" s="1"/>
  <c r="BA6" i="9"/>
  <c r="BD30" i="9"/>
  <c r="AZ34" i="9"/>
  <c r="AX10" i="9"/>
  <c r="BG10" i="10"/>
  <c r="BH17" i="10"/>
  <c r="AW20" i="10"/>
  <c r="BF26" i="10"/>
  <c r="BF14" i="11"/>
  <c r="BI36" i="11"/>
  <c r="BF26" i="12"/>
  <c r="AZ27" i="1"/>
  <c r="BE19" i="1"/>
  <c r="BA20" i="8"/>
  <c r="BI26" i="1"/>
  <c r="AY26" i="1"/>
  <c r="BG16" i="3"/>
  <c r="BH16" i="8"/>
  <c r="BD7" i="1"/>
  <c r="BG25" i="1"/>
  <c r="BD20" i="1"/>
  <c r="BE23" i="1"/>
  <c r="BD15" i="1"/>
  <c r="BG7" i="1"/>
  <c r="BG23" i="1"/>
  <c r="BG19" i="1"/>
  <c r="BD20" i="3"/>
  <c r="BB9" i="3"/>
  <c r="BC8" i="3"/>
  <c r="BH19" i="3"/>
  <c r="BB3" i="3"/>
  <c r="BC16" i="3"/>
  <c r="BG10" i="3"/>
  <c r="BB11" i="3"/>
  <c r="AX20" i="3"/>
  <c r="AY22" i="3"/>
  <c r="BF19" i="8"/>
  <c r="BI10" i="8"/>
  <c r="BX10" i="8" s="1"/>
  <c r="CM10" i="8" s="1"/>
  <c r="DC10" i="8" s="1"/>
  <c r="BI24" i="8"/>
  <c r="BX24" i="8" s="1"/>
  <c r="CM24" i="8" s="1"/>
  <c r="DC24" i="8" s="1"/>
  <c r="BC22" i="8"/>
  <c r="BI9" i="8"/>
  <c r="BG25" i="9"/>
  <c r="AZ20" i="9"/>
  <c r="AY35" i="9"/>
  <c r="BC15" i="9"/>
  <c r="BI13" i="10"/>
  <c r="BA16" i="10"/>
  <c r="AW5" i="10"/>
  <c r="AX32" i="10"/>
  <c r="AZ32" i="11"/>
  <c r="AZ14" i="11"/>
  <c r="BD26" i="12"/>
  <c r="BI15" i="1"/>
  <c r="BJ18" i="1"/>
  <c r="BF19" i="3"/>
  <c r="BI23" i="1"/>
  <c r="BJ13" i="3"/>
  <c r="BF11" i="10"/>
  <c r="BF8" i="1"/>
  <c r="AX21" i="1"/>
  <c r="BE14" i="1"/>
  <c r="BE26" i="1"/>
  <c r="AY13" i="1"/>
  <c r="BH12" i="1"/>
  <c r="BA3" i="1"/>
  <c r="BG20" i="1"/>
  <c r="BF25" i="1"/>
  <c r="AW25" i="1"/>
  <c r="BH6" i="1"/>
  <c r="BB12" i="1"/>
  <c r="BQ12" i="1" s="1"/>
  <c r="CF12" i="1" s="1"/>
  <c r="CV12" i="1" s="1"/>
  <c r="BC18" i="1"/>
  <c r="BR18" i="1" s="1"/>
  <c r="CG18" i="1" s="1"/>
  <c r="CW18" i="1" s="1"/>
  <c r="AW5" i="1"/>
  <c r="BG21" i="1"/>
  <c r="BA9" i="1"/>
  <c r="BA26" i="1"/>
  <c r="BB11" i="1"/>
  <c r="AZ9" i="1"/>
  <c r="BB22" i="1"/>
  <c r="AX16" i="1"/>
  <c r="AZ3" i="1"/>
  <c r="BF17" i="1"/>
  <c r="BD4" i="1"/>
  <c r="BC5" i="3"/>
  <c r="BE24" i="3"/>
  <c r="BE3" i="3"/>
  <c r="AX22" i="3"/>
  <c r="AY24" i="3"/>
  <c r="BI18" i="3"/>
  <c r="BE20" i="3"/>
  <c r="AW22" i="3"/>
  <c r="BI4" i="3"/>
  <c r="AW4" i="3"/>
  <c r="BA26" i="8"/>
  <c r="BI4" i="8"/>
  <c r="BE29" i="8"/>
  <c r="BC14" i="8"/>
  <c r="BI13" i="8"/>
  <c r="AX18" i="9"/>
  <c r="BE34" i="9"/>
  <c r="AX26" i="9"/>
  <c r="AY12" i="9"/>
  <c r="BB10" i="10"/>
  <c r="BF14" i="10"/>
  <c r="BD20" i="10"/>
  <c r="BD13" i="10"/>
  <c r="BB31" i="11"/>
  <c r="BF27" i="11"/>
  <c r="BD6" i="12"/>
  <c r="BD21" i="1"/>
  <c r="BJ7" i="3"/>
  <c r="AZ7" i="1"/>
  <c r="BH16" i="1"/>
  <c r="BD16" i="3"/>
  <c r="BB17" i="3"/>
  <c r="BE9" i="8"/>
  <c r="BF16" i="1"/>
  <c r="AY15" i="1"/>
  <c r="BE17" i="3"/>
  <c r="BD25" i="3"/>
  <c r="BB25" i="3"/>
  <c r="BG6" i="3"/>
  <c r="AY3" i="3"/>
  <c r="BD27" i="3"/>
  <c r="BE10" i="3"/>
  <c r="BE8" i="3"/>
  <c r="BJ3" i="3"/>
  <c r="AW23" i="3"/>
  <c r="BE17" i="8"/>
  <c r="BH17" i="8"/>
  <c r="BD11" i="8"/>
  <c r="AZ15" i="8"/>
  <c r="AW28" i="8"/>
  <c r="AY8" i="9"/>
  <c r="BA23" i="9"/>
  <c r="BA33" i="9"/>
  <c r="BC31" i="9"/>
  <c r="BG22" i="10"/>
  <c r="BD6" i="10"/>
  <c r="BC29" i="10"/>
  <c r="BE30" i="11"/>
  <c r="BI11" i="11"/>
  <c r="BC13" i="6"/>
  <c r="AW17" i="13"/>
  <c r="BE20" i="1"/>
  <c r="BF7" i="1"/>
  <c r="AW14" i="3"/>
  <c r="BH8" i="1"/>
  <c r="BF13" i="1"/>
  <c r="BH10" i="3"/>
  <c r="AZ14" i="3"/>
  <c r="BD31" i="9"/>
  <c r="BD22" i="1"/>
  <c r="BJ22" i="1"/>
  <c r="AY18" i="1"/>
  <c r="BJ10" i="1"/>
  <c r="BH26" i="1"/>
  <c r="BB13" i="1"/>
  <c r="BG14" i="1"/>
  <c r="BA15" i="1"/>
  <c r="BD3" i="1"/>
  <c r="BC21" i="1"/>
  <c r="AX8" i="1"/>
  <c r="BJ23" i="1"/>
  <c r="BJ21" i="1"/>
  <c r="BH17" i="1"/>
  <c r="BJ25" i="1"/>
  <c r="AW12" i="1"/>
  <c r="BL12" i="1" s="1"/>
  <c r="CA12" i="1" s="1"/>
  <c r="CQ12" i="1" s="1"/>
  <c r="BI9" i="1"/>
  <c r="BJ6" i="1"/>
  <c r="BA6" i="1"/>
  <c r="BG13" i="1"/>
  <c r="AY12" i="1"/>
  <c r="BB17" i="1"/>
  <c r="BH13" i="3"/>
  <c r="BI13" i="3"/>
  <c r="BF22" i="3"/>
  <c r="BG26" i="3"/>
  <c r="BG20" i="3"/>
  <c r="AW7" i="3"/>
  <c r="BD8" i="3"/>
  <c r="AY8" i="3"/>
  <c r="AZ15" i="3"/>
  <c r="BC21" i="3"/>
  <c r="AZ5" i="3"/>
  <c r="AX10" i="8"/>
  <c r="BI14" i="8"/>
  <c r="BF28" i="8"/>
  <c r="BE26" i="8"/>
  <c r="BB8" i="8"/>
  <c r="BE4" i="9"/>
  <c r="AY17" i="9"/>
  <c r="BI34" i="9"/>
  <c r="BF9" i="9"/>
  <c r="AX26" i="10"/>
  <c r="AY6" i="10"/>
  <c r="BD34" i="10"/>
  <c r="AW7" i="11"/>
  <c r="BG21" i="11"/>
  <c r="BE7" i="6"/>
  <c r="BT7" i="6" s="1"/>
  <c r="CI7" i="6" s="1"/>
  <c r="CY7" i="6" s="1"/>
  <c r="BF7" i="13"/>
  <c r="AW7" i="1"/>
  <c r="BI10" i="1"/>
  <c r="BA4" i="3"/>
  <c r="BD12" i="1"/>
  <c r="BC21" i="10"/>
  <c r="BF15" i="1"/>
  <c r="BB24" i="1"/>
  <c r="BI3" i="1"/>
  <c r="AY25" i="1"/>
  <c r="AY24" i="1"/>
  <c r="BC27" i="1"/>
  <c r="BI17" i="1"/>
  <c r="BC4" i="1"/>
  <c r="BI7" i="1"/>
  <c r="BX7" i="1" s="1"/>
  <c r="CM7" i="1" s="1"/>
  <c r="DC7" i="1" s="1"/>
  <c r="AY16" i="1"/>
  <c r="BD14" i="1"/>
  <c r="BG12" i="1"/>
  <c r="BA19" i="1"/>
  <c r="AX12" i="1"/>
  <c r="AX3" i="1"/>
  <c r="AW4" i="1"/>
  <c r="BF6" i="1"/>
  <c r="BJ15" i="1"/>
  <c r="AW22" i="1"/>
  <c r="BD13" i="1"/>
  <c r="AW19" i="1"/>
  <c r="BI14" i="1"/>
  <c r="AZ13" i="1"/>
  <c r="BF3" i="1"/>
  <c r="BH15" i="1"/>
  <c r="AZ8" i="3"/>
  <c r="BO8" i="3" s="1"/>
  <c r="CD8" i="3" s="1"/>
  <c r="CT8" i="3" s="1"/>
  <c r="BI17" i="3"/>
  <c r="BB4" i="3"/>
  <c r="BQ4" i="3" s="1"/>
  <c r="CF4" i="3" s="1"/>
  <c r="CV4" i="3" s="1"/>
  <c r="BJ19" i="3"/>
  <c r="BD15" i="3"/>
  <c r="BJ22" i="3"/>
  <c r="BA10" i="3"/>
  <c r="BA14" i="3"/>
  <c r="BI11" i="3"/>
  <c r="AZ13" i="3"/>
  <c r="BG4" i="3"/>
  <c r="AW19" i="8"/>
  <c r="BD28" i="8"/>
  <c r="BA25" i="8"/>
  <c r="AX29" i="8"/>
  <c r="BC19" i="8"/>
  <c r="AZ29" i="9"/>
  <c r="AX33" i="9"/>
  <c r="BD10" i="9"/>
  <c r="BC8" i="9"/>
  <c r="AX4" i="10"/>
  <c r="BJ7" i="10"/>
  <c r="BA22" i="10"/>
  <c r="BH7" i="11"/>
  <c r="BH15" i="11"/>
  <c r="AX6" i="6"/>
  <c r="BF24" i="13"/>
  <c r="BD11" i="1"/>
  <c r="BA18" i="3"/>
  <c r="AX19" i="1"/>
  <c r="BG10" i="11"/>
  <c r="AZ5" i="1"/>
  <c r="BO5" i="1" s="1"/>
  <c r="CD5" i="1" s="1"/>
  <c r="CT5" i="1" s="1"/>
  <c r="BC15" i="1"/>
  <c r="AX24" i="1"/>
  <c r="BB20" i="1"/>
  <c r="BC12" i="1"/>
  <c r="BH21" i="1"/>
  <c r="AY22" i="1"/>
  <c r="BB9" i="1"/>
  <c r="BA12" i="1"/>
  <c r="BA16" i="1"/>
  <c r="BA11" i="1"/>
  <c r="BI24" i="1"/>
  <c r="BE22" i="1"/>
  <c r="BA18" i="1"/>
  <c r="BI22" i="1"/>
  <c r="BG26" i="1"/>
  <c r="BF23" i="1"/>
  <c r="BH14" i="1"/>
  <c r="BW14" i="1" s="1"/>
  <c r="CL14" i="1" s="1"/>
  <c r="DB14" i="1" s="1"/>
  <c r="BD9" i="1"/>
  <c r="AY8" i="1"/>
  <c r="BI16" i="1"/>
  <c r="BJ7" i="1"/>
  <c r="AX9" i="1"/>
  <c r="BF27" i="1"/>
  <c r="BI3" i="3"/>
  <c r="BH11" i="3"/>
  <c r="AX13" i="3"/>
  <c r="BB20" i="3"/>
  <c r="BA25" i="3"/>
  <c r="BG8" i="3"/>
  <c r="BD12" i="3"/>
  <c r="AW12" i="3"/>
  <c r="AY5" i="3"/>
  <c r="BN5" i="3" s="1"/>
  <c r="CC5" i="3" s="1"/>
  <c r="CS5" i="3" s="1"/>
  <c r="AY7" i="3"/>
  <c r="BN7" i="3" s="1"/>
  <c r="CC7" i="3" s="1"/>
  <c r="CS7" i="3" s="1"/>
  <c r="BI10" i="3"/>
  <c r="BH27" i="8"/>
  <c r="BC9" i="8"/>
  <c r="BG20" i="8"/>
  <c r="BF11" i="8"/>
  <c r="BF30" i="8"/>
  <c r="BI14" i="9"/>
  <c r="AZ17" i="9"/>
  <c r="AZ19" i="9"/>
  <c r="BH3" i="9"/>
  <c r="BW3" i="9" s="1"/>
  <c r="CL3" i="9" s="1"/>
  <c r="BJ13" i="10"/>
  <c r="AZ27" i="10"/>
  <c r="AZ24" i="10"/>
  <c r="BG28" i="11"/>
  <c r="BD33" i="11"/>
  <c r="AZ4" i="6"/>
  <c r="BG12" i="13"/>
  <c r="BC26" i="1"/>
  <c r="AX11" i="3"/>
  <c r="BC20" i="1"/>
  <c r="AY11" i="1"/>
  <c r="BI24" i="3"/>
  <c r="BB32" i="10"/>
  <c r="AY20" i="1"/>
  <c r="BJ8" i="1"/>
  <c r="BE8" i="1"/>
  <c r="BC16" i="1"/>
  <c r="BH22" i="1"/>
  <c r="BH4" i="1"/>
  <c r="AX11" i="1"/>
  <c r="AZ24" i="1"/>
  <c r="BC25" i="1"/>
  <c r="BJ27" i="1"/>
  <c r="BA5" i="1"/>
  <c r="AW20" i="1"/>
  <c r="BF10" i="1"/>
  <c r="BH25" i="1"/>
  <c r="AX27" i="1"/>
  <c r="BD26" i="1"/>
  <c r="BJ11" i="1"/>
  <c r="BA20" i="1"/>
  <c r="BJ5" i="1"/>
  <c r="BF26" i="1"/>
  <c r="BB18" i="3"/>
  <c r="AZ7" i="3"/>
  <c r="BH15" i="3"/>
  <c r="BH14" i="3"/>
  <c r="BC18" i="3"/>
  <c r="BR18" i="3" s="1"/>
  <c r="CG18" i="3" s="1"/>
  <c r="CW18" i="3" s="1"/>
  <c r="AW24" i="3"/>
  <c r="BF21" i="3"/>
  <c r="BJ26" i="3"/>
  <c r="BB27" i="3"/>
  <c r="BA17" i="3"/>
  <c r="AY10" i="3"/>
  <c r="BC21" i="8"/>
  <c r="BA24" i="8"/>
  <c r="BI30" i="8"/>
  <c r="BB13" i="8"/>
  <c r="BH15" i="8"/>
  <c r="BF34" i="9"/>
  <c r="BA10" i="9"/>
  <c r="BB10" i="9"/>
  <c r="BG11" i="10"/>
  <c r="BV11" i="10" s="1"/>
  <c r="CK11" i="10" s="1"/>
  <c r="DA11" i="10" s="1"/>
  <c r="BE14" i="10"/>
  <c r="BT14" i="10" s="1"/>
  <c r="CI14" i="10" s="1"/>
  <c r="CY14" i="10" s="1"/>
  <c r="BA6" i="10"/>
  <c r="BH29" i="10"/>
  <c r="BJ23" i="11"/>
  <c r="BG3" i="11"/>
  <c r="BV3" i="11" s="1"/>
  <c r="CK3" i="11" s="1"/>
  <c r="BC14" i="6"/>
  <c r="AX35" i="13"/>
  <c r="BJ3" i="1"/>
  <c r="BC26" i="3"/>
  <c r="BJ9" i="1"/>
  <c r="BJ18" i="10"/>
  <c r="BF5" i="1"/>
  <c r="BJ4" i="1"/>
  <c r="BY4" i="1" s="1"/>
  <c r="CN4" i="1" s="1"/>
  <c r="DD4" i="1" s="1"/>
  <c r="BI21" i="1"/>
  <c r="AX13" i="1"/>
  <c r="BG10" i="1"/>
  <c r="BA4" i="1"/>
  <c r="BP4" i="1" s="1"/>
  <c r="CE4" i="1" s="1"/>
  <c r="CU4" i="1" s="1"/>
  <c r="AW3" i="1"/>
  <c r="BC10" i="1"/>
  <c r="AX5" i="1"/>
  <c r="AW10" i="1"/>
  <c r="BH3" i="1"/>
  <c r="AY6" i="1"/>
  <c r="BE11" i="1"/>
  <c r="AZ12" i="1"/>
  <c r="AW17" i="1"/>
  <c r="BB3" i="1"/>
  <c r="BE6" i="1"/>
  <c r="BI18" i="1"/>
  <c r="BH11" i="1"/>
  <c r="BE10" i="1"/>
  <c r="BE7" i="1"/>
  <c r="BT7" i="1" s="1"/>
  <c r="CI7" i="1" s="1"/>
  <c r="CY7" i="1" s="1"/>
  <c r="BD10" i="1"/>
  <c r="BS10" i="1" s="1"/>
  <c r="CH10" i="1" s="1"/>
  <c r="CX10" i="1" s="1"/>
  <c r="BJ26" i="1"/>
  <c r="BG18" i="1"/>
  <c r="BJ17" i="3"/>
  <c r="BG15" i="3"/>
  <c r="AY14" i="3"/>
  <c r="BC12" i="3"/>
  <c r="BC20" i="3"/>
  <c r="BG5" i="3"/>
  <c r="BJ10" i="3"/>
  <c r="BI5" i="3"/>
  <c r="BX5" i="3" s="1"/>
  <c r="CM5" i="3" s="1"/>
  <c r="DC5" i="3" s="1"/>
  <c r="BB5" i="3"/>
  <c r="BQ5" i="3" s="1"/>
  <c r="CF5" i="3" s="1"/>
  <c r="CV5" i="3" s="1"/>
  <c r="BF13" i="3"/>
  <c r="BA15" i="3"/>
  <c r="BH8" i="8"/>
  <c r="BI31" i="8"/>
  <c r="BE19" i="8"/>
  <c r="BH6" i="8"/>
  <c r="BI8" i="8"/>
  <c r="AW3" i="9"/>
  <c r="BL3" i="9" s="1"/>
  <c r="CA3" i="9" s="1"/>
  <c r="BI11" i="9"/>
  <c r="BJ14" i="9"/>
  <c r="BC6" i="10"/>
  <c r="BF25" i="10"/>
  <c r="BE33" i="10"/>
  <c r="AZ21" i="10"/>
  <c r="BF24" i="11"/>
  <c r="AY25" i="11"/>
  <c r="BJ16" i="6"/>
  <c r="BG32" i="13"/>
  <c r="AW23" i="1"/>
  <c r="BE17" i="1"/>
  <c r="BJ23" i="3"/>
  <c r="AZ8" i="1"/>
  <c r="BJ32" i="11"/>
  <c r="BA23" i="1"/>
  <c r="BC6" i="1"/>
  <c r="BA13" i="1"/>
  <c r="BD6" i="1"/>
  <c r="BH13" i="1"/>
  <c r="BF19" i="1"/>
  <c r="BF18" i="1"/>
  <c r="BE4" i="1"/>
  <c r="BT4" i="1" s="1"/>
  <c r="CI4" i="1" s="1"/>
  <c r="CY4" i="1" s="1"/>
  <c r="BE24" i="1"/>
  <c r="AX10" i="1"/>
  <c r="BA10" i="1"/>
  <c r="AW18" i="1"/>
  <c r="AZ11" i="1"/>
  <c r="BC13" i="1"/>
  <c r="BR13" i="1" s="1"/>
  <c r="CG13" i="1" s="1"/>
  <c r="CW13" i="1" s="1"/>
  <c r="BG5" i="1"/>
  <c r="AY19" i="1"/>
  <c r="BA14" i="1"/>
  <c r="AX26" i="1"/>
  <c r="BF12" i="1"/>
  <c r="AY3" i="1"/>
  <c r="BD8" i="1"/>
  <c r="BE21" i="1"/>
  <c r="BD19" i="1"/>
  <c r="BB25" i="1"/>
  <c r="AW26" i="1"/>
  <c r="BH24" i="1"/>
  <c r="BJ24" i="1"/>
  <c r="AX25" i="1"/>
  <c r="BG27" i="1"/>
  <c r="BI23" i="3"/>
  <c r="BX23" i="3" s="1"/>
  <c r="CM23" i="3" s="1"/>
  <c r="DC23" i="3" s="1"/>
  <c r="BA22" i="3"/>
  <c r="AZ26" i="3"/>
  <c r="BH25" i="3"/>
  <c r="BH24" i="3"/>
  <c r="BJ16" i="3"/>
  <c r="BG21" i="3"/>
  <c r="BF26" i="3"/>
  <c r="AZ4" i="3"/>
  <c r="BA5" i="3"/>
  <c r="BA13" i="3"/>
  <c r="BF18" i="8"/>
  <c r="BA3" i="8"/>
  <c r="AW10" i="8"/>
  <c r="AZ24" i="8"/>
  <c r="BF7" i="8"/>
  <c r="BJ6" i="9"/>
  <c r="BY6" i="9" s="1"/>
  <c r="CN6" i="9" s="1"/>
  <c r="DD6" i="9" s="1"/>
  <c r="BC7" i="9"/>
  <c r="BA19" i="9"/>
  <c r="BD9" i="10"/>
  <c r="AX25" i="10"/>
  <c r="AW19" i="10"/>
  <c r="BJ28" i="10"/>
  <c r="BJ29" i="11"/>
  <c r="BE28" i="11"/>
  <c r="AY12" i="6"/>
  <c r="BD5" i="14"/>
  <c r="BG8" i="1"/>
  <c r="BI12" i="1"/>
  <c r="BG11" i="3"/>
  <c r="BF4" i="1"/>
  <c r="BU4" i="1" s="1"/>
  <c r="CJ4" i="1" s="1"/>
  <c r="CZ4" i="1" s="1"/>
  <c r="BH19" i="12"/>
  <c r="AY9" i="1"/>
  <c r="BN9" i="1" s="1"/>
  <c r="CC9" i="1" s="1"/>
  <c r="CS9" i="1" s="1"/>
  <c r="BE15" i="1"/>
  <c r="AY5" i="1"/>
  <c r="BN5" i="1" s="1"/>
  <c r="CC5" i="1" s="1"/>
  <c r="CS5" i="1" s="1"/>
  <c r="AZ20" i="1"/>
  <c r="AY17" i="1"/>
  <c r="BH18" i="1"/>
  <c r="BB14" i="1"/>
  <c r="BI20" i="1"/>
  <c r="AZ22" i="1"/>
  <c r="BA25" i="1"/>
  <c r="AZ19" i="1"/>
  <c r="AZ10" i="1"/>
  <c r="BC5" i="1"/>
  <c r="BR5" i="1" s="1"/>
  <c r="CG5" i="1" s="1"/>
  <c r="CW5" i="1" s="1"/>
  <c r="BC23" i="1"/>
  <c r="BD27" i="1"/>
  <c r="AW27" i="1"/>
  <c r="BJ16" i="1"/>
  <c r="BY16" i="1" s="1"/>
  <c r="CN16" i="1" s="1"/>
  <c r="DD16" i="1" s="1"/>
  <c r="AY10" i="1"/>
  <c r="BB15" i="1"/>
  <c r="BH7" i="1"/>
  <c r="BW7" i="1" s="1"/>
  <c r="CL7" i="1" s="1"/>
  <c r="DB7" i="1" s="1"/>
  <c r="AX4" i="1"/>
  <c r="BM4" i="1" s="1"/>
  <c r="CB4" i="1" s="1"/>
  <c r="CR4" i="1" s="1"/>
  <c r="BA27" i="1"/>
  <c r="BE5" i="1"/>
  <c r="BT5" i="1" s="1"/>
  <c r="CI5" i="1" s="1"/>
  <c r="CY5" i="1" s="1"/>
  <c r="BG11" i="1"/>
  <c r="BB22" i="3"/>
  <c r="BD14" i="3"/>
  <c r="BB16" i="3"/>
  <c r="BD5" i="3"/>
  <c r="BE22" i="3"/>
  <c r="AW15" i="3"/>
  <c r="BC11" i="3"/>
  <c r="BC25" i="3"/>
  <c r="BF3" i="3"/>
  <c r="BC22" i="3"/>
  <c r="AW6" i="3"/>
  <c r="BB10" i="8"/>
  <c r="BC23" i="8"/>
  <c r="BA13" i="8"/>
  <c r="AW29" i="8"/>
  <c r="BH4" i="8"/>
  <c r="BH32" i="9"/>
  <c r="BD23" i="9"/>
  <c r="BH30" i="9"/>
  <c r="BE7" i="10"/>
  <c r="AY3" i="10"/>
  <c r="BN3" i="10" s="1"/>
  <c r="CC3" i="10" s="1"/>
  <c r="BC24" i="10"/>
  <c r="BH19" i="10"/>
  <c r="BA16" i="11"/>
  <c r="BH34" i="11"/>
  <c r="BJ29" i="6"/>
  <c r="BF12" i="14"/>
  <c r="BI4" i="1"/>
  <c r="BX4" i="1" s="1"/>
  <c r="CM4" i="1" s="1"/>
  <c r="DC4" i="1" s="1"/>
  <c r="BC5" i="8"/>
  <c r="BD17" i="1"/>
  <c r="BE18" i="1"/>
  <c r="BA7" i="3"/>
  <c r="AY13" i="8"/>
  <c r="BF29" i="9"/>
  <c r="AZ25" i="1"/>
  <c r="AW6" i="1"/>
  <c r="BL6" i="1" s="1"/>
  <c r="CA6" i="1" s="1"/>
  <c r="CQ6" i="1" s="1"/>
  <c r="BB10" i="1"/>
  <c r="BB26" i="1"/>
  <c r="AZ21" i="1"/>
  <c r="BA17" i="1"/>
  <c r="AX23" i="1"/>
  <c r="BC22" i="1"/>
  <c r="AW24" i="1"/>
  <c r="BC8" i="1"/>
  <c r="BI6" i="1"/>
  <c r="BX6" i="1" s="1"/>
  <c r="CM6" i="1" s="1"/>
  <c r="DC6" i="1" s="1"/>
  <c r="AW9" i="1"/>
  <c r="BH20" i="1"/>
  <c r="BI8" i="1"/>
  <c r="BB6" i="1"/>
  <c r="BQ6" i="1" s="1"/>
  <c r="CF6" i="1" s="1"/>
  <c r="CV6" i="1" s="1"/>
  <c r="BA8" i="1"/>
  <c r="BF14" i="1"/>
  <c r="BG17" i="1"/>
  <c r="AY14" i="1"/>
  <c r="AZ23" i="1"/>
  <c r="BJ17" i="1"/>
  <c r="BC7" i="1"/>
  <c r="BR7" i="1" s="1"/>
  <c r="CG7" i="1" s="1"/>
  <c r="CW7" i="1" s="1"/>
  <c r="BG4" i="1"/>
  <c r="BV4" i="1" s="1"/>
  <c r="CK4" i="1" s="1"/>
  <c r="DA4" i="1" s="1"/>
  <c r="AY27" i="1"/>
  <c r="AY11" i="3"/>
  <c r="BD24" i="3"/>
  <c r="AZ23" i="3"/>
  <c r="BI19" i="3"/>
  <c r="BD17" i="3"/>
  <c r="AW19" i="3"/>
  <c r="AX7" i="3"/>
  <c r="AX4" i="3"/>
  <c r="BF7" i="3"/>
  <c r="BF4" i="3"/>
  <c r="BG12" i="3"/>
  <c r="AX13" i="8"/>
  <c r="BE15" i="8"/>
  <c r="AW16" i="8"/>
  <c r="BF3" i="8"/>
  <c r="BU3" i="8" s="1"/>
  <c r="CJ3" i="8" s="1"/>
  <c r="AZ23" i="8"/>
  <c r="BC10" i="9"/>
  <c r="AX30" i="9"/>
  <c r="BC9" i="9"/>
  <c r="BD35" i="10"/>
  <c r="BI23" i="10"/>
  <c r="BJ23" i="10"/>
  <c r="BJ4" i="10"/>
  <c r="BE32" i="11"/>
  <c r="BB26" i="11"/>
  <c r="BA16" i="12"/>
  <c r="AY28" i="23"/>
  <c r="AX15" i="8"/>
  <c r="BG6" i="1"/>
  <c r="BG9" i="1"/>
  <c r="BD18" i="1"/>
  <c r="BS18" i="1" s="1"/>
  <c r="CH18" i="1" s="1"/>
  <c r="CX18" i="1" s="1"/>
  <c r="AW9" i="3"/>
  <c r="BJ23" i="8"/>
  <c r="BD4" i="9"/>
  <c r="BD5" i="1"/>
  <c r="BS5" i="1" s="1"/>
  <c r="CH5" i="1" s="1"/>
  <c r="CX5" i="1" s="1"/>
  <c r="AX14" i="1"/>
  <c r="BH19" i="1"/>
  <c r="BI19" i="1"/>
  <c r="BE12" i="1"/>
  <c r="BB21" i="1"/>
  <c r="AY4" i="1"/>
  <c r="BN4" i="1" s="1"/>
  <c r="CC4" i="1" s="1"/>
  <c r="CS4" i="1" s="1"/>
  <c r="AZ4" i="1"/>
  <c r="BO4" i="1" s="1"/>
  <c r="CD4" i="1" s="1"/>
  <c r="CT4" i="1" s="1"/>
  <c r="AX7" i="1"/>
  <c r="BM7" i="1" s="1"/>
  <c r="CB7" i="1" s="1"/>
  <c r="CR7" i="1" s="1"/>
  <c r="BJ13" i="1"/>
  <c r="BY13" i="1" s="1"/>
  <c r="CN13" i="1" s="1"/>
  <c r="DD13" i="1" s="1"/>
  <c r="BH10" i="1"/>
  <c r="BH9" i="1"/>
  <c r="BW9" i="1" s="1"/>
  <c r="CL9" i="1" s="1"/>
  <c r="DB9" i="1" s="1"/>
  <c r="AW15" i="1"/>
  <c r="BL15" i="1" s="1"/>
  <c r="CA15" i="1" s="1"/>
  <c r="CQ15" i="1" s="1"/>
  <c r="BG3" i="1"/>
  <c r="BE16" i="1"/>
  <c r="AX15" i="1"/>
  <c r="BC3" i="1"/>
  <c r="AZ6" i="1"/>
  <c r="BH23" i="1"/>
  <c r="BB19" i="1"/>
  <c r="BF9" i="1"/>
  <c r="BU9" i="1" s="1"/>
  <c r="CJ9" i="1" s="1"/>
  <c r="CZ9" i="1" s="1"/>
  <c r="AZ17" i="1"/>
  <c r="BI13" i="1"/>
  <c r="BG22" i="1"/>
  <c r="AW21" i="1"/>
  <c r="BI9" i="3"/>
  <c r="BE14" i="3"/>
  <c r="BA23" i="3"/>
  <c r="BD7" i="3"/>
  <c r="BS7" i="3" s="1"/>
  <c r="CH7" i="3" s="1"/>
  <c r="CX7" i="3" s="1"/>
  <c r="AX9" i="3"/>
  <c r="BB7" i="3"/>
  <c r="BQ7" i="3" s="1"/>
  <c r="CF7" i="3" s="1"/>
  <c r="CV7" i="3" s="1"/>
  <c r="BF10" i="3"/>
  <c r="BF5" i="3"/>
  <c r="BB6" i="3"/>
  <c r="BQ6" i="3" s="1"/>
  <c r="CF6" i="3" s="1"/>
  <c r="CV6" i="3" s="1"/>
  <c r="BJ12" i="3"/>
  <c r="BJ25" i="3"/>
  <c r="BI27" i="8"/>
  <c r="BJ17" i="8"/>
  <c r="AZ9" i="8"/>
  <c r="BE24" i="8"/>
  <c r="BI26" i="8"/>
  <c r="BG12" i="9"/>
  <c r="AY11" i="9"/>
  <c r="BD11" i="9"/>
  <c r="BG29" i="10"/>
  <c r="AX34" i="10"/>
  <c r="BH26" i="10"/>
  <c r="BH25" i="10"/>
  <c r="AX31" i="11"/>
  <c r="BA22" i="11"/>
  <c r="BG28" i="12"/>
  <c r="BA24" i="23"/>
  <c r="BJ8" i="3"/>
  <c r="BJ24" i="3"/>
  <c r="BE7" i="3"/>
  <c r="AX12" i="3"/>
  <c r="BE23" i="3"/>
  <c r="AW20" i="3"/>
  <c r="BJ14" i="3"/>
  <c r="BD3" i="3"/>
  <c r="BJ21" i="3"/>
  <c r="BG17" i="3"/>
  <c r="BB13" i="3"/>
  <c r="BG16" i="8"/>
  <c r="BF10" i="8"/>
  <c r="BB31" i="8"/>
  <c r="BE18" i="8"/>
  <c r="AX20" i="8"/>
  <c r="AW18" i="8"/>
  <c r="BF4" i="8"/>
  <c r="BD26" i="8"/>
  <c r="BC11" i="8"/>
  <c r="BB4" i="8"/>
  <c r="BD27" i="8"/>
  <c r="BC24" i="8"/>
  <c r="BA29" i="8"/>
  <c r="BP29" i="8" s="1"/>
  <c r="CE29" i="8" s="1"/>
  <c r="CU29" i="8" s="1"/>
  <c r="BD20" i="8"/>
  <c r="BJ7" i="8"/>
  <c r="BI20" i="8"/>
  <c r="BA8" i="8"/>
  <c r="BD21" i="8"/>
  <c r="BB5" i="8"/>
  <c r="BH31" i="8"/>
  <c r="BB15" i="8"/>
  <c r="AY31" i="8"/>
  <c r="BH21" i="8"/>
  <c r="BF27" i="8"/>
  <c r="BD4" i="8"/>
  <c r="AY21" i="9"/>
  <c r="AY25" i="9"/>
  <c r="BB27" i="9"/>
  <c r="BG24" i="9"/>
  <c r="BA13" i="9"/>
  <c r="BP13" i="9" s="1"/>
  <c r="CE13" i="9" s="1"/>
  <c r="CU13" i="9" s="1"/>
  <c r="AY23" i="9"/>
  <c r="AW11" i="9"/>
  <c r="BG11" i="9"/>
  <c r="BA14" i="9"/>
  <c r="AW18" i="9"/>
  <c r="AY18" i="9"/>
  <c r="AZ22" i="9"/>
  <c r="BD25" i="9"/>
  <c r="AW12" i="9"/>
  <c r="AY30" i="9"/>
  <c r="BA28" i="9"/>
  <c r="BI19" i="9"/>
  <c r="BG27" i="9"/>
  <c r="AY5" i="9"/>
  <c r="BF12" i="9"/>
  <c r="BG28" i="9"/>
  <c r="BF15" i="9"/>
  <c r="AW9" i="9"/>
  <c r="BH11" i="9"/>
  <c r="AX21" i="9"/>
  <c r="BJ5" i="9"/>
  <c r="BC12" i="9"/>
  <c r="BB4" i="9"/>
  <c r="AY10" i="9"/>
  <c r="AY14" i="10"/>
  <c r="BF17" i="10"/>
  <c r="BB22" i="10"/>
  <c r="BF23" i="10"/>
  <c r="BH7" i="10"/>
  <c r="BF10" i="10"/>
  <c r="BG23" i="10"/>
  <c r="BF5" i="10"/>
  <c r="BU5" i="10" s="1"/>
  <c r="CJ5" i="10" s="1"/>
  <c r="CZ5" i="10" s="1"/>
  <c r="AW12" i="10"/>
  <c r="BJ31" i="10"/>
  <c r="BH3" i="10"/>
  <c r="BW3" i="10" s="1"/>
  <c r="CL3" i="10" s="1"/>
  <c r="BG25" i="10"/>
  <c r="BJ17" i="10"/>
  <c r="AW23" i="10"/>
  <c r="AY16" i="10"/>
  <c r="BE34" i="10"/>
  <c r="BD26" i="10"/>
  <c r="AZ14" i="10"/>
  <c r="AX29" i="10"/>
  <c r="BA8" i="10"/>
  <c r="AY19" i="10"/>
  <c r="BI3" i="10"/>
  <c r="BX3" i="10" s="1"/>
  <c r="CM3" i="10" s="1"/>
  <c r="DC3" i="10" s="1"/>
  <c r="BF3" i="10"/>
  <c r="BU3" i="10" s="1"/>
  <c r="CJ3" i="10" s="1"/>
  <c r="BB35" i="10"/>
  <c r="BH31" i="10"/>
  <c r="AX30" i="10"/>
  <c r="BB20" i="10"/>
  <c r="BG31" i="10"/>
  <c r="BD11" i="10"/>
  <c r="BE27" i="10"/>
  <c r="BA3" i="11"/>
  <c r="BP3" i="11" s="1"/>
  <c r="CE3" i="11" s="1"/>
  <c r="BJ36" i="11"/>
  <c r="BB3" i="11"/>
  <c r="BQ3" i="11" s="1"/>
  <c r="CF3" i="11" s="1"/>
  <c r="BJ34" i="11"/>
  <c r="AX12" i="11"/>
  <c r="BH37" i="11"/>
  <c r="BG37" i="11"/>
  <c r="AX24" i="11"/>
  <c r="AZ21" i="11"/>
  <c r="BG31" i="11"/>
  <c r="AY4" i="11"/>
  <c r="BG39" i="11"/>
  <c r="AW22" i="11"/>
  <c r="BG35" i="11"/>
  <c r="AW13" i="11"/>
  <c r="AX25" i="11"/>
  <c r="BE9" i="6"/>
  <c r="BJ3" i="6"/>
  <c r="BY3" i="6" s="1"/>
  <c r="CN3" i="6" s="1"/>
  <c r="BI8" i="6"/>
  <c r="BJ6" i="6"/>
  <c r="BH23" i="12"/>
  <c r="BG16" i="12"/>
  <c r="BE24" i="12"/>
  <c r="BF20" i="12"/>
  <c r="BF18" i="13"/>
  <c r="BI5" i="13"/>
  <c r="BX5" i="13" s="1"/>
  <c r="CM5" i="13" s="1"/>
  <c r="DC5" i="13" s="1"/>
  <c r="BI34" i="13"/>
  <c r="BI5" i="14"/>
  <c r="BG32" i="23"/>
  <c r="BH7" i="3"/>
  <c r="AZ16" i="3"/>
  <c r="BC17" i="3"/>
  <c r="BD21" i="3"/>
  <c r="BH17" i="3"/>
  <c r="AX26" i="3"/>
  <c r="BH9" i="3"/>
  <c r="BB10" i="3"/>
  <c r="AZ10" i="3"/>
  <c r="BA8" i="3"/>
  <c r="BA24" i="3"/>
  <c r="BC15" i="3"/>
  <c r="AZ12" i="8"/>
  <c r="BO12" i="8" s="1"/>
  <c r="CD12" i="8" s="1"/>
  <c r="CT12" i="8" s="1"/>
  <c r="BC4" i="8"/>
  <c r="BJ26" i="8"/>
  <c r="BF9" i="8"/>
  <c r="BA22" i="8"/>
  <c r="BH28" i="8"/>
  <c r="BC8" i="8"/>
  <c r="AZ10" i="8"/>
  <c r="BD13" i="8"/>
  <c r="BE14" i="8"/>
  <c r="BC20" i="8"/>
  <c r="AZ26" i="8"/>
  <c r="BI28" i="8"/>
  <c r="AX11" i="8"/>
  <c r="BG22" i="8"/>
  <c r="BJ28" i="8"/>
  <c r="BE30" i="8"/>
  <c r="BH13" i="8"/>
  <c r="BB9" i="8"/>
  <c r="BH20" i="8"/>
  <c r="AY28" i="8"/>
  <c r="BB12" i="8"/>
  <c r="AX12" i="8"/>
  <c r="BI15" i="8"/>
  <c r="AY26" i="8"/>
  <c r="BJ22" i="9"/>
  <c r="AW8" i="9"/>
  <c r="AZ21" i="9"/>
  <c r="BH22" i="9"/>
  <c r="BH18" i="9"/>
  <c r="BI23" i="9"/>
  <c r="BF10" i="9"/>
  <c r="BC23" i="9"/>
  <c r="BI15" i="9"/>
  <c r="BD34" i="9"/>
  <c r="AX28" i="9"/>
  <c r="BC33" i="9"/>
  <c r="BE24" i="9"/>
  <c r="BE13" i="9"/>
  <c r="BH16" i="9"/>
  <c r="BC21" i="9"/>
  <c r="BG35" i="9"/>
  <c r="BJ16" i="9"/>
  <c r="BI20" i="9"/>
  <c r="BH12" i="9"/>
  <c r="BD14" i="9"/>
  <c r="BC26" i="9"/>
  <c r="BE10" i="9"/>
  <c r="BT10" i="9" s="1"/>
  <c r="CI10" i="9" s="1"/>
  <c r="CY10" i="9" s="1"/>
  <c r="BI5" i="9"/>
  <c r="BX5" i="9" s="1"/>
  <c r="CM5" i="9" s="1"/>
  <c r="DC5" i="9" s="1"/>
  <c r="BB17" i="9"/>
  <c r="BG33" i="9"/>
  <c r="AY13" i="9"/>
  <c r="BI22" i="9"/>
  <c r="BD15" i="9"/>
  <c r="AY7" i="10"/>
  <c r="BF35" i="10"/>
  <c r="BD16" i="10"/>
  <c r="AZ25" i="10"/>
  <c r="AZ20" i="10"/>
  <c r="BH5" i="10"/>
  <c r="BG5" i="10"/>
  <c r="BB29" i="10"/>
  <c r="BA34" i="10"/>
  <c r="BC8" i="10"/>
  <c r="BR8" i="10" s="1"/>
  <c r="CG8" i="10" s="1"/>
  <c r="CW8" i="10" s="1"/>
  <c r="BH23" i="10"/>
  <c r="BE21" i="10"/>
  <c r="BJ27" i="10"/>
  <c r="BB14" i="10"/>
  <c r="BB8" i="10"/>
  <c r="BI36" i="10"/>
  <c r="BF36" i="10"/>
  <c r="BD10" i="10"/>
  <c r="BE28" i="10"/>
  <c r="AW11" i="10"/>
  <c r="BE24" i="10"/>
  <c r="AY11" i="10"/>
  <c r="AY13" i="10"/>
  <c r="AY21" i="10"/>
  <c r="BB4" i="10"/>
  <c r="AY32" i="10"/>
  <c r="BF6" i="10"/>
  <c r="BU6" i="10" s="1"/>
  <c r="CJ6" i="10" s="1"/>
  <c r="CZ6" i="10" s="1"/>
  <c r="BH33" i="10"/>
  <c r="AW18" i="10"/>
  <c r="BF19" i="10"/>
  <c r="BC30" i="11"/>
  <c r="BC39" i="11"/>
  <c r="BE16" i="11"/>
  <c r="BA30" i="11"/>
  <c r="BI34" i="11"/>
  <c r="BI25" i="11"/>
  <c r="AY39" i="11"/>
  <c r="BI37" i="11"/>
  <c r="AW34" i="11"/>
  <c r="AX32" i="11"/>
  <c r="BI9" i="11"/>
  <c r="AW10" i="11"/>
  <c r="BA9" i="11"/>
  <c r="BP9" i="11" s="1"/>
  <c r="CE9" i="11" s="1"/>
  <c r="CU9" i="11" s="1"/>
  <c r="BF22" i="11"/>
  <c r="AX10" i="11"/>
  <c r="BG19" i="11"/>
  <c r="BA3" i="6"/>
  <c r="BP3" i="6" s="1"/>
  <c r="CE3" i="6" s="1"/>
  <c r="BA14" i="6"/>
  <c r="BA24" i="6"/>
  <c r="BJ32" i="6"/>
  <c r="BH28" i="12"/>
  <c r="BE22" i="12"/>
  <c r="BI16" i="12"/>
  <c r="BB17" i="13"/>
  <c r="BJ22" i="13"/>
  <c r="BJ24" i="13"/>
  <c r="AZ30" i="13"/>
  <c r="BH20" i="14"/>
  <c r="BF32" i="23"/>
  <c r="AX7" i="8"/>
  <c r="BC31" i="8"/>
  <c r="BB26" i="8"/>
  <c r="AZ3" i="8"/>
  <c r="BO3" i="8" s="1"/>
  <c r="CD3" i="8" s="1"/>
  <c r="BF16" i="8"/>
  <c r="AX18" i="8"/>
  <c r="BJ31" i="8"/>
  <c r="BJ25" i="8"/>
  <c r="AX28" i="8"/>
  <c r="AX27" i="8"/>
  <c r="BE6" i="8"/>
  <c r="AX8" i="8"/>
  <c r="BH23" i="8"/>
  <c r="AY30" i="8"/>
  <c r="AW25" i="8"/>
  <c r="BB18" i="9"/>
  <c r="BQ18" i="9" s="1"/>
  <c r="CF18" i="9" s="1"/>
  <c r="CV18" i="9" s="1"/>
  <c r="BE6" i="9"/>
  <c r="BG17" i="9"/>
  <c r="BA32" i="9"/>
  <c r="BG32" i="9"/>
  <c r="BB14" i="9"/>
  <c r="BI32" i="9"/>
  <c r="BB20" i="9"/>
  <c r="BE17" i="9"/>
  <c r="BD18" i="9"/>
  <c r="BE26" i="9"/>
  <c r="AZ9" i="9"/>
  <c r="BI10" i="9"/>
  <c r="BH8" i="9"/>
  <c r="BE35" i="9"/>
  <c r="AY19" i="9"/>
  <c r="BJ8" i="9"/>
  <c r="BY8" i="9" s="1"/>
  <c r="CN8" i="9" s="1"/>
  <c r="DD8" i="9" s="1"/>
  <c r="BC34" i="9"/>
  <c r="AZ15" i="9"/>
  <c r="AW30" i="9"/>
  <c r="BG30" i="9"/>
  <c r="BC11" i="9"/>
  <c r="AZ31" i="9"/>
  <c r="BE7" i="9"/>
  <c r="BJ15" i="9"/>
  <c r="AX22" i="9"/>
  <c r="BC25" i="9"/>
  <c r="AX6" i="9"/>
  <c r="BD8" i="9"/>
  <c r="BJ8" i="10"/>
  <c r="AZ15" i="10"/>
  <c r="AX21" i="10"/>
  <c r="BB6" i="10"/>
  <c r="BG34" i="10"/>
  <c r="BJ35" i="10"/>
  <c r="BI35" i="10"/>
  <c r="BJ33" i="10"/>
  <c r="BG24" i="10"/>
  <c r="BC20" i="10"/>
  <c r="BA23" i="10"/>
  <c r="BI18" i="10"/>
  <c r="BA32" i="10"/>
  <c r="BF32" i="10"/>
  <c r="AY26" i="10"/>
  <c r="AZ18" i="10"/>
  <c r="AX8" i="10"/>
  <c r="BH15" i="10"/>
  <c r="BF30" i="10"/>
  <c r="BI9" i="10"/>
  <c r="BX9" i="10" s="1"/>
  <c r="CM9" i="10" s="1"/>
  <c r="DC9" i="10" s="1"/>
  <c r="BF4" i="10"/>
  <c r="AY27" i="10"/>
  <c r="AY29" i="10"/>
  <c r="BE26" i="10"/>
  <c r="AX13" i="10"/>
  <c r="BC7" i="10"/>
  <c r="BA5" i="10"/>
  <c r="BD7" i="10"/>
  <c r="BD27" i="10"/>
  <c r="AX27" i="10"/>
  <c r="BE8" i="11"/>
  <c r="BD7" i="11"/>
  <c r="BG22" i="11"/>
  <c r="BH28" i="11"/>
  <c r="BF28" i="11"/>
  <c r="BE27" i="11"/>
  <c r="AW16" i="11"/>
  <c r="AW18" i="11"/>
  <c r="AX18" i="11"/>
  <c r="BA35" i="11"/>
  <c r="AY26" i="11"/>
  <c r="BB19" i="11"/>
  <c r="AW15" i="11"/>
  <c r="BF16" i="11"/>
  <c r="BI15" i="11"/>
  <c r="BA18" i="11"/>
  <c r="BA10" i="6"/>
  <c r="BA28" i="6"/>
  <c r="AZ9" i="6"/>
  <c r="BH35" i="6"/>
  <c r="AX16" i="12"/>
  <c r="BI19" i="12"/>
  <c r="BC22" i="12"/>
  <c r="AY7" i="13"/>
  <c r="AZ6" i="13"/>
  <c r="BA22" i="13"/>
  <c r="BB33" i="13"/>
  <c r="BB26" i="14"/>
  <c r="BG27" i="23"/>
  <c r="BB23" i="3"/>
  <c r="BI20" i="3"/>
  <c r="BG25" i="3"/>
  <c r="AX24" i="3"/>
  <c r="BA12" i="3"/>
  <c r="AX5" i="3"/>
  <c r="BB26" i="3"/>
  <c r="AY20" i="3"/>
  <c r="AZ9" i="3"/>
  <c r="BO9" i="3" s="1"/>
  <c r="CD9" i="3" s="1"/>
  <c r="CT9" i="3" s="1"/>
  <c r="AX19" i="3"/>
  <c r="BC10" i="3"/>
  <c r="AY4" i="3"/>
  <c r="BN4" i="3" s="1"/>
  <c r="CC4" i="3" s="1"/>
  <c r="CS4" i="3" s="1"/>
  <c r="BE12" i="3"/>
  <c r="BC24" i="3"/>
  <c r="BC13" i="8"/>
  <c r="BH7" i="8"/>
  <c r="BA15" i="8"/>
  <c r="BG14" i="8"/>
  <c r="BE20" i="8"/>
  <c r="BI29" i="8"/>
  <c r="BD22" i="8"/>
  <c r="BI7" i="8"/>
  <c r="BB18" i="8"/>
  <c r="BF6" i="8"/>
  <c r="BI25" i="8"/>
  <c r="BX25" i="8" s="1"/>
  <c r="CM25" i="8" s="1"/>
  <c r="DC25" i="8" s="1"/>
  <c r="AZ31" i="8"/>
  <c r="AX14" i="8"/>
  <c r="BJ6" i="8"/>
  <c r="BG7" i="8"/>
  <c r="BB17" i="8"/>
  <c r="BG13" i="8"/>
  <c r="BF5" i="8"/>
  <c r="AW20" i="8"/>
  <c r="AY3" i="8"/>
  <c r="BN3" i="8" s="1"/>
  <c r="CC3" i="8" s="1"/>
  <c r="BB11" i="8"/>
  <c r="BJ16" i="8"/>
  <c r="BJ20" i="8"/>
  <c r="AW22" i="8"/>
  <c r="BD19" i="8"/>
  <c r="BB9" i="9"/>
  <c r="AZ27" i="9"/>
  <c r="BA21" i="9"/>
  <c r="BA25" i="9"/>
  <c r="BE12" i="9"/>
  <c r="BC19" i="9"/>
  <c r="BH17" i="9"/>
  <c r="BD20" i="9"/>
  <c r="AX25" i="9"/>
  <c r="BF4" i="9"/>
  <c r="BC27" i="9"/>
  <c r="BE27" i="9"/>
  <c r="BF35" i="9"/>
  <c r="AW26" i="9"/>
  <c r="BI8" i="9"/>
  <c r="BB16" i="9"/>
  <c r="BJ33" i="9"/>
  <c r="BF8" i="9"/>
  <c r="BU8" i="9" s="1"/>
  <c r="CJ8" i="9" s="1"/>
  <c r="CZ8" i="9" s="1"/>
  <c r="BJ21" i="9"/>
  <c r="BJ12" i="9"/>
  <c r="BD16" i="9"/>
  <c r="AW21" i="9"/>
  <c r="BJ25" i="9"/>
  <c r="BF30" i="9"/>
  <c r="BB29" i="9"/>
  <c r="BF23" i="9"/>
  <c r="BE33" i="9"/>
  <c r="BA17" i="9"/>
  <c r="AY27" i="9"/>
  <c r="BB3" i="10"/>
  <c r="BQ3" i="10" s="1"/>
  <c r="CF3" i="10" s="1"/>
  <c r="BB17" i="10"/>
  <c r="BC34" i="10"/>
  <c r="BB21" i="10"/>
  <c r="AW3" i="10"/>
  <c r="BL3" i="10" s="1"/>
  <c r="CA3" i="10" s="1"/>
  <c r="BF15" i="10"/>
  <c r="AX9" i="10"/>
  <c r="BC36" i="10"/>
  <c r="BJ34" i="10"/>
  <c r="BG36" i="10"/>
  <c r="BG27" i="10"/>
  <c r="AW25" i="10"/>
  <c r="BG3" i="10"/>
  <c r="BV3" i="10" s="1"/>
  <c r="CK3" i="10" s="1"/>
  <c r="BD4" i="10"/>
  <c r="BG32" i="10"/>
  <c r="BB31" i="10"/>
  <c r="BA35" i="10"/>
  <c r="BC26" i="10"/>
  <c r="AW29" i="10"/>
  <c r="BD32" i="10"/>
  <c r="AW31" i="10"/>
  <c r="BL31" i="10" s="1"/>
  <c r="CA31" i="10" s="1"/>
  <c r="CQ31" i="10" s="1"/>
  <c r="BG12" i="10"/>
  <c r="BG21" i="10"/>
  <c r="AX31" i="10"/>
  <c r="BF16" i="10"/>
  <c r="AW26" i="10"/>
  <c r="BI8" i="10"/>
  <c r="BJ12" i="10"/>
  <c r="BA11" i="10"/>
  <c r="BC27" i="10"/>
  <c r="AW4" i="11"/>
  <c r="AW9" i="11"/>
  <c r="BD17" i="11"/>
  <c r="BE19" i="11"/>
  <c r="BI20" i="11"/>
  <c r="BF35" i="11"/>
  <c r="AZ13" i="11"/>
  <c r="BO13" i="11" s="1"/>
  <c r="CD13" i="11" s="1"/>
  <c r="CT13" i="11" s="1"/>
  <c r="AW36" i="11"/>
  <c r="AY38" i="11"/>
  <c r="BD18" i="11"/>
  <c r="BB33" i="11"/>
  <c r="BI7" i="11"/>
  <c r="BB20" i="11"/>
  <c r="BJ14" i="11"/>
  <c r="BB30" i="11"/>
  <c r="BA10" i="11"/>
  <c r="BH28" i="6"/>
  <c r="AW16" i="6"/>
  <c r="BE13" i="6"/>
  <c r="AZ29" i="6"/>
  <c r="BB14" i="12"/>
  <c r="BD17" i="12"/>
  <c r="BA8" i="12"/>
  <c r="BP8" i="12" s="1"/>
  <c r="CE8" i="12" s="1"/>
  <c r="CU8" i="12" s="1"/>
  <c r="BC19" i="13"/>
  <c r="BE15" i="13"/>
  <c r="BG21" i="13"/>
  <c r="AY29" i="13"/>
  <c r="AX26" i="14"/>
  <c r="AX20" i="15"/>
  <c r="AY4" i="8"/>
  <c r="BN4" i="8" s="1"/>
  <c r="CC4" i="8" s="1"/>
  <c r="CS4" i="8" s="1"/>
  <c r="AW31" i="8"/>
  <c r="AW14" i="8"/>
  <c r="AW7" i="8"/>
  <c r="BD29" i="8"/>
  <c r="BG15" i="8"/>
  <c r="BG4" i="8"/>
  <c r="BA21" i="8"/>
  <c r="BB34" i="9"/>
  <c r="BH21" i="9"/>
  <c r="AY33" i="9"/>
  <c r="BI26" i="9"/>
  <c r="AZ33" i="9"/>
  <c r="BE21" i="9"/>
  <c r="AY32" i="9"/>
  <c r="BC24" i="9"/>
  <c r="BE22" i="9"/>
  <c r="BF11" i="9"/>
  <c r="BC20" i="9"/>
  <c r="BE23" i="9"/>
  <c r="BA8" i="9"/>
  <c r="BA30" i="9"/>
  <c r="BF31" i="9"/>
  <c r="BB22" i="9"/>
  <c r="AW13" i="9"/>
  <c r="BD29" i="9"/>
  <c r="BD28" i="9"/>
  <c r="BE18" i="9"/>
  <c r="AY31" i="9"/>
  <c r="BD13" i="9"/>
  <c r="AZ8" i="9"/>
  <c r="BB23" i="9"/>
  <c r="AW25" i="9"/>
  <c r="BC3" i="9"/>
  <c r="BR3" i="9" s="1"/>
  <c r="CG3" i="9" s="1"/>
  <c r="BA29" i="9"/>
  <c r="AX19" i="9"/>
  <c r="BH4" i="9"/>
  <c r="BW4" i="9" s="1"/>
  <c r="CL4" i="9" s="1"/>
  <c r="DB4" i="9" s="1"/>
  <c r="BI12" i="10"/>
  <c r="BD29" i="10"/>
  <c r="BE16" i="10"/>
  <c r="BF29" i="10"/>
  <c r="BA20" i="10"/>
  <c r="BP20" i="10" s="1"/>
  <c r="CE20" i="10" s="1"/>
  <c r="CU20" i="10" s="1"/>
  <c r="BH35" i="10"/>
  <c r="BJ9" i="10"/>
  <c r="AX14" i="10"/>
  <c r="BE9" i="10"/>
  <c r="AW17" i="10"/>
  <c r="AX16" i="10"/>
  <c r="AW8" i="10"/>
  <c r="BI33" i="10"/>
  <c r="BH11" i="10"/>
  <c r="BA10" i="10"/>
  <c r="BH21" i="10"/>
  <c r="AW21" i="10"/>
  <c r="BI25" i="10"/>
  <c r="BI27" i="10"/>
  <c r="AY17" i="10"/>
  <c r="AX5" i="10"/>
  <c r="BM5" i="10" s="1"/>
  <c r="CB5" i="10" s="1"/>
  <c r="CR5" i="10" s="1"/>
  <c r="BG28" i="10"/>
  <c r="BA25" i="10"/>
  <c r="BH28" i="10"/>
  <c r="BB30" i="10"/>
  <c r="BF20" i="10"/>
  <c r="BF28" i="10"/>
  <c r="BD19" i="10"/>
  <c r="BJ24" i="10"/>
  <c r="AX39" i="11"/>
  <c r="BF37" i="11"/>
  <c r="BA33" i="11"/>
  <c r="AY8" i="11"/>
  <c r="BI16" i="11"/>
  <c r="BC8" i="11"/>
  <c r="BJ25" i="11"/>
  <c r="BY25" i="11" s="1"/>
  <c r="CN25" i="11" s="1"/>
  <c r="DD25" i="11" s="1"/>
  <c r="BA28" i="11"/>
  <c r="BB21" i="11"/>
  <c r="BB37" i="11"/>
  <c r="BD24" i="11"/>
  <c r="BB34" i="11"/>
  <c r="BD21" i="11"/>
  <c r="BH17" i="11"/>
  <c r="BC5" i="11"/>
  <c r="BD34" i="11"/>
  <c r="AY30" i="11"/>
  <c r="AZ16" i="6"/>
  <c r="AZ13" i="6"/>
  <c r="AW9" i="6"/>
  <c r="BB35" i="6"/>
  <c r="BA19" i="12"/>
  <c r="BD13" i="12"/>
  <c r="BS13" i="12" s="1"/>
  <c r="CH13" i="12" s="1"/>
  <c r="CX13" i="12" s="1"/>
  <c r="BC19" i="12"/>
  <c r="BR19" i="12" s="1"/>
  <c r="CG19" i="12" s="1"/>
  <c r="CW19" i="12" s="1"/>
  <c r="BJ14" i="13"/>
  <c r="BA3" i="13"/>
  <c r="BP3" i="13" s="1"/>
  <c r="CE3" i="13" s="1"/>
  <c r="BE14" i="13"/>
  <c r="BI28" i="13"/>
  <c r="BC11" i="24"/>
  <c r="AW24" i="15"/>
  <c r="BI15" i="3"/>
  <c r="BE27" i="3"/>
  <c r="BJ11" i="3"/>
  <c r="BF16" i="3"/>
  <c r="AW18" i="3"/>
  <c r="BA3" i="3"/>
  <c r="AZ27" i="3"/>
  <c r="AZ6" i="3"/>
  <c r="BC14" i="3"/>
  <c r="BE15" i="3"/>
  <c r="AY26" i="3"/>
  <c r="BF27" i="3"/>
  <c r="AW11" i="3"/>
  <c r="BE16" i="3"/>
  <c r="BJ27" i="3"/>
  <c r="BE26" i="3"/>
  <c r="AY15" i="3"/>
  <c r="AZ19" i="3"/>
  <c r="AY23" i="3"/>
  <c r="BF18" i="3"/>
  <c r="BA26" i="3"/>
  <c r="BA10" i="8"/>
  <c r="AZ5" i="8"/>
  <c r="BC12" i="8"/>
  <c r="AY11" i="8"/>
  <c r="BN11" i="8" s="1"/>
  <c r="CC11" i="8" s="1"/>
  <c r="CS11" i="8" s="1"/>
  <c r="BH5" i="8"/>
  <c r="BW5" i="8" s="1"/>
  <c r="CL5" i="8" s="1"/>
  <c r="DB5" i="8" s="1"/>
  <c r="BA30" i="8"/>
  <c r="BA19" i="8"/>
  <c r="BG6" i="8"/>
  <c r="BJ3" i="8"/>
  <c r="BY3" i="8" s="1"/>
  <c r="CN3" i="8" s="1"/>
  <c r="AY24" i="8"/>
  <c r="AW30" i="8"/>
  <c r="AZ11" i="8"/>
  <c r="AW13" i="8"/>
  <c r="BG17" i="8"/>
  <c r="BF21" i="8"/>
  <c r="BJ24" i="8"/>
  <c r="BB23" i="8"/>
  <c r="BJ4" i="8"/>
  <c r="BY4" i="8" s="1"/>
  <c r="CN4" i="8" s="1"/>
  <c r="DD4" i="8" s="1"/>
  <c r="BG29" i="8"/>
  <c r="AW15" i="8"/>
  <c r="BD9" i="8"/>
  <c r="BS9" i="8" s="1"/>
  <c r="CH9" i="8" s="1"/>
  <c r="CX9" i="8" s="1"/>
  <c r="BE23" i="8"/>
  <c r="BH18" i="8"/>
  <c r="BD25" i="8"/>
  <c r="BG8" i="8"/>
  <c r="AZ7" i="8"/>
  <c r="BJ10" i="9"/>
  <c r="AW31" i="9"/>
  <c r="AX29" i="9"/>
  <c r="BA11" i="9"/>
  <c r="BH5" i="9"/>
  <c r="BB3" i="9"/>
  <c r="BQ3" i="9" s="1"/>
  <c r="CF3" i="9" s="1"/>
  <c r="BH13" i="9"/>
  <c r="BC28" i="9"/>
  <c r="BF14" i="9"/>
  <c r="AX12" i="9"/>
  <c r="AY22" i="9"/>
  <c r="BG3" i="9"/>
  <c r="BV3" i="9" s="1"/>
  <c r="CK3" i="9" s="1"/>
  <c r="AW10" i="9"/>
  <c r="BF21" i="9"/>
  <c r="AW20" i="9"/>
  <c r="BH27" i="9"/>
  <c r="BH34" i="9"/>
  <c r="BC17" i="9"/>
  <c r="BG18" i="9"/>
  <c r="BF20" i="9"/>
  <c r="BI27" i="9"/>
  <c r="BA9" i="9"/>
  <c r="BI29" i="9"/>
  <c r="BI35" i="9"/>
  <c r="AW28" i="9"/>
  <c r="BI17" i="9"/>
  <c r="AX7" i="9"/>
  <c r="BM7" i="9" s="1"/>
  <c r="CB7" i="9" s="1"/>
  <c r="CR7" i="9" s="1"/>
  <c r="AZ6" i="9"/>
  <c r="BD33" i="9"/>
  <c r="BB25" i="10"/>
  <c r="BA18" i="10"/>
  <c r="BA14" i="10"/>
  <c r="AW6" i="10"/>
  <c r="BI20" i="10"/>
  <c r="AY12" i="10"/>
  <c r="BE36" i="10"/>
  <c r="BE5" i="10"/>
  <c r="BJ6" i="10"/>
  <c r="BI15" i="10"/>
  <c r="BA26" i="10"/>
  <c r="AX36" i="10"/>
  <c r="AW13" i="10"/>
  <c r="BD8" i="10"/>
  <c r="BS8" i="10" s="1"/>
  <c r="CH8" i="10" s="1"/>
  <c r="CX8" i="10" s="1"/>
  <c r="BA12" i="10"/>
  <c r="BF12" i="10"/>
  <c r="BC31" i="10"/>
  <c r="BC4" i="10"/>
  <c r="BB18" i="10"/>
  <c r="AY33" i="10"/>
  <c r="BE32" i="10"/>
  <c r="AY4" i="10"/>
  <c r="BN4" i="10" s="1"/>
  <c r="CC4" i="10" s="1"/>
  <c r="CS4" i="10" s="1"/>
  <c r="AW22" i="10"/>
  <c r="AX35" i="10"/>
  <c r="BI16" i="10"/>
  <c r="BB33" i="10"/>
  <c r="BF34" i="10"/>
  <c r="BC13" i="10"/>
  <c r="BE20" i="10"/>
  <c r="BD28" i="11"/>
  <c r="AX14" i="11"/>
  <c r="BG25" i="11"/>
  <c r="AZ35" i="11"/>
  <c r="BB35" i="11"/>
  <c r="AZ4" i="11"/>
  <c r="BA24" i="11"/>
  <c r="AY5" i="11"/>
  <c r="BC33" i="11"/>
  <c r="BI17" i="11"/>
  <c r="BC16" i="11"/>
  <c r="BF20" i="11"/>
  <c r="BB23" i="11"/>
  <c r="BA26" i="11"/>
  <c r="BB17" i="11"/>
  <c r="BF30" i="11"/>
  <c r="BC22" i="6"/>
  <c r="BG28" i="6"/>
  <c r="BB20" i="6"/>
  <c r="BJ7" i="6"/>
  <c r="BE29" i="6"/>
  <c r="AX6" i="12"/>
  <c r="AW27" i="12"/>
  <c r="BF11" i="12"/>
  <c r="BE5" i="13"/>
  <c r="BH17" i="13"/>
  <c r="BI13" i="13"/>
  <c r="AY8" i="14"/>
  <c r="BE19" i="24"/>
  <c r="BF4" i="15"/>
  <c r="AY7" i="1"/>
  <c r="BN7" i="1" s="1"/>
  <c r="CC7" i="1" s="1"/>
  <c r="CS7" i="1" s="1"/>
  <c r="BF11" i="1"/>
  <c r="BU11" i="1" s="1"/>
  <c r="CJ11" i="1" s="1"/>
  <c r="CZ11" i="1" s="1"/>
  <c r="AX20" i="1"/>
  <c r="BM20" i="1" s="1"/>
  <c r="CB20" i="1" s="1"/>
  <c r="CR20" i="1" s="1"/>
  <c r="BB18" i="1"/>
  <c r="BB8" i="1"/>
  <c r="AW11" i="1"/>
  <c r="BL11" i="1" s="1"/>
  <c r="CA11" i="1" s="1"/>
  <c r="CQ11" i="1" s="1"/>
  <c r="BD23" i="1"/>
  <c r="BD24" i="1"/>
  <c r="AW14" i="1"/>
  <c r="AZ24" i="3"/>
  <c r="BC6" i="3"/>
  <c r="BH20" i="3"/>
  <c r="AW8" i="3"/>
  <c r="AY9" i="3"/>
  <c r="AW17" i="3"/>
  <c r="BF20" i="3"/>
  <c r="AX17" i="3"/>
  <c r="BH6" i="3"/>
  <c r="BW6" i="3" s="1"/>
  <c r="CL6" i="3" s="1"/>
  <c r="DB6" i="3" s="1"/>
  <c r="BB19" i="3"/>
  <c r="BQ19" i="3" s="1"/>
  <c r="CF19" i="3" s="1"/>
  <c r="CV19" i="3" s="1"/>
  <c r="AX23" i="3"/>
  <c r="AZ20" i="3"/>
  <c r="BH3" i="3"/>
  <c r="BA20" i="3"/>
  <c r="BJ20" i="3"/>
  <c r="BH16" i="3"/>
  <c r="BJ6" i="3"/>
  <c r="BH8" i="3"/>
  <c r="AW5" i="3"/>
  <c r="BB15" i="3"/>
  <c r="AX15" i="3"/>
  <c r="BE9" i="3"/>
  <c r="BT9" i="3" s="1"/>
  <c r="CI9" i="3" s="1"/>
  <c r="CY9" i="3" s="1"/>
  <c r="BC28" i="8"/>
  <c r="BI16" i="8"/>
  <c r="BF13" i="8"/>
  <c r="BC18" i="8"/>
  <c r="BR18" i="8" s="1"/>
  <c r="CG18" i="8" s="1"/>
  <c r="CW18" i="8" s="1"/>
  <c r="BH19" i="8"/>
  <c r="BF26" i="8"/>
  <c r="BF24" i="8"/>
  <c r="AZ27" i="8"/>
  <c r="BG31" i="8"/>
  <c r="BA17" i="8"/>
  <c r="BD18" i="8"/>
  <c r="BI12" i="8"/>
  <c r="AZ21" i="8"/>
  <c r="BB6" i="8"/>
  <c r="BE10" i="8"/>
  <c r="BB7" i="8"/>
  <c r="BQ7" i="8" s="1"/>
  <c r="CF7" i="8" s="1"/>
  <c r="CV7" i="8" s="1"/>
  <c r="BJ22" i="8"/>
  <c r="BH12" i="8"/>
  <c r="AW6" i="8"/>
  <c r="BE4" i="8"/>
  <c r="BT4" i="8" s="1"/>
  <c r="CI4" i="8" s="1"/>
  <c r="CY4" i="8" s="1"/>
  <c r="AY25" i="8"/>
  <c r="AY6" i="8"/>
  <c r="AX31" i="8"/>
  <c r="BB27" i="8"/>
  <c r="AX6" i="8"/>
  <c r="BJ5" i="8"/>
  <c r="BY5" i="8" s="1"/>
  <c r="CN5" i="8" s="1"/>
  <c r="DD5" i="8" s="1"/>
  <c r="AW24" i="9"/>
  <c r="AX32" i="9"/>
  <c r="AW33" i="9"/>
  <c r="BD26" i="9"/>
  <c r="BF28" i="9"/>
  <c r="BE32" i="9"/>
  <c r="AX35" i="9"/>
  <c r="BF24" i="9"/>
  <c r="BA5" i="9"/>
  <c r="AZ25" i="9"/>
  <c r="BO25" i="9" s="1"/>
  <c r="CD25" i="9" s="1"/>
  <c r="CT25" i="9" s="1"/>
  <c r="BB33" i="9"/>
  <c r="AZ24" i="9"/>
  <c r="AX20" i="9"/>
  <c r="BG23" i="9"/>
  <c r="BI33" i="9"/>
  <c r="BB32" i="9"/>
  <c r="BE14" i="9"/>
  <c r="BC14" i="9"/>
  <c r="BG15" i="9"/>
  <c r="BH25" i="9"/>
  <c r="AZ14" i="9"/>
  <c r="BF33" i="9"/>
  <c r="BG21" i="9"/>
  <c r="BF26" i="9"/>
  <c r="BG31" i="9"/>
  <c r="BB19" i="9"/>
  <c r="BE15" i="9"/>
  <c r="BD3" i="9"/>
  <c r="BS3" i="9" s="1"/>
  <c r="CH3" i="9" s="1"/>
  <c r="BD24" i="9"/>
  <c r="BA13" i="10"/>
  <c r="BD31" i="10"/>
  <c r="BG9" i="10"/>
  <c r="BD12" i="10"/>
  <c r="AX24" i="10"/>
  <c r="BB15" i="10"/>
  <c r="BG4" i="10"/>
  <c r="BV4" i="10" s="1"/>
  <c r="CK4" i="10" s="1"/>
  <c r="DA4" i="10" s="1"/>
  <c r="BE31" i="10"/>
  <c r="AY30" i="10"/>
  <c r="BE22" i="10"/>
  <c r="BF7" i="10"/>
  <c r="BG15" i="10"/>
  <c r="BI11" i="10"/>
  <c r="BX11" i="10" s="1"/>
  <c r="CM11" i="10" s="1"/>
  <c r="DC11" i="10" s="1"/>
  <c r="AZ12" i="10"/>
  <c r="BD14" i="10"/>
  <c r="BB12" i="10"/>
  <c r="BD21" i="10"/>
  <c r="BA17" i="10"/>
  <c r="AY28" i="10"/>
  <c r="BB9" i="10"/>
  <c r="AZ7" i="10"/>
  <c r="BJ21" i="10"/>
  <c r="BI26" i="10"/>
  <c r="AZ29" i="10"/>
  <c r="BA4" i="10"/>
  <c r="BJ14" i="10"/>
  <c r="BA19" i="10"/>
  <c r="BE29" i="10"/>
  <c r="BA31" i="10"/>
  <c r="BP31" i="10" s="1"/>
  <c r="CE31" i="10" s="1"/>
  <c r="CU31" i="10" s="1"/>
  <c r="AX33" i="11"/>
  <c r="BD11" i="11"/>
  <c r="AZ16" i="11"/>
  <c r="BE7" i="11"/>
  <c r="AY22" i="11"/>
  <c r="BA37" i="11"/>
  <c r="AY33" i="11"/>
  <c r="AX36" i="11"/>
  <c r="AX8" i="11"/>
  <c r="AW27" i="11"/>
  <c r="BB29" i="11"/>
  <c r="AZ25" i="11"/>
  <c r="BF25" i="11"/>
  <c r="AW38" i="11"/>
  <c r="BE36" i="11"/>
  <c r="BC13" i="11"/>
  <c r="BF6" i="6"/>
  <c r="BJ17" i="6"/>
  <c r="AX4" i="6"/>
  <c r="BD24" i="6"/>
  <c r="AW34" i="6"/>
  <c r="BG18" i="12"/>
  <c r="BB16" i="12"/>
  <c r="BE12" i="12"/>
  <c r="AZ22" i="13"/>
  <c r="BE7" i="13"/>
  <c r="BI30" i="13"/>
  <c r="BH5" i="14"/>
  <c r="BB17" i="24"/>
  <c r="BC11" i="15"/>
  <c r="AX14" i="3"/>
  <c r="BM14" i="3" s="1"/>
  <c r="CB14" i="3" s="1"/>
  <c r="CR14" i="3" s="1"/>
  <c r="BB21" i="3"/>
  <c r="BQ21" i="3" s="1"/>
  <c r="CF21" i="3" s="1"/>
  <c r="CV21" i="3" s="1"/>
  <c r="BH23" i="3"/>
  <c r="AZ18" i="3"/>
  <c r="BH4" i="3"/>
  <c r="BW4" i="3" s="1"/>
  <c r="CL4" i="3" s="1"/>
  <c r="DB4" i="3" s="1"/>
  <c r="AZ12" i="3"/>
  <c r="BA27" i="3"/>
  <c r="BJ9" i="3"/>
  <c r="BG23" i="3"/>
  <c r="BF23" i="8"/>
  <c r="BJ15" i="8"/>
  <c r="AW8" i="8"/>
  <c r="BF12" i="8"/>
  <c r="BG30" i="8"/>
  <c r="BG19" i="8"/>
  <c r="BD8" i="8"/>
  <c r="AZ4" i="8"/>
  <c r="BO4" i="8" s="1"/>
  <c r="CD4" i="8" s="1"/>
  <c r="CT4" i="8" s="1"/>
  <c r="BD31" i="8"/>
  <c r="AW24" i="8"/>
  <c r="BJ10" i="8"/>
  <c r="AX24" i="8"/>
  <c r="BB14" i="8"/>
  <c r="BD23" i="8"/>
  <c r="BF15" i="8"/>
  <c r="BC3" i="8"/>
  <c r="BR3" i="8" s="1"/>
  <c r="CG3" i="8" s="1"/>
  <c r="BD7" i="8"/>
  <c r="BB3" i="8"/>
  <c r="BQ3" i="8" s="1"/>
  <c r="CF3" i="8" s="1"/>
  <c r="BA16" i="8"/>
  <c r="AY7" i="8"/>
  <c r="BN7" i="8" s="1"/>
  <c r="CC7" i="8" s="1"/>
  <c r="CS7" i="8" s="1"/>
  <c r="BE7" i="8"/>
  <c r="BB21" i="8"/>
  <c r="BF14" i="8"/>
  <c r="BJ13" i="8"/>
  <c r="BY13" i="8" s="1"/>
  <c r="CN13" i="8" s="1"/>
  <c r="DD13" i="8" s="1"/>
  <c r="AW23" i="8"/>
  <c r="BJ19" i="8"/>
  <c r="AX31" i="9"/>
  <c r="AX34" i="9"/>
  <c r="AW35" i="9"/>
  <c r="BH31" i="9"/>
  <c r="BG19" i="9"/>
  <c r="BB30" i="9"/>
  <c r="AY26" i="9"/>
  <c r="BJ30" i="9"/>
  <c r="BF27" i="9"/>
  <c r="BG6" i="9"/>
  <c r="BC35" i="9"/>
  <c r="AY4" i="9"/>
  <c r="AW29" i="9"/>
  <c r="BE19" i="9"/>
  <c r="BT19" i="9" s="1"/>
  <c r="CI19" i="9" s="1"/>
  <c r="CY19" i="9" s="1"/>
  <c r="AY24" i="9"/>
  <c r="BI12" i="9"/>
  <c r="AZ35" i="9"/>
  <c r="BG13" i="9"/>
  <c r="BJ19" i="9"/>
  <c r="AZ32" i="9"/>
  <c r="BJ27" i="9"/>
  <c r="BI7" i="9"/>
  <c r="BH24" i="9"/>
  <c r="BA27" i="9"/>
  <c r="AY34" i="9"/>
  <c r="BI31" i="9"/>
  <c r="BH10" i="9"/>
  <c r="BJ9" i="9"/>
  <c r="AX24" i="9"/>
  <c r="BJ26" i="10"/>
  <c r="BB5" i="10"/>
  <c r="BQ5" i="10" s="1"/>
  <c r="CF5" i="10" s="1"/>
  <c r="CV5" i="10" s="1"/>
  <c r="BH22" i="10"/>
  <c r="BH18" i="10"/>
  <c r="BF22" i="10"/>
  <c r="BD25" i="10"/>
  <c r="BC10" i="10"/>
  <c r="BF8" i="10"/>
  <c r="BB13" i="10"/>
  <c r="AZ6" i="10"/>
  <c r="AZ28" i="10"/>
  <c r="BJ25" i="10"/>
  <c r="BD36" i="10"/>
  <c r="BI19" i="10"/>
  <c r="BH13" i="10"/>
  <c r="BG8" i="10"/>
  <c r="BE6" i="10"/>
  <c r="BJ30" i="10"/>
  <c r="BY30" i="10" s="1"/>
  <c r="CN30" i="10" s="1"/>
  <c r="DD30" i="10" s="1"/>
  <c r="BG35" i="10"/>
  <c r="BC5" i="10"/>
  <c r="BR5" i="10" s="1"/>
  <c r="CG5" i="10" s="1"/>
  <c r="CW5" i="10" s="1"/>
  <c r="BH34" i="10"/>
  <c r="BD22" i="10"/>
  <c r="AY23" i="10"/>
  <c r="BB16" i="10"/>
  <c r="AZ3" i="10"/>
  <c r="BO3" i="10" s="1"/>
  <c r="CD3" i="10" s="1"/>
  <c r="BD23" i="10"/>
  <c r="BI30" i="10"/>
  <c r="AY9" i="10"/>
  <c r="BI21" i="10"/>
  <c r="AX23" i="11"/>
  <c r="AY11" i="11"/>
  <c r="AX5" i="11"/>
  <c r="BH4" i="11"/>
  <c r="BW4" i="11" s="1"/>
  <c r="CL4" i="11" s="1"/>
  <c r="DB4" i="11" s="1"/>
  <c r="AX29" i="11"/>
  <c r="BE11" i="11"/>
  <c r="BH8" i="11"/>
  <c r="BG6" i="11"/>
  <c r="AY29" i="11"/>
  <c r="AY24" i="11"/>
  <c r="BE31" i="11"/>
  <c r="AZ23" i="11"/>
  <c r="BB38" i="11"/>
  <c r="BF21" i="11"/>
  <c r="BB36" i="11"/>
  <c r="BE6" i="11"/>
  <c r="AX25" i="6"/>
  <c r="BD17" i="6"/>
  <c r="BG7" i="6"/>
  <c r="BD5" i="6"/>
  <c r="BS5" i="6" s="1"/>
  <c r="CH5" i="6" s="1"/>
  <c r="CX5" i="6" s="1"/>
  <c r="BB33" i="6"/>
  <c r="AZ19" i="12"/>
  <c r="AW22" i="12"/>
  <c r="AZ30" i="12"/>
  <c r="BF6" i="13"/>
  <c r="BA16" i="13"/>
  <c r="BI27" i="13"/>
  <c r="BJ4" i="14"/>
  <c r="BF7" i="24"/>
  <c r="BC9" i="15"/>
  <c r="AX27" i="3"/>
  <c r="BD19" i="3"/>
  <c r="BE25" i="3"/>
  <c r="AZ17" i="3"/>
  <c r="BC27" i="3"/>
  <c r="AW26" i="3"/>
  <c r="BL26" i="3" s="1"/>
  <c r="CA26" i="3" s="1"/>
  <c r="CQ26" i="3" s="1"/>
  <c r="BA16" i="3"/>
  <c r="BP16" i="3" s="1"/>
  <c r="CE16" i="3" s="1"/>
  <c r="CU16" i="3" s="1"/>
  <c r="BG22" i="3"/>
  <c r="BE5" i="3"/>
  <c r="BA9" i="3"/>
  <c r="BI22" i="3"/>
  <c r="BB24" i="3"/>
  <c r="BE3" i="8"/>
  <c r="BT3" i="8" s="1"/>
  <c r="CI3" i="8" s="1"/>
  <c r="AW5" i="8"/>
  <c r="BI17" i="8"/>
  <c r="BG18" i="8"/>
  <c r="BA31" i="8"/>
  <c r="BI22" i="8"/>
  <c r="BA6" i="8"/>
  <c r="AY5" i="8"/>
  <c r="BN5" i="8" s="1"/>
  <c r="CC5" i="8" s="1"/>
  <c r="CS5" i="8" s="1"/>
  <c r="BC6" i="8"/>
  <c r="BR6" i="8" s="1"/>
  <c r="CG6" i="8" s="1"/>
  <c r="CW6" i="8" s="1"/>
  <c r="BG28" i="8"/>
  <c r="BV28" i="8" s="1"/>
  <c r="CK28" i="8" s="1"/>
  <c r="DA28" i="8" s="1"/>
  <c r="AZ20" i="8"/>
  <c r="BO20" i="8" s="1"/>
  <c r="CD20" i="8" s="1"/>
  <c r="CT20" i="8" s="1"/>
  <c r="BA11" i="8"/>
  <c r="AY15" i="8"/>
  <c r="BJ29" i="8"/>
  <c r="BD3" i="8"/>
  <c r="BS3" i="8" s="1"/>
  <c r="CH3" i="8" s="1"/>
  <c r="AY9" i="8"/>
  <c r="AX23" i="8"/>
  <c r="BE27" i="8"/>
  <c r="AZ22" i="8"/>
  <c r="AX19" i="8"/>
  <c r="AX26" i="8"/>
  <c r="BI19" i="8"/>
  <c r="AZ8" i="8"/>
  <c r="BD24" i="8"/>
  <c r="BH26" i="8"/>
  <c r="AZ14" i="8"/>
  <c r="AY6" i="9"/>
  <c r="BN6" i="9" s="1"/>
  <c r="CC6" i="9" s="1"/>
  <c r="CS6" i="9" s="1"/>
  <c r="BE11" i="9"/>
  <c r="BA16" i="9"/>
  <c r="BH33" i="9"/>
  <c r="BG29" i="9"/>
  <c r="BF6" i="9"/>
  <c r="BG5" i="9"/>
  <c r="AW22" i="9"/>
  <c r="BI18" i="9"/>
  <c r="BJ24" i="9"/>
  <c r="BJ7" i="9"/>
  <c r="AW15" i="9"/>
  <c r="BG14" i="9"/>
  <c r="BA24" i="9"/>
  <c r="BF3" i="9"/>
  <c r="BU3" i="9" s="1"/>
  <c r="CJ3" i="9" s="1"/>
  <c r="BJ3" i="9"/>
  <c r="BY3" i="9" s="1"/>
  <c r="CN3" i="9" s="1"/>
  <c r="BE25" i="9"/>
  <c r="BC32" i="9"/>
  <c r="AY16" i="9"/>
  <c r="BB15" i="9"/>
  <c r="AY3" i="9"/>
  <c r="BN3" i="9" s="1"/>
  <c r="CC3" i="9" s="1"/>
  <c r="BE9" i="9"/>
  <c r="BA20" i="9"/>
  <c r="BE30" i="9"/>
  <c r="AX4" i="9"/>
  <c r="BI3" i="9"/>
  <c r="BX3" i="9" s="1"/>
  <c r="CM3" i="9" s="1"/>
  <c r="DC3" i="9" s="1"/>
  <c r="BG20" i="9"/>
  <c r="AX14" i="9"/>
  <c r="BH16" i="10"/>
  <c r="BA28" i="10"/>
  <c r="AY25" i="10"/>
  <c r="AY34" i="10"/>
  <c r="BH20" i="10"/>
  <c r="BE35" i="10"/>
  <c r="AW10" i="10"/>
  <c r="AY24" i="10"/>
  <c r="BB24" i="10"/>
  <c r="BH6" i="10"/>
  <c r="BB36" i="10"/>
  <c r="BI17" i="10"/>
  <c r="BB26" i="10"/>
  <c r="AZ9" i="10"/>
  <c r="AW27" i="10"/>
  <c r="BC22" i="10"/>
  <c r="AY20" i="10"/>
  <c r="AZ33" i="10"/>
  <c r="BJ10" i="10"/>
  <c r="BI29" i="10"/>
  <c r="BE25" i="10"/>
  <c r="BT25" i="10" s="1"/>
  <c r="CI25" i="10" s="1"/>
  <c r="CY25" i="10" s="1"/>
  <c r="BC3" i="10"/>
  <c r="BR3" i="10" s="1"/>
  <c r="CG3" i="10" s="1"/>
  <c r="AY36" i="10"/>
  <c r="BI34" i="10"/>
  <c r="BE17" i="10"/>
  <c r="BH30" i="10"/>
  <c r="AX15" i="10"/>
  <c r="BH4" i="10"/>
  <c r="BW4" i="10" s="1"/>
  <c r="CL4" i="10" s="1"/>
  <c r="DB4" i="10" s="1"/>
  <c r="BA21" i="10"/>
  <c r="BI32" i="10"/>
  <c r="BC12" i="11"/>
  <c r="AX35" i="11"/>
  <c r="BG26" i="11"/>
  <c r="BB16" i="11"/>
  <c r="BH20" i="11"/>
  <c r="BA14" i="11"/>
  <c r="BD3" i="11"/>
  <c r="BS3" i="11" s="1"/>
  <c r="CH3" i="11" s="1"/>
  <c r="AY6" i="11"/>
  <c r="AX30" i="11"/>
  <c r="AY9" i="11"/>
  <c r="AZ6" i="11"/>
  <c r="BI30" i="11"/>
  <c r="BJ3" i="11"/>
  <c r="BY3" i="11" s="1"/>
  <c r="CN3" i="11" s="1"/>
  <c r="BF23" i="11"/>
  <c r="AZ37" i="11"/>
  <c r="BH21" i="11"/>
  <c r="BA22" i="6"/>
  <c r="BH7" i="6"/>
  <c r="AX17" i="6"/>
  <c r="BE21" i="6"/>
  <c r="AY35" i="6"/>
  <c r="BB27" i="12"/>
  <c r="AY13" i="12"/>
  <c r="BA14" i="12"/>
  <c r="BB22" i="13"/>
  <c r="BB11" i="13"/>
  <c r="BA35" i="13"/>
  <c r="BG6" i="14"/>
  <c r="BD25" i="24"/>
  <c r="AW24" i="16"/>
  <c r="AX8" i="3"/>
  <c r="BH27" i="3"/>
  <c r="BD26" i="3"/>
  <c r="AW27" i="3"/>
  <c r="AW10" i="3"/>
  <c r="BL10" i="3" s="1"/>
  <c r="CA10" i="3" s="1"/>
  <c r="CQ10" i="3" s="1"/>
  <c r="BI16" i="3"/>
  <c r="AX6" i="3"/>
  <c r="BC9" i="3"/>
  <c r="BE11" i="3"/>
  <c r="BT11" i="3" s="1"/>
  <c r="CI11" i="3" s="1"/>
  <c r="CY11" i="3" s="1"/>
  <c r="BB22" i="8"/>
  <c r="BF25" i="8"/>
  <c r="AZ29" i="8"/>
  <c r="AW4" i="8"/>
  <c r="BJ11" i="8"/>
  <c r="BJ12" i="8"/>
  <c r="AY21" i="8"/>
  <c r="BC25" i="8"/>
  <c r="AY29" i="8"/>
  <c r="AX22" i="8"/>
  <c r="AZ28" i="8"/>
  <c r="AZ18" i="8"/>
  <c r="BA12" i="8"/>
  <c r="BI18" i="8"/>
  <c r="BE16" i="8"/>
  <c r="BH9" i="8"/>
  <c r="BW9" i="8" s="1"/>
  <c r="CL9" i="8" s="1"/>
  <c r="DB9" i="8" s="1"/>
  <c r="BH11" i="8"/>
  <c r="BC10" i="8"/>
  <c r="BE31" i="8"/>
  <c r="AX21" i="8"/>
  <c r="BG24" i="8"/>
  <c r="AX16" i="8"/>
  <c r="AY20" i="8"/>
  <c r="AZ6" i="8"/>
  <c r="BJ18" i="8"/>
  <c r="BJ30" i="8"/>
  <c r="AX15" i="9"/>
  <c r="AZ4" i="9"/>
  <c r="BO4" i="9" s="1"/>
  <c r="CD4" i="9" s="1"/>
  <c r="AZ18" i="9"/>
  <c r="BI9" i="9"/>
  <c r="BB8" i="9"/>
  <c r="BQ8" i="9" s="1"/>
  <c r="CF8" i="9" s="1"/>
  <c r="CV8" i="9" s="1"/>
  <c r="BJ28" i="9"/>
  <c r="BY28" i="9" s="1"/>
  <c r="CN28" i="9" s="1"/>
  <c r="DD28" i="9" s="1"/>
  <c r="BE16" i="9"/>
  <c r="BD32" i="9"/>
  <c r="AX17" i="9"/>
  <c r="BF16" i="9"/>
  <c r="BH7" i="9"/>
  <c r="BJ26" i="9"/>
  <c r="AY20" i="9"/>
  <c r="BH20" i="9"/>
  <c r="BH35" i="9"/>
  <c r="AY28" i="9"/>
  <c r="BI21" i="9"/>
  <c r="BF7" i="9"/>
  <c r="BU7" i="9" s="1"/>
  <c r="CJ7" i="9" s="1"/>
  <c r="CZ7" i="9" s="1"/>
  <c r="BB7" i="9"/>
  <c r="BC30" i="9"/>
  <c r="BB35" i="9"/>
  <c r="AW7" i="9"/>
  <c r="BL7" i="9" s="1"/>
  <c r="CA7" i="9" s="1"/>
  <c r="CQ7" i="9" s="1"/>
  <c r="AZ26" i="9"/>
  <c r="AZ28" i="9"/>
  <c r="BB25" i="9"/>
  <c r="BE5" i="9"/>
  <c r="BJ17" i="9"/>
  <c r="AW17" i="9"/>
  <c r="AZ22" i="10"/>
  <c r="BG7" i="10"/>
  <c r="BF33" i="10"/>
  <c r="BG17" i="10"/>
  <c r="AW16" i="10"/>
  <c r="BC23" i="10"/>
  <c r="BE11" i="10"/>
  <c r="BG26" i="10"/>
  <c r="BC16" i="10"/>
  <c r="BR16" i="10" s="1"/>
  <c r="CG16" i="10" s="1"/>
  <c r="CW16" i="10" s="1"/>
  <c r="BH8" i="10"/>
  <c r="BW8" i="10" s="1"/>
  <c r="CL8" i="10" s="1"/>
  <c r="DB8" i="10" s="1"/>
  <c r="BE4" i="10"/>
  <c r="BC30" i="10"/>
  <c r="BI14" i="10"/>
  <c r="BH36" i="10"/>
  <c r="AW33" i="10"/>
  <c r="BG18" i="10"/>
  <c r="BF18" i="10"/>
  <c r="AZ35" i="10"/>
  <c r="AZ11" i="10"/>
  <c r="BE23" i="10"/>
  <c r="BA3" i="10"/>
  <c r="BP3" i="10" s="1"/>
  <c r="CE3" i="10" s="1"/>
  <c r="AW24" i="10"/>
  <c r="BJ16" i="10"/>
  <c r="BD3" i="10"/>
  <c r="BS3" i="10" s="1"/>
  <c r="CH3" i="10" s="1"/>
  <c r="AX28" i="10"/>
  <c r="BG14" i="10"/>
  <c r="BV14" i="10" s="1"/>
  <c r="CK14" i="10" s="1"/>
  <c r="DA14" i="10" s="1"/>
  <c r="BJ15" i="10"/>
  <c r="AZ31" i="10"/>
  <c r="BA9" i="10"/>
  <c r="BI24" i="10"/>
  <c r="BF8" i="11"/>
  <c r="BD37" i="11"/>
  <c r="BI5" i="11"/>
  <c r="AW30" i="11"/>
  <c r="BI19" i="11"/>
  <c r="BC37" i="11"/>
  <c r="AZ26" i="11"/>
  <c r="AZ33" i="11"/>
  <c r="AZ22" i="11"/>
  <c r="AY12" i="11"/>
  <c r="BD6" i="11"/>
  <c r="BB12" i="11"/>
  <c r="BB13" i="11"/>
  <c r="BA19" i="11"/>
  <c r="BG17" i="11"/>
  <c r="BJ30" i="11"/>
  <c r="BC15" i="6"/>
  <c r="BG16" i="6"/>
  <c r="BI11" i="6"/>
  <c r="BH18" i="6"/>
  <c r="BJ35" i="6"/>
  <c r="BG30" i="12"/>
  <c r="AX7" i="12"/>
  <c r="AX19" i="12"/>
  <c r="BC5" i="13"/>
  <c r="BH15" i="13"/>
  <c r="AY27" i="13"/>
  <c r="BA12" i="14"/>
  <c r="AZ17" i="24"/>
  <c r="BB25" i="16"/>
  <c r="AW13" i="1"/>
  <c r="BF24" i="1"/>
  <c r="BC9" i="1"/>
  <c r="BF21" i="1"/>
  <c r="BB7" i="1"/>
  <c r="BQ7" i="1" s="1"/>
  <c r="CF7" i="1" s="1"/>
  <c r="CV7" i="1" s="1"/>
  <c r="BE13" i="1"/>
  <c r="BJ19" i="1"/>
  <c r="BB27" i="1"/>
  <c r="AZ18" i="1"/>
  <c r="BH5" i="3"/>
  <c r="BW5" i="3" s="1"/>
  <c r="CL5" i="3" s="1"/>
  <c r="DB5" i="3" s="1"/>
  <c r="BF6" i="3"/>
  <c r="BG14" i="3"/>
  <c r="AY18" i="3"/>
  <c r="AY17" i="3"/>
  <c r="BN17" i="3" s="1"/>
  <c r="CC17" i="3" s="1"/>
  <c r="CS17" i="3" s="1"/>
  <c r="BF12" i="3"/>
  <c r="BB14" i="3"/>
  <c r="BE18" i="3"/>
  <c r="BF23" i="3"/>
  <c r="BF25" i="3"/>
  <c r="AZ25" i="3"/>
  <c r="BI21" i="3"/>
  <c r="BB12" i="3"/>
  <c r="BD13" i="3"/>
  <c r="BE4" i="3"/>
  <c r="BT4" i="3" s="1"/>
  <c r="CI4" i="3" s="1"/>
  <c r="CY4" i="3" s="1"/>
  <c r="AX21" i="3"/>
  <c r="AY25" i="3"/>
  <c r="BF15" i="3"/>
  <c r="BD23" i="3"/>
  <c r="BI14" i="3"/>
  <c r="BX14" i="3" s="1"/>
  <c r="CM14" i="3" s="1"/>
  <c r="DC14" i="3" s="1"/>
  <c r="BJ18" i="3"/>
  <c r="BY18" i="3" s="1"/>
  <c r="CN18" i="3" s="1"/>
  <c r="DD18" i="3" s="1"/>
  <c r="BH12" i="3"/>
  <c r="AY18" i="8"/>
  <c r="AZ17" i="8"/>
  <c r="AY8" i="8"/>
  <c r="BN8" i="8" s="1"/>
  <c r="CC8" i="8" s="1"/>
  <c r="CS8" i="8" s="1"/>
  <c r="BE25" i="8"/>
  <c r="AW21" i="8"/>
  <c r="BF22" i="8"/>
  <c r="BD16" i="8"/>
  <c r="BH25" i="8"/>
  <c r="BI5" i="8"/>
  <c r="AY16" i="8"/>
  <c r="BE13" i="8"/>
  <c r="AY12" i="8"/>
  <c r="BG23" i="8"/>
  <c r="BF8" i="8"/>
  <c r="AY17" i="8"/>
  <c r="BN17" i="8" s="1"/>
  <c r="CC17" i="8" s="1"/>
  <c r="CS17" i="8" s="1"/>
  <c r="BB28" i="8"/>
  <c r="BB16" i="8"/>
  <c r="BQ16" i="8" s="1"/>
  <c r="CF16" i="8" s="1"/>
  <c r="CV16" i="8" s="1"/>
  <c r="BG11" i="8"/>
  <c r="AZ30" i="8"/>
  <c r="BG27" i="8"/>
  <c r="BB25" i="8"/>
  <c r="BH22" i="8"/>
  <c r="BG5" i="8"/>
  <c r="BD5" i="8"/>
  <c r="BS5" i="8" s="1"/>
  <c r="CH5" i="8" s="1"/>
  <c r="CX5" i="8" s="1"/>
  <c r="BA23" i="8"/>
  <c r="BI30" i="9"/>
  <c r="BJ11" i="9"/>
  <c r="BE29" i="9"/>
  <c r="BA26" i="9"/>
  <c r="AZ11" i="9"/>
  <c r="BO11" i="9" s="1"/>
  <c r="CD11" i="9" s="1"/>
  <c r="CT11" i="9" s="1"/>
  <c r="BF13" i="9"/>
  <c r="BU13" i="9" s="1"/>
  <c r="CJ13" i="9" s="1"/>
  <c r="CZ13" i="9" s="1"/>
  <c r="BI13" i="9"/>
  <c r="BH14" i="9"/>
  <c r="BI25" i="9"/>
  <c r="BG10" i="9"/>
  <c r="AY9" i="9"/>
  <c r="AZ5" i="9"/>
  <c r="BD19" i="9"/>
  <c r="BB6" i="9"/>
  <c r="AX13" i="9"/>
  <c r="BI4" i="9"/>
  <c r="BX4" i="9" s="1"/>
  <c r="CM4" i="9" s="1"/>
  <c r="DC4" i="9" s="1"/>
  <c r="BH23" i="9"/>
  <c r="BH29" i="9"/>
  <c r="AX8" i="9"/>
  <c r="BJ31" i="9"/>
  <c r="BC13" i="9"/>
  <c r="BR13" i="9" s="1"/>
  <c r="CG13" i="9" s="1"/>
  <c r="CW13" i="9" s="1"/>
  <c r="BG4" i="9"/>
  <c r="BV4" i="9" s="1"/>
  <c r="CK4" i="9" s="1"/>
  <c r="DA4" i="9" s="1"/>
  <c r="BH28" i="9"/>
  <c r="BH15" i="9"/>
  <c r="BB11" i="9"/>
  <c r="BB31" i="9"/>
  <c r="BJ20" i="9"/>
  <c r="AX23" i="9"/>
  <c r="BH19" i="9"/>
  <c r="BD17" i="10"/>
  <c r="AZ4" i="10"/>
  <c r="BO4" i="10" s="1"/>
  <c r="CD4" i="10" s="1"/>
  <c r="CT4" i="10" s="1"/>
  <c r="BA7" i="10"/>
  <c r="AZ23" i="10"/>
  <c r="BA27" i="10"/>
  <c r="AW36" i="10"/>
  <c r="BD33" i="10"/>
  <c r="AY10" i="10"/>
  <c r="BN10" i="10" s="1"/>
  <c r="CC10" i="10" s="1"/>
  <c r="CS10" i="10" s="1"/>
  <c r="BG16" i="10"/>
  <c r="BV16" i="10" s="1"/>
  <c r="CK16" i="10" s="1"/>
  <c r="DA16" i="10" s="1"/>
  <c r="BC11" i="10"/>
  <c r="BD18" i="10"/>
  <c r="AZ19" i="10"/>
  <c r="BC25" i="10"/>
  <c r="BI31" i="10"/>
  <c r="BA24" i="10"/>
  <c r="BB28" i="10"/>
  <c r="AW7" i="10"/>
  <c r="AW28" i="10"/>
  <c r="BG6" i="10"/>
  <c r="BV6" i="10" s="1"/>
  <c r="CK6" i="10" s="1"/>
  <c r="DA6" i="10" s="1"/>
  <c r="AZ36" i="10"/>
  <c r="AY22" i="10"/>
  <c r="BD5" i="10"/>
  <c r="BS5" i="10" s="1"/>
  <c r="CH5" i="10" s="1"/>
  <c r="CX5" i="10" s="1"/>
  <c r="BJ5" i="10"/>
  <c r="BE3" i="10"/>
  <c r="BT3" i="10" s="1"/>
  <c r="CI3" i="10" s="1"/>
  <c r="AZ26" i="10"/>
  <c r="BO26" i="10" s="1"/>
  <c r="CD26" i="10" s="1"/>
  <c r="CT26" i="10" s="1"/>
  <c r="BG30" i="10"/>
  <c r="AZ17" i="10"/>
  <c r="AZ5" i="10"/>
  <c r="BJ22" i="10"/>
  <c r="AX12" i="10"/>
  <c r="BF11" i="11"/>
  <c r="BJ18" i="11"/>
  <c r="BI35" i="11"/>
  <c r="BG11" i="11"/>
  <c r="BF12" i="11"/>
  <c r="BB6" i="11"/>
  <c r="BA31" i="11"/>
  <c r="BJ28" i="11"/>
  <c r="BH24" i="11"/>
  <c r="BC34" i="11"/>
  <c r="BC24" i="11"/>
  <c r="BJ31" i="11"/>
  <c r="BE26" i="11"/>
  <c r="AW23" i="11"/>
  <c r="AW29" i="11"/>
  <c r="BH6" i="11"/>
  <c r="BG12" i="6"/>
  <c r="BB25" i="6"/>
  <c r="AW3" i="6"/>
  <c r="BL3" i="6" s="1"/>
  <c r="CA3" i="6" s="1"/>
  <c r="BA9" i="6"/>
  <c r="BH33" i="6"/>
  <c r="AW7" i="12"/>
  <c r="BI23" i="12"/>
  <c r="AY22" i="12"/>
  <c r="BA8" i="13"/>
  <c r="BJ7" i="13"/>
  <c r="AZ34" i="13"/>
  <c r="BO34" i="13" s="1"/>
  <c r="CD34" i="13" s="1"/>
  <c r="CT34" i="13" s="1"/>
  <c r="AY16" i="14"/>
  <c r="BJ31" i="24"/>
  <c r="BJ10" i="16"/>
  <c r="BI12" i="3"/>
  <c r="AX25" i="3"/>
  <c r="AY27" i="3"/>
  <c r="AW13" i="3"/>
  <c r="BI8" i="3"/>
  <c r="AW3" i="3"/>
  <c r="BC13" i="3"/>
  <c r="AW16" i="3"/>
  <c r="BL16" i="3" s="1"/>
  <c r="CA16" i="3" s="1"/>
  <c r="CQ16" i="3" s="1"/>
  <c r="BI7" i="3"/>
  <c r="BX7" i="3" s="1"/>
  <c r="CM7" i="3" s="1"/>
  <c r="DC7" i="3" s="1"/>
  <c r="AZ3" i="3"/>
  <c r="AX3" i="3"/>
  <c r="BG13" i="3"/>
  <c r="BH21" i="3"/>
  <c r="BW21" i="3" s="1"/>
  <c r="CL21" i="3" s="1"/>
  <c r="DB21" i="3" s="1"/>
  <c r="BD10" i="8"/>
  <c r="BJ9" i="8"/>
  <c r="BC15" i="8"/>
  <c r="AZ19" i="8"/>
  <c r="AY23" i="8"/>
  <c r="AY19" i="8"/>
  <c r="BG25" i="8"/>
  <c r="BE28" i="8"/>
  <c r="BG10" i="8"/>
  <c r="AW11" i="8"/>
  <c r="BC26" i="8"/>
  <c r="AW26" i="8"/>
  <c r="BA5" i="8"/>
  <c r="BP5" i="8" s="1"/>
  <c r="CE5" i="8" s="1"/>
  <c r="CU5" i="8" s="1"/>
  <c r="BH30" i="8"/>
  <c r="AX17" i="8"/>
  <c r="AX5" i="8"/>
  <c r="BM5" i="8" s="1"/>
  <c r="CB5" i="8" s="1"/>
  <c r="CR5" i="8" s="1"/>
  <c r="AX9" i="8"/>
  <c r="AY10" i="8"/>
  <c r="BN10" i="8" s="1"/>
  <c r="CC10" i="8" s="1"/>
  <c r="CS10" i="8" s="1"/>
  <c r="BB19" i="8"/>
  <c r="BQ19" i="8" s="1"/>
  <c r="CF19" i="8" s="1"/>
  <c r="CV19" i="8" s="1"/>
  <c r="BD15" i="8"/>
  <c r="BH14" i="8"/>
  <c r="BE21" i="8"/>
  <c r="AZ16" i="8"/>
  <c r="BA9" i="8"/>
  <c r="BA18" i="8"/>
  <c r="BC16" i="9"/>
  <c r="AX16" i="9"/>
  <c r="AZ10" i="9"/>
  <c r="BO10" i="9" s="1"/>
  <c r="CD10" i="9" s="1"/>
  <c r="CT10" i="9" s="1"/>
  <c r="AZ23" i="9"/>
  <c r="BG22" i="9"/>
  <c r="BB26" i="9"/>
  <c r="BC18" i="9"/>
  <c r="BR18" i="9" s="1"/>
  <c r="CG18" i="9" s="1"/>
  <c r="CW18" i="9" s="1"/>
  <c r="AW32" i="9"/>
  <c r="AX9" i="9"/>
  <c r="BD6" i="9"/>
  <c r="BS6" i="9" s="1"/>
  <c r="CH6" i="9" s="1"/>
  <c r="CX6" i="9" s="1"/>
  <c r="AX3" i="9"/>
  <c r="BM3" i="9" s="1"/>
  <c r="CB3" i="9" s="1"/>
  <c r="CR3" i="9" s="1"/>
  <c r="BD35" i="9"/>
  <c r="BB13" i="9"/>
  <c r="AZ30" i="9"/>
  <c r="BA35" i="9"/>
  <c r="BD7" i="9"/>
  <c r="BB24" i="9"/>
  <c r="BH9" i="9"/>
  <c r="BF19" i="9"/>
  <c r="BB28" i="9"/>
  <c r="AW19" i="9"/>
  <c r="BA3" i="9"/>
  <c r="BP3" i="9" s="1"/>
  <c r="CE3" i="9" s="1"/>
  <c r="BD22" i="9"/>
  <c r="BD5" i="9"/>
  <c r="BS5" i="9" s="1"/>
  <c r="CH5" i="9" s="1"/>
  <c r="CX5" i="9" s="1"/>
  <c r="BE3" i="9"/>
  <c r="BT3" i="9" s="1"/>
  <c r="CI3" i="9" s="1"/>
  <c r="BH26" i="9"/>
  <c r="AW23" i="9"/>
  <c r="AY15" i="9"/>
  <c r="BA22" i="9"/>
  <c r="BC9" i="10"/>
  <c r="BB34" i="10"/>
  <c r="BE19" i="10"/>
  <c r="BJ36" i="10"/>
  <c r="BA33" i="10"/>
  <c r="AX10" i="10"/>
  <c r="AZ34" i="10"/>
  <c r="AZ8" i="10"/>
  <c r="BO8" i="10" s="1"/>
  <c r="CD8" i="10" s="1"/>
  <c r="CT8" i="10" s="1"/>
  <c r="BC35" i="10"/>
  <c r="BR35" i="10" s="1"/>
  <c r="CG35" i="10" s="1"/>
  <c r="CW35" i="10" s="1"/>
  <c r="AX6" i="10"/>
  <c r="BM6" i="10" s="1"/>
  <c r="CB6" i="10" s="1"/>
  <c r="CR6" i="10" s="1"/>
  <c r="BD15" i="10"/>
  <c r="AY35" i="10"/>
  <c r="AZ16" i="10"/>
  <c r="AY5" i="10"/>
  <c r="BN5" i="10" s="1"/>
  <c r="CC5" i="10" s="1"/>
  <c r="CS5" i="10" s="1"/>
  <c r="AZ10" i="10"/>
  <c r="BJ19" i="10"/>
  <c r="BI5" i="10"/>
  <c r="AW9" i="10"/>
  <c r="BC14" i="10"/>
  <c r="AX3" i="10"/>
  <c r="BM3" i="10" s="1"/>
  <c r="CB3" i="10" s="1"/>
  <c r="CR3" i="10" s="1"/>
  <c r="BH14" i="10"/>
  <c r="BB19" i="10"/>
  <c r="BI6" i="10"/>
  <c r="BF31" i="10"/>
  <c r="BA36" i="10"/>
  <c r="AY15" i="10"/>
  <c r="BN15" i="10" s="1"/>
  <c r="CC15" i="10" s="1"/>
  <c r="CS15" i="10" s="1"/>
  <c r="BI28" i="10"/>
  <c r="BH32" i="10"/>
  <c r="BI10" i="10"/>
  <c r="AZ32" i="10"/>
  <c r="BA12" i="11"/>
  <c r="BG38" i="11"/>
  <c r="BG27" i="11"/>
  <c r="BH38" i="11"/>
  <c r="AW31" i="11"/>
  <c r="AW20" i="11"/>
  <c r="BC38" i="11"/>
  <c r="BF15" i="11"/>
  <c r="BA8" i="11"/>
  <c r="BI10" i="11"/>
  <c r="BD31" i="11"/>
  <c r="BA32" i="11"/>
  <c r="AY31" i="11"/>
  <c r="BC14" i="11"/>
  <c r="BI28" i="11"/>
  <c r="BA17" i="11"/>
  <c r="AW13" i="6"/>
  <c r="BC12" i="6"/>
  <c r="BH17" i="6"/>
  <c r="BH20" i="6"/>
  <c r="BE34" i="6"/>
  <c r="BI9" i="12"/>
  <c r="BJ19" i="12"/>
  <c r="BD30" i="12"/>
  <c r="AY15" i="13"/>
  <c r="BB3" i="13"/>
  <c r="BQ3" i="13" s="1"/>
  <c r="CF3" i="13" s="1"/>
  <c r="BE28" i="13"/>
  <c r="BA9" i="14"/>
  <c r="AZ33" i="24"/>
  <c r="BB18" i="16"/>
  <c r="BC23" i="3"/>
  <c r="AZ21" i="3"/>
  <c r="BI26" i="3"/>
  <c r="BJ5" i="3"/>
  <c r="BD6" i="3"/>
  <c r="BF8" i="3"/>
  <c r="BF24" i="3"/>
  <c r="BG3" i="3"/>
  <c r="BG19" i="3"/>
  <c r="BD11" i="3"/>
  <c r="AY12" i="3"/>
  <c r="BC3" i="3"/>
  <c r="BC30" i="8"/>
  <c r="BD17" i="8"/>
  <c r="BS17" i="8" s="1"/>
  <c r="CH17" i="8" s="1"/>
  <c r="CX17" i="8" s="1"/>
  <c r="BG21" i="8"/>
  <c r="BH29" i="8"/>
  <c r="BC29" i="8"/>
  <c r="BD6" i="8"/>
  <c r="BS6" i="8" s="1"/>
  <c r="CH6" i="8" s="1"/>
  <c r="CX6" i="8" s="1"/>
  <c r="BJ27" i="8"/>
  <c r="AY14" i="8"/>
  <c r="BE12" i="8"/>
  <c r="BC16" i="8"/>
  <c r="BA27" i="8"/>
  <c r="BE11" i="8"/>
  <c r="BF17" i="8"/>
  <c r="BF31" i="8"/>
  <c r="BD30" i="8"/>
  <c r="BJ14" i="8"/>
  <c r="AX4" i="8"/>
  <c r="BM4" i="8" s="1"/>
  <c r="CB4" i="8" s="1"/>
  <c r="CR4" i="8" s="1"/>
  <c r="BH24" i="8"/>
  <c r="BW24" i="8" s="1"/>
  <c r="CL24" i="8" s="1"/>
  <c r="DB24" i="8" s="1"/>
  <c r="BI11" i="8"/>
  <c r="BF29" i="8"/>
  <c r="BC27" i="8"/>
  <c r="BG3" i="8"/>
  <c r="BV3" i="8" s="1"/>
  <c r="CK3" i="8" s="1"/>
  <c r="BB20" i="8"/>
  <c r="BQ20" i="8" s="1"/>
  <c r="CF20" i="8" s="1"/>
  <c r="CV20" i="8" s="1"/>
  <c r="AY27" i="8"/>
  <c r="BG26" i="8"/>
  <c r="AY14" i="9"/>
  <c r="BC6" i="9"/>
  <c r="BD12" i="9"/>
  <c r="AY7" i="9"/>
  <c r="BJ23" i="9"/>
  <c r="AX27" i="9"/>
  <c r="BI28" i="9"/>
  <c r="BB21" i="9"/>
  <c r="BA31" i="9"/>
  <c r="BP31" i="9" s="1"/>
  <c r="CE31" i="9" s="1"/>
  <c r="CU31" i="9" s="1"/>
  <c r="BG26" i="9"/>
  <c r="BD27" i="9"/>
  <c r="BF22" i="9"/>
  <c r="BC22" i="9"/>
  <c r="BE28" i="9"/>
  <c r="AZ13" i="9"/>
  <c r="AW34" i="9"/>
  <c r="BJ4" i="9"/>
  <c r="AW4" i="9"/>
  <c r="BL4" i="9" s="1"/>
  <c r="CA4" i="9" s="1"/>
  <c r="CQ4" i="9" s="1"/>
  <c r="BI16" i="9"/>
  <c r="AW27" i="9"/>
  <c r="AZ16" i="9"/>
  <c r="BF25" i="9"/>
  <c r="BJ35" i="9"/>
  <c r="BA34" i="9"/>
  <c r="BD9" i="9"/>
  <c r="BS9" i="9" s="1"/>
  <c r="CH9" i="9" s="1"/>
  <c r="CX9" i="9" s="1"/>
  <c r="BJ32" i="9"/>
  <c r="BJ13" i="9"/>
  <c r="BC29" i="9"/>
  <c r="BB12" i="9"/>
  <c r="BC17" i="10"/>
  <c r="BJ20" i="10"/>
  <c r="BY20" i="10" s="1"/>
  <c r="CN20" i="10" s="1"/>
  <c r="DD20" i="10" s="1"/>
  <c r="AW34" i="10"/>
  <c r="BC18" i="10"/>
  <c r="AX18" i="10"/>
  <c r="AZ30" i="10"/>
  <c r="BH24" i="10"/>
  <c r="BC15" i="10"/>
  <c r="AX23" i="10"/>
  <c r="BE13" i="10"/>
  <c r="AX20" i="10"/>
  <c r="BH10" i="10"/>
  <c r="BW10" i="10" s="1"/>
  <c r="CL10" i="10" s="1"/>
  <c r="DB10" i="10" s="1"/>
  <c r="AX33" i="10"/>
  <c r="BC12" i="10"/>
  <c r="BE15" i="10"/>
  <c r="BJ29" i="10"/>
  <c r="BD24" i="10"/>
  <c r="BI7" i="10"/>
  <c r="BF24" i="10"/>
  <c r="BJ3" i="10"/>
  <c r="BY3" i="10" s="1"/>
  <c r="CN3" i="10" s="1"/>
  <c r="BH9" i="10"/>
  <c r="BJ32" i="10"/>
  <c r="AW35" i="10"/>
  <c r="BB11" i="10"/>
  <c r="BB27" i="10"/>
  <c r="AY31" i="10"/>
  <c r="AY18" i="10"/>
  <c r="BB7" i="10"/>
  <c r="BQ7" i="10" s="1"/>
  <c r="CF7" i="10" s="1"/>
  <c r="CV7" i="10" s="1"/>
  <c r="BB23" i="10"/>
  <c r="AY8" i="10"/>
  <c r="BN8" i="10" s="1"/>
  <c r="CC8" i="10" s="1"/>
  <c r="CS8" i="10" s="1"/>
  <c r="BF18" i="11"/>
  <c r="BC15" i="11"/>
  <c r="BG4" i="11"/>
  <c r="BV4" i="11" s="1"/>
  <c r="CK4" i="11" s="1"/>
  <c r="DA4" i="11" s="1"/>
  <c r="BH18" i="11"/>
  <c r="BC22" i="11"/>
  <c r="AY20" i="11"/>
  <c r="BB25" i="11"/>
  <c r="BG36" i="11"/>
  <c r="BG9" i="11"/>
  <c r="BB27" i="11"/>
  <c r="BH11" i="11"/>
  <c r="BB15" i="11"/>
  <c r="BB14" i="11"/>
  <c r="AX21" i="11"/>
  <c r="BM21" i="11" s="1"/>
  <c r="CB21" i="11" s="1"/>
  <c r="CR21" i="11" s="1"/>
  <c r="BE21" i="11"/>
  <c r="BH22" i="11"/>
  <c r="AY15" i="6"/>
  <c r="BH23" i="6"/>
  <c r="BF13" i="6"/>
  <c r="AW19" i="6"/>
  <c r="BJ24" i="12"/>
  <c r="AZ28" i="12"/>
  <c r="BJ12" i="12"/>
  <c r="BH14" i="12"/>
  <c r="BB21" i="13"/>
  <c r="BC3" i="13"/>
  <c r="BR3" i="13" s="1"/>
  <c r="CG3" i="13" s="1"/>
  <c r="BC28" i="13"/>
  <c r="BH14" i="14"/>
  <c r="BJ26" i="23"/>
  <c r="BJ15" i="18"/>
  <c r="BA21" i="3"/>
  <c r="AW21" i="3"/>
  <c r="BL21" i="3" s="1"/>
  <c r="CA21" i="3" s="1"/>
  <c r="CQ21" i="3" s="1"/>
  <c r="BB8" i="3"/>
  <c r="BQ8" i="3" s="1"/>
  <c r="CF8" i="3" s="1"/>
  <c r="CV8" i="3" s="1"/>
  <c r="BD22" i="3"/>
  <c r="BG27" i="3"/>
  <c r="AW25" i="3"/>
  <c r="BF11" i="3"/>
  <c r="BF14" i="3"/>
  <c r="AY21" i="3"/>
  <c r="BG7" i="3"/>
  <c r="BV7" i="3" s="1"/>
  <c r="CK7" i="3" s="1"/>
  <c r="DA7" i="3" s="1"/>
  <c r="AY16" i="3"/>
  <c r="BH22" i="3"/>
  <c r="BJ4" i="3"/>
  <c r="BY4" i="3" s="1"/>
  <c r="CN4" i="3" s="1"/>
  <c r="DD4" i="3" s="1"/>
  <c r="AY6" i="3"/>
  <c r="BJ15" i="3"/>
  <c r="BY15" i="3" s="1"/>
  <c r="CN15" i="3" s="1"/>
  <c r="DD15" i="3" s="1"/>
  <c r="BC19" i="3"/>
  <c r="BR19" i="3" s="1"/>
  <c r="CG19" i="3" s="1"/>
  <c r="CW19" i="3" s="1"/>
  <c r="BE19" i="3"/>
  <c r="BH18" i="3"/>
  <c r="BA19" i="3"/>
  <c r="BA6" i="3"/>
  <c r="BP6" i="3" s="1"/>
  <c r="CE6" i="3" s="1"/>
  <c r="CU6" i="3" s="1"/>
  <c r="BF17" i="3"/>
  <c r="AY19" i="3"/>
  <c r="BA14" i="8"/>
  <c r="BP14" i="8" s="1"/>
  <c r="CE14" i="8" s="1"/>
  <c r="CU14" i="8" s="1"/>
  <c r="BI6" i="8"/>
  <c r="BI3" i="8"/>
  <c r="BX3" i="8" s="1"/>
  <c r="CM3" i="8" s="1"/>
  <c r="DC3" i="8" s="1"/>
  <c r="AW27" i="8"/>
  <c r="BI23" i="8"/>
  <c r="AX25" i="8"/>
  <c r="AX30" i="8"/>
  <c r="BA28" i="8"/>
  <c r="BP28" i="8" s="1"/>
  <c r="CE28" i="8" s="1"/>
  <c r="CU28" i="8" s="1"/>
  <c r="BE22" i="8"/>
  <c r="AW12" i="8"/>
  <c r="BL12" i="8" s="1"/>
  <c r="CA12" i="8" s="1"/>
  <c r="CQ12" i="8" s="1"/>
  <c r="BE8" i="8"/>
  <c r="BD14" i="8"/>
  <c r="BJ8" i="8"/>
  <c r="BC17" i="8"/>
  <c r="BR17" i="8" s="1"/>
  <c r="CG17" i="8" s="1"/>
  <c r="CW17" i="8" s="1"/>
  <c r="BB30" i="8"/>
  <c r="BQ30" i="8" s="1"/>
  <c r="CF30" i="8" s="1"/>
  <c r="CV30" i="8" s="1"/>
  <c r="AZ25" i="8"/>
  <c r="AW9" i="8"/>
  <c r="BC7" i="8"/>
  <c r="BR7" i="8" s="1"/>
  <c r="CG7" i="8" s="1"/>
  <c r="CW7" i="8" s="1"/>
  <c r="AW17" i="8"/>
  <c r="BE5" i="8"/>
  <c r="BH3" i="8"/>
  <c r="BW3" i="8" s="1"/>
  <c r="CL3" i="8" s="1"/>
  <c r="BG9" i="8"/>
  <c r="BV9" i="8" s="1"/>
  <c r="CK9" i="8" s="1"/>
  <c r="DA9" i="8" s="1"/>
  <c r="BG12" i="8"/>
  <c r="AY22" i="8"/>
  <c r="AW3" i="8"/>
  <c r="BL3" i="8" s="1"/>
  <c r="CA3" i="8" s="1"/>
  <c r="BH6" i="9"/>
  <c r="BW6" i="9" s="1"/>
  <c r="CL6" i="9" s="1"/>
  <c r="DB6" i="9" s="1"/>
  <c r="BG9" i="9"/>
  <c r="AY29" i="9"/>
  <c r="BC4" i="9"/>
  <c r="BR4" i="9" s="1"/>
  <c r="CG4" i="9" s="1"/>
  <c r="CW4" i="9" s="1"/>
  <c r="BE8" i="9"/>
  <c r="BT8" i="9" s="1"/>
  <c r="CI8" i="9" s="1"/>
  <c r="CY8" i="9" s="1"/>
  <c r="BD21" i="9"/>
  <c r="BB5" i="9"/>
  <c r="BQ5" i="9" s="1"/>
  <c r="CF5" i="9" s="1"/>
  <c r="CV5" i="9" s="1"/>
  <c r="BJ18" i="9"/>
  <c r="AX5" i="9"/>
  <c r="BM5" i="9" s="1"/>
  <c r="CB5" i="9" s="1"/>
  <c r="CR5" i="9" s="1"/>
  <c r="AZ3" i="9"/>
  <c r="BO3" i="9" s="1"/>
  <c r="CD3" i="9" s="1"/>
  <c r="AW5" i="9"/>
  <c r="BL5" i="9" s="1"/>
  <c r="CA5" i="9" s="1"/>
  <c r="CQ5" i="9" s="1"/>
  <c r="BE20" i="9"/>
  <c r="BG8" i="9"/>
  <c r="BI24" i="9"/>
  <c r="BE31" i="9"/>
  <c r="BA7" i="9"/>
  <c r="BP7" i="9" s="1"/>
  <c r="CE7" i="9" s="1"/>
  <c r="CU7" i="9" s="1"/>
  <c r="BF18" i="9"/>
  <c r="BU18" i="9" s="1"/>
  <c r="CJ18" i="9" s="1"/>
  <c r="CZ18" i="9" s="1"/>
  <c r="BI6" i="9"/>
  <c r="BG34" i="9"/>
  <c r="AX11" i="9"/>
  <c r="BD17" i="9"/>
  <c r="BC5" i="9"/>
  <c r="BR5" i="9" s="1"/>
  <c r="CG5" i="9" s="1"/>
  <c r="CW5" i="9" s="1"/>
  <c r="AZ12" i="9"/>
  <c r="BG7" i="9"/>
  <c r="BA4" i="9"/>
  <c r="BA12" i="9"/>
  <c r="BA18" i="9"/>
  <c r="BG16" i="9"/>
  <c r="BF17" i="9"/>
  <c r="BH27" i="10"/>
  <c r="BG33" i="10"/>
  <c r="BG20" i="10"/>
  <c r="AX22" i="10"/>
  <c r="BM22" i="10" s="1"/>
  <c r="CB22" i="10" s="1"/>
  <c r="CR22" i="10" s="1"/>
  <c r="BF21" i="10"/>
  <c r="AW15" i="10"/>
  <c r="AZ13" i="10"/>
  <c r="BO13" i="10" s="1"/>
  <c r="CD13" i="10" s="1"/>
  <c r="CT13" i="10" s="1"/>
  <c r="AW30" i="10"/>
  <c r="BE12" i="10"/>
  <c r="AW14" i="10"/>
  <c r="BI22" i="10"/>
  <c r="AX11" i="10"/>
  <c r="BF9" i="10"/>
  <c r="AX19" i="10"/>
  <c r="BC32" i="10"/>
  <c r="AX7" i="10"/>
  <c r="BE8" i="10"/>
  <c r="BD28" i="10"/>
  <c r="BG13" i="10"/>
  <c r="BV13" i="10" s="1"/>
  <c r="CK13" i="10" s="1"/>
  <c r="DA13" i="10" s="1"/>
  <c r="BE30" i="10"/>
  <c r="BT30" i="10" s="1"/>
  <c r="CI30" i="10" s="1"/>
  <c r="CY30" i="10" s="1"/>
  <c r="AX17" i="10"/>
  <c r="BH12" i="10"/>
  <c r="BF27" i="10"/>
  <c r="BI4" i="10"/>
  <c r="BX4" i="10" s="1"/>
  <c r="CM4" i="10" s="1"/>
  <c r="DC4" i="10" s="1"/>
  <c r="BC28" i="10"/>
  <c r="BA15" i="10"/>
  <c r="BP15" i="10" s="1"/>
  <c r="CE15" i="10" s="1"/>
  <c r="CU15" i="10" s="1"/>
  <c r="BA29" i="10"/>
  <c r="BC33" i="10"/>
  <c r="BC19" i="10"/>
  <c r="AW4" i="10"/>
  <c r="AX11" i="11"/>
  <c r="BG24" i="11"/>
  <c r="AX28" i="11"/>
  <c r="AY15" i="11"/>
  <c r="AX13" i="11"/>
  <c r="BM13" i="11" s="1"/>
  <c r="CB13" i="11" s="1"/>
  <c r="CR13" i="11" s="1"/>
  <c r="BA27" i="11"/>
  <c r="BP27" i="11" s="1"/>
  <c r="CE27" i="11" s="1"/>
  <c r="CU27" i="11" s="1"/>
  <c r="BI33" i="11"/>
  <c r="BF33" i="11"/>
  <c r="BB24" i="11"/>
  <c r="BJ17" i="11"/>
  <c r="BJ22" i="11"/>
  <c r="AX9" i="11"/>
  <c r="BH5" i="11"/>
  <c r="AW14" i="11"/>
  <c r="BH26" i="11"/>
  <c r="AW11" i="11"/>
  <c r="BD23" i="6"/>
  <c r="AY9" i="6"/>
  <c r="BE24" i="6"/>
  <c r="BG24" i="6"/>
  <c r="AW12" i="12"/>
  <c r="BL12" i="12" s="1"/>
  <c r="CA12" i="12" s="1"/>
  <c r="CQ12" i="12" s="1"/>
  <c r="BE27" i="12"/>
  <c r="BE10" i="12"/>
  <c r="BC14" i="12"/>
  <c r="AY3" i="13"/>
  <c r="BN3" i="13" s="1"/>
  <c r="CC3" i="13" s="1"/>
  <c r="BI8" i="13"/>
  <c r="BD26" i="13"/>
  <c r="BA16" i="14"/>
  <c r="BD10" i="23"/>
  <c r="BJ23" i="18"/>
  <c r="BF10" i="11"/>
  <c r="BD9" i="11"/>
  <c r="AX3" i="11"/>
  <c r="BM3" i="11" s="1"/>
  <c r="CB3" i="11" s="1"/>
  <c r="CR3" i="11" s="1"/>
  <c r="BH29" i="11"/>
  <c r="BE9" i="11"/>
  <c r="AW32" i="11"/>
  <c r="BC7" i="11"/>
  <c r="AZ3" i="6"/>
  <c r="BO3" i="6" s="1"/>
  <c r="CD3" i="6" s="1"/>
  <c r="AW20" i="6"/>
  <c r="BD8" i="6"/>
  <c r="BE26" i="6"/>
  <c r="BJ10" i="6"/>
  <c r="BE14" i="6"/>
  <c r="BG6" i="6"/>
  <c r="BG20" i="6"/>
  <c r="BF20" i="6"/>
  <c r="BJ4" i="6"/>
  <c r="BY4" i="6" s="1"/>
  <c r="CN4" i="6" s="1"/>
  <c r="DD4" i="6" s="1"/>
  <c r="AX3" i="6"/>
  <c r="BM3" i="6" s="1"/>
  <c r="CB3" i="6" s="1"/>
  <c r="CR3" i="6" s="1"/>
  <c r="BE28" i="6"/>
  <c r="BH26" i="6"/>
  <c r="BI5" i="6"/>
  <c r="BB3" i="6"/>
  <c r="BQ3" i="6" s="1"/>
  <c r="CF3" i="6" s="1"/>
  <c r="BB23" i="6"/>
  <c r="BC27" i="6"/>
  <c r="BF28" i="6"/>
  <c r="BG27" i="6"/>
  <c r="BD6" i="6"/>
  <c r="BD9" i="6"/>
  <c r="AW21" i="6"/>
  <c r="AW18" i="6"/>
  <c r="BD32" i="6"/>
  <c r="BD33" i="6"/>
  <c r="AZ32" i="6"/>
  <c r="BG35" i="6"/>
  <c r="BF31" i="6"/>
  <c r="BD29" i="6"/>
  <c r="AY4" i="12"/>
  <c r="BG9" i="12"/>
  <c r="BH17" i="12"/>
  <c r="BH31" i="12"/>
  <c r="BB30" i="12"/>
  <c r="BI8" i="12"/>
  <c r="BI22" i="12"/>
  <c r="AZ24" i="12"/>
  <c r="BE21" i="12"/>
  <c r="BB32" i="12"/>
  <c r="BI5" i="12"/>
  <c r="BE16" i="12"/>
  <c r="BC23" i="12"/>
  <c r="BG17" i="12"/>
  <c r="BA26" i="12"/>
  <c r="BA18" i="12"/>
  <c r="BC21" i="12"/>
  <c r="BA6" i="12"/>
  <c r="BC11" i="12"/>
  <c r="AZ3" i="12"/>
  <c r="BO3" i="12" s="1"/>
  <c r="CD3" i="12" s="1"/>
  <c r="BD18" i="12"/>
  <c r="AZ6" i="12"/>
  <c r="AY8" i="12"/>
  <c r="BJ13" i="12"/>
  <c r="AX15" i="12"/>
  <c r="AX11" i="12"/>
  <c r="BF15" i="13"/>
  <c r="BC6" i="13"/>
  <c r="BC7" i="13"/>
  <c r="BA23" i="13"/>
  <c r="AZ3" i="13"/>
  <c r="BO3" i="13" s="1"/>
  <c r="CD3" i="13" s="1"/>
  <c r="BJ23" i="13"/>
  <c r="BJ19" i="13"/>
  <c r="BE18" i="13"/>
  <c r="AX25" i="13"/>
  <c r="AX19" i="13"/>
  <c r="AW11" i="13"/>
  <c r="BB8" i="13"/>
  <c r="BD8" i="13"/>
  <c r="AY14" i="13"/>
  <c r="BH21" i="13"/>
  <c r="BJ13" i="13"/>
  <c r="BI24" i="13"/>
  <c r="BH18" i="13"/>
  <c r="BJ16" i="13"/>
  <c r="BC29" i="13"/>
  <c r="AX31" i="13"/>
  <c r="BC27" i="13"/>
  <c r="BH27" i="13"/>
  <c r="BG34" i="13"/>
  <c r="AY33" i="13"/>
  <c r="BC34" i="13"/>
  <c r="BA4" i="14"/>
  <c r="BA22" i="14"/>
  <c r="AX22" i="14"/>
  <c r="BE13" i="14"/>
  <c r="AX13" i="14"/>
  <c r="AY22" i="14"/>
  <c r="BC15" i="14"/>
  <c r="AX25" i="14"/>
  <c r="AY26" i="24"/>
  <c r="BG25" i="24"/>
  <c r="AX16" i="24"/>
  <c r="BB34" i="24"/>
  <c r="BG12" i="23"/>
  <c r="AX33" i="23"/>
  <c r="BA10" i="23"/>
  <c r="AX20" i="23"/>
  <c r="BM20" i="23" s="1"/>
  <c r="CB20" i="23" s="1"/>
  <c r="CR20" i="23" s="1"/>
  <c r="BB25" i="15"/>
  <c r="AW20" i="15"/>
  <c r="BH19" i="16"/>
  <c r="BD22" i="16"/>
  <c r="BI30" i="18"/>
  <c r="BA39" i="11"/>
  <c r="BH30" i="11"/>
  <c r="BA15" i="11"/>
  <c r="AW26" i="11"/>
  <c r="AZ19" i="11"/>
  <c r="BA20" i="11"/>
  <c r="BE17" i="11"/>
  <c r="BH10" i="11"/>
  <c r="BD26" i="11"/>
  <c r="BD23" i="11"/>
  <c r="BH16" i="11"/>
  <c r="BW16" i="11" s="1"/>
  <c r="CL16" i="11" s="1"/>
  <c r="DB16" i="11" s="1"/>
  <c r="BE5" i="11"/>
  <c r="BI23" i="11"/>
  <c r="BI12" i="11"/>
  <c r="BI4" i="11"/>
  <c r="BB22" i="11"/>
  <c r="BJ16" i="11"/>
  <c r="BH19" i="11"/>
  <c r="BJ6" i="11"/>
  <c r="AW37" i="11"/>
  <c r="BE23" i="6"/>
  <c r="BC11" i="6"/>
  <c r="BG3" i="6"/>
  <c r="BV3" i="6" s="1"/>
  <c r="CK3" i="6" s="1"/>
  <c r="BD7" i="6"/>
  <c r="BG9" i="6"/>
  <c r="AY18" i="6"/>
  <c r="BG13" i="6"/>
  <c r="BV13" i="6" s="1"/>
  <c r="CK13" i="6" s="1"/>
  <c r="DA13" i="6" s="1"/>
  <c r="BF14" i="6"/>
  <c r="BH25" i="6"/>
  <c r="AW27" i="6"/>
  <c r="BE15" i="6"/>
  <c r="BG26" i="6"/>
  <c r="BI20" i="6"/>
  <c r="BD19" i="6"/>
  <c r="AX5" i="6"/>
  <c r="BM5" i="6" s="1"/>
  <c r="CB5" i="6" s="1"/>
  <c r="CR5" i="6" s="1"/>
  <c r="AX8" i="6"/>
  <c r="BJ9" i="6"/>
  <c r="BC7" i="6"/>
  <c r="BA21" i="6"/>
  <c r="BH4" i="6"/>
  <c r="BF11" i="6"/>
  <c r="BA7" i="6"/>
  <c r="AZ15" i="6"/>
  <c r="BH31" i="6"/>
  <c r="BB30" i="6"/>
  <c r="BG30" i="6"/>
  <c r="BI30" i="6"/>
  <c r="AX33" i="6"/>
  <c r="AX31" i="6"/>
  <c r="BC4" i="12"/>
  <c r="BB31" i="12"/>
  <c r="BG25" i="12"/>
  <c r="AW20" i="12"/>
  <c r="AW10" i="12"/>
  <c r="BD23" i="12"/>
  <c r="BJ9" i="12"/>
  <c r="BE28" i="12"/>
  <c r="BG22" i="12"/>
  <c r="BG26" i="12"/>
  <c r="AW6" i="12"/>
  <c r="AX20" i="12"/>
  <c r="AX12" i="12"/>
  <c r="BE9" i="12"/>
  <c r="BH20" i="12"/>
  <c r="BI20" i="12"/>
  <c r="BI32" i="12"/>
  <c r="AZ12" i="12"/>
  <c r="BJ26" i="12"/>
  <c r="BE26" i="12"/>
  <c r="AZ26" i="12"/>
  <c r="BF30" i="12"/>
  <c r="AX24" i="12"/>
  <c r="BF5" i="12"/>
  <c r="BA21" i="12"/>
  <c r="BH27" i="12"/>
  <c r="AW7" i="13"/>
  <c r="BI16" i="13"/>
  <c r="BI25" i="13"/>
  <c r="BB15" i="13"/>
  <c r="BD7" i="13"/>
  <c r="BA14" i="13"/>
  <c r="BE22" i="13"/>
  <c r="BJ8" i="13"/>
  <c r="AX17" i="13"/>
  <c r="BH12" i="13"/>
  <c r="BI10" i="13"/>
  <c r="AX4" i="13"/>
  <c r="BM4" i="13" s="1"/>
  <c r="CB4" i="13" s="1"/>
  <c r="CR4" i="13" s="1"/>
  <c r="BA10" i="13"/>
  <c r="AW16" i="13"/>
  <c r="BH19" i="13"/>
  <c r="BE23" i="13"/>
  <c r="BT23" i="13" s="1"/>
  <c r="CI23" i="13" s="1"/>
  <c r="CY23" i="13" s="1"/>
  <c r="BB25" i="13"/>
  <c r="AZ9" i="13"/>
  <c r="BH22" i="13"/>
  <c r="BB29" i="13"/>
  <c r="BF27" i="13"/>
  <c r="AW29" i="13"/>
  <c r="BC35" i="13"/>
  <c r="BA32" i="13"/>
  <c r="AX34" i="13"/>
  <c r="BA31" i="13"/>
  <c r="BB20" i="14"/>
  <c r="BJ21" i="14"/>
  <c r="BD22" i="14"/>
  <c r="BI9" i="14"/>
  <c r="BH16" i="14"/>
  <c r="AW16" i="14"/>
  <c r="BC19" i="14"/>
  <c r="BD23" i="14"/>
  <c r="BD23" i="24"/>
  <c r="BI26" i="24"/>
  <c r="BE18" i="24"/>
  <c r="AX35" i="24"/>
  <c r="BC21" i="23"/>
  <c r="BD27" i="23"/>
  <c r="AY16" i="23"/>
  <c r="AW9" i="15"/>
  <c r="BG15" i="15"/>
  <c r="BA6" i="15"/>
  <c r="BG20" i="16"/>
  <c r="BJ21" i="16"/>
  <c r="BC17" i="18"/>
  <c r="BC3" i="6"/>
  <c r="BR3" i="6" s="1"/>
  <c r="CG3" i="6" s="1"/>
  <c r="BB17" i="6"/>
  <c r="AW24" i="6"/>
  <c r="BE19" i="6"/>
  <c r="AX16" i="6"/>
  <c r="BI17" i="6"/>
  <c r="AZ20" i="6"/>
  <c r="BB5" i="6"/>
  <c r="BC20" i="6"/>
  <c r="AY7" i="6"/>
  <c r="BF12" i="6"/>
  <c r="AW17" i="6"/>
  <c r="BD13" i="6"/>
  <c r="BI16" i="6"/>
  <c r="AY11" i="6"/>
  <c r="BF18" i="6"/>
  <c r="BU18" i="6" s="1"/>
  <c r="CJ18" i="6" s="1"/>
  <c r="CZ18" i="6" s="1"/>
  <c r="AZ21" i="6"/>
  <c r="BI12" i="6"/>
  <c r="AZ8" i="6"/>
  <c r="AZ22" i="6"/>
  <c r="AW33" i="6"/>
  <c r="BF32" i="6"/>
  <c r="BC32" i="6"/>
  <c r="BE33" i="6"/>
  <c r="BB29" i="6"/>
  <c r="BG33" i="6"/>
  <c r="BD20" i="12"/>
  <c r="BH26" i="12"/>
  <c r="AW8" i="12"/>
  <c r="BA25" i="12"/>
  <c r="BB4" i="12"/>
  <c r="BB7" i="12"/>
  <c r="BQ7" i="12" s="1"/>
  <c r="CF7" i="12" s="1"/>
  <c r="CV7" i="12" s="1"/>
  <c r="AW16" i="12"/>
  <c r="BL16" i="12" s="1"/>
  <c r="CA16" i="12" s="1"/>
  <c r="CQ16" i="12" s="1"/>
  <c r="BE20" i="12"/>
  <c r="BE4" i="12"/>
  <c r="BF10" i="12"/>
  <c r="BC17" i="12"/>
  <c r="BB29" i="12"/>
  <c r="BA31" i="12"/>
  <c r="BD31" i="12"/>
  <c r="BJ3" i="12"/>
  <c r="BY3" i="12" s="1"/>
  <c r="CN3" i="12" s="1"/>
  <c r="BH11" i="12"/>
  <c r="BG7" i="12"/>
  <c r="BC30" i="12"/>
  <c r="BE6" i="12"/>
  <c r="AY14" i="12"/>
  <c r="AW19" i="12"/>
  <c r="BC24" i="12"/>
  <c r="BH24" i="12"/>
  <c r="AX30" i="12"/>
  <c r="BG13" i="12"/>
  <c r="BG6" i="12"/>
  <c r="BE16" i="13"/>
  <c r="BH10" i="13"/>
  <c r="BE9" i="13"/>
  <c r="BD9" i="13"/>
  <c r="BI23" i="13"/>
  <c r="AZ18" i="13"/>
  <c r="BE3" i="13"/>
  <c r="BT3" i="13" s="1"/>
  <c r="CI3" i="13" s="1"/>
  <c r="BA21" i="13"/>
  <c r="BD24" i="13"/>
  <c r="AZ13" i="13"/>
  <c r="AX3" i="13"/>
  <c r="BM3" i="13" s="1"/>
  <c r="CB3" i="13" s="1"/>
  <c r="CR3" i="13" s="1"/>
  <c r="AW21" i="13"/>
  <c r="BA20" i="13"/>
  <c r="BI9" i="13"/>
  <c r="BB12" i="13"/>
  <c r="AZ4" i="13"/>
  <c r="AZ25" i="13"/>
  <c r="BD10" i="13"/>
  <c r="BB5" i="13"/>
  <c r="BD34" i="13"/>
  <c r="BC30" i="13"/>
  <c r="BF33" i="13"/>
  <c r="BA29" i="13"/>
  <c r="BF26" i="13"/>
  <c r="AY26" i="13"/>
  <c r="BJ30" i="13"/>
  <c r="AY10" i="14"/>
  <c r="AZ17" i="14"/>
  <c r="AY21" i="14"/>
  <c r="BN21" i="14" s="1"/>
  <c r="CC21" i="14" s="1"/>
  <c r="CS21" i="14" s="1"/>
  <c r="AX21" i="14"/>
  <c r="BF13" i="14"/>
  <c r="AX12" i="14"/>
  <c r="BC6" i="14"/>
  <c r="BF25" i="14"/>
  <c r="BC29" i="24"/>
  <c r="BE14" i="24"/>
  <c r="AW4" i="24"/>
  <c r="BH31" i="24"/>
  <c r="BD14" i="23"/>
  <c r="BE24" i="23"/>
  <c r="BC4" i="23"/>
  <c r="AX27" i="15"/>
  <c r="BJ17" i="15"/>
  <c r="BJ19" i="15"/>
  <c r="BD17" i="16"/>
  <c r="BS17" i="16" s="1"/>
  <c r="CH17" i="16" s="1"/>
  <c r="CX17" i="16" s="1"/>
  <c r="BJ16" i="17"/>
  <c r="BG14" i="19"/>
  <c r="BA36" i="11"/>
  <c r="AY32" i="11"/>
  <c r="AW17" i="11"/>
  <c r="BE14" i="11"/>
  <c r="AZ36" i="11"/>
  <c r="AZ31" i="11"/>
  <c r="BD36" i="11"/>
  <c r="AZ30" i="11"/>
  <c r="BC17" i="11"/>
  <c r="AZ12" i="11"/>
  <c r="AX7" i="11"/>
  <c r="BB8" i="11"/>
  <c r="BE33" i="11"/>
  <c r="BD25" i="11"/>
  <c r="AZ11" i="11"/>
  <c r="BE35" i="11"/>
  <c r="AY10" i="11"/>
  <c r="BE22" i="11"/>
  <c r="BH3" i="11"/>
  <c r="BW3" i="11" s="1"/>
  <c r="CL3" i="11" s="1"/>
  <c r="AZ7" i="11"/>
  <c r="BC28" i="11"/>
  <c r="BD30" i="11"/>
  <c r="AY17" i="11"/>
  <c r="BC29" i="11"/>
  <c r="AX27" i="6"/>
  <c r="BD25" i="6"/>
  <c r="BD10" i="6"/>
  <c r="BC18" i="6"/>
  <c r="BH22" i="6"/>
  <c r="AZ10" i="6"/>
  <c r="BO10" i="6" s="1"/>
  <c r="CD10" i="6" s="1"/>
  <c r="CT10" i="6" s="1"/>
  <c r="BF4" i="6"/>
  <c r="BB19" i="6"/>
  <c r="AZ19" i="6"/>
  <c r="BG10" i="6"/>
  <c r="AY4" i="6"/>
  <c r="BB22" i="6"/>
  <c r="BC28" i="6"/>
  <c r="BJ27" i="6"/>
  <c r="BF8" i="6"/>
  <c r="BE6" i="6"/>
  <c r="BA18" i="6"/>
  <c r="AX23" i="6"/>
  <c r="BB8" i="6"/>
  <c r="BH3" i="6"/>
  <c r="BW3" i="6" s="1"/>
  <c r="CL3" i="6" s="1"/>
  <c r="AX20" i="6"/>
  <c r="BM20" i="6" s="1"/>
  <c r="CB20" i="6" s="1"/>
  <c r="CR20" i="6" s="1"/>
  <c r="BE16" i="6"/>
  <c r="BT16" i="6" s="1"/>
  <c r="CI16" i="6" s="1"/>
  <c r="CY16" i="6" s="1"/>
  <c r="BB16" i="6"/>
  <c r="AZ33" i="6"/>
  <c r="AW30" i="6"/>
  <c r="BI34" i="6"/>
  <c r="AY31" i="6"/>
  <c r="BA29" i="6"/>
  <c r="BI31" i="6"/>
  <c r="BF13" i="12"/>
  <c r="AZ25" i="12"/>
  <c r="BD9" i="12"/>
  <c r="BJ6" i="12"/>
  <c r="BC18" i="12"/>
  <c r="AW15" i="12"/>
  <c r="BG27" i="12"/>
  <c r="BJ31" i="12"/>
  <c r="BJ27" i="12"/>
  <c r="BY27" i="12" s="1"/>
  <c r="CN27" i="12" s="1"/>
  <c r="DD27" i="12" s="1"/>
  <c r="BA28" i="12"/>
  <c r="BJ28" i="12"/>
  <c r="BF23" i="12"/>
  <c r="BE13" i="12"/>
  <c r="AY6" i="12"/>
  <c r="BA15" i="12"/>
  <c r="BC28" i="12"/>
  <c r="BA32" i="12"/>
  <c r="BC20" i="12"/>
  <c r="AW14" i="12"/>
  <c r="BG31" i="12"/>
  <c r="AW24" i="12"/>
  <c r="BD7" i="12"/>
  <c r="BG32" i="12"/>
  <c r="BC5" i="12"/>
  <c r="BR5" i="12" s="1"/>
  <c r="CG5" i="12" s="1"/>
  <c r="CW5" i="12" s="1"/>
  <c r="BJ15" i="12"/>
  <c r="BY15" i="12" s="1"/>
  <c r="CN15" i="12" s="1"/>
  <c r="DD15" i="12" s="1"/>
  <c r="BJ23" i="12"/>
  <c r="BE24" i="13"/>
  <c r="BD12" i="13"/>
  <c r="BC18" i="13"/>
  <c r="BH25" i="13"/>
  <c r="AX18" i="13"/>
  <c r="BJ20" i="13"/>
  <c r="AX21" i="13"/>
  <c r="BH8" i="13"/>
  <c r="BG4" i="13"/>
  <c r="AY17" i="13"/>
  <c r="BH9" i="13"/>
  <c r="AZ10" i="13"/>
  <c r="AY25" i="13"/>
  <c r="BJ3" i="13"/>
  <c r="BY3" i="13" s="1"/>
  <c r="CN3" i="13" s="1"/>
  <c r="BG23" i="13"/>
  <c r="BV23" i="13" s="1"/>
  <c r="CK23" i="13" s="1"/>
  <c r="DA23" i="13" s="1"/>
  <c r="BC16" i="13"/>
  <c r="BG7" i="13"/>
  <c r="BB14" i="13"/>
  <c r="AX13" i="13"/>
  <c r="BJ32" i="13"/>
  <c r="BB28" i="13"/>
  <c r="BB30" i="13"/>
  <c r="AW28" i="13"/>
  <c r="AX27" i="13"/>
  <c r="BG33" i="13"/>
  <c r="BC33" i="13"/>
  <c r="BD4" i="14"/>
  <c r="AY11" i="14"/>
  <c r="BF21" i="14"/>
  <c r="BF10" i="14"/>
  <c r="BU10" i="14" s="1"/>
  <c r="CJ10" i="14" s="1"/>
  <c r="CZ10" i="14" s="1"/>
  <c r="BJ20" i="14"/>
  <c r="BY20" i="14" s="1"/>
  <c r="CN20" i="14" s="1"/>
  <c r="DD20" i="14" s="1"/>
  <c r="BC9" i="14"/>
  <c r="BH18" i="14"/>
  <c r="AY23" i="14"/>
  <c r="AY21" i="24"/>
  <c r="AW28" i="24"/>
  <c r="BI9" i="24"/>
  <c r="BD32" i="24"/>
  <c r="BC17" i="23"/>
  <c r="AX13" i="23"/>
  <c r="AZ9" i="23"/>
  <c r="BG18" i="15"/>
  <c r="BE14" i="15"/>
  <c r="BJ11" i="15"/>
  <c r="BJ25" i="16"/>
  <c r="AZ5" i="17"/>
  <c r="BO5" i="17" s="1"/>
  <c r="CD5" i="17" s="1"/>
  <c r="CT5" i="17" s="1"/>
  <c r="AZ13" i="19"/>
  <c r="BO13" i="19" s="1"/>
  <c r="CD13" i="19" s="1"/>
  <c r="CT13" i="19" s="1"/>
  <c r="AW10" i="6"/>
  <c r="BC26" i="6"/>
  <c r="BI27" i="6"/>
  <c r="BH11" i="6"/>
  <c r="BI6" i="6"/>
  <c r="BH14" i="6"/>
  <c r="BJ25" i="6"/>
  <c r="BG14" i="6"/>
  <c r="BD21" i="6"/>
  <c r="AX26" i="6"/>
  <c r="AX22" i="6"/>
  <c r="BI15" i="6"/>
  <c r="BA25" i="6"/>
  <c r="BH30" i="6"/>
  <c r="BB34" i="6"/>
  <c r="AX29" i="6"/>
  <c r="BM29" i="6" s="1"/>
  <c r="CB29" i="6" s="1"/>
  <c r="CR29" i="6" s="1"/>
  <c r="BD30" i="6"/>
  <c r="AX34" i="6"/>
  <c r="BA31" i="6"/>
  <c r="BI4" i="12"/>
  <c r="BF27" i="12"/>
  <c r="BA12" i="12"/>
  <c r="BA11" i="12"/>
  <c r="BE14" i="12"/>
  <c r="BJ20" i="12"/>
  <c r="AY20" i="12"/>
  <c r="BG3" i="12"/>
  <c r="BV3" i="12" s="1"/>
  <c r="CK3" i="12" s="1"/>
  <c r="BD19" i="12"/>
  <c r="BC15" i="12"/>
  <c r="BD22" i="12"/>
  <c r="AY31" i="12"/>
  <c r="BC29" i="12"/>
  <c r="BC9" i="12"/>
  <c r="BB25" i="12"/>
  <c r="BB18" i="12"/>
  <c r="AY18" i="12"/>
  <c r="BF31" i="12"/>
  <c r="BJ16" i="12"/>
  <c r="BI7" i="12"/>
  <c r="AY5" i="12"/>
  <c r="AW4" i="12"/>
  <c r="BJ11" i="12"/>
  <c r="BD27" i="12"/>
  <c r="BB5" i="12"/>
  <c r="AW28" i="12"/>
  <c r="BA12" i="13"/>
  <c r="BG20" i="13"/>
  <c r="AW5" i="13"/>
  <c r="BL5" i="13" s="1"/>
  <c r="CA5" i="13" s="1"/>
  <c r="CQ5" i="13" s="1"/>
  <c r="BB18" i="13"/>
  <c r="BD25" i="13"/>
  <c r="AZ11" i="13"/>
  <c r="AY6" i="13"/>
  <c r="BF9" i="13"/>
  <c r="BJ6" i="13"/>
  <c r="BD14" i="13"/>
  <c r="AY4" i="13"/>
  <c r="AY24" i="13"/>
  <c r="BD21" i="13"/>
  <c r="BB20" i="13"/>
  <c r="AZ12" i="13"/>
  <c r="BI18" i="13"/>
  <c r="BF20" i="13"/>
  <c r="BI17" i="13"/>
  <c r="BB10" i="13"/>
  <c r="BQ10" i="13" s="1"/>
  <c r="CF10" i="13" s="1"/>
  <c r="CV10" i="13" s="1"/>
  <c r="AZ26" i="13"/>
  <c r="BJ29" i="13"/>
  <c r="BH28" i="13"/>
  <c r="BF34" i="13"/>
  <c r="BG27" i="13"/>
  <c r="BH33" i="13"/>
  <c r="BD27" i="13"/>
  <c r="AZ13" i="14"/>
  <c r="BB15" i="14"/>
  <c r="AW14" i="14"/>
  <c r="BJ17" i="14"/>
  <c r="BD6" i="14"/>
  <c r="AY15" i="14"/>
  <c r="BI8" i="14"/>
  <c r="BE25" i="14"/>
  <c r="BT25" i="14" s="1"/>
  <c r="CI25" i="14" s="1"/>
  <c r="CY25" i="14" s="1"/>
  <c r="BI5" i="24"/>
  <c r="BX5" i="24" s="1"/>
  <c r="CM5" i="24" s="1"/>
  <c r="DC5" i="24" s="1"/>
  <c r="BA29" i="24"/>
  <c r="AX26" i="24"/>
  <c r="AW30" i="24"/>
  <c r="AW19" i="23"/>
  <c r="BG21" i="23"/>
  <c r="AZ7" i="23"/>
  <c r="BA29" i="15"/>
  <c r="BC4" i="15"/>
  <c r="BB16" i="15"/>
  <c r="BF19" i="16"/>
  <c r="BC12" i="17"/>
  <c r="BJ17" i="19"/>
  <c r="BF3" i="11"/>
  <c r="BI29" i="11"/>
  <c r="BF7" i="11"/>
  <c r="BU7" i="11" s="1"/>
  <c r="CJ7" i="11" s="1"/>
  <c r="CZ7" i="11" s="1"/>
  <c r="BE24" i="11"/>
  <c r="BT24" i="11" s="1"/>
  <c r="CI24" i="11" s="1"/>
  <c r="CY24" i="11" s="1"/>
  <c r="BF38" i="11"/>
  <c r="AW28" i="11"/>
  <c r="BD29" i="11"/>
  <c r="BE37" i="11"/>
  <c r="BD35" i="11"/>
  <c r="BC21" i="11"/>
  <c r="BH13" i="11"/>
  <c r="BJ19" i="11"/>
  <c r="BI3" i="11"/>
  <c r="BX3" i="11" s="1"/>
  <c r="CM3" i="11" s="1"/>
  <c r="DC3" i="11" s="1"/>
  <c r="BH25" i="11"/>
  <c r="BB7" i="11"/>
  <c r="BJ21" i="11"/>
  <c r="BG34" i="11"/>
  <c r="BC11" i="11"/>
  <c r="BG15" i="11"/>
  <c r="BV15" i="11" s="1"/>
  <c r="CK15" i="11" s="1"/>
  <c r="DA15" i="11" s="1"/>
  <c r="BD15" i="11"/>
  <c r="BS15" i="11" s="1"/>
  <c r="CH15" i="11" s="1"/>
  <c r="CX15" i="11" s="1"/>
  <c r="BB11" i="11"/>
  <c r="BH23" i="11"/>
  <c r="AY16" i="11"/>
  <c r="AW35" i="11"/>
  <c r="BI24" i="11"/>
  <c r="AY21" i="6"/>
  <c r="AZ7" i="6"/>
  <c r="BI26" i="6"/>
  <c r="AY16" i="6"/>
  <c r="BI14" i="6"/>
  <c r="BC6" i="6"/>
  <c r="BH9" i="6"/>
  <c r="BC19" i="6"/>
  <c r="BI18" i="6"/>
  <c r="BA16" i="6"/>
  <c r="BG21" i="6"/>
  <c r="BV21" i="6" s="1"/>
  <c r="CK21" i="6" s="1"/>
  <c r="DA21" i="6" s="1"/>
  <c r="BJ22" i="6"/>
  <c r="AX24" i="6"/>
  <c r="BI3" i="6"/>
  <c r="BX3" i="6" s="1"/>
  <c r="CM3" i="6" s="1"/>
  <c r="DC3" i="6" s="1"/>
  <c r="AZ14" i="6"/>
  <c r="BE12" i="6"/>
  <c r="BA20" i="6"/>
  <c r="BB18" i="6"/>
  <c r="AY27" i="6"/>
  <c r="AZ24" i="6"/>
  <c r="BJ21" i="6"/>
  <c r="BB15" i="6"/>
  <c r="BB10" i="6"/>
  <c r="AW35" i="6"/>
  <c r="AY34" i="6"/>
  <c r="BA30" i="6"/>
  <c r="BG31" i="6"/>
  <c r="BV31" i="6" s="1"/>
  <c r="CK31" i="6" s="1"/>
  <c r="DA31" i="6" s="1"/>
  <c r="BA34" i="6"/>
  <c r="AY32" i="6"/>
  <c r="BD12" i="12"/>
  <c r="BI3" i="12"/>
  <c r="BX3" i="12" s="1"/>
  <c r="CM3" i="12" s="1"/>
  <c r="DC3" i="12" s="1"/>
  <c r="AZ11" i="12"/>
  <c r="BB21" i="12"/>
  <c r="AY3" i="12"/>
  <c r="BN3" i="12" s="1"/>
  <c r="CC3" i="12" s="1"/>
  <c r="AY29" i="12"/>
  <c r="BH7" i="12"/>
  <c r="AW13" i="12"/>
  <c r="AZ10" i="12"/>
  <c r="BA23" i="12"/>
  <c r="BE17" i="12"/>
  <c r="AZ4" i="12"/>
  <c r="AZ13" i="12"/>
  <c r="BB19" i="12"/>
  <c r="BH10" i="12"/>
  <c r="BJ29" i="12"/>
  <c r="AZ21" i="12"/>
  <c r="AZ14" i="12"/>
  <c r="BC31" i="12"/>
  <c r="BB28" i="12"/>
  <c r="BD10" i="12"/>
  <c r="BI12" i="12"/>
  <c r="AX29" i="12"/>
  <c r="BA13" i="12"/>
  <c r="AY11" i="12"/>
  <c r="AZ8" i="12"/>
  <c r="BA5" i="13"/>
  <c r="BG3" i="13"/>
  <c r="BV3" i="13" s="1"/>
  <c r="CK3" i="13" s="1"/>
  <c r="BG16" i="13"/>
  <c r="BV16" i="13" s="1"/>
  <c r="CK16" i="13" s="1"/>
  <c r="DA16" i="13" s="1"/>
  <c r="BH6" i="13"/>
  <c r="BW6" i="13" s="1"/>
  <c r="CL6" i="13" s="1"/>
  <c r="DB6" i="13" s="1"/>
  <c r="AW10" i="13"/>
  <c r="BD5" i="13"/>
  <c r="BF23" i="13"/>
  <c r="AY19" i="13"/>
  <c r="BJ15" i="13"/>
  <c r="BF21" i="13"/>
  <c r="BD15" i="13"/>
  <c r="BI20" i="13"/>
  <c r="BG6" i="13"/>
  <c r="AX16" i="13"/>
  <c r="BD19" i="13"/>
  <c r="AY5" i="13"/>
  <c r="BN5" i="13" s="1"/>
  <c r="CC5" i="13" s="1"/>
  <c r="CS5" i="13" s="1"/>
  <c r="BC11" i="13"/>
  <c r="BD18" i="13"/>
  <c r="BE8" i="13"/>
  <c r="BT8" i="13" s="1"/>
  <c r="CI8" i="13" s="1"/>
  <c r="CY8" i="13" s="1"/>
  <c r="BI29" i="13"/>
  <c r="AY28" i="13"/>
  <c r="BJ26" i="13"/>
  <c r="AX32" i="13"/>
  <c r="BH31" i="13"/>
  <c r="AZ29" i="13"/>
  <c r="BJ34" i="13"/>
  <c r="AX9" i="14"/>
  <c r="BB13" i="14"/>
  <c r="BJ7" i="14"/>
  <c r="BG7" i="14"/>
  <c r="BI11" i="14"/>
  <c r="BE19" i="14"/>
  <c r="BF20" i="14"/>
  <c r="BI25" i="14"/>
  <c r="BA16" i="24"/>
  <c r="BH15" i="24"/>
  <c r="BG3" i="24"/>
  <c r="BV3" i="24" s="1"/>
  <c r="CK3" i="24" s="1"/>
  <c r="BC35" i="24"/>
  <c r="BA3" i="23"/>
  <c r="BP3" i="23" s="1"/>
  <c r="CE3" i="23" s="1"/>
  <c r="BC26" i="23"/>
  <c r="BI15" i="23"/>
  <c r="BH3" i="15"/>
  <c r="BW3" i="15" s="1"/>
  <c r="CL3" i="15" s="1"/>
  <c r="BF11" i="15"/>
  <c r="BE4" i="15"/>
  <c r="BE27" i="16"/>
  <c r="AZ29" i="17"/>
  <c r="BG7" i="19"/>
  <c r="BG5" i="11"/>
  <c r="BV5" i="11" s="1"/>
  <c r="CK5" i="11" s="1"/>
  <c r="DA5" i="11" s="1"/>
  <c r="AZ34" i="11"/>
  <c r="BD39" i="11"/>
  <c r="BE4" i="11"/>
  <c r="BT4" i="11" s="1"/>
  <c r="CI4" i="11" s="1"/>
  <c r="CY4" i="11" s="1"/>
  <c r="BC4" i="11"/>
  <c r="BR4" i="11" s="1"/>
  <c r="CG4" i="11" s="1"/>
  <c r="CW4" i="11" s="1"/>
  <c r="AX38" i="11"/>
  <c r="BD13" i="11"/>
  <c r="BH32" i="11"/>
  <c r="BJ24" i="11"/>
  <c r="AX37" i="11"/>
  <c r="BB39" i="11"/>
  <c r="BI27" i="11"/>
  <c r="BF34" i="11"/>
  <c r="BD38" i="11"/>
  <c r="BC20" i="11"/>
  <c r="BG20" i="11"/>
  <c r="BJ4" i="11"/>
  <c r="BY4" i="11" s="1"/>
  <c r="CN4" i="11" s="1"/>
  <c r="DD4" i="11" s="1"/>
  <c r="AY13" i="11"/>
  <c r="BE18" i="11"/>
  <c r="AY28" i="11"/>
  <c r="BI26" i="11"/>
  <c r="AX20" i="11"/>
  <c r="BJ12" i="11"/>
  <c r="BC10" i="6"/>
  <c r="AY17" i="6"/>
  <c r="BD4" i="6"/>
  <c r="AW22" i="6"/>
  <c r="BJ15" i="6"/>
  <c r="BC5" i="6"/>
  <c r="AZ26" i="6"/>
  <c r="BF7" i="6"/>
  <c r="BJ24" i="6"/>
  <c r="BJ23" i="6"/>
  <c r="BE27" i="6"/>
  <c r="AW8" i="6"/>
  <c r="AZ17" i="6"/>
  <c r="BH13" i="6"/>
  <c r="BE22" i="6"/>
  <c r="BB13" i="6"/>
  <c r="AX18" i="6"/>
  <c r="BG18" i="6"/>
  <c r="AY13" i="6"/>
  <c r="BF10" i="6"/>
  <c r="BD12" i="6"/>
  <c r="BI10" i="6"/>
  <c r="BA11" i="6"/>
  <c r="AY30" i="6"/>
  <c r="BI29" i="6"/>
  <c r="BC31" i="6"/>
  <c r="BG34" i="6"/>
  <c r="AX35" i="6"/>
  <c r="BJ34" i="6"/>
  <c r="BE7" i="12"/>
  <c r="BT7" i="12" s="1"/>
  <c r="CI7" i="12" s="1"/>
  <c r="CY7" i="12" s="1"/>
  <c r="AY9" i="12"/>
  <c r="AZ31" i="12"/>
  <c r="BF22" i="12"/>
  <c r="BD4" i="12"/>
  <c r="BH13" i="12"/>
  <c r="BG8" i="12"/>
  <c r="BB6" i="12"/>
  <c r="BC26" i="12"/>
  <c r="BG4" i="12"/>
  <c r="AW26" i="12"/>
  <c r="AZ18" i="12"/>
  <c r="BI25" i="12"/>
  <c r="BE23" i="12"/>
  <c r="BH30" i="12"/>
  <c r="AX4" i="12"/>
  <c r="BJ30" i="12"/>
  <c r="BY30" i="12" s="1"/>
  <c r="CN30" i="12" s="1"/>
  <c r="DD30" i="12" s="1"/>
  <c r="BG5" i="12"/>
  <c r="BF14" i="12"/>
  <c r="AX21" i="12"/>
  <c r="BE19" i="12"/>
  <c r="AY25" i="12"/>
  <c r="BF17" i="12"/>
  <c r="BB23" i="12"/>
  <c r="AZ23" i="12"/>
  <c r="BJ18" i="12"/>
  <c r="AW13" i="13"/>
  <c r="AX20" i="13"/>
  <c r="BC8" i="13"/>
  <c r="BD4" i="13"/>
  <c r="BA13" i="13"/>
  <c r="AW4" i="13"/>
  <c r="BL4" i="13" s="1"/>
  <c r="CA4" i="13" s="1"/>
  <c r="CQ4" i="13" s="1"/>
  <c r="BF10" i="13"/>
  <c r="BU10" i="13" s="1"/>
  <c r="CJ10" i="13" s="1"/>
  <c r="CZ10" i="13" s="1"/>
  <c r="BF13" i="13"/>
  <c r="BE13" i="13"/>
  <c r="BA25" i="13"/>
  <c r="BA15" i="13"/>
  <c r="BF4" i="13"/>
  <c r="BJ9" i="13"/>
  <c r="BH4" i="13"/>
  <c r="BI21" i="13"/>
  <c r="BC20" i="13"/>
  <c r="AY9" i="13"/>
  <c r="BE20" i="13"/>
  <c r="BC14" i="13"/>
  <c r="BE27" i="13"/>
  <c r="BE33" i="13"/>
  <c r="BB26" i="13"/>
  <c r="BJ33" i="13"/>
  <c r="AZ35" i="13"/>
  <c r="BF28" i="13"/>
  <c r="AW35" i="13"/>
  <c r="AW20" i="14"/>
  <c r="BG3" i="14"/>
  <c r="BV3" i="14" s="1"/>
  <c r="CK3" i="14" s="1"/>
  <c r="BG14" i="14"/>
  <c r="AW12" i="14"/>
  <c r="AY17" i="14"/>
  <c r="AX8" i="14"/>
  <c r="BD16" i="14"/>
  <c r="BC4" i="24"/>
  <c r="BF28" i="24"/>
  <c r="BA8" i="24"/>
  <c r="BG16" i="24"/>
  <c r="BE31" i="24"/>
  <c r="BH9" i="23"/>
  <c r="BD29" i="23"/>
  <c r="AW33" i="23"/>
  <c r="BB24" i="15"/>
  <c r="AZ13" i="15"/>
  <c r="BD21" i="15"/>
  <c r="AY17" i="16"/>
  <c r="BJ28" i="17"/>
  <c r="AW22" i="19"/>
  <c r="BB4" i="11"/>
  <c r="BQ4" i="11" s="1"/>
  <c r="CF4" i="11" s="1"/>
  <c r="CV4" i="11" s="1"/>
  <c r="BC25" i="11"/>
  <c r="BD20" i="11"/>
  <c r="AZ29" i="11"/>
  <c r="BG13" i="11"/>
  <c r="AY7" i="11"/>
  <c r="BF39" i="11"/>
  <c r="BH27" i="11"/>
  <c r="BW27" i="11" s="1"/>
  <c r="CL27" i="11" s="1"/>
  <c r="DB27" i="11" s="1"/>
  <c r="BG12" i="11"/>
  <c r="BG14" i="11"/>
  <c r="AX34" i="11"/>
  <c r="BD12" i="11"/>
  <c r="BA4" i="11"/>
  <c r="BP4" i="11" s="1"/>
  <c r="CE4" i="11" s="1"/>
  <c r="CU4" i="11" s="1"/>
  <c r="BB18" i="11"/>
  <c r="BE20" i="11"/>
  <c r="BJ7" i="11"/>
  <c r="BJ9" i="11"/>
  <c r="AW39" i="11"/>
  <c r="BF5" i="11"/>
  <c r="BG33" i="11"/>
  <c r="BD8" i="11"/>
  <c r="AX15" i="11"/>
  <c r="BB28" i="11"/>
  <c r="AX27" i="11"/>
  <c r="BM27" i="11" s="1"/>
  <c r="CB27" i="11" s="1"/>
  <c r="CR27" i="11" s="1"/>
  <c r="BF6" i="11"/>
  <c r="BF17" i="6"/>
  <c r="BC4" i="6"/>
  <c r="BF9" i="6"/>
  <c r="BF23" i="6"/>
  <c r="BH24" i="6"/>
  <c r="BI23" i="6"/>
  <c r="BJ12" i="6"/>
  <c r="BB21" i="6"/>
  <c r="BE4" i="6"/>
  <c r="BA23" i="6"/>
  <c r="AY6" i="6"/>
  <c r="BN6" i="6" s="1"/>
  <c r="CC6" i="6" s="1"/>
  <c r="CS6" i="6" s="1"/>
  <c r="BH16" i="6"/>
  <c r="AW15" i="6"/>
  <c r="AW7" i="6"/>
  <c r="AZ11" i="6"/>
  <c r="BO11" i="6" s="1"/>
  <c r="CD11" i="6" s="1"/>
  <c r="CT11" i="6" s="1"/>
  <c r="BI24" i="6"/>
  <c r="BC25" i="6"/>
  <c r="BC23" i="6"/>
  <c r="AZ5" i="6"/>
  <c r="BH15" i="6"/>
  <c r="BE20" i="6"/>
  <c r="AX9" i="6"/>
  <c r="BF3" i="6"/>
  <c r="BU3" i="6" s="1"/>
  <c r="CJ3" i="6" s="1"/>
  <c r="BE31" i="6"/>
  <c r="BJ30" i="6"/>
  <c r="BE35" i="6"/>
  <c r="BD35" i="6"/>
  <c r="BE32" i="6"/>
  <c r="BJ31" i="6"/>
  <c r="BC7" i="12"/>
  <c r="BR7" i="12" s="1"/>
  <c r="CG7" i="12" s="1"/>
  <c r="CW7" i="12" s="1"/>
  <c r="BH18" i="12"/>
  <c r="BW18" i="12" s="1"/>
  <c r="CL18" i="12" s="1"/>
  <c r="DB18" i="12" s="1"/>
  <c r="BF12" i="12"/>
  <c r="AW29" i="12"/>
  <c r="BI17" i="12"/>
  <c r="BC32" i="12"/>
  <c r="BD16" i="12"/>
  <c r="BJ14" i="12"/>
  <c r="BE5" i="12"/>
  <c r="BD8" i="12"/>
  <c r="BF6" i="12"/>
  <c r="AY28" i="12"/>
  <c r="BD28" i="12"/>
  <c r="AY26" i="12"/>
  <c r="AX10" i="12"/>
  <c r="AX22" i="12"/>
  <c r="BB10" i="12"/>
  <c r="BQ10" i="12" s="1"/>
  <c r="CF10" i="12" s="1"/>
  <c r="CV10" i="12" s="1"/>
  <c r="AY19" i="12"/>
  <c r="BC10" i="12"/>
  <c r="AW18" i="12"/>
  <c r="BI6" i="12"/>
  <c r="BX6" i="12" s="1"/>
  <c r="CM6" i="12" s="1"/>
  <c r="DC6" i="12" s="1"/>
  <c r="BJ8" i="12"/>
  <c r="AZ32" i="12"/>
  <c r="BI31" i="12"/>
  <c r="BH22" i="12"/>
  <c r="BG19" i="12"/>
  <c r="AW24" i="13"/>
  <c r="AY22" i="13"/>
  <c r="BD17" i="13"/>
  <c r="BJ11" i="13"/>
  <c r="AW23" i="13"/>
  <c r="AX14" i="13"/>
  <c r="AY10" i="13"/>
  <c r="BN10" i="13" s="1"/>
  <c r="CC10" i="13" s="1"/>
  <c r="CS10" i="13" s="1"/>
  <c r="BA18" i="13"/>
  <c r="BP18" i="13" s="1"/>
  <c r="CE18" i="13" s="1"/>
  <c r="CU18" i="13" s="1"/>
  <c r="BA6" i="13"/>
  <c r="BI11" i="13"/>
  <c r="BB23" i="13"/>
  <c r="BG22" i="13"/>
  <c r="AW12" i="13"/>
  <c r="AY11" i="13"/>
  <c r="AY8" i="13"/>
  <c r="BA7" i="13"/>
  <c r="BE19" i="13"/>
  <c r="AZ20" i="13"/>
  <c r="AX10" i="13"/>
  <c r="BI33" i="13"/>
  <c r="BH29" i="13"/>
  <c r="BA30" i="13"/>
  <c r="BF35" i="13"/>
  <c r="BA28" i="13"/>
  <c r="AZ33" i="13"/>
  <c r="AX33" i="13"/>
  <c r="BB4" i="14"/>
  <c r="BG17" i="14"/>
  <c r="BI12" i="14"/>
  <c r="AX7" i="14"/>
  <c r="BE3" i="14"/>
  <c r="BT3" i="14" s="1"/>
  <c r="CI3" i="14" s="1"/>
  <c r="BA15" i="14"/>
  <c r="BF22" i="14"/>
  <c r="BG15" i="24"/>
  <c r="BH25" i="24"/>
  <c r="BA11" i="24"/>
  <c r="BG7" i="24"/>
  <c r="AW33" i="24"/>
  <c r="AZ33" i="23"/>
  <c r="BD31" i="23"/>
  <c r="BE20" i="23"/>
  <c r="BG25" i="15"/>
  <c r="AW17" i="15"/>
  <c r="BH21" i="15"/>
  <c r="BG28" i="16"/>
  <c r="AX10" i="17"/>
  <c r="BC12" i="19"/>
  <c r="BA6" i="11"/>
  <c r="BA34" i="11"/>
  <c r="BI14" i="11"/>
  <c r="BI21" i="11"/>
  <c r="BH39" i="11"/>
  <c r="BA25" i="11"/>
  <c r="BA7" i="11"/>
  <c r="BF32" i="11"/>
  <c r="BG18" i="11"/>
  <c r="BV18" i="11" s="1"/>
  <c r="CK18" i="11" s="1"/>
  <c r="DA18" i="11" s="1"/>
  <c r="BE23" i="11"/>
  <c r="BD4" i="11"/>
  <c r="BC23" i="11"/>
  <c r="AX4" i="11"/>
  <c r="BM4" i="11" s="1"/>
  <c r="CB4" i="11" s="1"/>
  <c r="CR4" i="11" s="1"/>
  <c r="BJ5" i="11"/>
  <c r="BE34" i="11"/>
  <c r="BF19" i="11"/>
  <c r="AX22" i="11"/>
  <c r="AW25" i="11"/>
  <c r="BI13" i="6"/>
  <c r="BH12" i="6"/>
  <c r="BH6" i="6"/>
  <c r="BW6" i="6" s="1"/>
  <c r="CL6" i="6" s="1"/>
  <c r="DB6" i="6" s="1"/>
  <c r="BD27" i="6"/>
  <c r="AW23" i="6"/>
  <c r="BA13" i="6"/>
  <c r="BC16" i="6"/>
  <c r="BR16" i="6" s="1"/>
  <c r="CG16" i="6" s="1"/>
  <c r="CW16" i="6" s="1"/>
  <c r="AY3" i="6"/>
  <c r="BN3" i="6" s="1"/>
  <c r="CC3" i="6" s="1"/>
  <c r="BF19" i="6"/>
  <c r="AY25" i="6"/>
  <c r="AW12" i="6"/>
  <c r="BI21" i="6"/>
  <c r="BC24" i="6"/>
  <c r="BA17" i="6"/>
  <c r="AZ25" i="6"/>
  <c r="AX21" i="6"/>
  <c r="BC8" i="6"/>
  <c r="BG17" i="6"/>
  <c r="AW25" i="6"/>
  <c r="AX15" i="6"/>
  <c r="BD16" i="6"/>
  <c r="BF26" i="6"/>
  <c r="BU26" i="6" s="1"/>
  <c r="CJ26" i="6" s="1"/>
  <c r="CZ26" i="6" s="1"/>
  <c r="BJ18" i="6"/>
  <c r="BY18" i="6" s="1"/>
  <c r="CN18" i="6" s="1"/>
  <c r="DD18" i="6" s="1"/>
  <c r="AY33" i="6"/>
  <c r="BD31" i="6"/>
  <c r="BD34" i="6"/>
  <c r="BI32" i="6"/>
  <c r="BG32" i="6"/>
  <c r="BE30" i="6"/>
  <c r="BD29" i="12"/>
  <c r="AW9" i="12"/>
  <c r="BC6" i="12"/>
  <c r="BB9" i="12"/>
  <c r="BA20" i="12"/>
  <c r="BF32" i="12"/>
  <c r="BJ4" i="12"/>
  <c r="BC27" i="12"/>
  <c r="AX32" i="12"/>
  <c r="AY10" i="12"/>
  <c r="BN10" i="12" s="1"/>
  <c r="CC10" i="12" s="1"/>
  <c r="CS10" i="12" s="1"/>
  <c r="BF19" i="12"/>
  <c r="BB12" i="12"/>
  <c r="BF15" i="12"/>
  <c r="BI11" i="12"/>
  <c r="AX18" i="12"/>
  <c r="BG29" i="12"/>
  <c r="BH5" i="12"/>
  <c r="BI24" i="12"/>
  <c r="BA30" i="12"/>
  <c r="BJ22" i="12"/>
  <c r="BB20" i="12"/>
  <c r="AX27" i="12"/>
  <c r="BJ25" i="12"/>
  <c r="BI30" i="12"/>
  <c r="AY23" i="12"/>
  <c r="BI29" i="12"/>
  <c r="AX7" i="13"/>
  <c r="BB19" i="13"/>
  <c r="BH13" i="13"/>
  <c r="BA17" i="13"/>
  <c r="AZ7" i="13"/>
  <c r="BA9" i="13"/>
  <c r="BP9" i="13" s="1"/>
  <c r="CE9" i="13" s="1"/>
  <c r="CU9" i="13" s="1"/>
  <c r="AZ19" i="13"/>
  <c r="BH5" i="13"/>
  <c r="AX12" i="13"/>
  <c r="BD13" i="13"/>
  <c r="BC10" i="13"/>
  <c r="AX5" i="13"/>
  <c r="BM5" i="13" s="1"/>
  <c r="CB5" i="13" s="1"/>
  <c r="CR5" i="13" s="1"/>
  <c r="BA4" i="13"/>
  <c r="BP4" i="13" s="1"/>
  <c r="CE4" i="13" s="1"/>
  <c r="CU4" i="13" s="1"/>
  <c r="AY12" i="13"/>
  <c r="BF25" i="13"/>
  <c r="AW15" i="13"/>
  <c r="AZ15" i="13"/>
  <c r="BJ5" i="13"/>
  <c r="BF11" i="13"/>
  <c r="BE29" i="13"/>
  <c r="AW27" i="13"/>
  <c r="BD35" i="13"/>
  <c r="AY30" i="13"/>
  <c r="BC26" i="13"/>
  <c r="BH34" i="13"/>
  <c r="BE26" i="13"/>
  <c r="BG22" i="14"/>
  <c r="BH15" i="14"/>
  <c r="BJ16" i="14"/>
  <c r="BD14" i="14"/>
  <c r="BB19" i="14"/>
  <c r="BG16" i="14"/>
  <c r="BH23" i="14"/>
  <c r="BH12" i="24"/>
  <c r="BD7" i="24"/>
  <c r="BD29" i="24"/>
  <c r="BB16" i="24"/>
  <c r="BA31" i="24"/>
  <c r="AW32" i="23"/>
  <c r="AX19" i="23"/>
  <c r="AW24" i="23"/>
  <c r="BI8" i="15"/>
  <c r="AX3" i="15"/>
  <c r="BM3" i="15" s="1"/>
  <c r="CB3" i="15" s="1"/>
  <c r="CR3" i="15" s="1"/>
  <c r="AX13" i="15"/>
  <c r="AY26" i="16"/>
  <c r="BJ29" i="17"/>
  <c r="BB19" i="20"/>
  <c r="AZ24" i="11"/>
  <c r="BO24" i="11" s="1"/>
  <c r="CD24" i="11" s="1"/>
  <c r="CT24" i="11" s="1"/>
  <c r="BH36" i="11"/>
  <c r="BE25" i="11"/>
  <c r="BH14" i="11"/>
  <c r="AY36" i="11"/>
  <c r="BF26" i="11"/>
  <c r="BC27" i="11"/>
  <c r="BB9" i="11"/>
  <c r="BH33" i="11"/>
  <c r="BG23" i="11"/>
  <c r="BJ35" i="11"/>
  <c r="BJ11" i="11"/>
  <c r="BY11" i="11" s="1"/>
  <c r="CN11" i="11" s="1"/>
  <c r="DD11" i="11" s="1"/>
  <c r="AZ28" i="11"/>
  <c r="AW5" i="11"/>
  <c r="BH31" i="11"/>
  <c r="BJ39" i="11"/>
  <c r="BY39" i="11" s="1"/>
  <c r="CN39" i="11" s="1"/>
  <c r="DD39" i="11" s="1"/>
  <c r="BB10" i="11"/>
  <c r="BQ10" i="11" s="1"/>
  <c r="CF10" i="11" s="1"/>
  <c r="CV10" i="11" s="1"/>
  <c r="BH35" i="11"/>
  <c r="BD14" i="11"/>
  <c r="BI39" i="11"/>
  <c r="BE3" i="11"/>
  <c r="BT3" i="11" s="1"/>
  <c r="CI3" i="11" s="1"/>
  <c r="AW6" i="11"/>
  <c r="BF9" i="11"/>
  <c r="BD16" i="11"/>
  <c r="AY14" i="11"/>
  <c r="BJ13" i="6"/>
  <c r="BH19" i="6"/>
  <c r="BF15" i="6"/>
  <c r="BU15" i="6" s="1"/>
  <c r="CJ15" i="6" s="1"/>
  <c r="CZ15" i="6" s="1"/>
  <c r="BG19" i="6"/>
  <c r="BJ11" i="6"/>
  <c r="BJ20" i="6"/>
  <c r="BD22" i="6"/>
  <c r="AW6" i="6"/>
  <c r="BL6" i="6" s="1"/>
  <c r="CA6" i="6" s="1"/>
  <c r="CQ6" i="6" s="1"/>
  <c r="BF21" i="6"/>
  <c r="BA12" i="6"/>
  <c r="BB6" i="6"/>
  <c r="BG23" i="6"/>
  <c r="BE18" i="6"/>
  <c r="AY28" i="6"/>
  <c r="AZ28" i="6"/>
  <c r="AX7" i="6"/>
  <c r="BM7" i="6" s="1"/>
  <c r="CB7" i="6" s="1"/>
  <c r="CR7" i="6" s="1"/>
  <c r="BI28" i="6"/>
  <c r="BB24" i="6"/>
  <c r="AZ18" i="6"/>
  <c r="BI9" i="6"/>
  <c r="BX9" i="6" s="1"/>
  <c r="CM9" i="6" s="1"/>
  <c r="DC9" i="6" s="1"/>
  <c r="AY24" i="6"/>
  <c r="AX11" i="6"/>
  <c r="BA33" i="6"/>
  <c r="BC35" i="6"/>
  <c r="BR35" i="6" s="1"/>
  <c r="CG35" i="6" s="1"/>
  <c r="CW35" i="6" s="1"/>
  <c r="BI33" i="6"/>
  <c r="AX30" i="6"/>
  <c r="BC33" i="6"/>
  <c r="BC30" i="6"/>
  <c r="BH34" i="6"/>
  <c r="BB11" i="12"/>
  <c r="BE31" i="12"/>
  <c r="BJ21" i="12"/>
  <c r="BI28" i="12"/>
  <c r="BF25" i="12"/>
  <c r="BF7" i="12"/>
  <c r="BU7" i="12" s="1"/>
  <c r="CJ7" i="12" s="1"/>
  <c r="CZ7" i="12" s="1"/>
  <c r="AY16" i="12"/>
  <c r="BH12" i="12"/>
  <c r="BD3" i="12"/>
  <c r="BS3" i="12" s="1"/>
  <c r="CH3" i="12" s="1"/>
  <c r="BF21" i="12"/>
  <c r="BU21" i="12" s="1"/>
  <c r="CJ21" i="12" s="1"/>
  <c r="CZ21" i="12" s="1"/>
  <c r="BA10" i="12"/>
  <c r="BP10" i="12" s="1"/>
  <c r="CE10" i="12" s="1"/>
  <c r="CU10" i="12" s="1"/>
  <c r="BA7" i="12"/>
  <c r="BF16" i="12"/>
  <c r="AY17" i="12"/>
  <c r="BA3" i="12"/>
  <c r="BP3" i="12" s="1"/>
  <c r="CE3" i="12" s="1"/>
  <c r="BH6" i="12"/>
  <c r="AX31" i="12"/>
  <c r="BE32" i="12"/>
  <c r="BD32" i="12"/>
  <c r="AZ7" i="12"/>
  <c r="AY30" i="12"/>
  <c r="BA29" i="12"/>
  <c r="BA9" i="12"/>
  <c r="AX8" i="12"/>
  <c r="BI15" i="12"/>
  <c r="BD21" i="12"/>
  <c r="BS21" i="12" s="1"/>
  <c r="CH21" i="12" s="1"/>
  <c r="CX21" i="12" s="1"/>
  <c r="BC9" i="13"/>
  <c r="BR9" i="13" s="1"/>
  <c r="CG9" i="13" s="1"/>
  <c r="CW9" i="13" s="1"/>
  <c r="BB9" i="13"/>
  <c r="AZ14" i="13"/>
  <c r="AW18" i="13"/>
  <c r="BD6" i="13"/>
  <c r="AZ17" i="13"/>
  <c r="AZ24" i="13"/>
  <c r="AY18" i="13"/>
  <c r="BG5" i="13"/>
  <c r="BV5" i="13" s="1"/>
  <c r="CK5" i="13" s="1"/>
  <c r="DA5" i="13" s="1"/>
  <c r="BI15" i="13"/>
  <c r="BG8" i="13"/>
  <c r="BV8" i="13" s="1"/>
  <c r="CK8" i="13" s="1"/>
  <c r="DA8" i="13" s="1"/>
  <c r="BI4" i="13"/>
  <c r="AY16" i="13"/>
  <c r="BF5" i="13"/>
  <c r="BF22" i="13"/>
  <c r="BH3" i="13"/>
  <c r="BW3" i="13" s="1"/>
  <c r="CL3" i="13" s="1"/>
  <c r="BD20" i="13"/>
  <c r="BS20" i="13" s="1"/>
  <c r="CH20" i="13" s="1"/>
  <c r="CX20" i="13" s="1"/>
  <c r="BJ25" i="13"/>
  <c r="BH35" i="13"/>
  <c r="AW34" i="13"/>
  <c r="BC32" i="13"/>
  <c r="AZ28" i="13"/>
  <c r="AY34" i="13"/>
  <c r="BI26" i="13"/>
  <c r="BB32" i="13"/>
  <c r="AY32" i="13"/>
  <c r="AW3" i="14"/>
  <c r="BL3" i="14" s="1"/>
  <c r="CA3" i="14" s="1"/>
  <c r="AY12" i="14"/>
  <c r="BB10" i="14"/>
  <c r="BC5" i="14"/>
  <c r="BF15" i="14"/>
  <c r="AX18" i="14"/>
  <c r="BC24" i="14"/>
  <c r="AW13" i="24"/>
  <c r="BC28" i="24"/>
  <c r="BD5" i="24"/>
  <c r="BB11" i="24"/>
  <c r="AW16" i="23"/>
  <c r="AW29" i="23"/>
  <c r="BB14" i="23"/>
  <c r="AZ3" i="23"/>
  <c r="BO3" i="23" s="1"/>
  <c r="CD3" i="23" s="1"/>
  <c r="BJ22" i="15"/>
  <c r="BD28" i="15"/>
  <c r="BJ16" i="15"/>
  <c r="BB17" i="16"/>
  <c r="AZ20" i="17"/>
  <c r="BB6" i="20"/>
  <c r="BC18" i="11"/>
  <c r="BI18" i="11"/>
  <c r="BX18" i="11" s="1"/>
  <c r="CM18" i="11" s="1"/>
  <c r="DC18" i="11" s="1"/>
  <c r="BD10" i="11"/>
  <c r="AZ8" i="11"/>
  <c r="BC9" i="11"/>
  <c r="BA38" i="11"/>
  <c r="BI13" i="11"/>
  <c r="BF13" i="11"/>
  <c r="BJ15" i="11"/>
  <c r="AY35" i="11"/>
  <c r="BA13" i="11"/>
  <c r="BC26" i="11"/>
  <c r="AX16" i="11"/>
  <c r="BI6" i="11"/>
  <c r="BX6" i="11" s="1"/>
  <c r="CM6" i="11" s="1"/>
  <c r="DC6" i="11" s="1"/>
  <c r="AW24" i="11"/>
  <c r="AW12" i="11"/>
  <c r="BI31" i="11"/>
  <c r="BG29" i="11"/>
  <c r="BV29" i="11" s="1"/>
  <c r="CK29" i="11" s="1"/>
  <c r="DA29" i="11" s="1"/>
  <c r="BJ13" i="11"/>
  <c r="AZ3" i="11"/>
  <c r="BO3" i="11" s="1"/>
  <c r="CD3" i="11" s="1"/>
  <c r="BA11" i="11"/>
  <c r="AZ17" i="11"/>
  <c r="BH9" i="11"/>
  <c r="BC9" i="6"/>
  <c r="BF5" i="6"/>
  <c r="BU5" i="6" s="1"/>
  <c r="CJ5" i="6" s="1"/>
  <c r="CZ5" i="6" s="1"/>
  <c r="AZ23" i="6"/>
  <c r="BE25" i="6"/>
  <c r="BA19" i="6"/>
  <c r="BD3" i="6"/>
  <c r="BS3" i="6" s="1"/>
  <c r="CH3" i="6" s="1"/>
  <c r="BB9" i="6"/>
  <c r="BQ9" i="6" s="1"/>
  <c r="CF9" i="6" s="1"/>
  <c r="CV9" i="6" s="1"/>
  <c r="BD11" i="6"/>
  <c r="BE11" i="6"/>
  <c r="AZ27" i="6"/>
  <c r="BH10" i="6"/>
  <c r="BW10" i="6" s="1"/>
  <c r="CL10" i="6" s="1"/>
  <c r="DB10" i="6" s="1"/>
  <c r="AY20" i="6"/>
  <c r="AX28" i="6"/>
  <c r="BA8" i="6"/>
  <c r="BE8" i="6"/>
  <c r="BF24" i="6"/>
  <c r="BG11" i="6"/>
  <c r="BD14" i="6"/>
  <c r="BE5" i="6"/>
  <c r="BF27" i="6"/>
  <c r="AX14" i="6"/>
  <c r="BA6" i="6"/>
  <c r="BB32" i="6"/>
  <c r="AZ30" i="6"/>
  <c r="AZ31" i="6"/>
  <c r="BB31" i="6"/>
  <c r="BF30" i="6"/>
  <c r="BU30" i="6" s="1"/>
  <c r="CJ30" i="6" s="1"/>
  <c r="CZ30" i="6" s="1"/>
  <c r="AZ34" i="6"/>
  <c r="AX32" i="6"/>
  <c r="BH25" i="12"/>
  <c r="BG23" i="12"/>
  <c r="BD24" i="12"/>
  <c r="BB8" i="12"/>
  <c r="BI27" i="12"/>
  <c r="AX9" i="12"/>
  <c r="AW11" i="12"/>
  <c r="BH32" i="12"/>
  <c r="BB17" i="12"/>
  <c r="AX26" i="12"/>
  <c r="BE30" i="12"/>
  <c r="BE3" i="12"/>
  <c r="BT3" i="12" s="1"/>
  <c r="CI3" i="12" s="1"/>
  <c r="BC16" i="12"/>
  <c r="BR16" i="12" s="1"/>
  <c r="CG16" i="12" s="1"/>
  <c r="CW16" i="12" s="1"/>
  <c r="AY27" i="12"/>
  <c r="BN27" i="12" s="1"/>
  <c r="CC27" i="12" s="1"/>
  <c r="CS27" i="12" s="1"/>
  <c r="BE18" i="12"/>
  <c r="BF24" i="12"/>
  <c r="AX25" i="12"/>
  <c r="BI26" i="12"/>
  <c r="BH16" i="12"/>
  <c r="AY15" i="12"/>
  <c r="BA4" i="12"/>
  <c r="BP4" i="12" s="1"/>
  <c r="CE4" i="12" s="1"/>
  <c r="CU4" i="12" s="1"/>
  <c r="BH8" i="12"/>
  <c r="AW21" i="12"/>
  <c r="BD15" i="12"/>
  <c r="AW25" i="12"/>
  <c r="BH4" i="12"/>
  <c r="BW4" i="12" s="1"/>
  <c r="CL4" i="12" s="1"/>
  <c r="DB4" i="12" s="1"/>
  <c r="BB6" i="13"/>
  <c r="BC15" i="13"/>
  <c r="BH20" i="13"/>
  <c r="AW9" i="13"/>
  <c r="BL9" i="13" s="1"/>
  <c r="CA9" i="13" s="1"/>
  <c r="CQ9" i="13" s="1"/>
  <c r="BA24" i="13"/>
  <c r="BF3" i="13"/>
  <c r="BU3" i="13" s="1"/>
  <c r="CJ3" i="13" s="1"/>
  <c r="BI14" i="13"/>
  <c r="BG11" i="13"/>
  <c r="AX22" i="13"/>
  <c r="BC25" i="13"/>
  <c r="BD23" i="13"/>
  <c r="BE25" i="13"/>
  <c r="BC22" i="13"/>
  <c r="BC21" i="13"/>
  <c r="AW3" i="13"/>
  <c r="BL3" i="13" s="1"/>
  <c r="CA3" i="13" s="1"/>
  <c r="BA11" i="13"/>
  <c r="BP11" i="13" s="1"/>
  <c r="CE11" i="13" s="1"/>
  <c r="CU11" i="13" s="1"/>
  <c r="BF8" i="13"/>
  <c r="AW6" i="13"/>
  <c r="AZ31" i="13"/>
  <c r="BO31" i="13" s="1"/>
  <c r="CD31" i="13" s="1"/>
  <c r="CT31" i="13" s="1"/>
  <c r="BA34" i="13"/>
  <c r="AZ32" i="13"/>
  <c r="BE31" i="13"/>
  <c r="BF30" i="13"/>
  <c r="BD33" i="13"/>
  <c r="BB34" i="13"/>
  <c r="AW32" i="13"/>
  <c r="BD15" i="14"/>
  <c r="BI6" i="14"/>
  <c r="BA11" i="14"/>
  <c r="BI7" i="14"/>
  <c r="BI13" i="14"/>
  <c r="BI21" i="14"/>
  <c r="BE24" i="14"/>
  <c r="AZ8" i="24"/>
  <c r="BF13" i="24"/>
  <c r="BD13" i="24"/>
  <c r="BS13" i="24" s="1"/>
  <c r="CH13" i="24" s="1"/>
  <c r="CX13" i="24" s="1"/>
  <c r="BG29" i="24"/>
  <c r="BJ6" i="23"/>
  <c r="BE31" i="23"/>
  <c r="AW26" i="23"/>
  <c r="AY4" i="23"/>
  <c r="BA9" i="15"/>
  <c r="BJ21" i="15"/>
  <c r="BG24" i="15"/>
  <c r="BD11" i="16"/>
  <c r="BE9" i="18"/>
  <c r="BG28" i="20"/>
  <c r="AZ10" i="11"/>
  <c r="BO10" i="11" s="1"/>
  <c r="CD10" i="11" s="1"/>
  <c r="CT10" i="11" s="1"/>
  <c r="BJ37" i="11"/>
  <c r="AY34" i="11"/>
  <c r="AZ15" i="11"/>
  <c r="AZ38" i="11"/>
  <c r="BO38" i="11" s="1"/>
  <c r="CD38" i="11" s="1"/>
  <c r="CT38" i="11" s="1"/>
  <c r="AW19" i="11"/>
  <c r="BC19" i="11"/>
  <c r="BJ38" i="11"/>
  <c r="BA5" i="11"/>
  <c r="BP5" i="11" s="1"/>
  <c r="CE5" i="11" s="1"/>
  <c r="CU5" i="11" s="1"/>
  <c r="BC35" i="11"/>
  <c r="BE29" i="11"/>
  <c r="BE13" i="11"/>
  <c r="BE12" i="11"/>
  <c r="BC32" i="11"/>
  <c r="AY37" i="11"/>
  <c r="BI8" i="11"/>
  <c r="BF17" i="11"/>
  <c r="AZ9" i="11"/>
  <c r="BE39" i="11"/>
  <c r="AZ27" i="11"/>
  <c r="BI38" i="11"/>
  <c r="BX38" i="11" s="1"/>
  <c r="CM38" i="11" s="1"/>
  <c r="DC38" i="11" s="1"/>
  <c r="BJ8" i="11"/>
  <c r="BJ33" i="11"/>
  <c r="BD5" i="11"/>
  <c r="BE15" i="11"/>
  <c r="BE10" i="6"/>
  <c r="BI22" i="6"/>
  <c r="BH8" i="6"/>
  <c r="BD26" i="6"/>
  <c r="BF16" i="6"/>
  <c r="BA15" i="6"/>
  <c r="BJ14" i="6"/>
  <c r="BY14" i="6" s="1"/>
  <c r="CN14" i="6" s="1"/>
  <c r="DD14" i="6" s="1"/>
  <c r="BG22" i="6"/>
  <c r="BC21" i="6"/>
  <c r="BC17" i="6"/>
  <c r="AY26" i="6"/>
  <c r="AW26" i="6"/>
  <c r="BL26" i="6" s="1"/>
  <c r="CA26" i="6" s="1"/>
  <c r="CQ26" i="6" s="1"/>
  <c r="BI7" i="6"/>
  <c r="BB7" i="6"/>
  <c r="BH27" i="6"/>
  <c r="BD28" i="6"/>
  <c r="BE17" i="6"/>
  <c r="BB26" i="6"/>
  <c r="BB27" i="6"/>
  <c r="BD15" i="6"/>
  <c r="AX19" i="6"/>
  <c r="AY5" i="6"/>
  <c r="BN5" i="6" s="1"/>
  <c r="CC5" i="6" s="1"/>
  <c r="CS5" i="6" s="1"/>
  <c r="BG29" i="6"/>
  <c r="BF29" i="6"/>
  <c r="BF33" i="6"/>
  <c r="AW32" i="6"/>
  <c r="BF35" i="6"/>
  <c r="BC34" i="6"/>
  <c r="BR34" i="6" s="1"/>
  <c r="CG34" i="6" s="1"/>
  <c r="CW34" i="6" s="1"/>
  <c r="BD5" i="12"/>
  <c r="BF9" i="12"/>
  <c r="AZ5" i="12"/>
  <c r="AZ20" i="12"/>
  <c r="AZ15" i="12"/>
  <c r="BJ32" i="12"/>
  <c r="AY24" i="12"/>
  <c r="AW32" i="12"/>
  <c r="AX13" i="12"/>
  <c r="BH3" i="12"/>
  <c r="BW3" i="12" s="1"/>
  <c r="CL3" i="12" s="1"/>
  <c r="BG20" i="12"/>
  <c r="AZ16" i="12"/>
  <c r="BF29" i="12"/>
  <c r="BB3" i="12"/>
  <c r="BQ3" i="12" s="1"/>
  <c r="CF3" i="12" s="1"/>
  <c r="BB15" i="12"/>
  <c r="BG11" i="12"/>
  <c r="BV11" i="12" s="1"/>
  <c r="CK11" i="12" s="1"/>
  <c r="DA11" i="12" s="1"/>
  <c r="BF28" i="12"/>
  <c r="BE29" i="12"/>
  <c r="BA27" i="12"/>
  <c r="AW3" i="12"/>
  <c r="BL3" i="12" s="1"/>
  <c r="CA3" i="12" s="1"/>
  <c r="BD11" i="12"/>
  <c r="BS11" i="12" s="1"/>
  <c r="CH11" i="12" s="1"/>
  <c r="CX11" i="12" s="1"/>
  <c r="AY21" i="12"/>
  <c r="AZ27" i="12"/>
  <c r="BB22" i="12"/>
  <c r="BJ7" i="12"/>
  <c r="BC12" i="12"/>
  <c r="BG12" i="12"/>
  <c r="BB24" i="13"/>
  <c r="AX24" i="13"/>
  <c r="BE21" i="13"/>
  <c r="BA19" i="13"/>
  <c r="BJ10" i="13"/>
  <c r="BY10" i="13" s="1"/>
  <c r="CN10" i="13" s="1"/>
  <c r="DD10" i="13" s="1"/>
  <c r="BF14" i="13"/>
  <c r="AW14" i="13"/>
  <c r="AW19" i="13"/>
  <c r="BG18" i="13"/>
  <c r="BE11" i="13"/>
  <c r="BG24" i="13"/>
  <c r="BG9" i="13"/>
  <c r="BV9" i="13" s="1"/>
  <c r="CK9" i="13" s="1"/>
  <c r="DA9" i="13" s="1"/>
  <c r="BB13" i="13"/>
  <c r="BH11" i="13"/>
  <c r="AZ5" i="13"/>
  <c r="BO5" i="13" s="1"/>
  <c r="CD5" i="13" s="1"/>
  <c r="CT5" i="13" s="1"/>
  <c r="AZ23" i="13"/>
  <c r="AW20" i="13"/>
  <c r="BE17" i="13"/>
  <c r="BC31" i="13"/>
  <c r="BF32" i="13"/>
  <c r="BD28" i="13"/>
  <c r="BS28" i="13" s="1"/>
  <c r="CH28" i="13" s="1"/>
  <c r="CX28" i="13" s="1"/>
  <c r="BD32" i="13"/>
  <c r="BI31" i="13"/>
  <c r="BG29" i="13"/>
  <c r="BG35" i="13"/>
  <c r="BE35" i="13"/>
  <c r="BE16" i="14"/>
  <c r="BB17" i="14"/>
  <c r="BE15" i="14"/>
  <c r="BE5" i="14"/>
  <c r="BH11" i="14"/>
  <c r="BF14" i="14"/>
  <c r="BA26" i="14"/>
  <c r="BI10" i="24"/>
  <c r="AZ24" i="24"/>
  <c r="BJ13" i="24"/>
  <c r="BF19" i="24"/>
  <c r="BU19" i="24" s="1"/>
  <c r="CJ19" i="24" s="1"/>
  <c r="CZ19" i="24" s="1"/>
  <c r="BD15" i="23"/>
  <c r="BA31" i="23"/>
  <c r="BC28" i="23"/>
  <c r="AZ21" i="23"/>
  <c r="BF16" i="15"/>
  <c r="AX26" i="15"/>
  <c r="BA18" i="15"/>
  <c r="BE18" i="16"/>
  <c r="BB8" i="18"/>
  <c r="BI7" i="20"/>
  <c r="AX19" i="11"/>
  <c r="AW33" i="11"/>
  <c r="BE38" i="11"/>
  <c r="BI22" i="11"/>
  <c r="AZ18" i="11"/>
  <c r="BD27" i="11"/>
  <c r="BS27" i="11" s="1"/>
  <c r="CH27" i="11" s="1"/>
  <c r="CX27" i="11" s="1"/>
  <c r="AW8" i="11"/>
  <c r="BA21" i="11"/>
  <c r="BC6" i="11"/>
  <c r="AY18" i="11"/>
  <c r="BJ10" i="11"/>
  <c r="AY19" i="11"/>
  <c r="BE10" i="11"/>
  <c r="AX6" i="11"/>
  <c r="BM6" i="11" s="1"/>
  <c r="CB6" i="11" s="1"/>
  <c r="CR6" i="11" s="1"/>
  <c r="BB32" i="11"/>
  <c r="BD22" i="11"/>
  <c r="AY21" i="11"/>
  <c r="BN21" i="11" s="1"/>
  <c r="CC21" i="11" s="1"/>
  <c r="CS21" i="11" s="1"/>
  <c r="AW21" i="11"/>
  <c r="AW3" i="11"/>
  <c r="BL3" i="11" s="1"/>
  <c r="CA3" i="11" s="1"/>
  <c r="BG8" i="11"/>
  <c r="BH12" i="11"/>
  <c r="BW12" i="11" s="1"/>
  <c r="CL12" i="11" s="1"/>
  <c r="DB12" i="11" s="1"/>
  <c r="BA27" i="6"/>
  <c r="BJ19" i="6"/>
  <c r="BD20" i="6"/>
  <c r="BG25" i="6"/>
  <c r="BA26" i="6"/>
  <c r="AX13" i="6"/>
  <c r="BJ5" i="6"/>
  <c r="BY5" i="6" s="1"/>
  <c r="CN5" i="6" s="1"/>
  <c r="DD5" i="6" s="1"/>
  <c r="BB28" i="6"/>
  <c r="AY19" i="6"/>
  <c r="BG5" i="6"/>
  <c r="BB11" i="6"/>
  <c r="AY22" i="6"/>
  <c r="AZ12" i="6"/>
  <c r="BJ26" i="6"/>
  <c r="BI19" i="6"/>
  <c r="BD18" i="6"/>
  <c r="BS18" i="6" s="1"/>
  <c r="CH18" i="6" s="1"/>
  <c r="CX18" i="6" s="1"/>
  <c r="BB14" i="6"/>
  <c r="AY8" i="6"/>
  <c r="BG8" i="6"/>
  <c r="BV8" i="6" s="1"/>
  <c r="CK8" i="6" s="1"/>
  <c r="DA8" i="6" s="1"/>
  <c r="AZ6" i="6"/>
  <c r="BJ8" i="6"/>
  <c r="BY8" i="6" s="1"/>
  <c r="CN8" i="6" s="1"/>
  <c r="DD8" i="6" s="1"/>
  <c r="BI25" i="6"/>
  <c r="BA32" i="6"/>
  <c r="BC29" i="6"/>
  <c r="BA35" i="6"/>
  <c r="BH32" i="6"/>
  <c r="AW29" i="6"/>
  <c r="BF34" i="6"/>
  <c r="BJ10" i="12"/>
  <c r="BY10" i="12" s="1"/>
  <c r="CN10" i="12" s="1"/>
  <c r="DD10" i="12" s="1"/>
  <c r="BB24" i="12"/>
  <c r="BA22" i="12"/>
  <c r="BE25" i="12"/>
  <c r="AZ22" i="12"/>
  <c r="BO22" i="12" s="1"/>
  <c r="CD22" i="12" s="1"/>
  <c r="CT22" i="12" s="1"/>
  <c r="AY12" i="12"/>
  <c r="BI13" i="12"/>
  <c r="BC3" i="12"/>
  <c r="BR3" i="12" s="1"/>
  <c r="CG3" i="12" s="1"/>
  <c r="BC8" i="12"/>
  <c r="BB26" i="12"/>
  <c r="AZ17" i="12"/>
  <c r="AZ9" i="12"/>
  <c r="BH21" i="12"/>
  <c r="BG21" i="12"/>
  <c r="BH29" i="12"/>
  <c r="AY7" i="12"/>
  <c r="BN7" i="12" s="1"/>
  <c r="CC7" i="12" s="1"/>
  <c r="CS7" i="12" s="1"/>
  <c r="BF8" i="12"/>
  <c r="BU8" i="12" s="1"/>
  <c r="CJ8" i="12" s="1"/>
  <c r="CZ8" i="12" s="1"/>
  <c r="BG15" i="12"/>
  <c r="BG14" i="12"/>
  <c r="AX28" i="12"/>
  <c r="BM28" i="12" s="1"/>
  <c r="CB28" i="12" s="1"/>
  <c r="CR28" i="12" s="1"/>
  <c r="BB13" i="12"/>
  <c r="BQ13" i="12" s="1"/>
  <c r="CF13" i="12" s="1"/>
  <c r="CV13" i="12" s="1"/>
  <c r="BF4" i="12"/>
  <c r="BE11" i="12"/>
  <c r="AX5" i="12"/>
  <c r="AW17" i="12"/>
  <c r="AW31" i="12"/>
  <c r="BA24" i="12"/>
  <c r="BF17" i="13"/>
  <c r="AX9" i="13"/>
  <c r="BG17" i="13"/>
  <c r="AZ21" i="13"/>
  <c r="BI19" i="13"/>
  <c r="BE6" i="13"/>
  <c r="BT6" i="13" s="1"/>
  <c r="CI6" i="13" s="1"/>
  <c r="CY6" i="13" s="1"/>
  <c r="AW25" i="13"/>
  <c r="BB7" i="13"/>
  <c r="BQ7" i="13" s="1"/>
  <c r="CF7" i="13" s="1"/>
  <c r="CV7" i="13" s="1"/>
  <c r="BC13" i="13"/>
  <c r="BI22" i="13"/>
  <c r="BX22" i="13" s="1"/>
  <c r="CM22" i="13" s="1"/>
  <c r="DC22" i="13" s="1"/>
  <c r="AZ16" i="13"/>
  <c r="BG10" i="13"/>
  <c r="BV10" i="13" s="1"/>
  <c r="CK10" i="13" s="1"/>
  <c r="DA10" i="13" s="1"/>
  <c r="AX23" i="13"/>
  <c r="BG25" i="13"/>
  <c r="BH7" i="13"/>
  <c r="BE4" i="13"/>
  <c r="BT4" i="13" s="1"/>
  <c r="CI4" i="13" s="1"/>
  <c r="CY4" i="13" s="1"/>
  <c r="BJ4" i="13"/>
  <c r="BH14" i="13"/>
  <c r="BF29" i="13"/>
  <c r="BG26" i="13"/>
  <c r="BF31" i="13"/>
  <c r="BI32" i="13"/>
  <c r="AX26" i="13"/>
  <c r="BJ28" i="13"/>
  <c r="BE30" i="13"/>
  <c r="BD29" i="13"/>
  <c r="BS29" i="13" s="1"/>
  <c r="CH29" i="13" s="1"/>
  <c r="CX29" i="13" s="1"/>
  <c r="BA17" i="14"/>
  <c r="BG18" i="14"/>
  <c r="BA19" i="14"/>
  <c r="BH19" i="14"/>
  <c r="BC4" i="14"/>
  <c r="AZ18" i="14"/>
  <c r="BJ24" i="14"/>
  <c r="BE22" i="24"/>
  <c r="BD21" i="24"/>
  <c r="BC17" i="24"/>
  <c r="BA20" i="24"/>
  <c r="BE16" i="23"/>
  <c r="BE32" i="23"/>
  <c r="AZ30" i="23"/>
  <c r="BF5" i="23"/>
  <c r="BU5" i="23" s="1"/>
  <c r="CJ5" i="23" s="1"/>
  <c r="CZ5" i="23" s="1"/>
  <c r="BB12" i="15"/>
  <c r="AY9" i="15"/>
  <c r="BI4" i="16"/>
  <c r="AY29" i="16"/>
  <c r="BD17" i="18"/>
  <c r="BB11" i="21"/>
  <c r="AZ20" i="11"/>
  <c r="BG32" i="11"/>
  <c r="BC31" i="11"/>
  <c r="BI32" i="11"/>
  <c r="BJ26" i="11"/>
  <c r="BD19" i="11"/>
  <c r="BC3" i="11"/>
  <c r="BR3" i="11" s="1"/>
  <c r="CG3" i="11" s="1"/>
  <c r="BC10" i="11"/>
  <c r="BA29" i="11"/>
  <c r="BD32" i="11"/>
  <c r="AZ39" i="11"/>
  <c r="BO39" i="11" s="1"/>
  <c r="CD39" i="11" s="1"/>
  <c r="CT39" i="11" s="1"/>
  <c r="AZ5" i="11"/>
  <c r="BO5" i="11" s="1"/>
  <c r="CD5" i="11" s="1"/>
  <c r="CT5" i="11" s="1"/>
  <c r="BG30" i="11"/>
  <c r="BF29" i="11"/>
  <c r="AX17" i="11"/>
  <c r="BF4" i="11"/>
  <c r="BU4" i="11" s="1"/>
  <c r="CJ4" i="11" s="1"/>
  <c r="CZ4" i="11" s="1"/>
  <c r="BG16" i="11"/>
  <c r="BC36" i="11"/>
  <c r="AY27" i="11"/>
  <c r="BB5" i="11"/>
  <c r="BQ5" i="11" s="1"/>
  <c r="CF5" i="11" s="1"/>
  <c r="CV5" i="11" s="1"/>
  <c r="AY3" i="11"/>
  <c r="BN3" i="11" s="1"/>
  <c r="CC3" i="11" s="1"/>
  <c r="BF36" i="11"/>
  <c r="BA23" i="11"/>
  <c r="AX26" i="11"/>
  <c r="BJ27" i="11"/>
  <c r="AY14" i="6"/>
  <c r="BN14" i="6" s="1"/>
  <c r="CC14" i="6" s="1"/>
  <c r="CS14" i="6" s="1"/>
  <c r="BB12" i="6"/>
  <c r="BQ12" i="6" s="1"/>
  <c r="CF12" i="6" s="1"/>
  <c r="CV12" i="6" s="1"/>
  <c r="AX12" i="6"/>
  <c r="AX10" i="6"/>
  <c r="BM10" i="6" s="1"/>
  <c r="CB10" i="6" s="1"/>
  <c r="CR10" i="6" s="1"/>
  <c r="BH5" i="6"/>
  <c r="BW5" i="6" s="1"/>
  <c r="CL5" i="6" s="1"/>
  <c r="DB5" i="6" s="1"/>
  <c r="BB4" i="6"/>
  <c r="BQ4" i="6" s="1"/>
  <c r="CF4" i="6" s="1"/>
  <c r="CV4" i="6" s="1"/>
  <c r="BE3" i="6"/>
  <c r="BT3" i="6" s="1"/>
  <c r="CI3" i="6" s="1"/>
  <c r="BG4" i="6"/>
  <c r="BV4" i="6" s="1"/>
  <c r="CK4" i="6" s="1"/>
  <c r="DA4" i="6" s="1"/>
  <c r="AW11" i="6"/>
  <c r="AY10" i="6"/>
  <c r="AW4" i="6"/>
  <c r="BL4" i="6" s="1"/>
  <c r="CA4" i="6" s="1"/>
  <c r="CQ4" i="6" s="1"/>
  <c r="BI4" i="6"/>
  <c r="BX4" i="6" s="1"/>
  <c r="CM4" i="6" s="1"/>
  <c r="DC4" i="6" s="1"/>
  <c r="AW28" i="6"/>
  <c r="BF25" i="6"/>
  <c r="AY23" i="6"/>
  <c r="BA4" i="6"/>
  <c r="BP4" i="6" s="1"/>
  <c r="CE4" i="6" s="1"/>
  <c r="CU4" i="6" s="1"/>
  <c r="BH21" i="6"/>
  <c r="BA5" i="6"/>
  <c r="BP5" i="6" s="1"/>
  <c r="CE5" i="6" s="1"/>
  <c r="CU5" i="6" s="1"/>
  <c r="AW14" i="6"/>
  <c r="BG15" i="6"/>
  <c r="AW5" i="6"/>
  <c r="BL5" i="6" s="1"/>
  <c r="CA5" i="6" s="1"/>
  <c r="CQ5" i="6" s="1"/>
  <c r="BF22" i="6"/>
  <c r="BJ28" i="6"/>
  <c r="BH29" i="6"/>
  <c r="AY29" i="6"/>
  <c r="AW31" i="6"/>
  <c r="BJ33" i="6"/>
  <c r="BI35" i="6"/>
  <c r="AZ35" i="6"/>
  <c r="BI14" i="12"/>
  <c r="BI18" i="12"/>
  <c r="AW23" i="12"/>
  <c r="BA5" i="12"/>
  <c r="BI10" i="12"/>
  <c r="AX17" i="12"/>
  <c r="BA17" i="12"/>
  <c r="BD25" i="12"/>
  <c r="AX14" i="12"/>
  <c r="BH15" i="12"/>
  <c r="AW5" i="12"/>
  <c r="BL5" i="12" s="1"/>
  <c r="CA5" i="12" s="1"/>
  <c r="CQ5" i="12" s="1"/>
  <c r="AZ29" i="12"/>
  <c r="BF3" i="12"/>
  <c r="BU3" i="12" s="1"/>
  <c r="CJ3" i="12" s="1"/>
  <c r="AY32" i="12"/>
  <c r="AX3" i="12"/>
  <c r="BM3" i="12" s="1"/>
  <c r="CB3" i="12" s="1"/>
  <c r="CR3" i="12" s="1"/>
  <c r="BD14" i="12"/>
  <c r="AX23" i="12"/>
  <c r="BG10" i="12"/>
  <c r="BV10" i="12" s="1"/>
  <c r="CK10" i="12" s="1"/>
  <c r="DA10" i="12" s="1"/>
  <c r="BG24" i="12"/>
  <c r="BH9" i="12"/>
  <c r="BW9" i="12" s="1"/>
  <c r="CL9" i="12" s="1"/>
  <c r="DB9" i="12" s="1"/>
  <c r="BC25" i="12"/>
  <c r="BR25" i="12" s="1"/>
  <c r="CG25" i="12" s="1"/>
  <c r="CW25" i="12" s="1"/>
  <c r="BJ17" i="12"/>
  <c r="BC13" i="12"/>
  <c r="BF18" i="12"/>
  <c r="BE15" i="12"/>
  <c r="BE8" i="12"/>
  <c r="BJ5" i="12"/>
  <c r="BY5" i="12" s="1"/>
  <c r="CN5" i="12" s="1"/>
  <c r="DD5" i="12" s="1"/>
  <c r="BC23" i="13"/>
  <c r="AW22" i="13"/>
  <c r="BD22" i="13"/>
  <c r="BJ17" i="13"/>
  <c r="BI7" i="13"/>
  <c r="BC24" i="13"/>
  <c r="BB16" i="13"/>
  <c r="AX15" i="13"/>
  <c r="BH24" i="13"/>
  <c r="AX8" i="13"/>
  <c r="BM8" i="13" s="1"/>
  <c r="CB8" i="13" s="1"/>
  <c r="CR8" i="13" s="1"/>
  <c r="BB4" i="13"/>
  <c r="BQ4" i="13" s="1"/>
  <c r="CF4" i="13" s="1"/>
  <c r="CV4" i="13" s="1"/>
  <c r="BF16" i="13"/>
  <c r="BE10" i="13"/>
  <c r="AY23" i="13"/>
  <c r="AY20" i="13"/>
  <c r="BG13" i="13"/>
  <c r="BI12" i="13"/>
  <c r="BF19" i="13"/>
  <c r="AX30" i="13"/>
  <c r="BH30" i="13"/>
  <c r="AW33" i="13"/>
  <c r="AZ27" i="13"/>
  <c r="BO27" i="13" s="1"/>
  <c r="CD27" i="13" s="1"/>
  <c r="CT27" i="13" s="1"/>
  <c r="BB31" i="13"/>
  <c r="BH32" i="13"/>
  <c r="BA33" i="13"/>
  <c r="BD31" i="13"/>
  <c r="BS31" i="13" s="1"/>
  <c r="CH31" i="13" s="1"/>
  <c r="CX31" i="13" s="1"/>
  <c r="BC16" i="14"/>
  <c r="BD11" i="14"/>
  <c r="BE12" i="14"/>
  <c r="BC11" i="14"/>
  <c r="BC21" i="14"/>
  <c r="AY18" i="14"/>
  <c r="BF23" i="14"/>
  <c r="AY10" i="24"/>
  <c r="BG22" i="24"/>
  <c r="AX12" i="24"/>
  <c r="AW17" i="24"/>
  <c r="BG6" i="23"/>
  <c r="BV6" i="23" s="1"/>
  <c r="CK6" i="23" s="1"/>
  <c r="DA6" i="23" s="1"/>
  <c r="AY25" i="23"/>
  <c r="BF25" i="23"/>
  <c r="AX9" i="23"/>
  <c r="BM9" i="23" s="1"/>
  <c r="CB9" i="23" s="1"/>
  <c r="CR9" i="23" s="1"/>
  <c r="BD23" i="15"/>
  <c r="BG6" i="15"/>
  <c r="BA19" i="16"/>
  <c r="BD24" i="16"/>
  <c r="BB27" i="18"/>
  <c r="BJ12" i="22"/>
  <c r="AW5" i="14"/>
  <c r="AZ19" i="14"/>
  <c r="BI15" i="14"/>
  <c r="AW11" i="14"/>
  <c r="BH6" i="14"/>
  <c r="AZ22" i="14"/>
  <c r="BC17" i="14"/>
  <c r="BA7" i="14"/>
  <c r="BD20" i="14"/>
  <c r="BG4" i="14"/>
  <c r="BV4" i="14" s="1"/>
  <c r="CK4" i="14" s="1"/>
  <c r="DA4" i="14" s="1"/>
  <c r="BB16" i="14"/>
  <c r="BQ16" i="14" s="1"/>
  <c r="CF16" i="14" s="1"/>
  <c r="CV16" i="14" s="1"/>
  <c r="AY5" i="14"/>
  <c r="BA24" i="14"/>
  <c r="AY25" i="14"/>
  <c r="BH26" i="14"/>
  <c r="AX23" i="14"/>
  <c r="BA13" i="24"/>
  <c r="BG4" i="24"/>
  <c r="BV4" i="24" s="1"/>
  <c r="CK4" i="24" s="1"/>
  <c r="DA4" i="24" s="1"/>
  <c r="AW16" i="24"/>
  <c r="BI21" i="24"/>
  <c r="BF15" i="24"/>
  <c r="BI3" i="24"/>
  <c r="BX3" i="24" s="1"/>
  <c r="CM3" i="24" s="1"/>
  <c r="BG20" i="24"/>
  <c r="BJ27" i="24"/>
  <c r="BA5" i="24"/>
  <c r="BP5" i="24" s="1"/>
  <c r="CE5" i="24" s="1"/>
  <c r="CU5" i="24" s="1"/>
  <c r="BG27" i="24"/>
  <c r="BD17" i="24"/>
  <c r="BS17" i="24" s="1"/>
  <c r="CH17" i="24" s="1"/>
  <c r="CX17" i="24" s="1"/>
  <c r="AW27" i="24"/>
  <c r="BC16" i="24"/>
  <c r="AY9" i="24"/>
  <c r="AZ13" i="24"/>
  <c r="BC18" i="24"/>
  <c r="AX10" i="24"/>
  <c r="BD16" i="24"/>
  <c r="AX25" i="24"/>
  <c r="BH16" i="24"/>
  <c r="AX15" i="24"/>
  <c r="BF10" i="24"/>
  <c r="AZ16" i="24"/>
  <c r="BF30" i="24"/>
  <c r="BJ35" i="24"/>
  <c r="BJ33" i="24"/>
  <c r="BJ32" i="24"/>
  <c r="BG35" i="24"/>
  <c r="BA34" i="24"/>
  <c r="BJ16" i="23"/>
  <c r="AZ14" i="23"/>
  <c r="BJ7" i="23"/>
  <c r="BG11" i="23"/>
  <c r="BA32" i="23"/>
  <c r="BI26" i="23"/>
  <c r="AY7" i="23"/>
  <c r="BD18" i="23"/>
  <c r="AX25" i="23"/>
  <c r="AW25" i="23"/>
  <c r="AZ25" i="23"/>
  <c r="BI4" i="23"/>
  <c r="AX14" i="23"/>
  <c r="BM14" i="23" s="1"/>
  <c r="CB14" i="23" s="1"/>
  <c r="CR14" i="23" s="1"/>
  <c r="BI21" i="23"/>
  <c r="BI6" i="23"/>
  <c r="BC12" i="23"/>
  <c r="BD17" i="23"/>
  <c r="BB11" i="23"/>
  <c r="BF26" i="23"/>
  <c r="AY21" i="23"/>
  <c r="BG30" i="23"/>
  <c r="BA17" i="23"/>
  <c r="BD24" i="23"/>
  <c r="AZ20" i="23"/>
  <c r="BE29" i="23"/>
  <c r="BI18" i="23"/>
  <c r="BI20" i="23"/>
  <c r="BE24" i="15"/>
  <c r="BA20" i="15"/>
  <c r="AZ6" i="15"/>
  <c r="AX7" i="15"/>
  <c r="BC14" i="15"/>
  <c r="BE23" i="15"/>
  <c r="BH24" i="15"/>
  <c r="BF17" i="15"/>
  <c r="BJ14" i="15"/>
  <c r="BD8" i="15"/>
  <c r="BE19" i="15"/>
  <c r="BI7" i="15"/>
  <c r="BC21" i="15"/>
  <c r="BG17" i="15"/>
  <c r="AY22" i="15"/>
  <c r="BH17" i="15"/>
  <c r="BC28" i="15"/>
  <c r="BA13" i="15"/>
  <c r="AW4" i="15"/>
  <c r="BL4" i="15" s="1"/>
  <c r="CA4" i="15" s="1"/>
  <c r="CQ4" i="15" s="1"/>
  <c r="BH14" i="15"/>
  <c r="BG16" i="15"/>
  <c r="AW14" i="15"/>
  <c r="BH24" i="16"/>
  <c r="BJ30" i="16"/>
  <c r="AX16" i="16"/>
  <c r="AY12" i="16"/>
  <c r="BI17" i="16"/>
  <c r="AZ22" i="16"/>
  <c r="BC23" i="16"/>
  <c r="AW12" i="16"/>
  <c r="AZ7" i="16"/>
  <c r="BG24" i="16"/>
  <c r="BF18" i="16"/>
  <c r="AW4" i="17"/>
  <c r="BL4" i="17" s="1"/>
  <c r="CA4" i="17" s="1"/>
  <c r="CQ4" i="17" s="1"/>
  <c r="AY5" i="17"/>
  <c r="BD17" i="17"/>
  <c r="BB11" i="17"/>
  <c r="BH16" i="18"/>
  <c r="BH12" i="18"/>
  <c r="AY29" i="18"/>
  <c r="BJ11" i="18"/>
  <c r="BH8" i="19"/>
  <c r="BG12" i="19"/>
  <c r="AX8" i="19"/>
  <c r="BE16" i="20"/>
  <c r="AX17" i="20"/>
  <c r="BC11" i="21"/>
  <c r="BF16" i="14"/>
  <c r="AZ4" i="14"/>
  <c r="BH9" i="14"/>
  <c r="BA6" i="14"/>
  <c r="BP6" i="14" s="1"/>
  <c r="CE6" i="14" s="1"/>
  <c r="CU6" i="14" s="1"/>
  <c r="BE20" i="14"/>
  <c r="AW18" i="14"/>
  <c r="BF3" i="14"/>
  <c r="BU3" i="14" s="1"/>
  <c r="CJ3" i="14" s="1"/>
  <c r="BH10" i="14"/>
  <c r="BE4" i="14"/>
  <c r="BT4" i="14" s="1"/>
  <c r="CI4" i="14" s="1"/>
  <c r="CY4" i="14" s="1"/>
  <c r="AZ16" i="14"/>
  <c r="BI16" i="14"/>
  <c r="BF5" i="14"/>
  <c r="AW23" i="14"/>
  <c r="BD24" i="14"/>
  <c r="AZ25" i="14"/>
  <c r="BJ26" i="14"/>
  <c r="BA9" i="24"/>
  <c r="BA19" i="24"/>
  <c r="BI8" i="24"/>
  <c r="BE5" i="24"/>
  <c r="BT5" i="24" s="1"/>
  <c r="CI5" i="24" s="1"/>
  <c r="CY5" i="24" s="1"/>
  <c r="AX19" i="24"/>
  <c r="AX5" i="24"/>
  <c r="BG14" i="24"/>
  <c r="BG21" i="24"/>
  <c r="BC12" i="24"/>
  <c r="AW19" i="24"/>
  <c r="BI19" i="24"/>
  <c r="AY16" i="24"/>
  <c r="BG11" i="24"/>
  <c r="AX17" i="24"/>
  <c r="AW10" i="24"/>
  <c r="BJ16" i="24"/>
  <c r="BE21" i="24"/>
  <c r="BH27" i="24"/>
  <c r="BF12" i="24"/>
  <c r="BB8" i="24"/>
  <c r="BQ8" i="24" s="1"/>
  <c r="CF8" i="24" s="1"/>
  <c r="CV8" i="24" s="1"/>
  <c r="AZ10" i="24"/>
  <c r="AW6" i="24"/>
  <c r="BJ26" i="24"/>
  <c r="AX30" i="24"/>
  <c r="BI31" i="24"/>
  <c r="BC33" i="24"/>
  <c r="AW34" i="24"/>
  <c r="AW35" i="24"/>
  <c r="AW5" i="23"/>
  <c r="BA30" i="23"/>
  <c r="BH32" i="23"/>
  <c r="AX4" i="23"/>
  <c r="BM4" i="23" s="1"/>
  <c r="CB4" i="23" s="1"/>
  <c r="CR4" i="23" s="1"/>
  <c r="BH18" i="23"/>
  <c r="AX12" i="23"/>
  <c r="BD25" i="23"/>
  <c r="AY24" i="23"/>
  <c r="BD28" i="23"/>
  <c r="BF16" i="23"/>
  <c r="BB13" i="23"/>
  <c r="BH26" i="23"/>
  <c r="BA28" i="23"/>
  <c r="BE9" i="23"/>
  <c r="BC30" i="23"/>
  <c r="BI17" i="23"/>
  <c r="BJ14" i="23"/>
  <c r="BB8" i="23"/>
  <c r="BJ12" i="23"/>
  <c r="BA12" i="23"/>
  <c r="AW18" i="23"/>
  <c r="AW20" i="23"/>
  <c r="AW12" i="23"/>
  <c r="BA7" i="23"/>
  <c r="BI14" i="23"/>
  <c r="BE18" i="23"/>
  <c r="AY32" i="23"/>
  <c r="BF14" i="23"/>
  <c r="BI28" i="15"/>
  <c r="BB9" i="15"/>
  <c r="BF22" i="15"/>
  <c r="AW29" i="15"/>
  <c r="BF7" i="15"/>
  <c r="BI18" i="15"/>
  <c r="AZ20" i="15"/>
  <c r="AX21" i="15"/>
  <c r="BC26" i="15"/>
  <c r="BC19" i="15"/>
  <c r="BI12" i="15"/>
  <c r="BC5" i="15"/>
  <c r="BR5" i="15" s="1"/>
  <c r="CG5" i="15" s="1"/>
  <c r="CW5" i="15" s="1"/>
  <c r="AW25" i="15"/>
  <c r="AY8" i="15"/>
  <c r="AW23" i="15"/>
  <c r="AY17" i="15"/>
  <c r="BA28" i="15"/>
  <c r="AY6" i="15"/>
  <c r="BD6" i="15"/>
  <c r="BF29" i="15"/>
  <c r="BE25" i="15"/>
  <c r="AZ18" i="15"/>
  <c r="BJ29" i="16"/>
  <c r="AW8" i="16"/>
  <c r="BE16" i="16"/>
  <c r="BE3" i="16"/>
  <c r="BT3" i="16" s="1"/>
  <c r="CI3" i="16" s="1"/>
  <c r="BI23" i="16"/>
  <c r="BE12" i="16"/>
  <c r="BT12" i="16" s="1"/>
  <c r="CI12" i="16" s="1"/>
  <c r="CY12" i="16" s="1"/>
  <c r="BG6" i="16"/>
  <c r="BG31" i="16"/>
  <c r="AX13" i="16"/>
  <c r="BB6" i="16"/>
  <c r="BA29" i="16"/>
  <c r="AZ23" i="17"/>
  <c r="BA18" i="17"/>
  <c r="BB15" i="17"/>
  <c r="BI27" i="17"/>
  <c r="BF7" i="18"/>
  <c r="BC15" i="18"/>
  <c r="AW14" i="18"/>
  <c r="BG19" i="18"/>
  <c r="AX28" i="19"/>
  <c r="AZ17" i="19"/>
  <c r="AW26" i="19"/>
  <c r="BF24" i="20"/>
  <c r="BB14" i="20"/>
  <c r="AW13" i="22"/>
  <c r="BG12" i="24"/>
  <c r="BA18" i="24"/>
  <c r="AZ14" i="24"/>
  <c r="BH6" i="24"/>
  <c r="AY24" i="24"/>
  <c r="AW9" i="24"/>
  <c r="BJ25" i="24"/>
  <c r="BH11" i="24"/>
  <c r="BG8" i="24"/>
  <c r="BV8" i="24" s="1"/>
  <c r="CK8" i="24" s="1"/>
  <c r="DA8" i="24" s="1"/>
  <c r="BI13" i="24"/>
  <c r="BC5" i="24"/>
  <c r="BG24" i="24"/>
  <c r="BV24" i="24" s="1"/>
  <c r="CK24" i="24" s="1"/>
  <c r="DA24" i="24" s="1"/>
  <c r="BA12" i="24"/>
  <c r="BP12" i="24" s="1"/>
  <c r="CE12" i="24" s="1"/>
  <c r="CU12" i="24" s="1"/>
  <c r="BE4" i="24"/>
  <c r="AW7" i="24"/>
  <c r="BB7" i="24"/>
  <c r="BA4" i="24"/>
  <c r="BP4" i="24" s="1"/>
  <c r="CE4" i="24" s="1"/>
  <c r="CU4" i="24" s="1"/>
  <c r="AZ22" i="24"/>
  <c r="BA3" i="24"/>
  <c r="BP3" i="24" s="1"/>
  <c r="CE3" i="24" s="1"/>
  <c r="BB6" i="24"/>
  <c r="BF24" i="24"/>
  <c r="BI20" i="24"/>
  <c r="AX34" i="24"/>
  <c r="BC34" i="24"/>
  <c r="BF32" i="24"/>
  <c r="BE35" i="24"/>
  <c r="AZ30" i="24"/>
  <c r="BJ29" i="23"/>
  <c r="BD6" i="23"/>
  <c r="BS6" i="23" s="1"/>
  <c r="CH6" i="23" s="1"/>
  <c r="CX6" i="23" s="1"/>
  <c r="BE23" i="23"/>
  <c r="BD23" i="23"/>
  <c r="BF30" i="23"/>
  <c r="BB26" i="23"/>
  <c r="BD22" i="23"/>
  <c r="BJ20" i="23"/>
  <c r="BF10" i="23"/>
  <c r="AX17" i="23"/>
  <c r="AY11" i="23"/>
  <c r="BA15" i="23"/>
  <c r="BI32" i="23"/>
  <c r="BG13" i="23"/>
  <c r="BV13" i="23" s="1"/>
  <c r="CK13" i="23" s="1"/>
  <c r="DA13" i="23" s="1"/>
  <c r="BD26" i="23"/>
  <c r="BC19" i="23"/>
  <c r="BA14" i="23"/>
  <c r="BH4" i="23"/>
  <c r="BW4" i="23" s="1"/>
  <c r="CL4" i="23" s="1"/>
  <c r="DB4" i="23" s="1"/>
  <c r="AX26" i="23"/>
  <c r="AY3" i="23"/>
  <c r="BN3" i="23" s="1"/>
  <c r="CC3" i="23" s="1"/>
  <c r="AX32" i="23"/>
  <c r="AX3" i="23"/>
  <c r="BI25" i="23"/>
  <c r="BI8" i="23"/>
  <c r="AX23" i="23"/>
  <c r="BE30" i="23"/>
  <c r="BI10" i="23"/>
  <c r="AZ22" i="15"/>
  <c r="BE28" i="15"/>
  <c r="BJ13" i="15"/>
  <c r="BJ5" i="15"/>
  <c r="BA12" i="15"/>
  <c r="AW3" i="15"/>
  <c r="BL3" i="15" s="1"/>
  <c r="CA3" i="15" s="1"/>
  <c r="AW27" i="15"/>
  <c r="BL27" i="15" s="1"/>
  <c r="CA27" i="15" s="1"/>
  <c r="CQ27" i="15" s="1"/>
  <c r="BH4" i="15"/>
  <c r="BW4" i="15" s="1"/>
  <c r="CL4" i="15" s="1"/>
  <c r="DB4" i="15" s="1"/>
  <c r="BD16" i="15"/>
  <c r="AW22" i="15"/>
  <c r="BG19" i="15"/>
  <c r="BE5" i="15"/>
  <c r="BB8" i="15"/>
  <c r="AX14" i="15"/>
  <c r="BH8" i="15"/>
  <c r="BG27" i="15"/>
  <c r="AX25" i="15"/>
  <c r="BD19" i="15"/>
  <c r="BH5" i="15"/>
  <c r="BW5" i="15" s="1"/>
  <c r="CL5" i="15" s="1"/>
  <c r="DB5" i="15" s="1"/>
  <c r="AZ16" i="15"/>
  <c r="AY3" i="15"/>
  <c r="BN3" i="15" s="1"/>
  <c r="CC3" i="15" s="1"/>
  <c r="BJ8" i="15"/>
  <c r="BY8" i="15" s="1"/>
  <c r="CN8" i="15" s="1"/>
  <c r="DD8" i="15" s="1"/>
  <c r="BE17" i="15"/>
  <c r="BT17" i="15" s="1"/>
  <c r="CI17" i="15" s="1"/>
  <c r="CY17" i="15" s="1"/>
  <c r="BE19" i="16"/>
  <c r="BI30" i="16"/>
  <c r="BA20" i="16"/>
  <c r="AY27" i="16"/>
  <c r="BH7" i="16"/>
  <c r="BI11" i="16"/>
  <c r="BI20" i="16"/>
  <c r="BH20" i="16"/>
  <c r="BE20" i="16"/>
  <c r="AY25" i="16"/>
  <c r="BC11" i="16"/>
  <c r="BE13" i="17"/>
  <c r="BJ31" i="17"/>
  <c r="BI23" i="17"/>
  <c r="AY10" i="17"/>
  <c r="BH11" i="18"/>
  <c r="BB15" i="18"/>
  <c r="BG24" i="18"/>
  <c r="AY28" i="18"/>
  <c r="AZ6" i="19"/>
  <c r="BE8" i="19"/>
  <c r="BC8" i="19"/>
  <c r="BA24" i="20"/>
  <c r="AY25" i="20"/>
  <c r="BJ38" i="22"/>
  <c r="AX20" i="14"/>
  <c r="AY20" i="14"/>
  <c r="BJ11" i="14"/>
  <c r="BH4" i="14"/>
  <c r="AW19" i="14"/>
  <c r="AX19" i="14"/>
  <c r="BJ22" i="14"/>
  <c r="BY22" i="14" s="1"/>
  <c r="CN22" i="14" s="1"/>
  <c r="DD22" i="14" s="1"/>
  <c r="BC8" i="14"/>
  <c r="BG8" i="14"/>
  <c r="BJ19" i="14"/>
  <c r="BB8" i="14"/>
  <c r="BA20" i="14"/>
  <c r="BJ25" i="14"/>
  <c r="BD25" i="14"/>
  <c r="BG26" i="14"/>
  <c r="BA10" i="24"/>
  <c r="BD4" i="24"/>
  <c r="BJ23" i="24"/>
  <c r="BD18" i="24"/>
  <c r="BH22" i="24"/>
  <c r="BF20" i="24"/>
  <c r="AZ21" i="24"/>
  <c r="BO21" i="24" s="1"/>
  <c r="CD21" i="24" s="1"/>
  <c r="CT21" i="24" s="1"/>
  <c r="BD22" i="24"/>
  <c r="BF23" i="24"/>
  <c r="BC8" i="24"/>
  <c r="BG13" i="24"/>
  <c r="BB14" i="24"/>
  <c r="BE9" i="24"/>
  <c r="BJ15" i="24"/>
  <c r="BE3" i="24"/>
  <c r="BT3" i="24" s="1"/>
  <c r="CI3" i="24" s="1"/>
  <c r="BG5" i="24"/>
  <c r="BV5" i="24" s="1"/>
  <c r="CK5" i="24" s="1"/>
  <c r="DA5" i="24" s="1"/>
  <c r="BB22" i="24"/>
  <c r="AY22" i="24"/>
  <c r="AW29" i="24"/>
  <c r="BB4" i="24"/>
  <c r="BQ4" i="24" s="1"/>
  <c r="CF4" i="24" s="1"/>
  <c r="CV4" i="24" s="1"/>
  <c r="BH19" i="24"/>
  <c r="BA27" i="24"/>
  <c r="BH8" i="24"/>
  <c r="BW8" i="24" s="1"/>
  <c r="CL8" i="24" s="1"/>
  <c r="DB8" i="24" s="1"/>
  <c r="BB24" i="24"/>
  <c r="BQ24" i="24" s="1"/>
  <c r="CF24" i="24" s="1"/>
  <c r="CV24" i="24" s="1"/>
  <c r="AY35" i="24"/>
  <c r="AZ32" i="24"/>
  <c r="BJ30" i="24"/>
  <c r="BH32" i="24"/>
  <c r="BE30" i="24"/>
  <c r="AZ6" i="23"/>
  <c r="BG9" i="23"/>
  <c r="BC31" i="23"/>
  <c r="BI7" i="23"/>
  <c r="AX21" i="23"/>
  <c r="BH13" i="23"/>
  <c r="BC22" i="23"/>
  <c r="BI27" i="23"/>
  <c r="AY14" i="23"/>
  <c r="BB17" i="23"/>
  <c r="BQ17" i="23" s="1"/>
  <c r="CF17" i="23" s="1"/>
  <c r="CV17" i="23" s="1"/>
  <c r="BH7" i="23"/>
  <c r="AW28" i="23"/>
  <c r="BC33" i="23"/>
  <c r="AY31" i="23"/>
  <c r="BE8" i="23"/>
  <c r="BH22" i="23"/>
  <c r="BA8" i="23"/>
  <c r="AZ18" i="23"/>
  <c r="BC16" i="23"/>
  <c r="BB27" i="23"/>
  <c r="AZ19" i="23"/>
  <c r="BI3" i="23"/>
  <c r="BX3" i="23" s="1"/>
  <c r="CM3" i="23" s="1"/>
  <c r="BH31" i="23"/>
  <c r="BF4" i="23"/>
  <c r="BJ9" i="23"/>
  <c r="AW9" i="23"/>
  <c r="BL9" i="23" s="1"/>
  <c r="CA9" i="23" s="1"/>
  <c r="CQ9" i="23" s="1"/>
  <c r="BC20" i="23"/>
  <c r="BJ3" i="15"/>
  <c r="BY3" i="15" s="1"/>
  <c r="CN3" i="15" s="1"/>
  <c r="BC6" i="15"/>
  <c r="BC16" i="15"/>
  <c r="BA17" i="15"/>
  <c r="BC13" i="15"/>
  <c r="BH27" i="15"/>
  <c r="BI23" i="15"/>
  <c r="BI26" i="15"/>
  <c r="BD25" i="15"/>
  <c r="BC12" i="15"/>
  <c r="BH26" i="15"/>
  <c r="BI22" i="15"/>
  <c r="BI29" i="15"/>
  <c r="BI13" i="15"/>
  <c r="BI10" i="15"/>
  <c r="BX10" i="15" s="1"/>
  <c r="CM10" i="15" s="1"/>
  <c r="DC10" i="15" s="1"/>
  <c r="AX17" i="15"/>
  <c r="BD5" i="15"/>
  <c r="BG26" i="15"/>
  <c r="BF9" i="15"/>
  <c r="AX9" i="15"/>
  <c r="BC3" i="15"/>
  <c r="BR3" i="15" s="1"/>
  <c r="CG3" i="15" s="1"/>
  <c r="AZ23" i="15"/>
  <c r="BC23" i="15"/>
  <c r="BA13" i="16"/>
  <c r="BD20" i="16"/>
  <c r="AX20" i="16"/>
  <c r="BA7" i="16"/>
  <c r="AZ25" i="16"/>
  <c r="BF31" i="16"/>
  <c r="BI18" i="16"/>
  <c r="AW16" i="16"/>
  <c r="AZ29" i="16"/>
  <c r="BF29" i="16"/>
  <c r="BB26" i="16"/>
  <c r="BJ4" i="17"/>
  <c r="BE12" i="17"/>
  <c r="BJ18" i="17"/>
  <c r="BC9" i="17"/>
  <c r="AW3" i="18"/>
  <c r="BL3" i="18" s="1"/>
  <c r="CA3" i="18" s="1"/>
  <c r="BI32" i="18"/>
  <c r="AX13" i="18"/>
  <c r="BB14" i="18"/>
  <c r="BJ10" i="19"/>
  <c r="BC16" i="19"/>
  <c r="BD8" i="19"/>
  <c r="BA12" i="20"/>
  <c r="BG14" i="20"/>
  <c r="AW33" i="22"/>
  <c r="AX11" i="24"/>
  <c r="BI28" i="24"/>
  <c r="AY27" i="24"/>
  <c r="BC21" i="24"/>
  <c r="BD10" i="24"/>
  <c r="AX24" i="24"/>
  <c r="BE12" i="24"/>
  <c r="AY29" i="24"/>
  <c r="BB26" i="24"/>
  <c r="AW24" i="24"/>
  <c r="BF11" i="24"/>
  <c r="AZ28" i="24"/>
  <c r="BC15" i="24"/>
  <c r="BC13" i="24"/>
  <c r="BH7" i="24"/>
  <c r="BW7" i="24" s="1"/>
  <c r="CL7" i="24" s="1"/>
  <c r="DB7" i="24" s="1"/>
  <c r="BH26" i="24"/>
  <c r="BA32" i="24"/>
  <c r="BA30" i="24"/>
  <c r="BB31" i="24"/>
  <c r="BC31" i="24"/>
  <c r="BI34" i="24"/>
  <c r="BH17" i="23"/>
  <c r="BB10" i="23"/>
  <c r="BD21" i="23"/>
  <c r="BA20" i="23"/>
  <c r="BH28" i="23"/>
  <c r="AX15" i="23"/>
  <c r="AZ26" i="23"/>
  <c r="AW22" i="23"/>
  <c r="BE17" i="23"/>
  <c r="BF31" i="23"/>
  <c r="AZ17" i="23"/>
  <c r="BO17" i="23" s="1"/>
  <c r="CD17" i="23" s="1"/>
  <c r="CT17" i="23" s="1"/>
  <c r="BG25" i="23"/>
  <c r="BA33" i="23"/>
  <c r="BB31" i="23"/>
  <c r="BI28" i="23"/>
  <c r="BB24" i="23"/>
  <c r="BA22" i="23"/>
  <c r="BH23" i="23"/>
  <c r="BI29" i="23"/>
  <c r="BC3" i="23"/>
  <c r="BR3" i="23" s="1"/>
  <c r="CG3" i="23" s="1"/>
  <c r="BF33" i="23"/>
  <c r="BB7" i="23"/>
  <c r="BQ7" i="23" s="1"/>
  <c r="CF7" i="23" s="1"/>
  <c r="CV7" i="23" s="1"/>
  <c r="AX29" i="23"/>
  <c r="BJ5" i="23"/>
  <c r="BJ24" i="23"/>
  <c r="BA23" i="23"/>
  <c r="BB19" i="23"/>
  <c r="BQ19" i="23" s="1"/>
  <c r="CF19" i="23" s="1"/>
  <c r="CV19" i="23" s="1"/>
  <c r="AZ5" i="15"/>
  <c r="BI15" i="15"/>
  <c r="AW10" i="15"/>
  <c r="AZ9" i="15"/>
  <c r="BA22" i="15"/>
  <c r="BA27" i="15"/>
  <c r="BE29" i="15"/>
  <c r="AW15" i="15"/>
  <c r="BB4" i="15"/>
  <c r="BB7" i="15"/>
  <c r="BJ20" i="15"/>
  <c r="AZ19" i="15"/>
  <c r="BF12" i="15"/>
  <c r="BB3" i="15"/>
  <c r="BQ3" i="15" s="1"/>
  <c r="CF3" i="15" s="1"/>
  <c r="BD3" i="15"/>
  <c r="BS3" i="15" s="1"/>
  <c r="CH3" i="15" s="1"/>
  <c r="BB18" i="15"/>
  <c r="BJ9" i="15"/>
  <c r="AY24" i="15"/>
  <c r="BB28" i="15"/>
  <c r="AW26" i="15"/>
  <c r="AY26" i="15"/>
  <c r="BE21" i="15"/>
  <c r="AW7" i="15"/>
  <c r="AX14" i="16"/>
  <c r="BI29" i="16"/>
  <c r="BG18" i="16"/>
  <c r="BJ24" i="16"/>
  <c r="BH6" i="16"/>
  <c r="BW6" i="16" s="1"/>
  <c r="CL6" i="16" s="1"/>
  <c r="DB6" i="16" s="1"/>
  <c r="BB10" i="16"/>
  <c r="BB23" i="16"/>
  <c r="BE11" i="16"/>
  <c r="AY30" i="16"/>
  <c r="BI24" i="16"/>
  <c r="BA17" i="16"/>
  <c r="BG25" i="17"/>
  <c r="BD18" i="17"/>
  <c r="AZ3" i="17"/>
  <c r="BO3" i="17" s="1"/>
  <c r="CD3" i="17" s="1"/>
  <c r="BD24" i="17"/>
  <c r="BJ19" i="18"/>
  <c r="AZ7" i="18"/>
  <c r="AY23" i="18"/>
  <c r="AX29" i="18"/>
  <c r="BD3" i="19"/>
  <c r="BS3" i="19" s="1"/>
  <c r="CH3" i="19" s="1"/>
  <c r="AW12" i="19"/>
  <c r="BJ35" i="19"/>
  <c r="AX20" i="20"/>
  <c r="AX15" i="20"/>
  <c r="AW26" i="22"/>
  <c r="BJ31" i="13"/>
  <c r="BB35" i="13"/>
  <c r="BC20" i="14"/>
  <c r="BA8" i="14"/>
  <c r="BF18" i="14"/>
  <c r="BB11" i="14"/>
  <c r="BH13" i="14"/>
  <c r="BE11" i="14"/>
  <c r="BB12" i="14"/>
  <c r="BH22" i="14"/>
  <c r="BF17" i="14"/>
  <c r="AZ5" i="14"/>
  <c r="BO5" i="14" s="1"/>
  <c r="CD5" i="14" s="1"/>
  <c r="CT5" i="14" s="1"/>
  <c r="BA14" i="14"/>
  <c r="BF9" i="14"/>
  <c r="BD12" i="14"/>
  <c r="BS12" i="14" s="1"/>
  <c r="CH12" i="14" s="1"/>
  <c r="CX12" i="14" s="1"/>
  <c r="BG12" i="14"/>
  <c r="AZ14" i="14"/>
  <c r="AZ9" i="14"/>
  <c r="BB22" i="14"/>
  <c r="BJ15" i="14"/>
  <c r="BC25" i="14"/>
  <c r="BI26" i="14"/>
  <c r="AW25" i="14"/>
  <c r="BI16" i="24"/>
  <c r="BD11" i="24"/>
  <c r="BJ5" i="24"/>
  <c r="BC10" i="24"/>
  <c r="BF4" i="24"/>
  <c r="BU4" i="24" s="1"/>
  <c r="CJ4" i="24" s="1"/>
  <c r="CZ4" i="24" s="1"/>
  <c r="BB29" i="24"/>
  <c r="AZ4" i="24"/>
  <c r="BE17" i="24"/>
  <c r="BD20" i="24"/>
  <c r="BH28" i="24"/>
  <c r="BF21" i="24"/>
  <c r="AY23" i="24"/>
  <c r="BF8" i="24"/>
  <c r="BA14" i="24"/>
  <c r="AY25" i="24"/>
  <c r="AW18" i="24"/>
  <c r="BD3" i="24"/>
  <c r="AW5" i="24"/>
  <c r="BH3" i="24"/>
  <c r="BW3" i="24" s="1"/>
  <c r="CL3" i="24" s="1"/>
  <c r="AW23" i="24"/>
  <c r="BL23" i="24" s="1"/>
  <c r="CA23" i="24" s="1"/>
  <c r="CQ23" i="24" s="1"/>
  <c r="BC23" i="24"/>
  <c r="AZ12" i="24"/>
  <c r="BB23" i="24"/>
  <c r="BE27" i="24"/>
  <c r="BI33" i="24"/>
  <c r="BX33" i="24" s="1"/>
  <c r="CM33" i="24" s="1"/>
  <c r="DC33" i="24" s="1"/>
  <c r="BF31" i="24"/>
  <c r="BB30" i="24"/>
  <c r="BE33" i="24"/>
  <c r="BC32" i="24"/>
  <c r="AW10" i="23"/>
  <c r="BF18" i="23"/>
  <c r="BH3" i="23"/>
  <c r="BW3" i="23" s="1"/>
  <c r="CL3" i="23" s="1"/>
  <c r="BJ4" i="23"/>
  <c r="BH12" i="23"/>
  <c r="BE6" i="23"/>
  <c r="BD5" i="23"/>
  <c r="AX28" i="23"/>
  <c r="BG10" i="23"/>
  <c r="AX7" i="23"/>
  <c r="BH24" i="23"/>
  <c r="AZ32" i="23"/>
  <c r="BO32" i="23" s="1"/>
  <c r="CD32" i="23" s="1"/>
  <c r="CT32" i="23" s="1"/>
  <c r="BG24" i="23"/>
  <c r="BH27" i="23"/>
  <c r="BH16" i="23"/>
  <c r="AY18" i="23"/>
  <c r="BJ18" i="23"/>
  <c r="BD12" i="23"/>
  <c r="BB3" i="23"/>
  <c r="BQ3" i="23" s="1"/>
  <c r="CF3" i="23" s="1"/>
  <c r="BI19" i="23"/>
  <c r="BB4" i="23"/>
  <c r="BQ4" i="23" s="1"/>
  <c r="CF4" i="23" s="1"/>
  <c r="CV4" i="23" s="1"/>
  <c r="AY5" i="23"/>
  <c r="BN5" i="23" s="1"/>
  <c r="CC5" i="23" s="1"/>
  <c r="CS5" i="23" s="1"/>
  <c r="BH33" i="23"/>
  <c r="BG29" i="23"/>
  <c r="BJ25" i="23"/>
  <c r="AY12" i="23"/>
  <c r="AX16" i="23"/>
  <c r="BM16" i="23" s="1"/>
  <c r="CB16" i="23" s="1"/>
  <c r="CR16" i="23" s="1"/>
  <c r="BD22" i="15"/>
  <c r="BS22" i="15" s="1"/>
  <c r="CH22" i="15" s="1"/>
  <c r="CX22" i="15" s="1"/>
  <c r="BJ6" i="15"/>
  <c r="BG28" i="15"/>
  <c r="BD15" i="15"/>
  <c r="BF8" i="15"/>
  <c r="AX11" i="15"/>
  <c r="AZ7" i="15"/>
  <c r="BH16" i="15"/>
  <c r="BG8" i="15"/>
  <c r="AY25" i="15"/>
  <c r="BG23" i="15"/>
  <c r="BE13" i="15"/>
  <c r="BI3" i="15"/>
  <c r="BX3" i="15" s="1"/>
  <c r="CM3" i="15" s="1"/>
  <c r="DC3" i="15" s="1"/>
  <c r="BF10" i="15"/>
  <c r="AY14" i="15"/>
  <c r="BI16" i="15"/>
  <c r="BA3" i="15"/>
  <c r="BP3" i="15" s="1"/>
  <c r="CE3" i="15" s="1"/>
  <c r="BC18" i="15"/>
  <c r="BD11" i="15"/>
  <c r="BI5" i="15"/>
  <c r="BE9" i="15"/>
  <c r="BE16" i="15"/>
  <c r="AX29" i="15"/>
  <c r="AY31" i="16"/>
  <c r="BB11" i="16"/>
  <c r="BH3" i="16"/>
  <c r="BW3" i="16" s="1"/>
  <c r="CL3" i="16" s="1"/>
  <c r="BB5" i="16"/>
  <c r="BE29" i="16"/>
  <c r="AY28" i="16"/>
  <c r="BD13" i="16"/>
  <c r="AZ26" i="16"/>
  <c r="AX25" i="16"/>
  <c r="AX9" i="16"/>
  <c r="BM9" i="16" s="1"/>
  <c r="CB9" i="16" s="1"/>
  <c r="CR9" i="16" s="1"/>
  <c r="BC16" i="16"/>
  <c r="BC7" i="17"/>
  <c r="BA23" i="17"/>
  <c r="BG23" i="17"/>
  <c r="BA15" i="17"/>
  <c r="AX19" i="18"/>
  <c r="AX32" i="18"/>
  <c r="BJ4" i="18"/>
  <c r="BH9" i="18"/>
  <c r="BB19" i="19"/>
  <c r="BF24" i="19"/>
  <c r="AW35" i="19"/>
  <c r="AY14" i="20"/>
  <c r="AZ32" i="20"/>
  <c r="BH24" i="22"/>
  <c r="AY13" i="13"/>
  <c r="BN13" i="13" s="1"/>
  <c r="CC13" i="13" s="1"/>
  <c r="CS13" i="13" s="1"/>
  <c r="BG19" i="13"/>
  <c r="BG15" i="13"/>
  <c r="BV15" i="13" s="1"/>
  <c r="CK15" i="13" s="1"/>
  <c r="DA15" i="13" s="1"/>
  <c r="BI3" i="13"/>
  <c r="BX3" i="13" s="1"/>
  <c r="CM3" i="13" s="1"/>
  <c r="DC3" i="13" s="1"/>
  <c r="AX6" i="13"/>
  <c r="BM6" i="13" s="1"/>
  <c r="CB6" i="13" s="1"/>
  <c r="CR6" i="13" s="1"/>
  <c r="AY21" i="13"/>
  <c r="BG14" i="13"/>
  <c r="BV14" i="13" s="1"/>
  <c r="CK14" i="13" s="1"/>
  <c r="DA14" i="13" s="1"/>
  <c r="AW8" i="13"/>
  <c r="BD3" i="13"/>
  <c r="BS3" i="13" s="1"/>
  <c r="CH3" i="13" s="1"/>
  <c r="BC12" i="13"/>
  <c r="BF12" i="13"/>
  <c r="AX11" i="13"/>
  <c r="AX29" i="13"/>
  <c r="AX28" i="13"/>
  <c r="AY35" i="13"/>
  <c r="BE34" i="13"/>
  <c r="BH26" i="13"/>
  <c r="BW26" i="13" s="1"/>
  <c r="CL26" i="13" s="1"/>
  <c r="DB26" i="13" s="1"/>
  <c r="AW26" i="13"/>
  <c r="BG28" i="13"/>
  <c r="BI35" i="13"/>
  <c r="AW31" i="13"/>
  <c r="BJ12" i="14"/>
  <c r="BI10" i="14"/>
  <c r="BD7" i="14"/>
  <c r="AX4" i="14"/>
  <c r="BC22" i="14"/>
  <c r="BA10" i="14"/>
  <c r="BJ18" i="14"/>
  <c r="AW9" i="14"/>
  <c r="BL9" i="14" s="1"/>
  <c r="CA9" i="14" s="1"/>
  <c r="CQ9" i="14" s="1"/>
  <c r="BJ5" i="14"/>
  <c r="AX3" i="14"/>
  <c r="BM3" i="14" s="1"/>
  <c r="CB3" i="14" s="1"/>
  <c r="CR3" i="14" s="1"/>
  <c r="BG20" i="14"/>
  <c r="BI18" i="14"/>
  <c r="BX18" i="14" s="1"/>
  <c r="CM18" i="14" s="1"/>
  <c r="DC18" i="14" s="1"/>
  <c r="BA5" i="14"/>
  <c r="AZ12" i="14"/>
  <c r="AX11" i="14"/>
  <c r="AW4" i="14"/>
  <c r="BL4" i="14" s="1"/>
  <c r="CA4" i="14" s="1"/>
  <c r="CQ4" i="14" s="1"/>
  <c r="BI20" i="14"/>
  <c r="BC10" i="14"/>
  <c r="BB23" i="14"/>
  <c r="AZ23" i="14"/>
  <c r="AY24" i="14"/>
  <c r="AY7" i="24"/>
  <c r="BJ12" i="24"/>
  <c r="BC3" i="24"/>
  <c r="BR3" i="24" s="1"/>
  <c r="CG3" i="24" s="1"/>
  <c r="AW11" i="24"/>
  <c r="BI18" i="24"/>
  <c r="BF5" i="24"/>
  <c r="BU5" i="24" s="1"/>
  <c r="CJ5" i="24" s="1"/>
  <c r="CZ5" i="24" s="1"/>
  <c r="AZ26" i="24"/>
  <c r="BO26" i="24" s="1"/>
  <c r="CD26" i="24" s="1"/>
  <c r="CT26" i="24" s="1"/>
  <c r="AZ19" i="24"/>
  <c r="BJ7" i="24"/>
  <c r="AZ20" i="24"/>
  <c r="AZ15" i="24"/>
  <c r="AX9" i="24"/>
  <c r="AW12" i="24"/>
  <c r="BG10" i="24"/>
  <c r="AW26" i="24"/>
  <c r="BJ29" i="24"/>
  <c r="BF27" i="24"/>
  <c r="AY3" i="24"/>
  <c r="BN3" i="24" s="1"/>
  <c r="CC3" i="24" s="1"/>
  <c r="BD24" i="24"/>
  <c r="BC24" i="24"/>
  <c r="BJ9" i="24"/>
  <c r="BE20" i="24"/>
  <c r="BH23" i="24"/>
  <c r="BJ18" i="24"/>
  <c r="BG34" i="24"/>
  <c r="BE32" i="24"/>
  <c r="BB35" i="24"/>
  <c r="BG31" i="24"/>
  <c r="BF34" i="24"/>
  <c r="BC25" i="23"/>
  <c r="BJ11" i="23"/>
  <c r="BF17" i="23"/>
  <c r="AW8" i="23"/>
  <c r="BJ32" i="23"/>
  <c r="AZ4" i="23"/>
  <c r="BO4" i="23" s="1"/>
  <c r="CD4" i="23" s="1"/>
  <c r="CT4" i="23" s="1"/>
  <c r="BF28" i="23"/>
  <c r="BI33" i="23"/>
  <c r="BC10" i="23"/>
  <c r="BR10" i="23" s="1"/>
  <c r="CG10" i="23" s="1"/>
  <c r="CW10" i="23" s="1"/>
  <c r="AY27" i="23"/>
  <c r="AX6" i="23"/>
  <c r="AY6" i="23"/>
  <c r="BN6" i="23" s="1"/>
  <c r="CC6" i="23" s="1"/>
  <c r="CS6" i="23" s="1"/>
  <c r="BD9" i="23"/>
  <c r="BB6" i="23"/>
  <c r="BG7" i="23"/>
  <c r="BH25" i="23"/>
  <c r="BJ28" i="23"/>
  <c r="AW17" i="23"/>
  <c r="BI9" i="23"/>
  <c r="BD16" i="23"/>
  <c r="BA26" i="23"/>
  <c r="BE19" i="23"/>
  <c r="BE12" i="23"/>
  <c r="BJ8" i="23"/>
  <c r="BF29" i="23"/>
  <c r="BF20" i="23"/>
  <c r="BI11" i="23"/>
  <c r="AZ24" i="15"/>
  <c r="BJ18" i="15"/>
  <c r="BG20" i="15"/>
  <c r="BG9" i="15"/>
  <c r="BH7" i="15"/>
  <c r="AY13" i="15"/>
  <c r="AY29" i="15"/>
  <c r="BI27" i="15"/>
  <c r="BA10" i="15"/>
  <c r="BI25" i="15"/>
  <c r="AX10" i="15"/>
  <c r="BM10" i="15" s="1"/>
  <c r="CB10" i="15" s="1"/>
  <c r="CR10" i="15" s="1"/>
  <c r="BD17" i="15"/>
  <c r="BG5" i="15"/>
  <c r="BH23" i="15"/>
  <c r="BI14" i="15"/>
  <c r="BX14" i="15" s="1"/>
  <c r="CM14" i="15" s="1"/>
  <c r="DC14" i="15" s="1"/>
  <c r="AZ26" i="15"/>
  <c r="BH11" i="15"/>
  <c r="BG4" i="15"/>
  <c r="BF23" i="15"/>
  <c r="AX22" i="15"/>
  <c r="BF3" i="15"/>
  <c r="BU3" i="15" s="1"/>
  <c r="CJ3" i="15" s="1"/>
  <c r="BD29" i="15"/>
  <c r="AW22" i="16"/>
  <c r="BH12" i="16"/>
  <c r="AW27" i="16"/>
  <c r="BJ28" i="16"/>
  <c r="BD27" i="16"/>
  <c r="BI5" i="16"/>
  <c r="AZ10" i="16"/>
  <c r="BI13" i="16"/>
  <c r="BB20" i="16"/>
  <c r="BG21" i="16"/>
  <c r="AX21" i="16"/>
  <c r="BF5" i="16"/>
  <c r="BH27" i="17"/>
  <c r="BF12" i="17"/>
  <c r="BJ32" i="17"/>
  <c r="BI13" i="17"/>
  <c r="BC3" i="18"/>
  <c r="BR3" i="18" s="1"/>
  <c r="CG3" i="18" s="1"/>
  <c r="AW27" i="18"/>
  <c r="BJ25" i="18"/>
  <c r="BE12" i="19"/>
  <c r="BE22" i="19"/>
  <c r="AZ12" i="19"/>
  <c r="BH34" i="19"/>
  <c r="BD9" i="20"/>
  <c r="BB34" i="20"/>
  <c r="BF27" i="22"/>
  <c r="AW21" i="14"/>
  <c r="AY13" i="14"/>
  <c r="BG10" i="14"/>
  <c r="BD3" i="14"/>
  <c r="BS3" i="14" s="1"/>
  <c r="CH3" i="14" s="1"/>
  <c r="BA13" i="14"/>
  <c r="BJ10" i="14"/>
  <c r="BE14" i="14"/>
  <c r="BC13" i="14"/>
  <c r="BA18" i="14"/>
  <c r="BD17" i="14"/>
  <c r="BF6" i="14"/>
  <c r="BU6" i="14" s="1"/>
  <c r="CJ6" i="14" s="1"/>
  <c r="CZ6" i="14" s="1"/>
  <c r="BD9" i="14"/>
  <c r="AX6" i="14"/>
  <c r="AZ11" i="14"/>
  <c r="BH7" i="14"/>
  <c r="BW7" i="14" s="1"/>
  <c r="CL7" i="14" s="1"/>
  <c r="DB7" i="14" s="1"/>
  <c r="BH24" i="14"/>
  <c r="BA25" i="14"/>
  <c r="BA23" i="14"/>
  <c r="BD8" i="24"/>
  <c r="BI11" i="24"/>
  <c r="BI15" i="24"/>
  <c r="BG23" i="24"/>
  <c r="BF16" i="24"/>
  <c r="BH29" i="24"/>
  <c r="AY8" i="24"/>
  <c r="BB13" i="24"/>
  <c r="BC26" i="24"/>
  <c r="BI23" i="24"/>
  <c r="AY28" i="24"/>
  <c r="BF18" i="24"/>
  <c r="BU18" i="24" s="1"/>
  <c r="CJ18" i="24" s="1"/>
  <c r="CZ18" i="24" s="1"/>
  <c r="BJ22" i="24"/>
  <c r="AW22" i="24"/>
  <c r="BJ3" i="24"/>
  <c r="BY3" i="24" s="1"/>
  <c r="CN3" i="24" s="1"/>
  <c r="BH17" i="24"/>
  <c r="BF29" i="24"/>
  <c r="BG9" i="24"/>
  <c r="AX14" i="24"/>
  <c r="BB12" i="24"/>
  <c r="AW15" i="24"/>
  <c r="BI29" i="24"/>
  <c r="BI4" i="24"/>
  <c r="BF6" i="24"/>
  <c r="AY33" i="24"/>
  <c r="BD30" i="24"/>
  <c r="BA35" i="24"/>
  <c r="AY32" i="24"/>
  <c r="BF33" i="24"/>
  <c r="BU33" i="24" s="1"/>
  <c r="CJ33" i="24" s="1"/>
  <c r="CZ33" i="24" s="1"/>
  <c r="AZ29" i="23"/>
  <c r="AX27" i="23"/>
  <c r="BC6" i="23"/>
  <c r="BR6" i="23" s="1"/>
  <c r="CG6" i="23" s="1"/>
  <c r="CW6" i="23" s="1"/>
  <c r="BA18" i="23"/>
  <c r="BC32" i="23"/>
  <c r="AW7" i="23"/>
  <c r="BC8" i="23"/>
  <c r="AW13" i="23"/>
  <c r="BF3" i="23"/>
  <c r="BU3" i="23" s="1"/>
  <c r="CJ3" i="23" s="1"/>
  <c r="BF8" i="23"/>
  <c r="BG19" i="23"/>
  <c r="BB32" i="23"/>
  <c r="AY15" i="23"/>
  <c r="BE21" i="23"/>
  <c r="BH30" i="23"/>
  <c r="BA6" i="23"/>
  <c r="BP6" i="23" s="1"/>
  <c r="CE6" i="23" s="1"/>
  <c r="CU6" i="23" s="1"/>
  <c r="BI22" i="23"/>
  <c r="AY30" i="23"/>
  <c r="BE7" i="23"/>
  <c r="BG22" i="23"/>
  <c r="BB29" i="23"/>
  <c r="BC5" i="23"/>
  <c r="BR5" i="23" s="1"/>
  <c r="CG5" i="23" s="1"/>
  <c r="CW5" i="23" s="1"/>
  <c r="AZ10" i="23"/>
  <c r="BA29" i="23"/>
  <c r="BF6" i="23"/>
  <c r="AY26" i="23"/>
  <c r="BE13" i="23"/>
  <c r="AZ17" i="15"/>
  <c r="BA24" i="15"/>
  <c r="AY16" i="15"/>
  <c r="BG14" i="15"/>
  <c r="BB11" i="15"/>
  <c r="BQ11" i="15" s="1"/>
  <c r="CF11" i="15" s="1"/>
  <c r="CV11" i="15" s="1"/>
  <c r="BB5" i="15"/>
  <c r="AX19" i="15"/>
  <c r="AW13" i="15"/>
  <c r="BI20" i="15"/>
  <c r="BC15" i="15"/>
  <c r="BB19" i="15"/>
  <c r="BH13" i="15"/>
  <c r="AY12" i="15"/>
  <c r="AW16" i="15"/>
  <c r="BH9" i="15"/>
  <c r="BA25" i="15"/>
  <c r="AZ11" i="15"/>
  <c r="BI4" i="15"/>
  <c r="BD9" i="15"/>
  <c r="BC29" i="15"/>
  <c r="BI17" i="15"/>
  <c r="BX17" i="15" s="1"/>
  <c r="CM17" i="15" s="1"/>
  <c r="DC17" i="15" s="1"/>
  <c r="BG29" i="15"/>
  <c r="BI22" i="16"/>
  <c r="BB19" i="16"/>
  <c r="BI7" i="16"/>
  <c r="BD19" i="16"/>
  <c r="BG13" i="16"/>
  <c r="BA11" i="16"/>
  <c r="BE25" i="16"/>
  <c r="AZ31" i="16"/>
  <c r="AY11" i="16"/>
  <c r="BA25" i="16"/>
  <c r="BF3" i="16"/>
  <c r="BU3" i="16" s="1"/>
  <c r="CJ3" i="16" s="1"/>
  <c r="AY8" i="16"/>
  <c r="BF10" i="17"/>
  <c r="BF14" i="17"/>
  <c r="AX26" i="17"/>
  <c r="BE20" i="17"/>
  <c r="BH28" i="18"/>
  <c r="BF31" i="18"/>
  <c r="BE21" i="18"/>
  <c r="BH11" i="19"/>
  <c r="BI8" i="19"/>
  <c r="BI6" i="19"/>
  <c r="BA31" i="19"/>
  <c r="AZ6" i="20"/>
  <c r="BG33" i="20"/>
  <c r="BE11" i="22"/>
  <c r="BE22" i="14"/>
  <c r="BT22" i="14" s="1"/>
  <c r="CI22" i="14" s="1"/>
  <c r="CY22" i="14" s="1"/>
  <c r="BD10" i="14"/>
  <c r="BJ14" i="14"/>
  <c r="AZ7" i="14"/>
  <c r="BO7" i="14" s="1"/>
  <c r="CD7" i="14" s="1"/>
  <c r="CT7" i="14" s="1"/>
  <c r="BC14" i="14"/>
  <c r="BR14" i="14" s="1"/>
  <c r="CG14" i="14" s="1"/>
  <c r="CW14" i="14" s="1"/>
  <c r="AX10" i="14"/>
  <c r="AZ20" i="14"/>
  <c r="AZ3" i="14"/>
  <c r="BO3" i="14" s="1"/>
  <c r="CD3" i="14" s="1"/>
  <c r="BH8" i="14"/>
  <c r="BE18" i="14"/>
  <c r="AY19" i="14"/>
  <c r="BD13" i="14"/>
  <c r="AY14" i="14"/>
  <c r="AY6" i="14"/>
  <c r="BE6" i="14"/>
  <c r="BT6" i="14" s="1"/>
  <c r="CI6" i="14" s="1"/>
  <c r="CY6" i="14" s="1"/>
  <c r="BF26" i="14"/>
  <c r="BE23" i="14"/>
  <c r="BT23" i="14" s="1"/>
  <c r="CI23" i="14" s="1"/>
  <c r="CY23" i="14" s="1"/>
  <c r="BB24" i="14"/>
  <c r="BE6" i="24"/>
  <c r="BD14" i="24"/>
  <c r="AX28" i="24"/>
  <c r="BM28" i="24" s="1"/>
  <c r="CB28" i="24" s="1"/>
  <c r="CR28" i="24" s="1"/>
  <c r="BE25" i="24"/>
  <c r="BF9" i="24"/>
  <c r="BG26" i="24"/>
  <c r="AY15" i="24"/>
  <c r="BG18" i="24"/>
  <c r="BH5" i="24"/>
  <c r="BA6" i="24"/>
  <c r="BP6" i="24" s="1"/>
  <c r="CE6" i="24" s="1"/>
  <c r="CU6" i="24" s="1"/>
  <c r="AZ25" i="24"/>
  <c r="AY5" i="24"/>
  <c r="BE11" i="24"/>
  <c r="BE15" i="24"/>
  <c r="AX20" i="24"/>
  <c r="AW20" i="24"/>
  <c r="BI12" i="24"/>
  <c r="AZ27" i="24"/>
  <c r="BA24" i="24"/>
  <c r="BJ17" i="24"/>
  <c r="BB28" i="24"/>
  <c r="AZ5" i="24"/>
  <c r="BI6" i="24"/>
  <c r="AY12" i="24"/>
  <c r="BC30" i="24"/>
  <c r="AY34" i="24"/>
  <c r="BD33" i="24"/>
  <c r="BG33" i="24"/>
  <c r="BH34" i="24"/>
  <c r="BF21" i="23"/>
  <c r="BG14" i="23"/>
  <c r="BV14" i="23" s="1"/>
  <c r="CK14" i="23" s="1"/>
  <c r="DA14" i="23" s="1"/>
  <c r="BJ17" i="23"/>
  <c r="BG3" i="23"/>
  <c r="BV3" i="23" s="1"/>
  <c r="CK3" i="23" s="1"/>
  <c r="AZ11" i="23"/>
  <c r="BO11" i="23" s="1"/>
  <c r="CD11" i="23" s="1"/>
  <c r="CT11" i="23" s="1"/>
  <c r="BH5" i="23"/>
  <c r="BW5" i="23" s="1"/>
  <c r="CL5" i="23" s="1"/>
  <c r="DB5" i="23" s="1"/>
  <c r="BH21" i="23"/>
  <c r="BH11" i="23"/>
  <c r="AY20" i="23"/>
  <c r="BG28" i="23"/>
  <c r="AW30" i="23"/>
  <c r="BF13" i="23"/>
  <c r="BG16" i="23"/>
  <c r="BE33" i="23"/>
  <c r="BJ30" i="23"/>
  <c r="BE11" i="23"/>
  <c r="AW23" i="23"/>
  <c r="BF27" i="23"/>
  <c r="BA27" i="23"/>
  <c r="BG5" i="23"/>
  <c r="BD4" i="23"/>
  <c r="BS4" i="23" s="1"/>
  <c r="CH4" i="23" s="1"/>
  <c r="CX4" i="23" s="1"/>
  <c r="AY22" i="23"/>
  <c r="BN22" i="23" s="1"/>
  <c r="CC22" i="23" s="1"/>
  <c r="CS22" i="23" s="1"/>
  <c r="BC13" i="23"/>
  <c r="BH20" i="23"/>
  <c r="BG26" i="23"/>
  <c r="BC29" i="23"/>
  <c r="BA16" i="23"/>
  <c r="BE8" i="15"/>
  <c r="BE20" i="15"/>
  <c r="BA26" i="15"/>
  <c r="BC8" i="15"/>
  <c r="BD7" i="15"/>
  <c r="BJ27" i="15"/>
  <c r="BF21" i="15"/>
  <c r="BU21" i="15" s="1"/>
  <c r="CJ21" i="15" s="1"/>
  <c r="CZ21" i="15" s="1"/>
  <c r="AY18" i="15"/>
  <c r="AY7" i="15"/>
  <c r="BE10" i="15"/>
  <c r="BT10" i="15" s="1"/>
  <c r="CI10" i="15" s="1"/>
  <c r="CY10" i="15" s="1"/>
  <c r="AY20" i="15"/>
  <c r="BH20" i="15"/>
  <c r="AY21" i="15"/>
  <c r="BA14" i="15"/>
  <c r="BE22" i="15"/>
  <c r="BB27" i="15"/>
  <c r="BH29" i="15"/>
  <c r="BE6" i="15"/>
  <c r="BI6" i="15"/>
  <c r="AY10" i="15"/>
  <c r="BI19" i="15"/>
  <c r="AZ21" i="15"/>
  <c r="BH8" i="16"/>
  <c r="BW8" i="16" s="1"/>
  <c r="CL8" i="16" s="1"/>
  <c r="DB8" i="16" s="1"/>
  <c r="BI8" i="16"/>
  <c r="AX22" i="16"/>
  <c r="BA21" i="16"/>
  <c r="BE24" i="16"/>
  <c r="AW9" i="16"/>
  <c r="AX24" i="16"/>
  <c r="BH28" i="16"/>
  <c r="BG16" i="16"/>
  <c r="BB24" i="16"/>
  <c r="BG12" i="16"/>
  <c r="BC4" i="16"/>
  <c r="AW31" i="17"/>
  <c r="BJ5" i="17"/>
  <c r="BH24" i="17"/>
  <c r="BF21" i="17"/>
  <c r="AX11" i="18"/>
  <c r="BA32" i="18"/>
  <c r="BH6" i="18"/>
  <c r="BB28" i="19"/>
  <c r="AX10" i="19"/>
  <c r="BM10" i="19" s="1"/>
  <c r="CB10" i="19" s="1"/>
  <c r="CR10" i="19" s="1"/>
  <c r="BA4" i="19"/>
  <c r="BB32" i="19"/>
  <c r="BG20" i="20"/>
  <c r="AX8" i="21"/>
  <c r="BB33" i="15"/>
  <c r="AZ8" i="14"/>
  <c r="BG11" i="14"/>
  <c r="BC7" i="14"/>
  <c r="BF4" i="14"/>
  <c r="BU4" i="14" s="1"/>
  <c r="CJ4" i="14" s="1"/>
  <c r="CZ4" i="14" s="1"/>
  <c r="BH3" i="14"/>
  <c r="BW3" i="14" s="1"/>
  <c r="CL3" i="14" s="1"/>
  <c r="BE21" i="14"/>
  <c r="BT21" i="14" s="1"/>
  <c r="CI21" i="14" s="1"/>
  <c r="CY21" i="14" s="1"/>
  <c r="BI14" i="14"/>
  <c r="BX14" i="14" s="1"/>
  <c r="CM14" i="14" s="1"/>
  <c r="DC14" i="14" s="1"/>
  <c r="BB9" i="14"/>
  <c r="BI17" i="14"/>
  <c r="AX15" i="14"/>
  <c r="BM15" i="14" s="1"/>
  <c r="CB15" i="14" s="1"/>
  <c r="CR15" i="14" s="1"/>
  <c r="AW15" i="14"/>
  <c r="BL15" i="14" s="1"/>
  <c r="CA15" i="14" s="1"/>
  <c r="CQ15" i="14" s="1"/>
  <c r="BC3" i="14"/>
  <c r="BR3" i="14" s="1"/>
  <c r="CG3" i="14" s="1"/>
  <c r="BF8" i="14"/>
  <c r="AX16" i="14"/>
  <c r="BJ3" i="14"/>
  <c r="BY3" i="14" s="1"/>
  <c r="CN3" i="14" s="1"/>
  <c r="AW26" i="14"/>
  <c r="BC23" i="14"/>
  <c r="AZ24" i="14"/>
  <c r="BH10" i="24"/>
  <c r="AZ11" i="24"/>
  <c r="AW14" i="24"/>
  <c r="BE7" i="24"/>
  <c r="AZ23" i="24"/>
  <c r="AY4" i="24"/>
  <c r="BH20" i="24"/>
  <c r="BI27" i="24"/>
  <c r="BA22" i="24"/>
  <c r="BF26" i="24"/>
  <c r="BC6" i="24"/>
  <c r="AX23" i="24"/>
  <c r="BB15" i="24"/>
  <c r="AW21" i="24"/>
  <c r="BH4" i="24"/>
  <c r="BW4" i="24" s="1"/>
  <c r="CL4" i="24" s="1"/>
  <c r="DB4" i="24" s="1"/>
  <c r="BD15" i="24"/>
  <c r="AX3" i="24"/>
  <c r="BM3" i="24" s="1"/>
  <c r="CB3" i="24" s="1"/>
  <c r="CR3" i="24" s="1"/>
  <c r="BA21" i="24"/>
  <c r="AZ18" i="24"/>
  <c r="BA26" i="24"/>
  <c r="BE29" i="24"/>
  <c r="BE26" i="24"/>
  <c r="BE8" i="24"/>
  <c r="AW25" i="24"/>
  <c r="BL25" i="24" s="1"/>
  <c r="CA25" i="24" s="1"/>
  <c r="CQ25" i="24" s="1"/>
  <c r="BB32" i="24"/>
  <c r="BQ32" i="24" s="1"/>
  <c r="CF32" i="24" s="1"/>
  <c r="CV32" i="24" s="1"/>
  <c r="AW31" i="24"/>
  <c r="BD35" i="24"/>
  <c r="AX33" i="24"/>
  <c r="BE34" i="24"/>
  <c r="BB12" i="23"/>
  <c r="BA4" i="23"/>
  <c r="BP4" i="23" s="1"/>
  <c r="CE4" i="23" s="1"/>
  <c r="CU4" i="23" s="1"/>
  <c r="AX8" i="23"/>
  <c r="AZ16" i="23"/>
  <c r="BA21" i="23"/>
  <c r="BA11" i="23"/>
  <c r="BG23" i="23"/>
  <c r="BE14" i="23"/>
  <c r="BG33" i="23"/>
  <c r="AX18" i="23"/>
  <c r="AZ13" i="23"/>
  <c r="BO13" i="23" s="1"/>
  <c r="CD13" i="23" s="1"/>
  <c r="CT13" i="23" s="1"/>
  <c r="BJ22" i="23"/>
  <c r="BY22" i="23" s="1"/>
  <c r="CN22" i="23" s="1"/>
  <c r="DD22" i="23" s="1"/>
  <c r="BB5" i="23"/>
  <c r="BQ5" i="23" s="1"/>
  <c r="CF5" i="23" s="1"/>
  <c r="CV5" i="23" s="1"/>
  <c r="BH14" i="23"/>
  <c r="AZ28" i="23"/>
  <c r="BD32" i="23"/>
  <c r="BB16" i="23"/>
  <c r="AZ22" i="23"/>
  <c r="BF15" i="23"/>
  <c r="AX30" i="23"/>
  <c r="AY8" i="23"/>
  <c r="BN8" i="23" s="1"/>
  <c r="CC8" i="23" s="1"/>
  <c r="CS8" i="23" s="1"/>
  <c r="BJ13" i="23"/>
  <c r="BC15" i="23"/>
  <c r="BC7" i="23"/>
  <c r="BR7" i="23" s="1"/>
  <c r="CG7" i="23" s="1"/>
  <c r="CW7" i="23" s="1"/>
  <c r="BD11" i="23"/>
  <c r="BA9" i="23"/>
  <c r="AW14" i="23"/>
  <c r="BL14" i="23" s="1"/>
  <c r="CA14" i="23" s="1"/>
  <c r="CQ14" i="23" s="1"/>
  <c r="BD24" i="15"/>
  <c r="BS24" i="15" s="1"/>
  <c r="CH24" i="15" s="1"/>
  <c r="CX24" i="15" s="1"/>
  <c r="BA4" i="15"/>
  <c r="BB6" i="15"/>
  <c r="BQ6" i="15" s="1"/>
  <c r="CF6" i="15" s="1"/>
  <c r="CV6" i="15" s="1"/>
  <c r="AW5" i="15"/>
  <c r="AZ14" i="15"/>
  <c r="BE11" i="15"/>
  <c r="BD26" i="15"/>
  <c r="AX8" i="15"/>
  <c r="AW19" i="15"/>
  <c r="AW21" i="15"/>
  <c r="BH12" i="15"/>
  <c r="AZ25" i="15"/>
  <c r="BD12" i="15"/>
  <c r="BB17" i="15"/>
  <c r="BF24" i="15"/>
  <c r="BA21" i="15"/>
  <c r="AZ4" i="15"/>
  <c r="BO4" i="15" s="1"/>
  <c r="CD4" i="15" s="1"/>
  <c r="CT4" i="15" s="1"/>
  <c r="BA11" i="15"/>
  <c r="BJ25" i="15"/>
  <c r="BB10" i="15"/>
  <c r="BQ10" i="15" s="1"/>
  <c r="CF10" i="15" s="1"/>
  <c r="CV10" i="15" s="1"/>
  <c r="BG13" i="15"/>
  <c r="BF14" i="15"/>
  <c r="BJ3" i="16"/>
  <c r="BY3" i="16" s="1"/>
  <c r="CN3" i="16" s="1"/>
  <c r="AX3" i="16"/>
  <c r="BM3" i="16" s="1"/>
  <c r="CB3" i="16" s="1"/>
  <c r="CR3" i="16" s="1"/>
  <c r="BF25" i="16"/>
  <c r="BA18" i="16"/>
  <c r="BF17" i="16"/>
  <c r="BF11" i="16"/>
  <c r="AY13" i="16"/>
  <c r="BD30" i="16"/>
  <c r="AZ5" i="16"/>
  <c r="BA31" i="16"/>
  <c r="BF12" i="16"/>
  <c r="BU12" i="16" s="1"/>
  <c r="CJ12" i="16" s="1"/>
  <c r="CZ12" i="16" s="1"/>
  <c r="BG4" i="16"/>
  <c r="BI22" i="17"/>
  <c r="AW10" i="17"/>
  <c r="AW18" i="17"/>
  <c r="BD26" i="17"/>
  <c r="AW11" i="18"/>
  <c r="BD29" i="18"/>
  <c r="AZ29" i="18"/>
  <c r="BD6" i="19"/>
  <c r="BD26" i="19"/>
  <c r="BF14" i="19"/>
  <c r="BI35" i="19"/>
  <c r="BG30" i="20"/>
  <c r="AZ9" i="21"/>
  <c r="AZ30" i="15"/>
  <c r="BJ18" i="13"/>
  <c r="BY18" i="13" s="1"/>
  <c r="CN18" i="13" s="1"/>
  <c r="DD18" i="13" s="1"/>
  <c r="BD16" i="13"/>
  <c r="BE12" i="13"/>
  <c r="BJ21" i="13"/>
  <c r="BH23" i="13"/>
  <c r="BJ12" i="13"/>
  <c r="BC4" i="13"/>
  <c r="BR4" i="13" s="1"/>
  <c r="CG4" i="13" s="1"/>
  <c r="CW4" i="13" s="1"/>
  <c r="BH16" i="13"/>
  <c r="BC17" i="13"/>
  <c r="BD11" i="13"/>
  <c r="AZ8" i="13"/>
  <c r="BO8" i="13" s="1"/>
  <c r="CD8" i="13" s="1"/>
  <c r="CT8" i="13" s="1"/>
  <c r="BI6" i="13"/>
  <c r="BB27" i="13"/>
  <c r="BJ27" i="13"/>
  <c r="BG31" i="13"/>
  <c r="BA26" i="13"/>
  <c r="BA27" i="13"/>
  <c r="BP27" i="13" s="1"/>
  <c r="CE27" i="13" s="1"/>
  <c r="CU27" i="13" s="1"/>
  <c r="AY31" i="13"/>
  <c r="BE32" i="13"/>
  <c r="AW30" i="13"/>
  <c r="BD30" i="13"/>
  <c r="AW22" i="14"/>
  <c r="BE17" i="14"/>
  <c r="BD18" i="14"/>
  <c r="BF7" i="14"/>
  <c r="BG5" i="14"/>
  <c r="BG19" i="14"/>
  <c r="AZ15" i="14"/>
  <c r="BI22" i="14"/>
  <c r="AW13" i="14"/>
  <c r="BG21" i="14"/>
  <c r="BJ8" i="14"/>
  <c r="BG9" i="14"/>
  <c r="BV9" i="14" s="1"/>
  <c r="CK9" i="14" s="1"/>
  <c r="DA9" i="14" s="1"/>
  <c r="AY7" i="14"/>
  <c r="BB18" i="14"/>
  <c r="BB3" i="14"/>
  <c r="BQ3" i="14" s="1"/>
  <c r="CF3" i="14" s="1"/>
  <c r="BE7" i="14"/>
  <c r="BT7" i="14" s="1"/>
  <c r="CI7" i="14" s="1"/>
  <c r="CY7" i="14" s="1"/>
  <c r="BB14" i="14"/>
  <c r="BG23" i="14"/>
  <c r="BD26" i="14"/>
  <c r="AY26" i="14"/>
  <c r="BJ23" i="14"/>
  <c r="BD12" i="24"/>
  <c r="BJ14" i="24"/>
  <c r="BJ4" i="24"/>
  <c r="BY4" i="24" s="1"/>
  <c r="CN4" i="24" s="1"/>
  <c r="DD4" i="24" s="1"/>
  <c r="AZ3" i="24"/>
  <c r="BO3" i="24" s="1"/>
  <c r="CD3" i="24" s="1"/>
  <c r="AX18" i="24"/>
  <c r="AX13" i="24"/>
  <c r="BM13" i="24" s="1"/>
  <c r="CB13" i="24" s="1"/>
  <c r="CR13" i="24" s="1"/>
  <c r="BA17" i="24"/>
  <c r="BP17" i="24" s="1"/>
  <c r="CE17" i="24" s="1"/>
  <c r="CU17" i="24" s="1"/>
  <c r="AX27" i="24"/>
  <c r="AX4" i="24"/>
  <c r="BM4" i="24" s="1"/>
  <c r="CB4" i="24" s="1"/>
  <c r="CR4" i="24" s="1"/>
  <c r="BH18" i="24"/>
  <c r="AX7" i="24"/>
  <c r="BG6" i="24"/>
  <c r="BV6" i="24" s="1"/>
  <c r="CK6" i="24" s="1"/>
  <c r="DA6" i="24" s="1"/>
  <c r="BB25" i="24"/>
  <c r="BB10" i="24"/>
  <c r="BE13" i="24"/>
  <c r="BD19" i="24"/>
  <c r="BJ6" i="24"/>
  <c r="AY20" i="24"/>
  <c r="BF17" i="24"/>
  <c r="BE24" i="24"/>
  <c r="BA23" i="24"/>
  <c r="BA25" i="24"/>
  <c r="BJ20" i="24"/>
  <c r="BB3" i="24"/>
  <c r="BQ3" i="24" s="1"/>
  <c r="CF3" i="24" s="1"/>
  <c r="BH30" i="24"/>
  <c r="BH33" i="24"/>
  <c r="AW32" i="24"/>
  <c r="AZ31" i="24"/>
  <c r="BG32" i="24"/>
  <c r="AY19" i="23"/>
  <c r="BG20" i="23"/>
  <c r="BG18" i="23"/>
  <c r="BE22" i="23"/>
  <c r="BI16" i="23"/>
  <c r="BB22" i="23"/>
  <c r="BF22" i="23"/>
  <c r="AZ12" i="23"/>
  <c r="BG31" i="23"/>
  <c r="BV31" i="23" s="1"/>
  <c r="CK31" i="23" s="1"/>
  <c r="DA31" i="23" s="1"/>
  <c r="BB28" i="23"/>
  <c r="BB33" i="23"/>
  <c r="BC27" i="23"/>
  <c r="BF19" i="23"/>
  <c r="AZ15" i="23"/>
  <c r="BJ3" i="23"/>
  <c r="BY3" i="23" s="1"/>
  <c r="CN3" i="23" s="1"/>
  <c r="AW31" i="23"/>
  <c r="BF7" i="23"/>
  <c r="BC14" i="23"/>
  <c r="BC24" i="23"/>
  <c r="AW11" i="23"/>
  <c r="BD30" i="23"/>
  <c r="BF24" i="23"/>
  <c r="AW21" i="23"/>
  <c r="BE10" i="23"/>
  <c r="BB30" i="23"/>
  <c r="BF12" i="23"/>
  <c r="BU12" i="23" s="1"/>
  <c r="CJ12" i="23" s="1"/>
  <c r="CZ12" i="23" s="1"/>
  <c r="BJ27" i="23"/>
  <c r="AZ10" i="15"/>
  <c r="BE12" i="15"/>
  <c r="AX28" i="15"/>
  <c r="AZ27" i="15"/>
  <c r="BC24" i="15"/>
  <c r="AZ29" i="15"/>
  <c r="AX5" i="15"/>
  <c r="AZ12" i="15"/>
  <c r="BH19" i="15"/>
  <c r="BE18" i="15"/>
  <c r="BF25" i="15"/>
  <c r="BU25" i="15" s="1"/>
  <c r="CJ25" i="15" s="1"/>
  <c r="CZ25" i="15" s="1"/>
  <c r="BG22" i="15"/>
  <c r="BF27" i="15"/>
  <c r="BE15" i="15"/>
  <c r="BT15" i="15" s="1"/>
  <c r="CI15" i="15" s="1"/>
  <c r="CY15" i="15" s="1"/>
  <c r="BG10" i="15"/>
  <c r="BV10" i="15" s="1"/>
  <c r="CK10" i="15" s="1"/>
  <c r="DA10" i="15" s="1"/>
  <c r="BF15" i="15"/>
  <c r="AY4" i="15"/>
  <c r="BN4" i="15" s="1"/>
  <c r="CC4" i="15" s="1"/>
  <c r="CS4" i="15" s="1"/>
  <c r="AX23" i="15"/>
  <c r="BF18" i="15"/>
  <c r="BJ12" i="15"/>
  <c r="BI11" i="15"/>
  <c r="AX16" i="15"/>
  <c r="BC13" i="16"/>
  <c r="BD28" i="16"/>
  <c r="BF22" i="16"/>
  <c r="AZ9" i="16"/>
  <c r="BC28" i="16"/>
  <c r="BC14" i="16"/>
  <c r="BC15" i="16"/>
  <c r="AY22" i="16"/>
  <c r="BE17" i="16"/>
  <c r="BT17" i="16" s="1"/>
  <c r="CI17" i="16" s="1"/>
  <c r="CY17" i="16" s="1"/>
  <c r="BC18" i="16"/>
  <c r="AY5" i="16"/>
  <c r="BB13" i="16"/>
  <c r="AZ21" i="17"/>
  <c r="AZ8" i="17"/>
  <c r="AZ26" i="17"/>
  <c r="BF25" i="17"/>
  <c r="BD13" i="18"/>
  <c r="BB18" i="18"/>
  <c r="AW8" i="18"/>
  <c r="AY23" i="19"/>
  <c r="BB17" i="19"/>
  <c r="AX11" i="19"/>
  <c r="BE33" i="19"/>
  <c r="BD18" i="20"/>
  <c r="AW4" i="21"/>
  <c r="BL4" i="21" s="1"/>
  <c r="CA4" i="21" s="1"/>
  <c r="CQ4" i="21" s="1"/>
  <c r="BF37" i="10"/>
  <c r="BH17" i="14"/>
  <c r="BE10" i="14"/>
  <c r="BJ13" i="14"/>
  <c r="BI4" i="14"/>
  <c r="BX4" i="14" s="1"/>
  <c r="CM4" i="14" s="1"/>
  <c r="DC4" i="14" s="1"/>
  <c r="AW17" i="14"/>
  <c r="AX17" i="14"/>
  <c r="BI3" i="14"/>
  <c r="BX3" i="14" s="1"/>
  <c r="CM3" i="14" s="1"/>
  <c r="DC3" i="14" s="1"/>
  <c r="BG13" i="14"/>
  <c r="AX5" i="14"/>
  <c r="BM5" i="14" s="1"/>
  <c r="CB5" i="14" s="1"/>
  <c r="CR5" i="14" s="1"/>
  <c r="AW10" i="14"/>
  <c r="BL10" i="14" s="1"/>
  <c r="CA10" i="14" s="1"/>
  <c r="CQ10" i="14" s="1"/>
  <c r="AY3" i="14"/>
  <c r="BN3" i="14" s="1"/>
  <c r="CC3" i="14" s="1"/>
  <c r="BF19" i="14"/>
  <c r="BG24" i="14"/>
  <c r="BG25" i="14"/>
  <c r="BI24" i="14"/>
  <c r="BX24" i="14" s="1"/>
  <c r="CM24" i="14" s="1"/>
  <c r="DC24" i="14" s="1"/>
  <c r="BC26" i="14"/>
  <c r="BC9" i="24"/>
  <c r="BR9" i="24" s="1"/>
  <c r="CG9" i="24" s="1"/>
  <c r="CW9" i="24" s="1"/>
  <c r="AX21" i="24"/>
  <c r="BE28" i="24"/>
  <c r="AX29" i="24"/>
  <c r="BF3" i="24"/>
  <c r="BU3" i="24" s="1"/>
  <c r="CJ3" i="24" s="1"/>
  <c r="BG17" i="24"/>
  <c r="BC25" i="24"/>
  <c r="BI7" i="24"/>
  <c r="AW8" i="24"/>
  <c r="BJ19" i="24"/>
  <c r="AY11" i="24"/>
  <c r="BN11" i="24" s="1"/>
  <c r="CC11" i="24" s="1"/>
  <c r="CS11" i="24" s="1"/>
  <c r="AZ6" i="24"/>
  <c r="BO6" i="24" s="1"/>
  <c r="CD6" i="24" s="1"/>
  <c r="CT6" i="24" s="1"/>
  <c r="AY18" i="24"/>
  <c r="BH9" i="24"/>
  <c r="BW9" i="24" s="1"/>
  <c r="CL9" i="24" s="1"/>
  <c r="DB9" i="24" s="1"/>
  <c r="BH14" i="24"/>
  <c r="BC22" i="24"/>
  <c r="BD6" i="24"/>
  <c r="BS6" i="24" s="1"/>
  <c r="CH6" i="24" s="1"/>
  <c r="CX6" i="24" s="1"/>
  <c r="BC27" i="24"/>
  <c r="BD28" i="24"/>
  <c r="BC14" i="24"/>
  <c r="AZ9" i="24"/>
  <c r="BH24" i="24"/>
  <c r="BJ8" i="24"/>
  <c r="BF25" i="24"/>
  <c r="AZ34" i="24"/>
  <c r="AX31" i="24"/>
  <c r="BJ34" i="24"/>
  <c r="AX32" i="24"/>
  <c r="BI32" i="24"/>
  <c r="BH15" i="23"/>
  <c r="BI13" i="23"/>
  <c r="BX13" i="23" s="1"/>
  <c r="CM13" i="23" s="1"/>
  <c r="DC13" i="23" s="1"/>
  <c r="BF9" i="23"/>
  <c r="BH19" i="23"/>
  <c r="AZ8" i="23"/>
  <c r="BG17" i="23"/>
  <c r="BC9" i="23"/>
  <c r="BE27" i="23"/>
  <c r="AX10" i="23"/>
  <c r="BB9" i="23"/>
  <c r="BG8" i="23"/>
  <c r="BB15" i="23"/>
  <c r="AY23" i="23"/>
  <c r="BE3" i="23"/>
  <c r="BT3" i="23" s="1"/>
  <c r="CI3" i="23" s="1"/>
  <c r="BJ10" i="23"/>
  <c r="BB25" i="23"/>
  <c r="BI12" i="23"/>
  <c r="BX12" i="23" s="1"/>
  <c r="CM12" i="23" s="1"/>
  <c r="DC12" i="23" s="1"/>
  <c r="AW15" i="23"/>
  <c r="BE26" i="23"/>
  <c r="BH10" i="23"/>
  <c r="BE28" i="23"/>
  <c r="BJ19" i="23"/>
  <c r="BF11" i="23"/>
  <c r="BD3" i="23"/>
  <c r="BS3" i="23" s="1"/>
  <c r="CH3" i="23" s="1"/>
  <c r="BD13" i="23"/>
  <c r="BI31" i="23"/>
  <c r="AW4" i="23"/>
  <c r="AW11" i="15"/>
  <c r="BC17" i="15"/>
  <c r="BJ7" i="15"/>
  <c r="BY7" i="15" s="1"/>
  <c r="CN7" i="15" s="1"/>
  <c r="DD7" i="15" s="1"/>
  <c r="BA16" i="15"/>
  <c r="BJ26" i="15"/>
  <c r="BA19" i="15"/>
  <c r="AZ28" i="15"/>
  <c r="BO28" i="15" s="1"/>
  <c r="CD28" i="15" s="1"/>
  <c r="CT28" i="15" s="1"/>
  <c r="AW8" i="15"/>
  <c r="BB13" i="15"/>
  <c r="BJ10" i="15"/>
  <c r="BD27" i="15"/>
  <c r="BF19" i="15"/>
  <c r="BC25" i="15"/>
  <c r="AY11" i="15"/>
  <c r="BF6" i="15"/>
  <c r="BG21" i="15"/>
  <c r="AW28" i="15"/>
  <c r="BJ29" i="15"/>
  <c r="AW18" i="15"/>
  <c r="BE7" i="15"/>
  <c r="AY27" i="15"/>
  <c r="BH6" i="15"/>
  <c r="BW6" i="15" s="1"/>
  <c r="CL6" i="15" s="1"/>
  <c r="DB6" i="15" s="1"/>
  <c r="BH31" i="16"/>
  <c r="BW31" i="16" s="1"/>
  <c r="CL31" i="16" s="1"/>
  <c r="DB31" i="16" s="1"/>
  <c r="BI19" i="16"/>
  <c r="BC31" i="16"/>
  <c r="BD21" i="16"/>
  <c r="AX17" i="16"/>
  <c r="BD25" i="16"/>
  <c r="AZ12" i="16"/>
  <c r="AY21" i="16"/>
  <c r="BG17" i="16"/>
  <c r="BJ14" i="16"/>
  <c r="AW6" i="16"/>
  <c r="BA16" i="16"/>
  <c r="BA31" i="17"/>
  <c r="AY3" i="17"/>
  <c r="BN3" i="17" s="1"/>
  <c r="CC3" i="17" s="1"/>
  <c r="BC28" i="17"/>
  <c r="BJ25" i="17"/>
  <c r="BA9" i="18"/>
  <c r="BP9" i="18" s="1"/>
  <c r="CE9" i="18" s="1"/>
  <c r="CU9" i="18" s="1"/>
  <c r="BJ22" i="18"/>
  <c r="BI27" i="18"/>
  <c r="BG26" i="19"/>
  <c r="AX23" i="19"/>
  <c r="BJ18" i="19"/>
  <c r="AX35" i="19"/>
  <c r="AY28" i="20"/>
  <c r="BI3" i="21"/>
  <c r="BX3" i="21" s="1"/>
  <c r="CM3" i="21" s="1"/>
  <c r="AY33" i="8"/>
  <c r="BB5" i="14"/>
  <c r="BQ5" i="14" s="1"/>
  <c r="CF5" i="14" s="1"/>
  <c r="CV5" i="14" s="1"/>
  <c r="BA21" i="14"/>
  <c r="BC18" i="14"/>
  <c r="BE9" i="14"/>
  <c r="BI19" i="14"/>
  <c r="BJ6" i="14"/>
  <c r="BY6" i="14" s="1"/>
  <c r="CN6" i="14" s="1"/>
  <c r="DD6" i="14" s="1"/>
  <c r="BB21" i="14"/>
  <c r="BQ21" i="14" s="1"/>
  <c r="CF21" i="14" s="1"/>
  <c r="CV21" i="14" s="1"/>
  <c r="AW7" i="14"/>
  <c r="BL7" i="14" s="1"/>
  <c r="CA7" i="14" s="1"/>
  <c r="CQ7" i="14" s="1"/>
  <c r="AY9" i="14"/>
  <c r="BN9" i="14" s="1"/>
  <c r="CC9" i="14" s="1"/>
  <c r="CS9" i="14" s="1"/>
  <c r="BC12" i="14"/>
  <c r="BR12" i="14" s="1"/>
  <c r="CG12" i="14" s="1"/>
  <c r="CW12" i="14" s="1"/>
  <c r="BB6" i="14"/>
  <c r="BJ9" i="14"/>
  <c r="BH25" i="14"/>
  <c r="AX24" i="14"/>
  <c r="BI23" i="14"/>
  <c r="BB25" i="14"/>
  <c r="BG28" i="24"/>
  <c r="BB20" i="24"/>
  <c r="BB5" i="24"/>
  <c r="BQ5" i="24" s="1"/>
  <c r="CF5" i="24" s="1"/>
  <c r="CV5" i="24" s="1"/>
  <c r="BB9" i="24"/>
  <c r="BC20" i="24"/>
  <c r="BH21" i="24"/>
  <c r="BJ10" i="24"/>
  <c r="BY10" i="24" s="1"/>
  <c r="CN10" i="24" s="1"/>
  <c r="DD10" i="24" s="1"/>
  <c r="AY6" i="24"/>
  <c r="BC7" i="24"/>
  <c r="BR7" i="24" s="1"/>
  <c r="CG7" i="24" s="1"/>
  <c r="CW7" i="24" s="1"/>
  <c r="BB27" i="24"/>
  <c r="BB21" i="24"/>
  <c r="AW3" i="24"/>
  <c r="BL3" i="24" s="1"/>
  <c r="CA3" i="24" s="1"/>
  <c r="BF22" i="24"/>
  <c r="BD9" i="24"/>
  <c r="BD26" i="24"/>
  <c r="BE10" i="24"/>
  <c r="AX8" i="24"/>
  <c r="BB18" i="24"/>
  <c r="BI24" i="24"/>
  <c r="BG19" i="24"/>
  <c r="AY14" i="24"/>
  <c r="BI14" i="24"/>
  <c r="BH13" i="24"/>
  <c r="BW13" i="24" s="1"/>
  <c r="CL13" i="24" s="1"/>
  <c r="DB13" i="24" s="1"/>
  <c r="BD34" i="24"/>
  <c r="AY30" i="24"/>
  <c r="BB33" i="24"/>
  <c r="BF35" i="24"/>
  <c r="AZ35" i="24"/>
  <c r="BA33" i="24"/>
  <c r="AX5" i="23"/>
  <c r="BJ21" i="23"/>
  <c r="BA25" i="23"/>
  <c r="BD8" i="23"/>
  <c r="BD33" i="23"/>
  <c r="BJ23" i="23"/>
  <c r="AW6" i="23"/>
  <c r="BL6" i="23" s="1"/>
  <c r="CA6" i="23" s="1"/>
  <c r="CQ6" i="23" s="1"/>
  <c r="BH8" i="23"/>
  <c r="AY33" i="23"/>
  <c r="BF23" i="23"/>
  <c r="BU23" i="23" s="1"/>
  <c r="CJ23" i="23" s="1"/>
  <c r="CZ23" i="23" s="1"/>
  <c r="AY9" i="23"/>
  <c r="BN9" i="23" s="1"/>
  <c r="CC9" i="23" s="1"/>
  <c r="CS9" i="23" s="1"/>
  <c r="BE15" i="23"/>
  <c r="BT15" i="23" s="1"/>
  <c r="CI15" i="23" s="1"/>
  <c r="CY15" i="23" s="1"/>
  <c r="BH29" i="23"/>
  <c r="AZ5" i="23"/>
  <c r="AX24" i="23"/>
  <c r="BB18" i="23"/>
  <c r="BE25" i="23"/>
  <c r="BG4" i="23"/>
  <c r="BV4" i="23" s="1"/>
  <c r="CK4" i="23" s="1"/>
  <c r="DA4" i="23" s="1"/>
  <c r="BD20" i="23"/>
  <c r="AZ23" i="23"/>
  <c r="BA19" i="23"/>
  <c r="AX11" i="23"/>
  <c r="BD19" i="23"/>
  <c r="AX22" i="23"/>
  <c r="BJ33" i="23"/>
  <c r="BB23" i="23"/>
  <c r="BQ23" i="23" s="1"/>
  <c r="CF23" i="23" s="1"/>
  <c r="CV23" i="23" s="1"/>
  <c r="BE5" i="23"/>
  <c r="BC7" i="15"/>
  <c r="BH22" i="15"/>
  <c r="BD10" i="15"/>
  <c r="BH25" i="15"/>
  <c r="BF28" i="15"/>
  <c r="BE3" i="15"/>
  <c r="BT3" i="15" s="1"/>
  <c r="CI3" i="15" s="1"/>
  <c r="BG7" i="15"/>
  <c r="BC20" i="15"/>
  <c r="BB29" i="15"/>
  <c r="AZ8" i="15"/>
  <c r="AY5" i="15"/>
  <c r="BN5" i="15" s="1"/>
  <c r="CC5" i="15" s="1"/>
  <c r="BA23" i="15"/>
  <c r="BH15" i="15"/>
  <c r="BG3" i="15"/>
  <c r="BV3" i="15" s="1"/>
  <c r="CK3" i="15" s="1"/>
  <c r="BJ24" i="15"/>
  <c r="BY24" i="15" s="1"/>
  <c r="CN24" i="15" s="1"/>
  <c r="DD24" i="15" s="1"/>
  <c r="BH28" i="15"/>
  <c r="BF26" i="15"/>
  <c r="BU26" i="15" s="1"/>
  <c r="CJ26" i="15" s="1"/>
  <c r="CZ26" i="15" s="1"/>
  <c r="BF5" i="15"/>
  <c r="BU5" i="15" s="1"/>
  <c r="CJ5" i="15" s="1"/>
  <c r="CZ5" i="15" s="1"/>
  <c r="BI24" i="15"/>
  <c r="BH10" i="15"/>
  <c r="BG11" i="15"/>
  <c r="AW6" i="15"/>
  <c r="BJ6" i="16"/>
  <c r="BG9" i="16"/>
  <c r="AZ3" i="16"/>
  <c r="BO3" i="16" s="1"/>
  <c r="CD3" i="16" s="1"/>
  <c r="BE15" i="16"/>
  <c r="AY19" i="16"/>
  <c r="BC3" i="16"/>
  <c r="BR3" i="16" s="1"/>
  <c r="CG3" i="16" s="1"/>
  <c r="BB7" i="16"/>
  <c r="BA8" i="16"/>
  <c r="BP8" i="16" s="1"/>
  <c r="CE8" i="16" s="1"/>
  <c r="CU8" i="16" s="1"/>
  <c r="BB28" i="16"/>
  <c r="AW4" i="16"/>
  <c r="BH25" i="16"/>
  <c r="BW25" i="16" s="1"/>
  <c r="CL25" i="16" s="1"/>
  <c r="DB25" i="16" s="1"/>
  <c r="BH8" i="17"/>
  <c r="BG34" i="17"/>
  <c r="BA3" i="17"/>
  <c r="BP3" i="17" s="1"/>
  <c r="CE3" i="17" s="1"/>
  <c r="AZ15" i="17"/>
  <c r="BC27" i="17"/>
  <c r="BH7" i="18"/>
  <c r="AZ25" i="18"/>
  <c r="BF19" i="18"/>
  <c r="AZ9" i="19"/>
  <c r="BO9" i="19" s="1"/>
  <c r="CD9" i="19" s="1"/>
  <c r="CT9" i="19" s="1"/>
  <c r="AW16" i="19"/>
  <c r="BH6" i="19"/>
  <c r="BA32" i="19"/>
  <c r="BC21" i="20"/>
  <c r="BC20" i="21"/>
  <c r="BA38" i="16"/>
  <c r="BJ35" i="13"/>
  <c r="BG30" i="13"/>
  <c r="AZ21" i="14"/>
  <c r="BH12" i="14"/>
  <c r="BG15" i="14"/>
  <c r="AZ10" i="14"/>
  <c r="AZ6" i="14"/>
  <c r="BE8" i="14"/>
  <c r="BT8" i="14" s="1"/>
  <c r="CI8" i="14" s="1"/>
  <c r="CY8" i="14" s="1"/>
  <c r="BD8" i="14"/>
  <c r="BS8" i="14" s="1"/>
  <c r="CH8" i="14" s="1"/>
  <c r="CX8" i="14" s="1"/>
  <c r="AX14" i="14"/>
  <c r="BM14" i="14" s="1"/>
  <c r="CB14" i="14" s="1"/>
  <c r="CR14" i="14" s="1"/>
  <c r="BD19" i="14"/>
  <c r="AY4" i="14"/>
  <c r="AW8" i="14"/>
  <c r="BL8" i="14" s="1"/>
  <c r="CA8" i="14" s="1"/>
  <c r="CQ8" i="14" s="1"/>
  <c r="BB7" i="14"/>
  <c r="BQ7" i="14" s="1"/>
  <c r="CF7" i="14" s="1"/>
  <c r="CV7" i="14" s="1"/>
  <c r="BD21" i="14"/>
  <c r="BS21" i="14" s="1"/>
  <c r="CH21" i="14" s="1"/>
  <c r="CX21" i="14" s="1"/>
  <c r="BF11" i="14"/>
  <c r="BA3" i="14"/>
  <c r="BP3" i="14" s="1"/>
  <c r="CE3" i="14" s="1"/>
  <c r="BH21" i="14"/>
  <c r="AW6" i="14"/>
  <c r="BL6" i="14" s="1"/>
  <c r="CA6" i="14" s="1"/>
  <c r="CQ6" i="14" s="1"/>
  <c r="BE26" i="14"/>
  <c r="AZ26" i="14"/>
  <c r="AW24" i="14"/>
  <c r="BF24" i="14"/>
  <c r="BJ24" i="24"/>
  <c r="BD27" i="24"/>
  <c r="AZ29" i="24"/>
  <c r="BI25" i="24"/>
  <c r="BE23" i="24"/>
  <c r="AZ7" i="24"/>
  <c r="BO7" i="24" s="1"/>
  <c r="CD7" i="24" s="1"/>
  <c r="CT7" i="24" s="1"/>
  <c r="BE16" i="24"/>
  <c r="AY19" i="24"/>
  <c r="BN19" i="24" s="1"/>
  <c r="CC19" i="24" s="1"/>
  <c r="CS19" i="24" s="1"/>
  <c r="BF14" i="24"/>
  <c r="BA7" i="24"/>
  <c r="BP7" i="24" s="1"/>
  <c r="CE7" i="24" s="1"/>
  <c r="CU7" i="24" s="1"/>
  <c r="AY13" i="24"/>
  <c r="BC19" i="24"/>
  <c r="BJ21" i="24"/>
  <c r="BJ11" i="24"/>
  <c r="BI17" i="24"/>
  <c r="BB19" i="24"/>
  <c r="BI22" i="24"/>
  <c r="AY17" i="24"/>
  <c r="BJ28" i="24"/>
  <c r="BA28" i="24"/>
  <c r="AX6" i="24"/>
  <c r="BM6" i="24" s="1"/>
  <c r="CB6" i="24" s="1"/>
  <c r="CR6" i="24" s="1"/>
  <c r="AX22" i="24"/>
  <c r="BA15" i="24"/>
  <c r="BH35" i="24"/>
  <c r="BW35" i="24" s="1"/>
  <c r="CL35" i="24" s="1"/>
  <c r="DB35" i="24" s="1"/>
  <c r="BI30" i="24"/>
  <c r="BG30" i="24"/>
  <c r="BV30" i="24" s="1"/>
  <c r="CK30" i="24" s="1"/>
  <c r="DA30" i="24" s="1"/>
  <c r="BD31" i="24"/>
  <c r="BI35" i="24"/>
  <c r="AY31" i="24"/>
  <c r="AY17" i="23"/>
  <c r="AZ27" i="23"/>
  <c r="AW3" i="23"/>
  <c r="BL3" i="23" s="1"/>
  <c r="CA3" i="23" s="1"/>
  <c r="AY10" i="23"/>
  <c r="BN10" i="23" s="1"/>
  <c r="CC10" i="23" s="1"/>
  <c r="CS10" i="23" s="1"/>
  <c r="BI5" i="23"/>
  <c r="BX5" i="23" s="1"/>
  <c r="CM5" i="23" s="1"/>
  <c r="DC5" i="23" s="1"/>
  <c r="BC18" i="23"/>
  <c r="BC23" i="23"/>
  <c r="BB20" i="23"/>
  <c r="AZ31" i="23"/>
  <c r="AW27" i="23"/>
  <c r="BC11" i="23"/>
  <c r="BR11" i="23" s="1"/>
  <c r="CG11" i="23" s="1"/>
  <c r="CW11" i="23" s="1"/>
  <c r="BG15" i="23"/>
  <c r="BJ31" i="23"/>
  <c r="BH6" i="23"/>
  <c r="BA5" i="23"/>
  <c r="BP5" i="23" s="1"/>
  <c r="CE5" i="23" s="1"/>
  <c r="CU5" i="23" s="1"/>
  <c r="BI30" i="23"/>
  <c r="BA13" i="23"/>
  <c r="BI24" i="23"/>
  <c r="AY13" i="23"/>
  <c r="AX31" i="23"/>
  <c r="BD7" i="23"/>
  <c r="AZ24" i="23"/>
  <c r="BE4" i="23"/>
  <c r="BT4" i="23" s="1"/>
  <c r="CI4" i="23" s="1"/>
  <c r="CY4" i="23" s="1"/>
  <c r="BJ15" i="23"/>
  <c r="BY15" i="23" s="1"/>
  <c r="CN15" i="23" s="1"/>
  <c r="DD15" i="23" s="1"/>
  <c r="BI23" i="23"/>
  <c r="BB21" i="23"/>
  <c r="AY29" i="23"/>
  <c r="BN29" i="23" s="1"/>
  <c r="CC29" i="23" s="1"/>
  <c r="CS29" i="23" s="1"/>
  <c r="BE26" i="15"/>
  <c r="BD20" i="15"/>
  <c r="BD18" i="15"/>
  <c r="BE27" i="15"/>
  <c r="BA8" i="15"/>
  <c r="BJ28" i="15"/>
  <c r="BD13" i="15"/>
  <c r="BA7" i="15"/>
  <c r="AX18" i="15"/>
  <c r="BD4" i="15"/>
  <c r="AY28" i="15"/>
  <c r="AW12" i="15"/>
  <c r="AX6" i="15"/>
  <c r="BM6" i="15" s="1"/>
  <c r="CB6" i="15" s="1"/>
  <c r="CR6" i="15" s="1"/>
  <c r="AX12" i="15"/>
  <c r="BB22" i="15"/>
  <c r="BG12" i="15"/>
  <c r="BV12" i="15" s="1"/>
  <c r="CK12" i="15" s="1"/>
  <c r="DA12" i="15" s="1"/>
  <c r="BA15" i="15"/>
  <c r="BJ15" i="15"/>
  <c r="BY15" i="15" s="1"/>
  <c r="CN15" i="15" s="1"/>
  <c r="DD15" i="15" s="1"/>
  <c r="BI9" i="15"/>
  <c r="BD14" i="15"/>
  <c r="BB23" i="15"/>
  <c r="AX4" i="15"/>
  <c r="BM4" i="15" s="1"/>
  <c r="CB4" i="15" s="1"/>
  <c r="CR4" i="15" s="1"/>
  <c r="BA28" i="16"/>
  <c r="BH9" i="16"/>
  <c r="BA9" i="16"/>
  <c r="AY18" i="16"/>
  <c r="BH23" i="16"/>
  <c r="AY14" i="16"/>
  <c r="AW19" i="16"/>
  <c r="BB3" i="16"/>
  <c r="BQ3" i="16" s="1"/>
  <c r="CF3" i="16" s="1"/>
  <c r="AW30" i="16"/>
  <c r="BA27" i="16"/>
  <c r="BP27" i="16" s="1"/>
  <c r="CE27" i="16" s="1"/>
  <c r="CU27" i="16" s="1"/>
  <c r="BA15" i="16"/>
  <c r="BI16" i="17"/>
  <c r="BI20" i="17"/>
  <c r="BD16" i="17"/>
  <c r="BI5" i="17"/>
  <c r="AX18" i="17"/>
  <c r="AY27" i="18"/>
  <c r="BI12" i="18"/>
  <c r="BG15" i="18"/>
  <c r="BG9" i="19"/>
  <c r="BF23" i="19"/>
  <c r="AX19" i="19"/>
  <c r="AX31" i="19"/>
  <c r="BG23" i="20"/>
  <c r="BJ28" i="21"/>
  <c r="BJ36" i="14"/>
  <c r="BC24" i="16"/>
  <c r="AY10" i="16"/>
  <c r="BF4" i="16"/>
  <c r="AY9" i="16"/>
  <c r="BJ13" i="16"/>
  <c r="BF9" i="16"/>
  <c r="AZ8" i="16"/>
  <c r="BB15" i="16"/>
  <c r="BH5" i="16"/>
  <c r="AX27" i="16"/>
  <c r="AZ19" i="16"/>
  <c r="BH17" i="16"/>
  <c r="BW17" i="16" s="1"/>
  <c r="CL17" i="16" s="1"/>
  <c r="DB17" i="16" s="1"/>
  <c r="AX29" i="16"/>
  <c r="AX23" i="16"/>
  <c r="BD15" i="16"/>
  <c r="BC8" i="16"/>
  <c r="BR8" i="16" s="1"/>
  <c r="CG8" i="16" s="1"/>
  <c r="CW8" i="16" s="1"/>
  <c r="BC30" i="16"/>
  <c r="AZ16" i="16"/>
  <c r="BO16" i="16" s="1"/>
  <c r="CD16" i="16" s="1"/>
  <c r="CT16" i="16" s="1"/>
  <c r="AX31" i="16"/>
  <c r="AY34" i="17"/>
  <c r="BC3" i="17"/>
  <c r="BR3" i="17" s="1"/>
  <c r="CG3" i="17" s="1"/>
  <c r="AW6" i="17"/>
  <c r="BC4" i="17"/>
  <c r="AX28" i="17"/>
  <c r="BH6" i="17"/>
  <c r="AW29" i="17"/>
  <c r="BG30" i="17"/>
  <c r="BA21" i="17"/>
  <c r="BC25" i="17"/>
  <c r="BA27" i="17"/>
  <c r="BE15" i="17"/>
  <c r="BH3" i="17"/>
  <c r="BW3" i="17" s="1"/>
  <c r="CL3" i="17" s="1"/>
  <c r="BF18" i="17"/>
  <c r="BI24" i="17"/>
  <c r="BJ13" i="17"/>
  <c r="BF3" i="17"/>
  <c r="BU3" i="17" s="1"/>
  <c r="CJ3" i="17" s="1"/>
  <c r="BI34" i="17"/>
  <c r="BD9" i="17"/>
  <c r="BI26" i="17"/>
  <c r="BB5" i="17"/>
  <c r="BF9" i="17"/>
  <c r="BD22" i="17"/>
  <c r="BD33" i="17"/>
  <c r="BI3" i="17"/>
  <c r="BX3" i="17" s="1"/>
  <c r="CM3" i="17" s="1"/>
  <c r="DC3" i="17" s="1"/>
  <c r="BJ12" i="17"/>
  <c r="BD27" i="17"/>
  <c r="AX23" i="17"/>
  <c r="AY31" i="18"/>
  <c r="BN31" i="18" s="1"/>
  <c r="CC31" i="18" s="1"/>
  <c r="CS31" i="18" s="1"/>
  <c r="BF17" i="18"/>
  <c r="AY32" i="18"/>
  <c r="BE3" i="18"/>
  <c r="BT3" i="18" s="1"/>
  <c r="CI3" i="18" s="1"/>
  <c r="BE26" i="18"/>
  <c r="AY12" i="18"/>
  <c r="BE13" i="18"/>
  <c r="AZ22" i="18"/>
  <c r="BE19" i="18"/>
  <c r="BC10" i="18"/>
  <c r="AX7" i="18"/>
  <c r="AY7" i="18"/>
  <c r="BN7" i="18" s="1"/>
  <c r="CC7" i="18" s="1"/>
  <c r="CS7" i="18" s="1"/>
  <c r="AZ23" i="18"/>
  <c r="BA27" i="18"/>
  <c r="AY22" i="18"/>
  <c r="AX3" i="18"/>
  <c r="BM3" i="18" s="1"/>
  <c r="CB3" i="18" s="1"/>
  <c r="CR3" i="18" s="1"/>
  <c r="BH25" i="18"/>
  <c r="BD34" i="18"/>
  <c r="BD4" i="18"/>
  <c r="BS4" i="18" s="1"/>
  <c r="CH4" i="18" s="1"/>
  <c r="CX4" i="18" s="1"/>
  <c r="AZ31" i="18"/>
  <c r="BC19" i="18"/>
  <c r="AZ12" i="18"/>
  <c r="BD22" i="18"/>
  <c r="BB25" i="18"/>
  <c r="BC20" i="18"/>
  <c r="AX20" i="18"/>
  <c r="BG4" i="18"/>
  <c r="AW7" i="18"/>
  <c r="BG8" i="19"/>
  <c r="AZ15" i="19"/>
  <c r="BH21" i="19"/>
  <c r="BI12" i="19"/>
  <c r="BC21" i="19"/>
  <c r="BB20" i="19"/>
  <c r="BA17" i="19"/>
  <c r="BB26" i="19"/>
  <c r="BG22" i="19"/>
  <c r="BD4" i="19"/>
  <c r="BS4" i="19" s="1"/>
  <c r="CH4" i="19" s="1"/>
  <c r="CX4" i="19" s="1"/>
  <c r="AY17" i="19"/>
  <c r="BF11" i="19"/>
  <c r="AY3" i="19"/>
  <c r="BN3" i="19" s="1"/>
  <c r="CC3" i="19" s="1"/>
  <c r="BE20" i="19"/>
  <c r="BA7" i="19"/>
  <c r="AY11" i="19"/>
  <c r="BD24" i="19"/>
  <c r="BC24" i="19"/>
  <c r="BJ27" i="19"/>
  <c r="BA14" i="19"/>
  <c r="AY25" i="19"/>
  <c r="BJ8" i="19"/>
  <c r="BH16" i="19"/>
  <c r="BH32" i="19"/>
  <c r="BE30" i="19"/>
  <c r="BB31" i="19"/>
  <c r="BG33" i="19"/>
  <c r="BI33" i="19"/>
  <c r="BD22" i="20"/>
  <c r="BE12" i="20"/>
  <c r="AX30" i="20"/>
  <c r="AZ29" i="20"/>
  <c r="BA11" i="20"/>
  <c r="AZ5" i="20"/>
  <c r="BC28" i="20"/>
  <c r="BI29" i="20"/>
  <c r="BC22" i="20"/>
  <c r="AW9" i="20"/>
  <c r="AY13" i="20"/>
  <c r="BE31" i="20"/>
  <c r="AX35" i="20"/>
  <c r="AX27" i="21"/>
  <c r="BF24" i="21"/>
  <c r="BD18" i="21"/>
  <c r="BE21" i="21"/>
  <c r="AY26" i="22"/>
  <c r="AX28" i="22"/>
  <c r="BH28" i="22"/>
  <c r="BD35" i="22"/>
  <c r="BJ31" i="15"/>
  <c r="BA41" i="11"/>
  <c r="AZ35" i="18"/>
  <c r="BB4" i="16"/>
  <c r="BQ4" i="16" s="1"/>
  <c r="CF4" i="16" s="1"/>
  <c r="CV4" i="16" s="1"/>
  <c r="BD23" i="16"/>
  <c r="BF26" i="16"/>
  <c r="BB16" i="16"/>
  <c r="BF8" i="16"/>
  <c r="BG7" i="16"/>
  <c r="BE14" i="16"/>
  <c r="AW18" i="16"/>
  <c r="BB8" i="16"/>
  <c r="AX5" i="16"/>
  <c r="AY15" i="16"/>
  <c r="BH18" i="16"/>
  <c r="AW23" i="16"/>
  <c r="AZ11" i="16"/>
  <c r="AZ27" i="16"/>
  <c r="BH30" i="16"/>
  <c r="BW30" i="16" s="1"/>
  <c r="CL30" i="16" s="1"/>
  <c r="DB30" i="16" s="1"/>
  <c r="BC17" i="16"/>
  <c r="BB28" i="17"/>
  <c r="BF16" i="17"/>
  <c r="BC21" i="17"/>
  <c r="BC31" i="17"/>
  <c r="BI7" i="17"/>
  <c r="AW11" i="17"/>
  <c r="BD28" i="17"/>
  <c r="AZ13" i="17"/>
  <c r="AY22" i="17"/>
  <c r="AZ30" i="17"/>
  <c r="BC5" i="17"/>
  <c r="BR5" i="17" s="1"/>
  <c r="CG5" i="17" s="1"/>
  <c r="CW5" i="17" s="1"/>
  <c r="BF8" i="17"/>
  <c r="BU8" i="17" s="1"/>
  <c r="CJ8" i="17" s="1"/>
  <c r="CZ8" i="17" s="1"/>
  <c r="BB30" i="17"/>
  <c r="BI21" i="17"/>
  <c r="BF29" i="17"/>
  <c r="BH15" i="17"/>
  <c r="BW15" i="17" s="1"/>
  <c r="CL15" i="17" s="1"/>
  <c r="DB15" i="17" s="1"/>
  <c r="AY7" i="17"/>
  <c r="BE32" i="17"/>
  <c r="BJ21" i="17"/>
  <c r="BH21" i="17"/>
  <c r="BA17" i="17"/>
  <c r="BH7" i="17"/>
  <c r="BB13" i="17"/>
  <c r="AW12" i="17"/>
  <c r="BB10" i="17"/>
  <c r="BD4" i="17"/>
  <c r="BC19" i="17"/>
  <c r="BC8" i="17"/>
  <c r="BD19" i="18"/>
  <c r="BG25" i="18"/>
  <c r="BI13" i="18"/>
  <c r="BB23" i="18"/>
  <c r="AW26" i="18"/>
  <c r="BG7" i="18"/>
  <c r="BV7" i="18" s="1"/>
  <c r="CK7" i="18" s="1"/>
  <c r="DA7" i="18" s="1"/>
  <c r="BD8" i="18"/>
  <c r="BF10" i="18"/>
  <c r="BH18" i="18"/>
  <c r="BA7" i="18"/>
  <c r="AZ16" i="18"/>
  <c r="BA13" i="18"/>
  <c r="AZ19" i="18"/>
  <c r="AZ3" i="18"/>
  <c r="BO3" i="18" s="1"/>
  <c r="CD3" i="18" s="1"/>
  <c r="AX14" i="18"/>
  <c r="BI29" i="18"/>
  <c r="BJ10" i="18"/>
  <c r="BF23" i="18"/>
  <c r="AW5" i="18"/>
  <c r="BL5" i="18" s="1"/>
  <c r="CA5" i="18" s="1"/>
  <c r="CQ5" i="18" s="1"/>
  <c r="AZ18" i="18"/>
  <c r="BE34" i="18"/>
  <c r="BA25" i="18"/>
  <c r="BI21" i="18"/>
  <c r="BG26" i="18"/>
  <c r="AX17" i="18"/>
  <c r="BH15" i="18"/>
  <c r="AZ20" i="18"/>
  <c r="AX31" i="18"/>
  <c r="BD14" i="19"/>
  <c r="BI10" i="19"/>
  <c r="BB15" i="19"/>
  <c r="BI21" i="19"/>
  <c r="BH25" i="19"/>
  <c r="BC3" i="19"/>
  <c r="BR3" i="19" s="1"/>
  <c r="CG3" i="19" s="1"/>
  <c r="BE14" i="19"/>
  <c r="BT14" i="19" s="1"/>
  <c r="CI14" i="19" s="1"/>
  <c r="CY14" i="19" s="1"/>
  <c r="BB25" i="19"/>
  <c r="BC9" i="19"/>
  <c r="AZ20" i="19"/>
  <c r="AZ22" i="19"/>
  <c r="BG5" i="19"/>
  <c r="BA16" i="19"/>
  <c r="BH7" i="19"/>
  <c r="AX16" i="19"/>
  <c r="BB18" i="19"/>
  <c r="AW8" i="19"/>
  <c r="BC25" i="19"/>
  <c r="AW20" i="19"/>
  <c r="AZ26" i="19"/>
  <c r="AW15" i="19"/>
  <c r="AZ19" i="19"/>
  <c r="BC14" i="19"/>
  <c r="BG31" i="19"/>
  <c r="BV31" i="19" s="1"/>
  <c r="CK31" i="19" s="1"/>
  <c r="DA31" i="19" s="1"/>
  <c r="BI34" i="19"/>
  <c r="BG30" i="19"/>
  <c r="BD30" i="19"/>
  <c r="BE34" i="19"/>
  <c r="AY5" i="20"/>
  <c r="BG4" i="20"/>
  <c r="BB20" i="20"/>
  <c r="BB5" i="20"/>
  <c r="BA7" i="20"/>
  <c r="BE13" i="20"/>
  <c r="BC15" i="20"/>
  <c r="BD6" i="20"/>
  <c r="BS6" i="20" s="1"/>
  <c r="CH6" i="20" s="1"/>
  <c r="CX6" i="20" s="1"/>
  <c r="BF4" i="20"/>
  <c r="BI11" i="20"/>
  <c r="AW20" i="20"/>
  <c r="BI31" i="20"/>
  <c r="AW29" i="21"/>
  <c r="AW15" i="21"/>
  <c r="AZ21" i="21"/>
  <c r="BA25" i="21"/>
  <c r="AX19" i="21"/>
  <c r="BC36" i="22"/>
  <c r="AY8" i="22"/>
  <c r="BH17" i="22"/>
  <c r="BJ3" i="22"/>
  <c r="BY3" i="22" s="1"/>
  <c r="CN3" i="22" s="1"/>
  <c r="BD35" i="15"/>
  <c r="BJ42" i="8"/>
  <c r="BE42" i="13"/>
  <c r="BD21" i="17"/>
  <c r="AX9" i="17"/>
  <c r="AZ34" i="17"/>
  <c r="BC24" i="17"/>
  <c r="BG13" i="17"/>
  <c r="BH16" i="17"/>
  <c r="BH29" i="17"/>
  <c r="BA24" i="17"/>
  <c r="BD31" i="17"/>
  <c r="BH26" i="17"/>
  <c r="BD7" i="17"/>
  <c r="BC29" i="17"/>
  <c r="BA12" i="17"/>
  <c r="AY17" i="17"/>
  <c r="BF28" i="17"/>
  <c r="BJ14" i="17"/>
  <c r="BC33" i="17"/>
  <c r="AX29" i="17"/>
  <c r="BE5" i="17"/>
  <c r="BJ6" i="17"/>
  <c r="BY6" i="17" s="1"/>
  <c r="CN6" i="17" s="1"/>
  <c r="DD6" i="17" s="1"/>
  <c r="AW22" i="17"/>
  <c r="BD11" i="17"/>
  <c r="BS11" i="17" s="1"/>
  <c r="CH11" i="17" s="1"/>
  <c r="CX11" i="17" s="1"/>
  <c r="BB34" i="17"/>
  <c r="BI18" i="17"/>
  <c r="BF31" i="17"/>
  <c r="AX20" i="17"/>
  <c r="BA8" i="17"/>
  <c r="BD5" i="18"/>
  <c r="BB7" i="18"/>
  <c r="AW30" i="18"/>
  <c r="BH5" i="18"/>
  <c r="AY19" i="18"/>
  <c r="BJ8" i="18"/>
  <c r="BH19" i="18"/>
  <c r="BF3" i="18"/>
  <c r="BU3" i="18" s="1"/>
  <c r="CJ3" i="18" s="1"/>
  <c r="AW31" i="18"/>
  <c r="AW22" i="18"/>
  <c r="BC34" i="18"/>
  <c r="BA30" i="18"/>
  <c r="BE32" i="18"/>
  <c r="BJ9" i="18"/>
  <c r="AW33" i="18"/>
  <c r="BB19" i="18"/>
  <c r="BD16" i="18"/>
  <c r="BI10" i="18"/>
  <c r="BD25" i="18"/>
  <c r="BB29" i="18"/>
  <c r="BH13" i="18"/>
  <c r="BJ20" i="18"/>
  <c r="AX24" i="18"/>
  <c r="BE11" i="18"/>
  <c r="BT11" i="18" s="1"/>
  <c r="CI11" i="18" s="1"/>
  <c r="CY11" i="18" s="1"/>
  <c r="BG29" i="18"/>
  <c r="BV29" i="18" s="1"/>
  <c r="CK29" i="18" s="1"/>
  <c r="DA29" i="18" s="1"/>
  <c r="BJ18" i="18"/>
  <c r="BD23" i="18"/>
  <c r="AW28" i="18"/>
  <c r="BB27" i="19"/>
  <c r="BG24" i="19"/>
  <c r="AY21" i="19"/>
  <c r="AZ3" i="19"/>
  <c r="BO3" i="19" s="1"/>
  <c r="CD3" i="19" s="1"/>
  <c r="BA3" i="19"/>
  <c r="BP3" i="19" s="1"/>
  <c r="CE3" i="19" s="1"/>
  <c r="BA18" i="19"/>
  <c r="BD7" i="19"/>
  <c r="BH20" i="19"/>
  <c r="BH14" i="19"/>
  <c r="BF26" i="19"/>
  <c r="BE16" i="19"/>
  <c r="AX14" i="19"/>
  <c r="AZ18" i="19"/>
  <c r="BO18" i="19" s="1"/>
  <c r="CD18" i="19" s="1"/>
  <c r="CT18" i="19" s="1"/>
  <c r="AY13" i="19"/>
  <c r="BH5" i="19"/>
  <c r="BW5" i="19" s="1"/>
  <c r="CL5" i="19" s="1"/>
  <c r="DB5" i="19" s="1"/>
  <c r="AW17" i="19"/>
  <c r="BF10" i="19"/>
  <c r="AW7" i="19"/>
  <c r="AY5" i="19"/>
  <c r="BH24" i="19"/>
  <c r="BC18" i="19"/>
  <c r="BI23" i="19"/>
  <c r="BC31" i="19"/>
  <c r="BE32" i="19"/>
  <c r="BA33" i="19"/>
  <c r="BA35" i="19"/>
  <c r="BJ31" i="19"/>
  <c r="BA29" i="19"/>
  <c r="BB12" i="20"/>
  <c r="BQ12" i="20" s="1"/>
  <c r="CF12" i="20" s="1"/>
  <c r="CV12" i="20" s="1"/>
  <c r="BC10" i="20"/>
  <c r="BC23" i="20"/>
  <c r="AZ28" i="20"/>
  <c r="AX10" i="20"/>
  <c r="BJ10" i="20"/>
  <c r="BA27" i="20"/>
  <c r="BI14" i="20"/>
  <c r="AW18" i="20"/>
  <c r="AY22" i="20"/>
  <c r="AX26" i="20"/>
  <c r="AX33" i="20"/>
  <c r="BC30" i="21"/>
  <c r="AW18" i="21"/>
  <c r="BI23" i="21"/>
  <c r="BH29" i="21"/>
  <c r="AW38" i="21"/>
  <c r="BI33" i="22"/>
  <c r="BG11" i="22"/>
  <c r="AZ31" i="22"/>
  <c r="BG35" i="22"/>
  <c r="AX34" i="15"/>
  <c r="BJ37" i="6"/>
  <c r="BI40" i="14"/>
  <c r="BH29" i="16"/>
  <c r="BG23" i="16"/>
  <c r="BD14" i="16"/>
  <c r="BF13" i="16"/>
  <c r="BB9" i="16"/>
  <c r="BF24" i="16"/>
  <c r="BD29" i="16"/>
  <c r="BB21" i="16"/>
  <c r="BB22" i="16"/>
  <c r="BQ22" i="16" s="1"/>
  <c r="CF22" i="16" s="1"/>
  <c r="CV22" i="16" s="1"/>
  <c r="BE4" i="16"/>
  <c r="BT4" i="16" s="1"/>
  <c r="CI4" i="16" s="1"/>
  <c r="CY4" i="16" s="1"/>
  <c r="BI9" i="16"/>
  <c r="BX9" i="16" s="1"/>
  <c r="CM9" i="16" s="1"/>
  <c r="DC9" i="16" s="1"/>
  <c r="BE23" i="16"/>
  <c r="AX7" i="16"/>
  <c r="BE28" i="16"/>
  <c r="AZ24" i="16"/>
  <c r="BH21" i="16"/>
  <c r="AW28" i="16"/>
  <c r="AW8" i="17"/>
  <c r="BE19" i="17"/>
  <c r="AX17" i="17"/>
  <c r="AX33" i="17"/>
  <c r="BI31" i="17"/>
  <c r="AX24" i="17"/>
  <c r="BB27" i="17"/>
  <c r="BA20" i="17"/>
  <c r="AX8" i="17"/>
  <c r="BF33" i="17"/>
  <c r="BE11" i="17"/>
  <c r="BG12" i="17"/>
  <c r="BI11" i="17"/>
  <c r="BC17" i="17"/>
  <c r="BF22" i="17"/>
  <c r="AW28" i="17"/>
  <c r="BH5" i="17"/>
  <c r="AW16" i="17"/>
  <c r="AZ4" i="17"/>
  <c r="BO4" i="17" s="1"/>
  <c r="CD4" i="17" s="1"/>
  <c r="CT4" i="17" s="1"/>
  <c r="BG3" i="17"/>
  <c r="BV3" i="17" s="1"/>
  <c r="CK3" i="17" s="1"/>
  <c r="AX27" i="17"/>
  <c r="BD29" i="17"/>
  <c r="AZ33" i="17"/>
  <c r="AZ25" i="17"/>
  <c r="BO25" i="17" s="1"/>
  <c r="CD25" i="17" s="1"/>
  <c r="CT25" i="17" s="1"/>
  <c r="AX31" i="17"/>
  <c r="AY32" i="17"/>
  <c r="AX14" i="17"/>
  <c r="AW26" i="17"/>
  <c r="BH21" i="18"/>
  <c r="BE16" i="18"/>
  <c r="BB4" i="18"/>
  <c r="BC5" i="18"/>
  <c r="AX15" i="18"/>
  <c r="BB12" i="18"/>
  <c r="BA34" i="18"/>
  <c r="AW32" i="18"/>
  <c r="BC32" i="18"/>
  <c r="AX18" i="18"/>
  <c r="AW6" i="18"/>
  <c r="BL6" i="18" s="1"/>
  <c r="CA6" i="18" s="1"/>
  <c r="CQ6" i="18" s="1"/>
  <c r="AX22" i="18"/>
  <c r="BM22" i="18" s="1"/>
  <c r="CB22" i="18" s="1"/>
  <c r="CR22" i="18" s="1"/>
  <c r="BG21" i="18"/>
  <c r="BG16" i="18"/>
  <c r="BG32" i="18"/>
  <c r="AX21" i="18"/>
  <c r="AY13" i="18"/>
  <c r="BD10" i="18"/>
  <c r="BF20" i="18"/>
  <c r="BF18" i="18"/>
  <c r="AZ14" i="18"/>
  <c r="BG18" i="18"/>
  <c r="BC21" i="18"/>
  <c r="AZ17" i="18"/>
  <c r="BB31" i="18"/>
  <c r="AX6" i="18"/>
  <c r="BE4" i="18"/>
  <c r="BT4" i="18" s="1"/>
  <c r="CI4" i="18" s="1"/>
  <c r="CY4" i="18" s="1"/>
  <c r="BD15" i="18"/>
  <c r="BS15" i="18" s="1"/>
  <c r="CH15" i="18" s="1"/>
  <c r="CX15" i="18" s="1"/>
  <c r="BJ25" i="19"/>
  <c r="BC20" i="19"/>
  <c r="BG18" i="19"/>
  <c r="BJ12" i="19"/>
  <c r="AW18" i="19"/>
  <c r="BA11" i="19"/>
  <c r="BE7" i="19"/>
  <c r="BA10" i="19"/>
  <c r="BF21" i="19"/>
  <c r="BF17" i="19"/>
  <c r="BI3" i="19"/>
  <c r="BX3" i="19" s="1"/>
  <c r="CM3" i="19" s="1"/>
  <c r="AX26" i="19"/>
  <c r="BA21" i="19"/>
  <c r="BI28" i="19"/>
  <c r="BA15" i="19"/>
  <c r="BA27" i="19"/>
  <c r="AZ16" i="19"/>
  <c r="BI7" i="19"/>
  <c r="BX7" i="19" s="1"/>
  <c r="CM7" i="19" s="1"/>
  <c r="DC7" i="19" s="1"/>
  <c r="AW10" i="19"/>
  <c r="BH4" i="19"/>
  <c r="AX7" i="19"/>
  <c r="BB8" i="19"/>
  <c r="BB35" i="19"/>
  <c r="AY34" i="19"/>
  <c r="BG29" i="19"/>
  <c r="AW29" i="19"/>
  <c r="BI29" i="19"/>
  <c r="AX30" i="19"/>
  <c r="BF9" i="20"/>
  <c r="BJ25" i="20"/>
  <c r="BB30" i="20"/>
  <c r="BG12" i="20"/>
  <c r="BV12" i="20" s="1"/>
  <c r="CK12" i="20" s="1"/>
  <c r="DA12" i="20" s="1"/>
  <c r="AW6" i="20"/>
  <c r="BG10" i="20"/>
  <c r="BF22" i="20"/>
  <c r="BC7" i="20"/>
  <c r="BD7" i="20"/>
  <c r="BH21" i="20"/>
  <c r="AX19" i="20"/>
  <c r="BC35" i="20"/>
  <c r="BF5" i="21"/>
  <c r="BI25" i="21"/>
  <c r="AX9" i="21"/>
  <c r="BB7" i="21"/>
  <c r="BQ7" i="21" s="1"/>
  <c r="CF7" i="21" s="1"/>
  <c r="CV7" i="21" s="1"/>
  <c r="AX38" i="21"/>
  <c r="BA15" i="22"/>
  <c r="BH5" i="22"/>
  <c r="BW5" i="22" s="1"/>
  <c r="CL5" i="22" s="1"/>
  <c r="DB5" i="22" s="1"/>
  <c r="BD8" i="22"/>
  <c r="BS8" i="22" s="1"/>
  <c r="CH8" i="22" s="1"/>
  <c r="CX8" i="22" s="1"/>
  <c r="BJ21" i="22"/>
  <c r="AZ37" i="6"/>
  <c r="BI36" i="8"/>
  <c r="BJ39" i="15"/>
  <c r="AX34" i="17"/>
  <c r="BI6" i="17"/>
  <c r="AZ17" i="17"/>
  <c r="AW27" i="17"/>
  <c r="BF11" i="17"/>
  <c r="AZ22" i="17"/>
  <c r="AW20" i="17"/>
  <c r="BA7" i="17"/>
  <c r="AX7" i="17"/>
  <c r="BJ3" i="17"/>
  <c r="BY3" i="17" s="1"/>
  <c r="CN3" i="17" s="1"/>
  <c r="BI9" i="17"/>
  <c r="BX9" i="17" s="1"/>
  <c r="CM9" i="17" s="1"/>
  <c r="DC9" i="17" s="1"/>
  <c r="AY4" i="17"/>
  <c r="BN4" i="17" s="1"/>
  <c r="CC4" i="17" s="1"/>
  <c r="CS4" i="17" s="1"/>
  <c r="BD3" i="17"/>
  <c r="BS3" i="17" s="1"/>
  <c r="CH3" i="17" s="1"/>
  <c r="BG33" i="17"/>
  <c r="BD25" i="17"/>
  <c r="BC32" i="17"/>
  <c r="BE33" i="17"/>
  <c r="AY29" i="17"/>
  <c r="BJ17" i="17"/>
  <c r="AW17" i="18"/>
  <c r="BI19" i="18"/>
  <c r="BI3" i="18"/>
  <c r="BX3" i="18" s="1"/>
  <c r="CM3" i="18" s="1"/>
  <c r="BG27" i="18"/>
  <c r="BG3" i="18"/>
  <c r="BV3" i="18" s="1"/>
  <c r="CK3" i="18" s="1"/>
  <c r="BF32" i="18"/>
  <c r="BG9" i="18"/>
  <c r="BB34" i="18"/>
  <c r="BH8" i="18"/>
  <c r="BW8" i="18" s="1"/>
  <c r="CL8" i="18" s="1"/>
  <c r="DB8" i="18" s="1"/>
  <c r="BG13" i="18"/>
  <c r="BA3" i="18"/>
  <c r="BP3" i="18" s="1"/>
  <c r="CE3" i="18" s="1"/>
  <c r="BG23" i="18"/>
  <c r="BH24" i="18"/>
  <c r="BF26" i="18"/>
  <c r="BG14" i="18"/>
  <c r="AX25" i="18"/>
  <c r="BE17" i="18"/>
  <c r="BC16" i="18"/>
  <c r="AY16" i="18"/>
  <c r="BD7" i="18"/>
  <c r="AY8" i="18"/>
  <c r="BN8" i="18" s="1"/>
  <c r="CC8" i="18" s="1"/>
  <c r="CS8" i="18" s="1"/>
  <c r="AW10" i="18"/>
  <c r="BH23" i="18"/>
  <c r="BF16" i="18"/>
  <c r="BE15" i="18"/>
  <c r="BT15" i="18" s="1"/>
  <c r="CI15" i="18" s="1"/>
  <c r="CY15" i="18" s="1"/>
  <c r="BI8" i="18"/>
  <c r="AY21" i="18"/>
  <c r="AW18" i="18"/>
  <c r="AX17" i="19"/>
  <c r="BD12" i="19"/>
  <c r="BI17" i="19"/>
  <c r="BG20" i="19"/>
  <c r="BJ4" i="19"/>
  <c r="AY8" i="19"/>
  <c r="BD27" i="19"/>
  <c r="BB9" i="19"/>
  <c r="BD28" i="19"/>
  <c r="AW4" i="19"/>
  <c r="AZ27" i="19"/>
  <c r="BJ20" i="19"/>
  <c r="AY20" i="19"/>
  <c r="AZ14" i="19"/>
  <c r="AW14" i="19"/>
  <c r="BI9" i="19"/>
  <c r="BH18" i="19"/>
  <c r="BC17" i="19"/>
  <c r="AY12" i="19"/>
  <c r="AY19" i="19"/>
  <c r="BB6" i="19"/>
  <c r="BE23" i="19"/>
  <c r="BF29" i="19"/>
  <c r="AY30" i="19"/>
  <c r="BB33" i="19"/>
  <c r="AX32" i="19"/>
  <c r="AY29" i="19"/>
  <c r="AZ33" i="19"/>
  <c r="BI19" i="20"/>
  <c r="BD20" i="20"/>
  <c r="AY4" i="20"/>
  <c r="BN4" i="20" s="1"/>
  <c r="CC4" i="20" s="1"/>
  <c r="BD11" i="20"/>
  <c r="BE7" i="20"/>
  <c r="BG29" i="20"/>
  <c r="AY20" i="20"/>
  <c r="BI30" i="20"/>
  <c r="BG3" i="20"/>
  <c r="BV3" i="20" s="1"/>
  <c r="CK3" i="20" s="1"/>
  <c r="BI24" i="20"/>
  <c r="BD5" i="20"/>
  <c r="AX32" i="20"/>
  <c r="AY26" i="21"/>
  <c r="BG11" i="21"/>
  <c r="AZ16" i="21"/>
  <c r="AX25" i="21"/>
  <c r="BC38" i="21"/>
  <c r="BF15" i="22"/>
  <c r="BF8" i="22"/>
  <c r="BF22" i="22"/>
  <c r="AX32" i="22"/>
  <c r="BD37" i="6"/>
  <c r="AW36" i="12"/>
  <c r="BE33" i="16"/>
  <c r="BD12" i="16"/>
  <c r="BJ15" i="16"/>
  <c r="BD5" i="16"/>
  <c r="BJ19" i="16"/>
  <c r="AW15" i="16"/>
  <c r="AW20" i="16"/>
  <c r="AW13" i="16"/>
  <c r="BA23" i="16"/>
  <c r="BE31" i="16"/>
  <c r="BD18" i="16"/>
  <c r="BJ20" i="16"/>
  <c r="BH27" i="16"/>
  <c r="BH11" i="16"/>
  <c r="BD31" i="16"/>
  <c r="AZ23" i="16"/>
  <c r="BE7" i="16"/>
  <c r="BC21" i="16"/>
  <c r="BF4" i="17"/>
  <c r="BU4" i="17" s="1"/>
  <c r="CJ4" i="17" s="1"/>
  <c r="CZ4" i="17" s="1"/>
  <c r="AY12" i="17"/>
  <c r="AZ18" i="17"/>
  <c r="BH32" i="17"/>
  <c r="BH33" i="17"/>
  <c r="BG24" i="17"/>
  <c r="BI15" i="17"/>
  <c r="BX15" i="17" s="1"/>
  <c r="CM15" i="17" s="1"/>
  <c r="DC15" i="17" s="1"/>
  <c r="BC20" i="17"/>
  <c r="BR20" i="17" s="1"/>
  <c r="CG20" i="17" s="1"/>
  <c r="CW20" i="17" s="1"/>
  <c r="BE6" i="17"/>
  <c r="BB32" i="17"/>
  <c r="BF27" i="17"/>
  <c r="BE24" i="17"/>
  <c r="BF34" i="17"/>
  <c r="BC23" i="17"/>
  <c r="BB26" i="17"/>
  <c r="AX13" i="17"/>
  <c r="BA29" i="17"/>
  <c r="BD14" i="17"/>
  <c r="BG8" i="17"/>
  <c r="BJ19" i="17"/>
  <c r="AX19" i="17"/>
  <c r="BG29" i="17"/>
  <c r="BB31" i="17"/>
  <c r="AY24" i="17"/>
  <c r="BN24" i="17" s="1"/>
  <c r="CC24" i="17" s="1"/>
  <c r="CS24" i="17" s="1"/>
  <c r="AY15" i="17"/>
  <c r="BG27" i="17"/>
  <c r="BI4" i="17"/>
  <c r="BA14" i="17"/>
  <c r="BC27" i="18"/>
  <c r="BD26" i="18"/>
  <c r="BI4" i="18"/>
  <c r="BX4" i="18" s="1"/>
  <c r="CM4" i="18" s="1"/>
  <c r="DC4" i="18" s="1"/>
  <c r="BC18" i="18"/>
  <c r="BA23" i="18"/>
  <c r="BD20" i="18"/>
  <c r="BC22" i="18"/>
  <c r="BC31" i="18"/>
  <c r="BE23" i="18"/>
  <c r="BD30" i="18"/>
  <c r="BH26" i="18"/>
  <c r="BF8" i="18"/>
  <c r="BU8" i="18" s="1"/>
  <c r="CJ8" i="18" s="1"/>
  <c r="CZ8" i="18" s="1"/>
  <c r="AZ11" i="18"/>
  <c r="AX8" i="18"/>
  <c r="BM8" i="18" s="1"/>
  <c r="CB8" i="18" s="1"/>
  <c r="CR8" i="18" s="1"/>
  <c r="BF30" i="18"/>
  <c r="BB26" i="18"/>
  <c r="AZ15" i="18"/>
  <c r="AY10" i="18"/>
  <c r="AW4" i="18"/>
  <c r="BL4" i="18" s="1"/>
  <c r="CA4" i="18" s="1"/>
  <c r="CQ4" i="18" s="1"/>
  <c r="AY33" i="18"/>
  <c r="AX28" i="18"/>
  <c r="BD9" i="18"/>
  <c r="BI20" i="18"/>
  <c r="BC11" i="18"/>
  <c r="BI25" i="18"/>
  <c r="BD6" i="18"/>
  <c r="BC8" i="18"/>
  <c r="BR8" i="18" s="1"/>
  <c r="CG8" i="18" s="1"/>
  <c r="CW8" i="18" s="1"/>
  <c r="BH10" i="18"/>
  <c r="BW10" i="18" s="1"/>
  <c r="CL10" i="18" s="1"/>
  <c r="DB10" i="18" s="1"/>
  <c r="AW28" i="19"/>
  <c r="AW11" i="19"/>
  <c r="BJ7" i="19"/>
  <c r="BA22" i="19"/>
  <c r="BE13" i="19"/>
  <c r="BG21" i="19"/>
  <c r="BD13" i="19"/>
  <c r="BH28" i="19"/>
  <c r="BB7" i="19"/>
  <c r="BJ11" i="19"/>
  <c r="AW9" i="19"/>
  <c r="AX6" i="19"/>
  <c r="AY6" i="19"/>
  <c r="BH15" i="19"/>
  <c r="AX4" i="19"/>
  <c r="BJ16" i="19"/>
  <c r="BY16" i="19" s="1"/>
  <c r="CN16" i="19" s="1"/>
  <c r="DD16" i="19" s="1"/>
  <c r="BE4" i="19"/>
  <c r="BG3" i="19"/>
  <c r="BV3" i="19" s="1"/>
  <c r="CK3" i="19" s="1"/>
  <c r="BG19" i="19"/>
  <c r="BF12" i="19"/>
  <c r="AW25" i="19"/>
  <c r="BB5" i="19"/>
  <c r="BH33" i="19"/>
  <c r="BD32" i="19"/>
  <c r="BG35" i="19"/>
  <c r="AW34" i="19"/>
  <c r="AY33" i="19"/>
  <c r="BD33" i="19"/>
  <c r="BH22" i="20"/>
  <c r="BI20" i="20"/>
  <c r="BB29" i="20"/>
  <c r="AY16" i="20"/>
  <c r="BN16" i="20" s="1"/>
  <c r="CC16" i="20" s="1"/>
  <c r="CS16" i="20" s="1"/>
  <c r="BI28" i="20"/>
  <c r="AX25" i="20"/>
  <c r="BF18" i="20"/>
  <c r="BH18" i="20"/>
  <c r="AZ25" i="20"/>
  <c r="BF8" i="20"/>
  <c r="AX29" i="20"/>
  <c r="AW33" i="20"/>
  <c r="BE6" i="21"/>
  <c r="AY6" i="21"/>
  <c r="BA26" i="21"/>
  <c r="BD4" i="21"/>
  <c r="BC39" i="21"/>
  <c r="BC18" i="22"/>
  <c r="AZ12" i="22"/>
  <c r="BG33" i="22"/>
  <c r="BI38" i="22"/>
  <c r="AY35" i="8"/>
  <c r="BC34" i="12"/>
  <c r="AY39" i="20"/>
  <c r="BB15" i="15"/>
  <c r="BB20" i="15"/>
  <c r="BH18" i="15"/>
  <c r="BJ23" i="15"/>
  <c r="AZ3" i="15"/>
  <c r="BJ4" i="15"/>
  <c r="BY4" i="15" s="1"/>
  <c r="CN4" i="15" s="1"/>
  <c r="DD4" i="15" s="1"/>
  <c r="AX24" i="15"/>
  <c r="BC22" i="15"/>
  <c r="AY19" i="15"/>
  <c r="BI21" i="15"/>
  <c r="AY23" i="15"/>
  <c r="AW5" i="16"/>
  <c r="BL5" i="16" s="1"/>
  <c r="CA5" i="16" s="1"/>
  <c r="CQ5" i="16" s="1"/>
  <c r="BC27" i="16"/>
  <c r="AZ30" i="16"/>
  <c r="BI31" i="16"/>
  <c r="BJ22" i="16"/>
  <c r="BG10" i="16"/>
  <c r="BJ4" i="16"/>
  <c r="BY4" i="16" s="1"/>
  <c r="CN4" i="16" s="1"/>
  <c r="DD4" i="16" s="1"/>
  <c r="BA4" i="16"/>
  <c r="BI6" i="16"/>
  <c r="BF23" i="16"/>
  <c r="BA14" i="16"/>
  <c r="BA3" i="16"/>
  <c r="BP3" i="16" s="1"/>
  <c r="CE3" i="16" s="1"/>
  <c r="BA26" i="16"/>
  <c r="BC5" i="16"/>
  <c r="BR5" i="16" s="1"/>
  <c r="CG5" i="16" s="1"/>
  <c r="CW5" i="16" s="1"/>
  <c r="BD10" i="16"/>
  <c r="BC26" i="16"/>
  <c r="AZ17" i="16"/>
  <c r="BO17" i="16" s="1"/>
  <c r="CD17" i="16" s="1"/>
  <c r="CT17" i="16" s="1"/>
  <c r="BA24" i="16"/>
  <c r="BF6" i="16"/>
  <c r="BU6" i="16" s="1"/>
  <c r="CJ6" i="16" s="1"/>
  <c r="CZ6" i="16" s="1"/>
  <c r="BJ23" i="16"/>
  <c r="BA12" i="16"/>
  <c r="BI27" i="16"/>
  <c r="BG30" i="16"/>
  <c r="BB29" i="16"/>
  <c r="BH4" i="16"/>
  <c r="BW4" i="16" s="1"/>
  <c r="CL4" i="16" s="1"/>
  <c r="DB4" i="16" s="1"/>
  <c r="BA10" i="16"/>
  <c r="BE9" i="17"/>
  <c r="BH17" i="17"/>
  <c r="BJ24" i="17"/>
  <c r="AW32" i="17"/>
  <c r="BA30" i="17"/>
  <c r="BD13" i="17"/>
  <c r="BS13" i="17" s="1"/>
  <c r="CH13" i="17" s="1"/>
  <c r="CX13" i="17" s="1"/>
  <c r="BA25" i="17"/>
  <c r="AW23" i="17"/>
  <c r="AW25" i="17"/>
  <c r="BJ33" i="17"/>
  <c r="BJ7" i="17"/>
  <c r="AW14" i="17"/>
  <c r="BJ30" i="17"/>
  <c r="BD15" i="17"/>
  <c r="BD20" i="17"/>
  <c r="BD5" i="17"/>
  <c r="BS5" i="17" s="1"/>
  <c r="CH5" i="17" s="1"/>
  <c r="CX5" i="17" s="1"/>
  <c r="BF23" i="17"/>
  <c r="BF17" i="17"/>
  <c r="BA13" i="17"/>
  <c r="BF32" i="17"/>
  <c r="BC11" i="17"/>
  <c r="BG19" i="17"/>
  <c r="BG31" i="17"/>
  <c r="BF5" i="17"/>
  <c r="BU5" i="17" s="1"/>
  <c r="CJ5" i="17" s="1"/>
  <c r="CZ5" i="17" s="1"/>
  <c r="BC10" i="17"/>
  <c r="BB4" i="17"/>
  <c r="BA5" i="17"/>
  <c r="BA19" i="17"/>
  <c r="BJ17" i="18"/>
  <c r="BB30" i="18"/>
  <c r="BC7" i="18"/>
  <c r="AY18" i="18"/>
  <c r="AY25" i="18"/>
  <c r="BH20" i="18"/>
  <c r="BA20" i="18"/>
  <c r="AY11" i="18"/>
  <c r="BA8" i="18"/>
  <c r="BG31" i="18"/>
  <c r="BB6" i="18"/>
  <c r="BQ6" i="18" s="1"/>
  <c r="CF6" i="18" s="1"/>
  <c r="CV6" i="18" s="1"/>
  <c r="AY6" i="18"/>
  <c r="BJ12" i="18"/>
  <c r="AY26" i="18"/>
  <c r="AY15" i="18"/>
  <c r="BF34" i="18"/>
  <c r="BB11" i="18"/>
  <c r="BI23" i="18"/>
  <c r="AZ5" i="18"/>
  <c r="AW21" i="18"/>
  <c r="BB22" i="18"/>
  <c r="BE12" i="18"/>
  <c r="BC23" i="18"/>
  <c r="BI24" i="18"/>
  <c r="BJ29" i="18"/>
  <c r="BD18" i="18"/>
  <c r="AW12" i="18"/>
  <c r="BB16" i="18"/>
  <c r="BB3" i="19"/>
  <c r="BQ3" i="19" s="1"/>
  <c r="CF3" i="19" s="1"/>
  <c r="BA5" i="19"/>
  <c r="BP5" i="19" s="1"/>
  <c r="CE5" i="19" s="1"/>
  <c r="CU5" i="19" s="1"/>
  <c r="BG15" i="19"/>
  <c r="BD10" i="19"/>
  <c r="AZ4" i="19"/>
  <c r="BO4" i="19" s="1"/>
  <c r="CD4" i="19" s="1"/>
  <c r="AW19" i="19"/>
  <c r="AX22" i="19"/>
  <c r="BI24" i="19"/>
  <c r="AZ23" i="19"/>
  <c r="BF8" i="19"/>
  <c r="BD11" i="19"/>
  <c r="BS11" i="19" s="1"/>
  <c r="CH11" i="19" s="1"/>
  <c r="CX11" i="19" s="1"/>
  <c r="BE21" i="19"/>
  <c r="AY27" i="19"/>
  <c r="BI27" i="19"/>
  <c r="BJ22" i="19"/>
  <c r="BD20" i="19"/>
  <c r="BB10" i="19"/>
  <c r="BQ10" i="19" s="1"/>
  <c r="CF10" i="19" s="1"/>
  <c r="CV10" i="19" s="1"/>
  <c r="AZ7" i="19"/>
  <c r="BD18" i="19"/>
  <c r="BF13" i="19"/>
  <c r="BG6" i="19"/>
  <c r="BC22" i="19"/>
  <c r="BE35" i="19"/>
  <c r="BF30" i="19"/>
  <c r="BC34" i="19"/>
  <c r="BH31" i="19"/>
  <c r="AW31" i="19"/>
  <c r="AX29" i="19"/>
  <c r="BI26" i="20"/>
  <c r="BB25" i="20"/>
  <c r="BH14" i="20"/>
  <c r="BG11" i="20"/>
  <c r="BC8" i="20"/>
  <c r="BI3" i="20"/>
  <c r="BX3" i="20" s="1"/>
  <c r="CM3" i="20" s="1"/>
  <c r="BJ17" i="20"/>
  <c r="BJ4" i="20"/>
  <c r="BY4" i="20" s="1"/>
  <c r="CN4" i="20" s="1"/>
  <c r="DD4" i="20" s="1"/>
  <c r="AZ15" i="20"/>
  <c r="AW7" i="20"/>
  <c r="BH11" i="20"/>
  <c r="BD35" i="20"/>
  <c r="BE16" i="21"/>
  <c r="BG10" i="21"/>
  <c r="BG13" i="21"/>
  <c r="AW30" i="21"/>
  <c r="AX39" i="21"/>
  <c r="BF12" i="22"/>
  <c r="BJ7" i="22"/>
  <c r="BY7" i="22" s="1"/>
  <c r="CN7" i="22" s="1"/>
  <c r="DD7" i="22" s="1"/>
  <c r="BE30" i="22"/>
  <c r="AZ26" i="22"/>
  <c r="BE35" i="8"/>
  <c r="BF29" i="14"/>
  <c r="AX41" i="22"/>
  <c r="BE13" i="16"/>
  <c r="AZ15" i="16"/>
  <c r="BB14" i="16"/>
  <c r="AW3" i="16"/>
  <c r="BL3" i="16" s="1"/>
  <c r="CA3" i="16" s="1"/>
  <c r="BD9" i="16"/>
  <c r="AX10" i="16"/>
  <c r="BI16" i="16"/>
  <c r="BH15" i="16"/>
  <c r="AX12" i="16"/>
  <c r="AW14" i="16"/>
  <c r="BC9" i="16"/>
  <c r="BR9" i="16" s="1"/>
  <c r="CG9" i="16" s="1"/>
  <c r="CW9" i="16" s="1"/>
  <c r="BC25" i="16"/>
  <c r="BG26" i="16"/>
  <c r="AW10" i="16"/>
  <c r="BC20" i="16"/>
  <c r="BD8" i="16"/>
  <c r="AX30" i="16"/>
  <c r="BH11" i="17"/>
  <c r="BE22" i="17"/>
  <c r="BI10" i="17"/>
  <c r="BE31" i="17"/>
  <c r="BI29" i="17"/>
  <c r="BB19" i="17"/>
  <c r="BH28" i="17"/>
  <c r="AY13" i="17"/>
  <c r="BA6" i="17"/>
  <c r="BP6" i="17" s="1"/>
  <c r="CE6" i="17" s="1"/>
  <c r="CU6" i="17" s="1"/>
  <c r="AW13" i="17"/>
  <c r="BL13" i="17" s="1"/>
  <c r="CA13" i="17" s="1"/>
  <c r="CQ13" i="17" s="1"/>
  <c r="AY30" i="17"/>
  <c r="AY16" i="17"/>
  <c r="BG10" i="17"/>
  <c r="BE21" i="17"/>
  <c r="AW7" i="17"/>
  <c r="BE26" i="17"/>
  <c r="AW3" i="17"/>
  <c r="BL3" i="17" s="1"/>
  <c r="CA3" i="17" s="1"/>
  <c r="AY11" i="17"/>
  <c r="AY21" i="17"/>
  <c r="BC34" i="17"/>
  <c r="BF20" i="17"/>
  <c r="BE16" i="17"/>
  <c r="AW33" i="17"/>
  <c r="BG18" i="17"/>
  <c r="BE3" i="17"/>
  <c r="BT3" i="17" s="1"/>
  <c r="CI3" i="17" s="1"/>
  <c r="BG32" i="17"/>
  <c r="AZ14" i="17"/>
  <c r="BD32" i="17"/>
  <c r="BS32" i="17" s="1"/>
  <c r="CH32" i="17" s="1"/>
  <c r="CX32" i="17" s="1"/>
  <c r="AZ27" i="18"/>
  <c r="AY5" i="18"/>
  <c r="AY9" i="18"/>
  <c r="BD33" i="18"/>
  <c r="BB33" i="18"/>
  <c r="BD32" i="18"/>
  <c r="BJ31" i="18"/>
  <c r="AX34" i="18"/>
  <c r="BJ28" i="18"/>
  <c r="BE25" i="18"/>
  <c r="BB17" i="18"/>
  <c r="BF14" i="18"/>
  <c r="BC28" i="18"/>
  <c r="BB9" i="18"/>
  <c r="AX26" i="18"/>
  <c r="BI5" i="18"/>
  <c r="BX5" i="18" s="1"/>
  <c r="CM5" i="18" s="1"/>
  <c r="DC5" i="18" s="1"/>
  <c r="BC26" i="18"/>
  <c r="BJ24" i="18"/>
  <c r="AY30" i="18"/>
  <c r="AX27" i="18"/>
  <c r="AW19" i="18"/>
  <c r="BJ7" i="18"/>
  <c r="AW29" i="18"/>
  <c r="BJ32" i="18"/>
  <c r="BJ21" i="18"/>
  <c r="BI33" i="18"/>
  <c r="AZ21" i="18"/>
  <c r="BG30" i="18"/>
  <c r="BJ14" i="19"/>
  <c r="BJ21" i="19"/>
  <c r="BY21" i="19" s="1"/>
  <c r="CN21" i="19" s="1"/>
  <c r="DD21" i="19" s="1"/>
  <c r="BI22" i="19"/>
  <c r="BA6" i="19"/>
  <c r="BP6" i="19" s="1"/>
  <c r="CE6" i="19" s="1"/>
  <c r="CU6" i="19" s="1"/>
  <c r="BE18" i="19"/>
  <c r="BB11" i="19"/>
  <c r="BH27" i="19"/>
  <c r="AW6" i="19"/>
  <c r="BD15" i="19"/>
  <c r="BA23" i="19"/>
  <c r="BE19" i="19"/>
  <c r="BD19" i="19"/>
  <c r="BH12" i="19"/>
  <c r="BI11" i="19"/>
  <c r="AZ21" i="19"/>
  <c r="BF3" i="19"/>
  <c r="BU3" i="19" s="1"/>
  <c r="CJ3" i="19" s="1"/>
  <c r="AX3" i="19"/>
  <c r="BM3" i="19" s="1"/>
  <c r="CB3" i="19" s="1"/>
  <c r="CR3" i="19" s="1"/>
  <c r="BI25" i="19"/>
  <c r="AX13" i="19"/>
  <c r="BH26" i="19"/>
  <c r="BB12" i="19"/>
  <c r="BD16" i="19"/>
  <c r="BF34" i="19"/>
  <c r="BJ32" i="19"/>
  <c r="BJ29" i="19"/>
  <c r="BJ33" i="19"/>
  <c r="BJ34" i="19"/>
  <c r="AZ32" i="19"/>
  <c r="BH29" i="20"/>
  <c r="BJ26" i="20"/>
  <c r="BD16" i="20"/>
  <c r="BB16" i="20"/>
  <c r="BF23" i="20"/>
  <c r="BF16" i="20"/>
  <c r="BC18" i="20"/>
  <c r="AW15" i="20"/>
  <c r="AX5" i="20"/>
  <c r="AX27" i="20"/>
  <c r="AW11" i="20"/>
  <c r="AZ34" i="20"/>
  <c r="AY13" i="21"/>
  <c r="BF27" i="21"/>
  <c r="BC25" i="21"/>
  <c r="BD31" i="21"/>
  <c r="BG39" i="21"/>
  <c r="BF13" i="22"/>
  <c r="BB7" i="22"/>
  <c r="BB4" i="22"/>
  <c r="BE6" i="22"/>
  <c r="BT6" i="22" s="1"/>
  <c r="CI6" i="22" s="1"/>
  <c r="CY6" i="22" s="1"/>
  <c r="BA41" i="8"/>
  <c r="BE36" i="9"/>
  <c r="AX39" i="18"/>
  <c r="BH13" i="16"/>
  <c r="BI21" i="16"/>
  <c r="BJ7" i="16"/>
  <c r="AZ18" i="16"/>
  <c r="BH26" i="16"/>
  <c r="BJ11" i="16"/>
  <c r="BG19" i="16"/>
  <c r="BJ18" i="16"/>
  <c r="AX11" i="16"/>
  <c r="AY6" i="16"/>
  <c r="BF7" i="16"/>
  <c r="AX18" i="16"/>
  <c r="AZ20" i="16"/>
  <c r="BJ5" i="16"/>
  <c r="BY5" i="16" s="1"/>
  <c r="CN5" i="16" s="1"/>
  <c r="DD5" i="16" s="1"/>
  <c r="BF10" i="16"/>
  <c r="AY3" i="16"/>
  <c r="BN3" i="16" s="1"/>
  <c r="CC3" i="16" s="1"/>
  <c r="AW17" i="16"/>
  <c r="BF16" i="16"/>
  <c r="BI28" i="16"/>
  <c r="AX12" i="17"/>
  <c r="BB3" i="17"/>
  <c r="BQ3" i="17" s="1"/>
  <c r="CF3" i="17" s="1"/>
  <c r="BB24" i="17"/>
  <c r="BA33" i="17"/>
  <c r="BC13" i="17"/>
  <c r="BI25" i="17"/>
  <c r="BJ10" i="17"/>
  <c r="BA28" i="17"/>
  <c r="BG4" i="17"/>
  <c r="BI19" i="17"/>
  <c r="AX32" i="17"/>
  <c r="BD23" i="17"/>
  <c r="BE7" i="17"/>
  <c r="BB25" i="17"/>
  <c r="AX11" i="17"/>
  <c r="BE23" i="17"/>
  <c r="AX16" i="17"/>
  <c r="BE29" i="17"/>
  <c r="BB22" i="17"/>
  <c r="AY31" i="17"/>
  <c r="BH14" i="17"/>
  <c r="AZ19" i="17"/>
  <c r="BB20" i="17"/>
  <c r="BG21" i="17"/>
  <c r="BI12" i="17"/>
  <c r="BF13" i="17"/>
  <c r="BU13" i="17" s="1"/>
  <c r="CJ13" i="17" s="1"/>
  <c r="CZ13" i="17" s="1"/>
  <c r="BB21" i="17"/>
  <c r="AW30" i="17"/>
  <c r="BG12" i="18"/>
  <c r="BV12" i="18" s="1"/>
  <c r="CK12" i="18" s="1"/>
  <c r="DA12" i="18" s="1"/>
  <c r="BH34" i="18"/>
  <c r="BI15" i="18"/>
  <c r="BD12" i="18"/>
  <c r="AY3" i="18"/>
  <c r="BN3" i="18" s="1"/>
  <c r="CC3" i="18" s="1"/>
  <c r="BJ26" i="18"/>
  <c r="BE33" i="18"/>
  <c r="BB13" i="18"/>
  <c r="BE5" i="18"/>
  <c r="AZ13" i="18"/>
  <c r="BC29" i="18"/>
  <c r="AZ34" i="18"/>
  <c r="BH27" i="18"/>
  <c r="AY20" i="18"/>
  <c r="BN20" i="18" s="1"/>
  <c r="CC20" i="18" s="1"/>
  <c r="CS20" i="18" s="1"/>
  <c r="BH30" i="18"/>
  <c r="AZ8" i="18"/>
  <c r="BA33" i="18"/>
  <c r="BE18" i="18"/>
  <c r="BG28" i="18"/>
  <c r="BG8" i="18"/>
  <c r="BF13" i="18"/>
  <c r="AX16" i="18"/>
  <c r="BH22" i="18"/>
  <c r="AX5" i="18"/>
  <c r="BF5" i="18"/>
  <c r="BD3" i="18"/>
  <c r="BS3" i="18" s="1"/>
  <c r="CH3" i="18" s="1"/>
  <c r="AY14" i="18"/>
  <c r="BN14" i="18" s="1"/>
  <c r="CC14" i="18" s="1"/>
  <c r="CS14" i="18" s="1"/>
  <c r="BH29" i="18"/>
  <c r="AZ8" i="19"/>
  <c r="BO8" i="19" s="1"/>
  <c r="CD8" i="19" s="1"/>
  <c r="CT8" i="19" s="1"/>
  <c r="AW3" i="19"/>
  <c r="BL3" i="19" s="1"/>
  <c r="CA3" i="19" s="1"/>
  <c r="BC5" i="19"/>
  <c r="BR5" i="19" s="1"/>
  <c r="CG5" i="19" s="1"/>
  <c r="CW5" i="19" s="1"/>
  <c r="AY16" i="19"/>
  <c r="BJ19" i="19"/>
  <c r="BA25" i="19"/>
  <c r="BI4" i="19"/>
  <c r="BD25" i="19"/>
  <c r="BE17" i="19"/>
  <c r="BJ26" i="19"/>
  <c r="BC4" i="19"/>
  <c r="BR4" i="19" s="1"/>
  <c r="CG4" i="19" s="1"/>
  <c r="CW4" i="19" s="1"/>
  <c r="BD5" i="19"/>
  <c r="BS5" i="19" s="1"/>
  <c r="CH5" i="19" s="1"/>
  <c r="CX5" i="19" s="1"/>
  <c r="BI20" i="19"/>
  <c r="BF7" i="19"/>
  <c r="BU7" i="19" s="1"/>
  <c r="CJ7" i="19" s="1"/>
  <c r="CZ7" i="19" s="1"/>
  <c r="AZ10" i="19"/>
  <c r="BO10" i="19" s="1"/>
  <c r="CD10" i="19" s="1"/>
  <c r="CT10" i="19" s="1"/>
  <c r="AX21" i="19"/>
  <c r="BD23" i="19"/>
  <c r="BG11" i="19"/>
  <c r="BB21" i="19"/>
  <c r="BQ21" i="19" s="1"/>
  <c r="CF21" i="19" s="1"/>
  <c r="CV21" i="19" s="1"/>
  <c r="AY22" i="19"/>
  <c r="AY26" i="19"/>
  <c r="BA26" i="19"/>
  <c r="AZ30" i="19"/>
  <c r="BD34" i="19"/>
  <c r="BE31" i="19"/>
  <c r="BH35" i="19"/>
  <c r="BC30" i="19"/>
  <c r="BD4" i="20"/>
  <c r="BF30" i="20"/>
  <c r="AZ18" i="20"/>
  <c r="AW16" i="20"/>
  <c r="BB17" i="20"/>
  <c r="BH19" i="20"/>
  <c r="BB26" i="20"/>
  <c r="AW3" i="20"/>
  <c r="BL3" i="20" s="1"/>
  <c r="CA3" i="20" s="1"/>
  <c r="BJ3" i="20"/>
  <c r="BY3" i="20" s="1"/>
  <c r="CN3" i="20" s="1"/>
  <c r="BI5" i="20"/>
  <c r="BX5" i="20" s="1"/>
  <c r="CM5" i="20" s="1"/>
  <c r="DC5" i="20" s="1"/>
  <c r="BF6" i="20"/>
  <c r="BI16" i="20"/>
  <c r="AX31" i="20"/>
  <c r="AX17" i="21"/>
  <c r="AZ4" i="21"/>
  <c r="BA20" i="21"/>
  <c r="AW11" i="21"/>
  <c r="BE39" i="21"/>
  <c r="BD38" i="22"/>
  <c r="BG12" i="22"/>
  <c r="AW9" i="22"/>
  <c r="BB32" i="22"/>
  <c r="BF36" i="6"/>
  <c r="BC35" i="12"/>
  <c r="BR35" i="12" s="1"/>
  <c r="CG35" i="12" s="1"/>
  <c r="CW35" i="12" s="1"/>
  <c r="AX37" i="20"/>
  <c r="BD3" i="16"/>
  <c r="BS3" i="16" s="1"/>
  <c r="CH3" i="16" s="1"/>
  <c r="BI26" i="16"/>
  <c r="AX6" i="16"/>
  <c r="BG29" i="16"/>
  <c r="AX8" i="16"/>
  <c r="BA6" i="16"/>
  <c r="BE22" i="16"/>
  <c r="BD7" i="16"/>
  <c r="BB30" i="16"/>
  <c r="BG27" i="16"/>
  <c r="BE21" i="16"/>
  <c r="BC10" i="16"/>
  <c r="BB12" i="16"/>
  <c r="BJ27" i="16"/>
  <c r="AX19" i="16"/>
  <c r="BM19" i="16" s="1"/>
  <c r="CB19" i="16" s="1"/>
  <c r="CR19" i="16" s="1"/>
  <c r="BJ17" i="16"/>
  <c r="BC22" i="16"/>
  <c r="BE18" i="17"/>
  <c r="BB9" i="17"/>
  <c r="BB23" i="17"/>
  <c r="BH34" i="17"/>
  <c r="BI14" i="17"/>
  <c r="BB14" i="17"/>
  <c r="BH20" i="17"/>
  <c r="BC15" i="17"/>
  <c r="AZ28" i="17"/>
  <c r="BH25" i="17"/>
  <c r="AZ32" i="17"/>
  <c r="AY26" i="17"/>
  <c r="BH30" i="17"/>
  <c r="BG16" i="17"/>
  <c r="BH13" i="17"/>
  <c r="AZ11" i="17"/>
  <c r="BO11" i="17" s="1"/>
  <c r="CD11" i="17" s="1"/>
  <c r="CT11" i="17" s="1"/>
  <c r="AX30" i="17"/>
  <c r="BG20" i="17"/>
  <c r="AW19" i="17"/>
  <c r="BJ27" i="17"/>
  <c r="AZ7" i="17"/>
  <c r="BA11" i="17"/>
  <c r="AX3" i="17"/>
  <c r="BM3" i="17" s="1"/>
  <c r="CB3" i="17" s="1"/>
  <c r="CR3" i="17" s="1"/>
  <c r="BC18" i="17"/>
  <c r="BB16" i="17"/>
  <c r="AY25" i="17"/>
  <c r="BB17" i="17"/>
  <c r="BI30" i="17"/>
  <c r="BC12" i="18"/>
  <c r="BR12" i="18" s="1"/>
  <c r="CG12" i="18" s="1"/>
  <c r="CW12" i="18" s="1"/>
  <c r="BE22" i="18"/>
  <c r="BG22" i="18"/>
  <c r="BD14" i="18"/>
  <c r="BS14" i="18" s="1"/>
  <c r="CH14" i="18" s="1"/>
  <c r="CX14" i="18" s="1"/>
  <c r="BI9" i="18"/>
  <c r="BE29" i="18"/>
  <c r="BB24" i="18"/>
  <c r="AW16" i="18"/>
  <c r="BI18" i="18"/>
  <c r="AX23" i="18"/>
  <c r="AX12" i="18"/>
  <c r="BC9" i="18"/>
  <c r="BH33" i="18"/>
  <c r="BJ33" i="18"/>
  <c r="BC24" i="18"/>
  <c r="BA29" i="18"/>
  <c r="BF28" i="18"/>
  <c r="AZ4" i="18"/>
  <c r="BO4" i="18" s="1"/>
  <c r="CD4" i="18" s="1"/>
  <c r="CT4" i="18" s="1"/>
  <c r="AW20" i="18"/>
  <c r="BA14" i="18"/>
  <c r="AZ28" i="18"/>
  <c r="AY34" i="18"/>
  <c r="BD28" i="18"/>
  <c r="BI7" i="18"/>
  <c r="BA31" i="18"/>
  <c r="BD31" i="18"/>
  <c r="BI17" i="18"/>
  <c r="BD24" i="18"/>
  <c r="AX5" i="19"/>
  <c r="BB22" i="19"/>
  <c r="BD21" i="19"/>
  <c r="BA24" i="19"/>
  <c r="AZ11" i="19"/>
  <c r="BO11" i="19" s="1"/>
  <c r="CD11" i="19" s="1"/>
  <c r="CT11" i="19" s="1"/>
  <c r="BC13" i="19"/>
  <c r="BR13" i="19" s="1"/>
  <c r="CG13" i="19" s="1"/>
  <c r="CW13" i="19" s="1"/>
  <c r="BD22" i="19"/>
  <c r="BH23" i="19"/>
  <c r="BE28" i="19"/>
  <c r="BG23" i="19"/>
  <c r="BJ28" i="19"/>
  <c r="AY18" i="19"/>
  <c r="BE15" i="19"/>
  <c r="BG17" i="19"/>
  <c r="BG27" i="19"/>
  <c r="AY14" i="19"/>
  <c r="BI18" i="19"/>
  <c r="BI16" i="19"/>
  <c r="AY7" i="19"/>
  <c r="BN7" i="19" s="1"/>
  <c r="CC7" i="19" s="1"/>
  <c r="CS7" i="19" s="1"/>
  <c r="BE3" i="19"/>
  <c r="BT3" i="19" s="1"/>
  <c r="CI3" i="19" s="1"/>
  <c r="BC10" i="19"/>
  <c r="AY10" i="19"/>
  <c r="BN10" i="19" s="1"/>
  <c r="CC10" i="19" s="1"/>
  <c r="CS10" i="19" s="1"/>
  <c r="BF33" i="19"/>
  <c r="BG32" i="19"/>
  <c r="BD31" i="19"/>
  <c r="BI30" i="19"/>
  <c r="AY32" i="19"/>
  <c r="BA23" i="20"/>
  <c r="BA13" i="20"/>
  <c r="BB22" i="20"/>
  <c r="BF29" i="20"/>
  <c r="AW21" i="20"/>
  <c r="BC11" i="20"/>
  <c r="AY24" i="20"/>
  <c r="BH20" i="20"/>
  <c r="BD12" i="20"/>
  <c r="BH4" i="20"/>
  <c r="BW4" i="20" s="1"/>
  <c r="CL4" i="20" s="1"/>
  <c r="DB4" i="20" s="1"/>
  <c r="AX11" i="20"/>
  <c r="BE21" i="20"/>
  <c r="BD34" i="20"/>
  <c r="BH24" i="21"/>
  <c r="AY12" i="21"/>
  <c r="AY27" i="21"/>
  <c r="BH13" i="21"/>
  <c r="BB36" i="21"/>
  <c r="BJ11" i="22"/>
  <c r="BJ30" i="22"/>
  <c r="BJ31" i="22"/>
  <c r="BD3" i="22"/>
  <c r="BS3" i="22" s="1"/>
  <c r="CH3" i="22" s="1"/>
  <c r="AY39" i="8"/>
  <c r="BC37" i="12"/>
  <c r="AZ40" i="19"/>
  <c r="BB21" i="15"/>
  <c r="AY15" i="15"/>
  <c r="BN15" i="15" s="1"/>
  <c r="CC15" i="15" s="1"/>
  <c r="CS15" i="15" s="1"/>
  <c r="BF13" i="15"/>
  <c r="BU13" i="15" s="1"/>
  <c r="CJ13" i="15" s="1"/>
  <c r="CZ13" i="15" s="1"/>
  <c r="BA5" i="15"/>
  <c r="BB26" i="15"/>
  <c r="BB14" i="15"/>
  <c r="BC10" i="15"/>
  <c r="AX15" i="15"/>
  <c r="BM15" i="15" s="1"/>
  <c r="CB15" i="15" s="1"/>
  <c r="CR15" i="15" s="1"/>
  <c r="BF20" i="15"/>
  <c r="BU20" i="15" s="1"/>
  <c r="CJ20" i="15" s="1"/>
  <c r="CZ20" i="15" s="1"/>
  <c r="BC27" i="15"/>
  <c r="AZ15" i="15"/>
  <c r="AZ6" i="16"/>
  <c r="BA30" i="16"/>
  <c r="AX4" i="16"/>
  <c r="BM4" i="16" s="1"/>
  <c r="CB4" i="16" s="1"/>
  <c r="CR4" i="16" s="1"/>
  <c r="BE30" i="16"/>
  <c r="BI15" i="16"/>
  <c r="AY16" i="16"/>
  <c r="BE26" i="16"/>
  <c r="BT26" i="16" s="1"/>
  <c r="CI26" i="16" s="1"/>
  <c r="CY26" i="16" s="1"/>
  <c r="BH22" i="16"/>
  <c r="AY24" i="16"/>
  <c r="BJ8" i="16"/>
  <c r="BF21" i="16"/>
  <c r="BB31" i="16"/>
  <c r="BC6" i="16"/>
  <c r="BR6" i="16" s="1"/>
  <c r="CG6" i="16" s="1"/>
  <c r="CW6" i="16" s="1"/>
  <c r="BJ31" i="16"/>
  <c r="BE5" i="16"/>
  <c r="BT5" i="16" s="1"/>
  <c r="CI5" i="16" s="1"/>
  <c r="CY5" i="16" s="1"/>
  <c r="BD6" i="16"/>
  <c r="BA5" i="16"/>
  <c r="AZ4" i="16"/>
  <c r="BO4" i="16" s="1"/>
  <c r="CD4" i="16" s="1"/>
  <c r="CT4" i="16" s="1"/>
  <c r="BE8" i="16"/>
  <c r="BT8" i="16" s="1"/>
  <c r="CI8" i="16" s="1"/>
  <c r="CY8" i="16" s="1"/>
  <c r="BF14" i="16"/>
  <c r="BH10" i="16"/>
  <c r="BW10" i="16" s="1"/>
  <c r="CL10" i="16" s="1"/>
  <c r="DB10" i="16" s="1"/>
  <c r="BG25" i="16"/>
  <c r="BG15" i="16"/>
  <c r="BV15" i="16" s="1"/>
  <c r="CK15" i="16" s="1"/>
  <c r="DA15" i="16" s="1"/>
  <c r="BI25" i="16"/>
  <c r="BI10" i="16"/>
  <c r="BX10" i="16" s="1"/>
  <c r="CM10" i="16" s="1"/>
  <c r="DC10" i="16" s="1"/>
  <c r="BB27" i="16"/>
  <c r="BJ20" i="17"/>
  <c r="BE8" i="17"/>
  <c r="BE25" i="17"/>
  <c r="BJ11" i="17"/>
  <c r="BA34" i="17"/>
  <c r="AW5" i="17"/>
  <c r="BA9" i="17"/>
  <c r="BA26" i="17"/>
  <c r="BG15" i="17"/>
  <c r="BH19" i="17"/>
  <c r="BE30" i="17"/>
  <c r="BG17" i="17"/>
  <c r="BA32" i="17"/>
  <c r="AZ24" i="17"/>
  <c r="AX25" i="17"/>
  <c r="AY20" i="17"/>
  <c r="BH31" i="17"/>
  <c r="BF26" i="17"/>
  <c r="AW15" i="17"/>
  <c r="BH22" i="17"/>
  <c r="AZ9" i="17"/>
  <c r="AX4" i="17"/>
  <c r="BM4" i="17" s="1"/>
  <c r="CB4" i="17" s="1"/>
  <c r="CR4" i="17" s="1"/>
  <c r="BA10" i="17"/>
  <c r="BD12" i="17"/>
  <c r="BB6" i="17"/>
  <c r="BQ6" i="17" s="1"/>
  <c r="CF6" i="17" s="1"/>
  <c r="CV6" i="17" s="1"/>
  <c r="BC30" i="17"/>
  <c r="BC16" i="17"/>
  <c r="AZ31" i="17"/>
  <c r="BJ5" i="18"/>
  <c r="BY5" i="18" s="1"/>
  <c r="CN5" i="18" s="1"/>
  <c r="DD5" i="18" s="1"/>
  <c r="BA11" i="18"/>
  <c r="AX30" i="18"/>
  <c r="BC33" i="18"/>
  <c r="BE30" i="18"/>
  <c r="BI14" i="18"/>
  <c r="BE31" i="18"/>
  <c r="AX33" i="18"/>
  <c r="BA24" i="18"/>
  <c r="BF12" i="18"/>
  <c r="AZ33" i="18"/>
  <c r="BG10" i="18"/>
  <c r="BF24" i="18"/>
  <c r="BB21" i="18"/>
  <c r="AZ26" i="18"/>
  <c r="BE27" i="18"/>
  <c r="BE20" i="18"/>
  <c r="BT20" i="18" s="1"/>
  <c r="CI20" i="18" s="1"/>
  <c r="CY20" i="18" s="1"/>
  <c r="AW34" i="18"/>
  <c r="BA15" i="18"/>
  <c r="BG34" i="18"/>
  <c r="BD11" i="18"/>
  <c r="BJ16" i="18"/>
  <c r="BF22" i="18"/>
  <c r="BE28" i="18"/>
  <c r="BC13" i="18"/>
  <c r="BG20" i="18"/>
  <c r="BI34" i="18"/>
  <c r="BA28" i="18"/>
  <c r="BA12" i="19"/>
  <c r="BB4" i="19"/>
  <c r="BI15" i="19"/>
  <c r="BD17" i="19"/>
  <c r="AW5" i="19"/>
  <c r="BL5" i="19" s="1"/>
  <c r="CA5" i="19" s="1"/>
  <c r="CQ5" i="19" s="1"/>
  <c r="BD9" i="19"/>
  <c r="BS9" i="19" s="1"/>
  <c r="CH9" i="19" s="1"/>
  <c r="CX9" i="19" s="1"/>
  <c r="BB23" i="19"/>
  <c r="BE9" i="19"/>
  <c r="BH19" i="19"/>
  <c r="BE25" i="19"/>
  <c r="BG10" i="19"/>
  <c r="BA19" i="19"/>
  <c r="AW24" i="19"/>
  <c r="AZ25" i="19"/>
  <c r="AW27" i="19"/>
  <c r="BH9" i="19"/>
  <c r="BC19" i="19"/>
  <c r="BF18" i="19"/>
  <c r="BJ13" i="19"/>
  <c r="BH13" i="19"/>
  <c r="AY9" i="19"/>
  <c r="BN9" i="19" s="1"/>
  <c r="CC9" i="19" s="1"/>
  <c r="CS9" i="19" s="1"/>
  <c r="BH17" i="19"/>
  <c r="AX34" i="19"/>
  <c r="BA34" i="19"/>
  <c r="BC29" i="19"/>
  <c r="AW30" i="19"/>
  <c r="AZ35" i="19"/>
  <c r="BC3" i="20"/>
  <c r="BR3" i="20" s="1"/>
  <c r="CG3" i="20" s="1"/>
  <c r="BE19" i="20"/>
  <c r="BF27" i="20"/>
  <c r="BJ8" i="20"/>
  <c r="BE4" i="20"/>
  <c r="BT4" i="20" s="1"/>
  <c r="CI4" i="20" s="1"/>
  <c r="CY4" i="20" s="1"/>
  <c r="AZ13" i="20"/>
  <c r="BJ28" i="20"/>
  <c r="BJ20" i="20"/>
  <c r="BA29" i="20"/>
  <c r="BH15" i="20"/>
  <c r="BH3" i="20"/>
  <c r="BW3" i="20" s="1"/>
  <c r="CL3" i="20" s="1"/>
  <c r="BB7" i="20"/>
  <c r="BQ7" i="20" s="1"/>
  <c r="CF7" i="20" s="1"/>
  <c r="CV7" i="20" s="1"/>
  <c r="AY31" i="20"/>
  <c r="BE13" i="21"/>
  <c r="AW23" i="21"/>
  <c r="BJ20" i="21"/>
  <c r="BH32" i="21"/>
  <c r="BA34" i="21"/>
  <c r="BF9" i="22"/>
  <c r="AW38" i="22"/>
  <c r="AZ19" i="22"/>
  <c r="BD33" i="15"/>
  <c r="BD39" i="9"/>
  <c r="BE33" i="12"/>
  <c r="BA40" i="20"/>
  <c r="BG22" i="16"/>
  <c r="BV22" i="16" s="1"/>
  <c r="CK22" i="16" s="1"/>
  <c r="DA22" i="16" s="1"/>
  <c r="AW31" i="16"/>
  <c r="AZ28" i="16"/>
  <c r="AW11" i="16"/>
  <c r="BG5" i="16"/>
  <c r="AX26" i="16"/>
  <c r="BE6" i="16"/>
  <c r="BT6" i="16" s="1"/>
  <c r="CI6" i="16" s="1"/>
  <c r="CY6" i="16" s="1"/>
  <c r="BJ26" i="16"/>
  <c r="BI3" i="16"/>
  <c r="BX3" i="16" s="1"/>
  <c r="CM3" i="16" s="1"/>
  <c r="DC3" i="16" s="1"/>
  <c r="AW29" i="16"/>
  <c r="AW25" i="16"/>
  <c r="BC19" i="16"/>
  <c r="BG11" i="16"/>
  <c r="BV11" i="16" s="1"/>
  <c r="CK11" i="16" s="1"/>
  <c r="DA11" i="16" s="1"/>
  <c r="AX28" i="16"/>
  <c r="BF28" i="16"/>
  <c r="BA22" i="16"/>
  <c r="BP22" i="16" s="1"/>
  <c r="CE22" i="16" s="1"/>
  <c r="CU22" i="16" s="1"/>
  <c r="BB12" i="17"/>
  <c r="BQ12" i="17" s="1"/>
  <c r="CF12" i="17" s="1"/>
  <c r="CV12" i="17" s="1"/>
  <c r="BG11" i="17"/>
  <c r="AW24" i="17"/>
  <c r="BG5" i="17"/>
  <c r="AW9" i="17"/>
  <c r="BC14" i="17"/>
  <c r="BH10" i="17"/>
  <c r="AW21" i="17"/>
  <c r="AY9" i="17"/>
  <c r="BJ22" i="17"/>
  <c r="AY23" i="17"/>
  <c r="BI33" i="17"/>
  <c r="BB18" i="17"/>
  <c r="BH23" i="17"/>
  <c r="BF24" i="17"/>
  <c r="BI17" i="17"/>
  <c r="BX17" i="17" s="1"/>
  <c r="CM17" i="17" s="1"/>
  <c r="DC17" i="17" s="1"/>
  <c r="BG9" i="17"/>
  <c r="BV9" i="17" s="1"/>
  <c r="CK9" i="17" s="1"/>
  <c r="DA9" i="17" s="1"/>
  <c r="BI32" i="17"/>
  <c r="BE4" i="17"/>
  <c r="BE10" i="17"/>
  <c r="AY27" i="17"/>
  <c r="BH4" i="17"/>
  <c r="BA4" i="17"/>
  <c r="BP4" i="17" s="1"/>
  <c r="CE4" i="17" s="1"/>
  <c r="CU4" i="17" s="1"/>
  <c r="BG6" i="17"/>
  <c r="BC26" i="17"/>
  <c r="AZ16" i="17"/>
  <c r="AY19" i="17"/>
  <c r="BI8" i="17"/>
  <c r="BX8" i="17" s="1"/>
  <c r="CM8" i="17" s="1"/>
  <c r="DC8" i="17" s="1"/>
  <c r="BH3" i="18"/>
  <c r="BW3" i="18" s="1"/>
  <c r="CL3" i="18" s="1"/>
  <c r="BB3" i="18"/>
  <c r="BH31" i="18"/>
  <c r="BA17" i="18"/>
  <c r="BH14" i="18"/>
  <c r="BW14" i="18" s="1"/>
  <c r="CL14" i="18" s="1"/>
  <c r="DB14" i="18" s="1"/>
  <c r="AW25" i="18"/>
  <c r="BI31" i="18"/>
  <c r="BX31" i="18" s="1"/>
  <c r="CM31" i="18" s="1"/>
  <c r="DC31" i="18" s="1"/>
  <c r="BA21" i="18"/>
  <c r="BE8" i="18"/>
  <c r="AW13" i="18"/>
  <c r="BF11" i="18"/>
  <c r="AZ30" i="18"/>
  <c r="BA16" i="18"/>
  <c r="AY24" i="18"/>
  <c r="BJ14" i="18"/>
  <c r="BA12" i="18"/>
  <c r="BB20" i="18"/>
  <c r="BB28" i="18"/>
  <c r="BB5" i="18"/>
  <c r="BQ5" i="18" s="1"/>
  <c r="CF5" i="18" s="1"/>
  <c r="CV5" i="18" s="1"/>
  <c r="AW24" i="18"/>
  <c r="AW9" i="18"/>
  <c r="BL9" i="18" s="1"/>
  <c r="CA9" i="18" s="1"/>
  <c r="CQ9" i="18" s="1"/>
  <c r="AZ32" i="18"/>
  <c r="BJ6" i="18"/>
  <c r="BI22" i="18"/>
  <c r="BI28" i="18"/>
  <c r="BI11" i="18"/>
  <c r="AY17" i="18"/>
  <c r="AY4" i="18"/>
  <c r="BN4" i="18" s="1"/>
  <c r="CC4" i="18" s="1"/>
  <c r="CS4" i="18" s="1"/>
  <c r="BC15" i="19"/>
  <c r="BJ5" i="19"/>
  <c r="BG25" i="19"/>
  <c r="AY24" i="19"/>
  <c r="BG4" i="19"/>
  <c r="BF15" i="19"/>
  <c r="AX18" i="19"/>
  <c r="BF9" i="19"/>
  <c r="BU9" i="19" s="1"/>
  <c r="CJ9" i="19" s="1"/>
  <c r="CZ9" i="19" s="1"/>
  <c r="BA8" i="19"/>
  <c r="BP8" i="19" s="1"/>
  <c r="CE8" i="19" s="1"/>
  <c r="CU8" i="19" s="1"/>
  <c r="AW21" i="19"/>
  <c r="BH22" i="19"/>
  <c r="AX20" i="19"/>
  <c r="AZ28" i="19"/>
  <c r="BF5" i="19"/>
  <c r="BU5" i="19" s="1"/>
  <c r="CJ5" i="19" s="1"/>
  <c r="CZ5" i="19" s="1"/>
  <c r="BJ6" i="19"/>
  <c r="AX9" i="19"/>
  <c r="BE6" i="19"/>
  <c r="BG13" i="19"/>
  <c r="AW13" i="19"/>
  <c r="BF16" i="19"/>
  <c r="BB24" i="19"/>
  <c r="BC28" i="19"/>
  <c r="BF6" i="19"/>
  <c r="BU6" i="19" s="1"/>
  <c r="CJ6" i="19" s="1"/>
  <c r="CZ6" i="19" s="1"/>
  <c r="BC35" i="19"/>
  <c r="AZ29" i="19"/>
  <c r="BO29" i="19" s="1"/>
  <c r="CD29" i="19" s="1"/>
  <c r="CT29" i="19" s="1"/>
  <c r="BB29" i="19"/>
  <c r="BF32" i="19"/>
  <c r="BU32" i="19" s="1"/>
  <c r="CJ32" i="19" s="1"/>
  <c r="CZ32" i="19" s="1"/>
  <c r="BF31" i="19"/>
  <c r="BC13" i="20"/>
  <c r="BJ21" i="20"/>
  <c r="BB28" i="20"/>
  <c r="AZ27" i="20"/>
  <c r="BE26" i="20"/>
  <c r="BD3" i="20"/>
  <c r="BS3" i="20" s="1"/>
  <c r="CH3" i="20" s="1"/>
  <c r="BC19" i="20"/>
  <c r="BG9" i="20"/>
  <c r="BG16" i="20"/>
  <c r="AW4" i="20"/>
  <c r="BJ30" i="20"/>
  <c r="AW26" i="20"/>
  <c r="AY33" i="20"/>
  <c r="BD20" i="21"/>
  <c r="BH16" i="21"/>
  <c r="BI17" i="21"/>
  <c r="BD14" i="21"/>
  <c r="BI37" i="21"/>
  <c r="BI19" i="22"/>
  <c r="BA28" i="22"/>
  <c r="BC34" i="22"/>
  <c r="BI35" i="15"/>
  <c r="BD42" i="8"/>
  <c r="AZ41" i="13"/>
  <c r="BE37" i="20"/>
  <c r="AZ14" i="16"/>
  <c r="AW7" i="16"/>
  <c r="AZ21" i="16"/>
  <c r="BI14" i="16"/>
  <c r="BX14" i="16" s="1"/>
  <c r="CM14" i="16" s="1"/>
  <c r="DC14" i="16" s="1"/>
  <c r="BF30" i="16"/>
  <c r="BD26" i="16"/>
  <c r="BE9" i="16"/>
  <c r="BF15" i="16"/>
  <c r="AY7" i="16"/>
  <c r="BG14" i="16"/>
  <c r="AW21" i="16"/>
  <c r="BH14" i="16"/>
  <c r="BC29" i="16"/>
  <c r="BI12" i="16"/>
  <c r="BD16" i="16"/>
  <c r="BJ12" i="16"/>
  <c r="BG8" i="16"/>
  <c r="BV8" i="16" s="1"/>
  <c r="CK8" i="16" s="1"/>
  <c r="DA8" i="16" s="1"/>
  <c r="BG28" i="17"/>
  <c r="BB8" i="17"/>
  <c r="BQ8" i="17" s="1"/>
  <c r="CF8" i="17" s="1"/>
  <c r="CV8" i="17" s="1"/>
  <c r="BA16" i="17"/>
  <c r="BP16" i="17" s="1"/>
  <c r="CE16" i="17" s="1"/>
  <c r="CU16" i="17" s="1"/>
  <c r="BD19" i="17"/>
  <c r="AY33" i="17"/>
  <c r="BJ9" i="17"/>
  <c r="BC22" i="17"/>
  <c r="BF30" i="17"/>
  <c r="BJ23" i="17"/>
  <c r="BH12" i="17"/>
  <c r="BB7" i="17"/>
  <c r="BD34" i="17"/>
  <c r="BF6" i="17"/>
  <c r="BU6" i="17" s="1"/>
  <c r="CJ6" i="17" s="1"/>
  <c r="CZ6" i="17" s="1"/>
  <c r="BJ8" i="17"/>
  <c r="BH9" i="17"/>
  <c r="BF7" i="17"/>
  <c r="BU7" i="17" s="1"/>
  <c r="CJ7" i="17" s="1"/>
  <c r="CZ7" i="17" s="1"/>
  <c r="BG14" i="17"/>
  <c r="BE34" i="17"/>
  <c r="BJ15" i="17"/>
  <c r="BY15" i="17" s="1"/>
  <c r="CN15" i="17" s="1"/>
  <c r="DD15" i="17" s="1"/>
  <c r="BD6" i="17"/>
  <c r="BS6" i="17" s="1"/>
  <c r="CH6" i="17" s="1"/>
  <c r="CX6" i="17" s="1"/>
  <c r="BF15" i="17"/>
  <c r="BU15" i="17" s="1"/>
  <c r="CJ15" i="17" s="1"/>
  <c r="CZ15" i="17" s="1"/>
  <c r="BF19" i="17"/>
  <c r="AY6" i="17"/>
  <c r="AY28" i="17"/>
  <c r="AX15" i="17"/>
  <c r="BE14" i="17"/>
  <c r="AZ10" i="17"/>
  <c r="AW17" i="17"/>
  <c r="BG5" i="18"/>
  <c r="BB32" i="18"/>
  <c r="BG6" i="18"/>
  <c r="BV6" i="18" s="1"/>
  <c r="CK6" i="18" s="1"/>
  <c r="DA6" i="18" s="1"/>
  <c r="BI26" i="18"/>
  <c r="BE6" i="18"/>
  <c r="BC30" i="18"/>
  <c r="BR30" i="18" s="1"/>
  <c r="CG30" i="18" s="1"/>
  <c r="CW30" i="18" s="1"/>
  <c r="BJ34" i="18"/>
  <c r="BY34" i="18" s="1"/>
  <c r="CN34" i="18" s="1"/>
  <c r="DD34" i="18" s="1"/>
  <c r="BE7" i="18"/>
  <c r="AZ10" i="18"/>
  <c r="BG11" i="18"/>
  <c r="BF15" i="18"/>
  <c r="BA18" i="18"/>
  <c r="AX9" i="18"/>
  <c r="AZ6" i="18"/>
  <c r="BE24" i="18"/>
  <c r="BE14" i="18"/>
  <c r="BC4" i="18"/>
  <c r="BR4" i="18" s="1"/>
  <c r="CG4" i="18" s="1"/>
  <c r="CW4" i="18" s="1"/>
  <c r="BB10" i="18"/>
  <c r="BJ13" i="18"/>
  <c r="BF29" i="18"/>
  <c r="BI16" i="18"/>
  <c r="BA19" i="18"/>
  <c r="AW15" i="18"/>
  <c r="BL15" i="18" s="1"/>
  <c r="CA15" i="18" s="1"/>
  <c r="CQ15" i="18" s="1"/>
  <c r="BA22" i="18"/>
  <c r="BF33" i="18"/>
  <c r="AX4" i="18"/>
  <c r="BJ30" i="18"/>
  <c r="BF4" i="18"/>
  <c r="BF4" i="19"/>
  <c r="BU4" i="19" s="1"/>
  <c r="CJ4" i="19" s="1"/>
  <c r="CZ4" i="19" s="1"/>
  <c r="BE24" i="19"/>
  <c r="BF28" i="19"/>
  <c r="AW23" i="19"/>
  <c r="BE5" i="19"/>
  <c r="BG28" i="19"/>
  <c r="AX25" i="19"/>
  <c r="BC11" i="19"/>
  <c r="AX15" i="19"/>
  <c r="BJ9" i="19"/>
  <c r="BY9" i="19" s="1"/>
  <c r="CN9" i="19" s="1"/>
  <c r="DD9" i="19" s="1"/>
  <c r="AX12" i="19"/>
  <c r="BM12" i="19" s="1"/>
  <c r="CB12" i="19" s="1"/>
  <c r="CR12" i="19" s="1"/>
  <c r="BJ24" i="19"/>
  <c r="BI14" i="19"/>
  <c r="AY4" i="19"/>
  <c r="BN4" i="19" s="1"/>
  <c r="CC4" i="19" s="1"/>
  <c r="CS4" i="19" s="1"/>
  <c r="BF27" i="19"/>
  <c r="BI19" i="19"/>
  <c r="BI5" i="19"/>
  <c r="BH3" i="19"/>
  <c r="BW3" i="19" s="1"/>
  <c r="CL3" i="19" s="1"/>
  <c r="BC23" i="19"/>
  <c r="AY28" i="19"/>
  <c r="AZ5" i="19"/>
  <c r="BO5" i="19" s="1"/>
  <c r="CD5" i="19" s="1"/>
  <c r="CT5" i="19" s="1"/>
  <c r="BA20" i="19"/>
  <c r="BA28" i="19"/>
  <c r="AZ31" i="19"/>
  <c r="BC33" i="19"/>
  <c r="BI31" i="19"/>
  <c r="BA30" i="19"/>
  <c r="BP30" i="19" s="1"/>
  <c r="CE30" i="19" s="1"/>
  <c r="CU30" i="19" s="1"/>
  <c r="BH30" i="19"/>
  <c r="BA16" i="20"/>
  <c r="BP16" i="20" s="1"/>
  <c r="CE16" i="20" s="1"/>
  <c r="CU16" i="20" s="1"/>
  <c r="BE6" i="20"/>
  <c r="AW30" i="20"/>
  <c r="BD25" i="20"/>
  <c r="AX9" i="20"/>
  <c r="BJ9" i="20"/>
  <c r="AW8" i="20"/>
  <c r="AX14" i="20"/>
  <c r="AX28" i="20"/>
  <c r="BA6" i="20"/>
  <c r="BE17" i="20"/>
  <c r="AW13" i="20"/>
  <c r="BC31" i="20"/>
  <c r="AX6" i="21"/>
  <c r="AW33" i="21"/>
  <c r="BA15" i="21"/>
  <c r="BF16" i="21"/>
  <c r="AY11" i="22"/>
  <c r="AZ10" i="22"/>
  <c r="BD9" i="22"/>
  <c r="AZ20" i="22"/>
  <c r="AW32" i="15"/>
  <c r="BC38" i="8"/>
  <c r="BC42" i="16"/>
  <c r="BG34" i="23"/>
  <c r="BF20" i="16"/>
  <c r="BD4" i="16"/>
  <c r="BH16" i="16"/>
  <c r="BW16" i="16" s="1"/>
  <c r="CL16" i="16" s="1"/>
  <c r="DB16" i="16" s="1"/>
  <c r="BF27" i="16"/>
  <c r="BE10" i="16"/>
  <c r="BT10" i="16" s="1"/>
  <c r="CI10" i="16" s="1"/>
  <c r="CY10" i="16" s="1"/>
  <c r="AY4" i="16"/>
  <c r="BN4" i="16" s="1"/>
  <c r="CC4" i="16" s="1"/>
  <c r="CS4" i="16" s="1"/>
  <c r="BJ16" i="16"/>
  <c r="AY23" i="16"/>
  <c r="AX15" i="16"/>
  <c r="BG3" i="16"/>
  <c r="BV3" i="16" s="1"/>
  <c r="CK3" i="16" s="1"/>
  <c r="AZ13" i="16"/>
  <c r="AY20" i="16"/>
  <c r="BC12" i="16"/>
  <c r="BJ9" i="16"/>
  <c r="AW26" i="16"/>
  <c r="BC7" i="16"/>
  <c r="BR7" i="16" s="1"/>
  <c r="CG7" i="16" s="1"/>
  <c r="CW7" i="16" s="1"/>
  <c r="BJ34" i="17"/>
  <c r="AZ12" i="17"/>
  <c r="BG22" i="17"/>
  <c r="AY14" i="17"/>
  <c r="AX5" i="17"/>
  <c r="BM5" i="17" s="1"/>
  <c r="CB5" i="17" s="1"/>
  <c r="CR5" i="17" s="1"/>
  <c r="AW34" i="17"/>
  <c r="BL34" i="17" s="1"/>
  <c r="CA34" i="17" s="1"/>
  <c r="CQ34" i="17" s="1"/>
  <c r="AY18" i="17"/>
  <c r="BB33" i="17"/>
  <c r="AX22" i="17"/>
  <c r="BH18" i="17"/>
  <c r="BG7" i="17"/>
  <c r="BD30" i="17"/>
  <c r="BI28" i="17"/>
  <c r="BE17" i="17"/>
  <c r="BB29" i="17"/>
  <c r="BD8" i="17"/>
  <c r="BS8" i="17" s="1"/>
  <c r="CH8" i="17" s="1"/>
  <c r="CX8" i="17" s="1"/>
  <c r="AZ27" i="17"/>
  <c r="AX6" i="17"/>
  <c r="BE27" i="17"/>
  <c r="BE28" i="17"/>
  <c r="AZ6" i="17"/>
  <c r="BO6" i="17" s="1"/>
  <c r="CD6" i="17" s="1"/>
  <c r="CT6" i="17" s="1"/>
  <c r="AX21" i="17"/>
  <c r="BG26" i="17"/>
  <c r="BC6" i="17"/>
  <c r="BR6" i="17" s="1"/>
  <c r="CG6" i="17" s="1"/>
  <c r="CW6" i="17" s="1"/>
  <c r="AY8" i="17"/>
  <c r="BD10" i="17"/>
  <c r="BA22" i="17"/>
  <c r="BJ26" i="17"/>
  <c r="AZ24" i="18"/>
  <c r="BD27" i="18"/>
  <c r="BC6" i="18"/>
  <c r="BR6" i="18" s="1"/>
  <c r="CG6" i="18" s="1"/>
  <c r="CW6" i="18" s="1"/>
  <c r="BJ27" i="18"/>
  <c r="BC14" i="18"/>
  <c r="BH4" i="18"/>
  <c r="BW4" i="18" s="1"/>
  <c r="CL4" i="18" s="1"/>
  <c r="DB4" i="18" s="1"/>
  <c r="BE10" i="18"/>
  <c r="BC25" i="18"/>
  <c r="BH32" i="18"/>
  <c r="BF27" i="18"/>
  <c r="BU27" i="18" s="1"/>
  <c r="CJ27" i="18" s="1"/>
  <c r="CZ27" i="18" s="1"/>
  <c r="BG33" i="18"/>
  <c r="BA4" i="18"/>
  <c r="BP4" i="18" s="1"/>
  <c r="CE4" i="18" s="1"/>
  <c r="CU4" i="18" s="1"/>
  <c r="BA6" i="18"/>
  <c r="BG17" i="18"/>
  <c r="BA26" i="18"/>
  <c r="BI6" i="18"/>
  <c r="AZ9" i="18"/>
  <c r="BF6" i="18"/>
  <c r="BD21" i="18"/>
  <c r="BA5" i="18"/>
  <c r="BF21" i="18"/>
  <c r="BF9" i="18"/>
  <c r="BH17" i="18"/>
  <c r="BJ3" i="18"/>
  <c r="BY3" i="18" s="1"/>
  <c r="CN3" i="18" s="1"/>
  <c r="AW23" i="18"/>
  <c r="BA10" i="18"/>
  <c r="BP10" i="18" s="1"/>
  <c r="CE10" i="18" s="1"/>
  <c r="CU10" i="18" s="1"/>
  <c r="AX10" i="18"/>
  <c r="BF25" i="18"/>
  <c r="BE26" i="19"/>
  <c r="BG16" i="19"/>
  <c r="BA9" i="19"/>
  <c r="AY15" i="19"/>
  <c r="BB16" i="19"/>
  <c r="BC6" i="19"/>
  <c r="BB13" i="19"/>
  <c r="BJ3" i="19"/>
  <c r="BY3" i="19" s="1"/>
  <c r="CN3" i="19" s="1"/>
  <c r="BF20" i="19"/>
  <c r="BE11" i="19"/>
  <c r="BT11" i="19" s="1"/>
  <c r="CI11" i="19" s="1"/>
  <c r="CY11" i="19" s="1"/>
  <c r="AX24" i="19"/>
  <c r="BF22" i="19"/>
  <c r="AX27" i="19"/>
  <c r="BJ23" i="19"/>
  <c r="BY23" i="19" s="1"/>
  <c r="CN23" i="19" s="1"/>
  <c r="DD23" i="19" s="1"/>
  <c r="BF19" i="19"/>
  <c r="BB14" i="19"/>
  <c r="BQ14" i="19" s="1"/>
  <c r="CF14" i="19" s="1"/>
  <c r="CV14" i="19" s="1"/>
  <c r="BC26" i="19"/>
  <c r="BE10" i="19"/>
  <c r="BC27" i="19"/>
  <c r="BE27" i="19"/>
  <c r="BI26" i="19"/>
  <c r="BF25" i="19"/>
  <c r="AZ24" i="19"/>
  <c r="BB34" i="19"/>
  <c r="BJ30" i="19"/>
  <c r="BC32" i="19"/>
  <c r="AZ34" i="19"/>
  <c r="BF35" i="19"/>
  <c r="BG24" i="20"/>
  <c r="BD8" i="20"/>
  <c r="BS8" i="20" s="1"/>
  <c r="CH8" i="20" s="1"/>
  <c r="CX8" i="20" s="1"/>
  <c r="BE25" i="20"/>
  <c r="BC24" i="20"/>
  <c r="AX22" i="20"/>
  <c r="BB9" i="20"/>
  <c r="BA30" i="20"/>
  <c r="BH13" i="20"/>
  <c r="BJ6" i="20"/>
  <c r="AY3" i="20"/>
  <c r="BN3" i="20" s="1"/>
  <c r="CC3" i="20" s="1"/>
  <c r="BD21" i="20"/>
  <c r="BA14" i="20"/>
  <c r="BF34" i="20"/>
  <c r="BH33" i="21"/>
  <c r="BH5" i="21"/>
  <c r="AY15" i="21"/>
  <c r="BG7" i="21"/>
  <c r="BV7" i="21" s="1"/>
  <c r="CK7" i="21" s="1"/>
  <c r="DA7" i="21" s="1"/>
  <c r="BI34" i="22"/>
  <c r="AX14" i="22"/>
  <c r="AZ32" i="22"/>
  <c r="BA17" i="22"/>
  <c r="BA35" i="15"/>
  <c r="BJ36" i="9"/>
  <c r="BG36" i="19"/>
  <c r="BA41" i="24"/>
  <c r="BA15" i="20"/>
  <c r="BI18" i="20"/>
  <c r="AY7" i="20"/>
  <c r="BH28" i="20"/>
  <c r="BC14" i="20"/>
  <c r="BF20" i="20"/>
  <c r="AZ20" i="20"/>
  <c r="BG17" i="20"/>
  <c r="AY18" i="20"/>
  <c r="BN18" i="20" s="1"/>
  <c r="CC18" i="20" s="1"/>
  <c r="CS18" i="20" s="1"/>
  <c r="BC25" i="20"/>
  <c r="BF35" i="20"/>
  <c r="BH32" i="20"/>
  <c r="BE34" i="20"/>
  <c r="AZ31" i="20"/>
  <c r="BB33" i="20"/>
  <c r="BD15" i="21"/>
  <c r="BH17" i="21"/>
  <c r="BC32" i="21"/>
  <c r="BE14" i="21"/>
  <c r="BJ12" i="21"/>
  <c r="BY12" i="21" s="1"/>
  <c r="CN12" i="21" s="1"/>
  <c r="DD12" i="21" s="1"/>
  <c r="AY9" i="21"/>
  <c r="BB10" i="21"/>
  <c r="BE26" i="21"/>
  <c r="BI7" i="21"/>
  <c r="BX7" i="21" s="1"/>
  <c r="CM7" i="21" s="1"/>
  <c r="DC7" i="21" s="1"/>
  <c r="AZ32" i="21"/>
  <c r="AY14" i="21"/>
  <c r="BG19" i="21"/>
  <c r="BE8" i="21"/>
  <c r="AY7" i="21"/>
  <c r="BD10" i="21"/>
  <c r="BF6" i="21"/>
  <c r="BI32" i="21"/>
  <c r="BA31" i="21"/>
  <c r="BF4" i="21"/>
  <c r="AX29" i="21"/>
  <c r="BJ32" i="21"/>
  <c r="AZ15" i="21"/>
  <c r="BA5" i="21"/>
  <c r="BB4" i="21"/>
  <c r="BB22" i="21"/>
  <c r="BA3" i="21"/>
  <c r="BP3" i="21" s="1"/>
  <c r="CE3" i="21" s="1"/>
  <c r="BH23" i="21"/>
  <c r="BD34" i="21"/>
  <c r="BH39" i="21"/>
  <c r="BB37" i="21"/>
  <c r="AZ34" i="21"/>
  <c r="BF34" i="21"/>
  <c r="BH7" i="22"/>
  <c r="AY21" i="22"/>
  <c r="BH22" i="22"/>
  <c r="BF38" i="22"/>
  <c r="AW11" i="22"/>
  <c r="BA32" i="22"/>
  <c r="AZ11" i="22"/>
  <c r="AZ4" i="22"/>
  <c r="BC29" i="22"/>
  <c r="BG5" i="22"/>
  <c r="BV5" i="22" s="1"/>
  <c r="CK5" i="22" s="1"/>
  <c r="DA5" i="22" s="1"/>
  <c r="AW15" i="22"/>
  <c r="AW12" i="22"/>
  <c r="AZ23" i="22"/>
  <c r="BG6" i="22"/>
  <c r="BA11" i="22"/>
  <c r="BF19" i="22"/>
  <c r="BC12" i="22"/>
  <c r="BI32" i="22"/>
  <c r="BC27" i="22"/>
  <c r="BF31" i="22"/>
  <c r="BA35" i="22"/>
  <c r="BD30" i="22"/>
  <c r="AW34" i="22"/>
  <c r="BE35" i="22"/>
  <c r="BB10" i="22"/>
  <c r="BI16" i="22"/>
  <c r="BX16" i="22" s="1"/>
  <c r="CM16" i="22" s="1"/>
  <c r="DC16" i="22" s="1"/>
  <c r="BH20" i="22"/>
  <c r="BA4" i="22"/>
  <c r="BP4" i="22" s="1"/>
  <c r="CE4" i="22" s="1"/>
  <c r="CU4" i="22" s="1"/>
  <c r="AW19" i="22"/>
  <c r="BE21" i="22"/>
  <c r="BH23" i="22"/>
  <c r="AZ32" i="15"/>
  <c r="AW33" i="15"/>
  <c r="BC33" i="15"/>
  <c r="BE34" i="15"/>
  <c r="AX32" i="15"/>
  <c r="BF40" i="6"/>
  <c r="BF32" i="8"/>
  <c r="BC42" i="6"/>
  <c r="BI33" i="8"/>
  <c r="AX37" i="9"/>
  <c r="BB40" i="10"/>
  <c r="BQ40" i="10" s="1"/>
  <c r="CF40" i="10" s="1"/>
  <c r="CV40" i="10" s="1"/>
  <c r="AZ35" i="8"/>
  <c r="BG36" i="8"/>
  <c r="BG37" i="12"/>
  <c r="AX40" i="12"/>
  <c r="BA39" i="12"/>
  <c r="BG35" i="12"/>
  <c r="BC35" i="17"/>
  <c r="BF38" i="17"/>
  <c r="BI41" i="14"/>
  <c r="AW40" i="14"/>
  <c r="AZ42" i="16"/>
  <c r="BI39" i="22"/>
  <c r="BD37" i="20"/>
  <c r="BC42" i="20"/>
  <c r="BD42" i="23"/>
  <c r="AZ23" i="20"/>
  <c r="BI21" i="20"/>
  <c r="BF26" i="20"/>
  <c r="BH30" i="20"/>
  <c r="BE15" i="20"/>
  <c r="BI15" i="20"/>
  <c r="BA10" i="20"/>
  <c r="AW5" i="20"/>
  <c r="BB4" i="20"/>
  <c r="AY9" i="20"/>
  <c r="BJ23" i="20"/>
  <c r="BH23" i="20"/>
  <c r="BE20" i="20"/>
  <c r="BI12" i="20"/>
  <c r="BG35" i="20"/>
  <c r="BA31" i="20"/>
  <c r="BF32" i="20"/>
  <c r="BG34" i="20"/>
  <c r="BB20" i="21"/>
  <c r="BC8" i="21"/>
  <c r="BB30" i="21"/>
  <c r="AY32" i="21"/>
  <c r="BJ29" i="21"/>
  <c r="BE19" i="21"/>
  <c r="AZ11" i="21"/>
  <c r="BF13" i="21"/>
  <c r="BD21" i="21"/>
  <c r="AZ26" i="21"/>
  <c r="BA32" i="21"/>
  <c r="BG31" i="21"/>
  <c r="AY10" i="21"/>
  <c r="BG17" i="21"/>
  <c r="BE22" i="21"/>
  <c r="BE10" i="21"/>
  <c r="BD8" i="21"/>
  <c r="BS8" i="21" s="1"/>
  <c r="CH8" i="21" s="1"/>
  <c r="CX8" i="21" s="1"/>
  <c r="AZ31" i="21"/>
  <c r="BD11" i="21"/>
  <c r="AZ23" i="21"/>
  <c r="BB9" i="21"/>
  <c r="AZ33" i="21"/>
  <c r="AY11" i="21"/>
  <c r="BC29" i="21"/>
  <c r="AZ28" i="21"/>
  <c r="BC16" i="21"/>
  <c r="BD16" i="21"/>
  <c r="BE12" i="21"/>
  <c r="BF38" i="21"/>
  <c r="BI36" i="21"/>
  <c r="AX36" i="21"/>
  <c r="BH37" i="21"/>
  <c r="BD35" i="21"/>
  <c r="BD21" i="22"/>
  <c r="BJ15" i="22"/>
  <c r="BH27" i="22"/>
  <c r="BG8" i="22"/>
  <c r="BE32" i="22"/>
  <c r="BD18" i="22"/>
  <c r="AW14" i="22"/>
  <c r="AX19" i="22"/>
  <c r="AX25" i="22"/>
  <c r="BI23" i="22"/>
  <c r="BA38" i="22"/>
  <c r="BF30" i="22"/>
  <c r="BB12" i="22"/>
  <c r="BA36" i="22"/>
  <c r="AZ13" i="22"/>
  <c r="BJ16" i="22"/>
  <c r="BG10" i="22"/>
  <c r="BC31" i="22"/>
  <c r="BJ4" i="22"/>
  <c r="BY4" i="22" s="1"/>
  <c r="CN4" i="22" s="1"/>
  <c r="DD4" i="22" s="1"/>
  <c r="AW35" i="22"/>
  <c r="BF36" i="22"/>
  <c r="BF32" i="22"/>
  <c r="BH10" i="22"/>
  <c r="BB3" i="22"/>
  <c r="BQ3" i="22" s="1"/>
  <c r="CF3" i="22" s="1"/>
  <c r="AZ14" i="22"/>
  <c r="BD36" i="22"/>
  <c r="BD6" i="22"/>
  <c r="BB6" i="22"/>
  <c r="BH9" i="22"/>
  <c r="BC3" i="22"/>
  <c r="BR3" i="22" s="1"/>
  <c r="CG3" i="22" s="1"/>
  <c r="BD32" i="22"/>
  <c r="AY33" i="15"/>
  <c r="BJ33" i="15"/>
  <c r="BE30" i="15"/>
  <c r="BC30" i="15"/>
  <c r="AX42" i="6"/>
  <c r="BG32" i="8"/>
  <c r="AW40" i="8"/>
  <c r="BD39" i="8"/>
  <c r="BD42" i="9"/>
  <c r="BC39" i="9"/>
  <c r="AW42" i="6"/>
  <c r="BB41" i="9"/>
  <c r="AW36" i="6"/>
  <c r="AY42" i="11"/>
  <c r="BC37" i="10"/>
  <c r="BR37" i="10" s="1"/>
  <c r="CG37" i="10" s="1"/>
  <c r="CW37" i="10" s="1"/>
  <c r="BB39" i="13"/>
  <c r="BF37" i="13"/>
  <c r="AY36" i="13"/>
  <c r="AX39" i="13"/>
  <c r="BG32" i="14"/>
  <c r="BI32" i="16"/>
  <c r="BD40" i="22"/>
  <c r="AZ41" i="18"/>
  <c r="BC42" i="19"/>
  <c r="BI41" i="20"/>
  <c r="AZ42" i="24"/>
  <c r="BD6" i="21"/>
  <c r="BS6" i="21" s="1"/>
  <c r="CH6" i="21" s="1"/>
  <c r="CX6" i="21" s="1"/>
  <c r="BE32" i="21"/>
  <c r="BA27" i="21"/>
  <c r="BB24" i="21"/>
  <c r="AZ29" i="21"/>
  <c r="BJ17" i="21"/>
  <c r="BG14" i="21"/>
  <c r="BV14" i="21" s="1"/>
  <c r="CK14" i="21" s="1"/>
  <c r="DA14" i="21" s="1"/>
  <c r="BB19" i="21"/>
  <c r="BH9" i="21"/>
  <c r="AY3" i="21"/>
  <c r="BN3" i="21" s="1"/>
  <c r="CC3" i="21" s="1"/>
  <c r="BB14" i="21"/>
  <c r="BH28" i="21"/>
  <c r="BB13" i="21"/>
  <c r="BD27" i="21"/>
  <c r="BD32" i="21"/>
  <c r="AX16" i="21"/>
  <c r="AX32" i="21"/>
  <c r="BB29" i="21"/>
  <c r="BH6" i="21"/>
  <c r="BI10" i="21"/>
  <c r="BI15" i="21"/>
  <c r="BX15" i="21" s="1"/>
  <c r="CM15" i="21" s="1"/>
  <c r="DC15" i="21" s="1"/>
  <c r="BB31" i="21"/>
  <c r="BG30" i="21"/>
  <c r="BH30" i="21"/>
  <c r="BB38" i="21"/>
  <c r="BB34" i="21"/>
  <c r="BA37" i="21"/>
  <c r="BG37" i="21"/>
  <c r="AZ39" i="21"/>
  <c r="AW8" i="22"/>
  <c r="AX30" i="22"/>
  <c r="BF33" i="22"/>
  <c r="BB33" i="22"/>
  <c r="AW28" i="22"/>
  <c r="BH12" i="22"/>
  <c r="BG7" i="22"/>
  <c r="BA33" i="22"/>
  <c r="BC38" i="22"/>
  <c r="BC11" i="22"/>
  <c r="BJ14" i="22"/>
  <c r="BE28" i="22"/>
  <c r="AZ15" i="22"/>
  <c r="AZ9" i="22"/>
  <c r="BE20" i="22"/>
  <c r="BJ22" i="22"/>
  <c r="BA18" i="22"/>
  <c r="AY31" i="22"/>
  <c r="AX22" i="22"/>
  <c r="AX9" i="22"/>
  <c r="BD24" i="22"/>
  <c r="BF4" i="22"/>
  <c r="BF28" i="22"/>
  <c r="BF21" i="22"/>
  <c r="AX13" i="22"/>
  <c r="AW17" i="22"/>
  <c r="AX26" i="22"/>
  <c r="AX31" i="22"/>
  <c r="BG36" i="22"/>
  <c r="BI28" i="22"/>
  <c r="BA6" i="22"/>
  <c r="BG35" i="15"/>
  <c r="BF30" i="15"/>
  <c r="AZ35" i="15"/>
  <c r="BC32" i="15"/>
  <c r="BE32" i="8"/>
  <c r="BC39" i="6"/>
  <c r="BG38" i="6"/>
  <c r="BF39" i="9"/>
  <c r="BI40" i="10"/>
  <c r="BX40" i="10" s="1"/>
  <c r="CM40" i="10" s="1"/>
  <c r="DC40" i="10" s="1"/>
  <c r="BJ37" i="9"/>
  <c r="AZ33" i="8"/>
  <c r="BO33" i="8" s="1"/>
  <c r="CD33" i="8" s="1"/>
  <c r="CT33" i="8" s="1"/>
  <c r="BC42" i="10"/>
  <c r="AY39" i="6"/>
  <c r="BF38" i="12"/>
  <c r="BC40" i="11"/>
  <c r="BG40" i="10"/>
  <c r="BH42" i="16"/>
  <c r="AY33" i="16"/>
  <c r="BB40" i="14"/>
  <c r="BI42" i="15"/>
  <c r="AY41" i="14"/>
  <c r="AW37" i="17"/>
  <c r="BH35" i="18"/>
  <c r="BB40" i="18"/>
  <c r="AX42" i="23"/>
  <c r="BM42" i="23" s="1"/>
  <c r="CB42" i="23" s="1"/>
  <c r="CR42" i="23" s="1"/>
  <c r="BB38" i="24"/>
  <c r="AW24" i="20"/>
  <c r="BJ18" i="20"/>
  <c r="BD19" i="20"/>
  <c r="AY10" i="20"/>
  <c r="BA3" i="20"/>
  <c r="BP3" i="20" s="1"/>
  <c r="CE3" i="20" s="1"/>
  <c r="BJ5" i="20"/>
  <c r="BY5" i="20" s="1"/>
  <c r="CN5" i="20" s="1"/>
  <c r="DD5" i="20" s="1"/>
  <c r="AX21" i="20"/>
  <c r="BA22" i="20"/>
  <c r="BH10" i="20"/>
  <c r="BI4" i="20"/>
  <c r="BX4" i="20" s="1"/>
  <c r="CM4" i="20" s="1"/>
  <c r="DC4" i="20" s="1"/>
  <c r="AZ8" i="20"/>
  <c r="BB32" i="20"/>
  <c r="BJ33" i="20"/>
  <c r="BH35" i="20"/>
  <c r="BA33" i="20"/>
  <c r="BI18" i="21"/>
  <c r="AY33" i="21"/>
  <c r="BB32" i="21"/>
  <c r="BA12" i="21"/>
  <c r="BC28" i="21"/>
  <c r="BJ9" i="21"/>
  <c r="AW21" i="21"/>
  <c r="BG3" i="21"/>
  <c r="BV3" i="21" s="1"/>
  <c r="CK3" i="21" s="1"/>
  <c r="BC18" i="21"/>
  <c r="BC19" i="21"/>
  <c r="BI11" i="21"/>
  <c r="BF12" i="21"/>
  <c r="BU12" i="21" s="1"/>
  <c r="CJ12" i="21" s="1"/>
  <c r="CZ12" i="21" s="1"/>
  <c r="BH10" i="21"/>
  <c r="BJ26" i="21"/>
  <c r="AY8" i="21"/>
  <c r="BN8" i="21" s="1"/>
  <c r="CC8" i="21" s="1"/>
  <c r="CS8" i="21" s="1"/>
  <c r="BE7" i="21"/>
  <c r="BG23" i="21"/>
  <c r="BB27" i="21"/>
  <c r="BC31" i="21"/>
  <c r="BJ27" i="21"/>
  <c r="BH14" i="21"/>
  <c r="BJ16" i="21"/>
  <c r="BH19" i="21"/>
  <c r="AZ17" i="21"/>
  <c r="AY4" i="21"/>
  <c r="BG22" i="21"/>
  <c r="BA9" i="21"/>
  <c r="BF35" i="21"/>
  <c r="AW35" i="21"/>
  <c r="AY34" i="21"/>
  <c r="BH34" i="21"/>
  <c r="BF36" i="21"/>
  <c r="BJ39" i="21"/>
  <c r="AY6" i="22"/>
  <c r="BN6" i="22" s="1"/>
  <c r="CC6" i="22" s="1"/>
  <c r="CS6" i="22" s="1"/>
  <c r="BH30" i="22"/>
  <c r="BA26" i="22"/>
  <c r="AW20" i="22"/>
  <c r="BJ8" i="22"/>
  <c r="BI35" i="22"/>
  <c r="BI37" i="22"/>
  <c r="BC13" i="22"/>
  <c r="AW30" i="22"/>
  <c r="AZ27" i="22"/>
  <c r="AX24" i="22"/>
  <c r="BC32" i="22"/>
  <c r="BF26" i="22"/>
  <c r="AX16" i="22"/>
  <c r="BE34" i="22"/>
  <c r="AZ8" i="22"/>
  <c r="BJ6" i="22"/>
  <c r="BY6" i="22" s="1"/>
  <c r="CN6" i="22" s="1"/>
  <c r="DD6" i="22" s="1"/>
  <c r="BG32" i="22"/>
  <c r="AX11" i="22"/>
  <c r="BJ33" i="22"/>
  <c r="AY25" i="22"/>
  <c r="AY37" i="22"/>
  <c r="AW27" i="22"/>
  <c r="AZ33" i="22"/>
  <c r="BG21" i="22"/>
  <c r="BF37" i="22"/>
  <c r="AY15" i="22"/>
  <c r="BH19" i="22"/>
  <c r="BB18" i="22"/>
  <c r="BE29" i="22"/>
  <c r="BJ27" i="22"/>
  <c r="BD34" i="15"/>
  <c r="BI31" i="15"/>
  <c r="BX31" i="15" s="1"/>
  <c r="CM31" i="15" s="1"/>
  <c r="DC31" i="15" s="1"/>
  <c r="AZ33" i="15"/>
  <c r="BF31" i="15"/>
  <c r="BF34" i="8"/>
  <c r="AY41" i="8"/>
  <c r="AX37" i="6"/>
  <c r="BA40" i="9"/>
  <c r="BE40" i="10"/>
  <c r="AY36" i="8"/>
  <c r="BE39" i="8"/>
  <c r="BB39" i="6"/>
  <c r="AW37" i="6"/>
  <c r="BD33" i="12"/>
  <c r="AZ37" i="10"/>
  <c r="BA41" i="10"/>
  <c r="BP41" i="10" s="1"/>
  <c r="CE41" i="10" s="1"/>
  <c r="CU41" i="10" s="1"/>
  <c r="AY42" i="16"/>
  <c r="BD39" i="16"/>
  <c r="BS39" i="16" s="1"/>
  <c r="CH39" i="16" s="1"/>
  <c r="CX39" i="16" s="1"/>
  <c r="AW41" i="14"/>
  <c r="BC36" i="15"/>
  <c r="BA41" i="14"/>
  <c r="BC39" i="18"/>
  <c r="BD36" i="18"/>
  <c r="BA41" i="19"/>
  <c r="AY39" i="24"/>
  <c r="BH35" i="23"/>
  <c r="BI6" i="21"/>
  <c r="AY31" i="21"/>
  <c r="BD24" i="21"/>
  <c r="BH22" i="21"/>
  <c r="BA33" i="21"/>
  <c r="BH15" i="21"/>
  <c r="BW15" i="21" s="1"/>
  <c r="CL15" i="21" s="1"/>
  <c r="DB15" i="21" s="1"/>
  <c r="BH18" i="21"/>
  <c r="AY28" i="21"/>
  <c r="BA24" i="21"/>
  <c r="BG27" i="21"/>
  <c r="AW9" i="21"/>
  <c r="BA14" i="21"/>
  <c r="AY17" i="21"/>
  <c r="BD29" i="21"/>
  <c r="AW20" i="21"/>
  <c r="BI24" i="21"/>
  <c r="BB8" i="21"/>
  <c r="BQ8" i="21" s="1"/>
  <c r="CF8" i="21" s="1"/>
  <c r="CV8" i="21" s="1"/>
  <c r="AX20" i="21"/>
  <c r="AX23" i="21"/>
  <c r="BB5" i="21"/>
  <c r="BQ5" i="21" s="1"/>
  <c r="CF5" i="21" s="1"/>
  <c r="CV5" i="21" s="1"/>
  <c r="AZ37" i="21"/>
  <c r="AY35" i="21"/>
  <c r="BA39" i="21"/>
  <c r="BH36" i="21"/>
  <c r="BE37" i="21"/>
  <c r="BC34" i="21"/>
  <c r="BG31" i="22"/>
  <c r="BC25" i="22"/>
  <c r="BD29" i="22"/>
  <c r="BH18" i="22"/>
  <c r="BJ37" i="22"/>
  <c r="BH4" i="22"/>
  <c r="BB31" i="22"/>
  <c r="AW37" i="22"/>
  <c r="AW6" i="22"/>
  <c r="BI11" i="22"/>
  <c r="AZ16" i="22"/>
  <c r="BI27" i="22"/>
  <c r="BX27" i="22" s="1"/>
  <c r="CM27" i="22" s="1"/>
  <c r="DC27" i="22" s="1"/>
  <c r="BD17" i="22"/>
  <c r="AX7" i="22"/>
  <c r="BM7" i="22" s="1"/>
  <c r="CB7" i="22" s="1"/>
  <c r="CR7" i="22" s="1"/>
  <c r="AW25" i="22"/>
  <c r="AZ38" i="22"/>
  <c r="BG34" i="22"/>
  <c r="AX27" i="22"/>
  <c r="BE31" i="22"/>
  <c r="BB35" i="22"/>
  <c r="AW24" i="22"/>
  <c r="BF16" i="22"/>
  <c r="BE17" i="22"/>
  <c r="AY38" i="22"/>
  <c r="BD25" i="22"/>
  <c r="BI26" i="22"/>
  <c r="AY28" i="22"/>
  <c r="BF35" i="22"/>
  <c r="BG4" i="22"/>
  <c r="BC15" i="22"/>
  <c r="BJ25" i="22"/>
  <c r="AY32" i="15"/>
  <c r="AX31" i="15"/>
  <c r="AY34" i="15"/>
  <c r="BJ34" i="15"/>
  <c r="AY38" i="6"/>
  <c r="BE38" i="8"/>
  <c r="BE36" i="6"/>
  <c r="BE37" i="10"/>
  <c r="BC37" i="8"/>
  <c r="BI37" i="8"/>
  <c r="AY38" i="8"/>
  <c r="BG42" i="6"/>
  <c r="AY37" i="8"/>
  <c r="AX36" i="12"/>
  <c r="BC39" i="10"/>
  <c r="BI39" i="12"/>
  <c r="BI36" i="14"/>
  <c r="AZ37" i="14"/>
  <c r="BJ38" i="13"/>
  <c r="BH34" i="14"/>
  <c r="BG37" i="15"/>
  <c r="BA40" i="15"/>
  <c r="BG35" i="18"/>
  <c r="BG40" i="22"/>
  <c r="AZ40" i="23"/>
  <c r="BJ38" i="24"/>
  <c r="BF10" i="20"/>
  <c r="BA25" i="20"/>
  <c r="AX4" i="20"/>
  <c r="AZ17" i="20"/>
  <c r="BD13" i="20"/>
  <c r="BG26" i="20"/>
  <c r="BE8" i="20"/>
  <c r="BB27" i="20"/>
  <c r="BH25" i="20"/>
  <c r="BD26" i="20"/>
  <c r="AW17" i="20"/>
  <c r="BG6" i="20"/>
  <c r="BD14" i="20"/>
  <c r="BF28" i="20"/>
  <c r="AY17" i="20"/>
  <c r="BG5" i="20"/>
  <c r="BV5" i="20" s="1"/>
  <c r="CK5" i="20" s="1"/>
  <c r="DA5" i="20" s="1"/>
  <c r="BA21" i="20"/>
  <c r="BD27" i="20"/>
  <c r="AZ3" i="20"/>
  <c r="BO3" i="20" s="1"/>
  <c r="CD3" i="20" s="1"/>
  <c r="BE30" i="20"/>
  <c r="BA19" i="20"/>
  <c r="BP19" i="20" s="1"/>
  <c r="CE19" i="20" s="1"/>
  <c r="CU19" i="20" s="1"/>
  <c r="BC29" i="20"/>
  <c r="BG15" i="20"/>
  <c r="AX7" i="20"/>
  <c r="BA28" i="20"/>
  <c r="BA34" i="20"/>
  <c r="BB31" i="20"/>
  <c r="BI35" i="20"/>
  <c r="BA35" i="20"/>
  <c r="AW26" i="21"/>
  <c r="AY21" i="21"/>
  <c r="BD17" i="21"/>
  <c r="AY22" i="21"/>
  <c r="BA22" i="21"/>
  <c r="BA8" i="21"/>
  <c r="BP8" i="21" s="1"/>
  <c r="CE8" i="21" s="1"/>
  <c r="CU8" i="21" s="1"/>
  <c r="BA30" i="21"/>
  <c r="AW24" i="21"/>
  <c r="BJ19" i="21"/>
  <c r="BJ4" i="21"/>
  <c r="BB3" i="21"/>
  <c r="BQ3" i="21" s="1"/>
  <c r="CF3" i="21" s="1"/>
  <c r="BF19" i="21"/>
  <c r="BI22" i="21"/>
  <c r="AW3" i="21"/>
  <c r="BL3" i="21" s="1"/>
  <c r="CA3" i="21" s="1"/>
  <c r="BJ18" i="21"/>
  <c r="AZ13" i="21"/>
  <c r="BD33" i="21"/>
  <c r="AW8" i="21"/>
  <c r="AY20" i="21"/>
  <c r="BF10" i="21"/>
  <c r="BA23" i="21"/>
  <c r="AZ8" i="21"/>
  <c r="BO8" i="21" s="1"/>
  <c r="CD8" i="21" s="1"/>
  <c r="CT8" i="21" s="1"/>
  <c r="BD28" i="21"/>
  <c r="AW14" i="21"/>
  <c r="AY30" i="21"/>
  <c r="BH4" i="21"/>
  <c r="AX10" i="21"/>
  <c r="BC37" i="21"/>
  <c r="AX34" i="21"/>
  <c r="BA38" i="21"/>
  <c r="BJ34" i="21"/>
  <c r="BH35" i="21"/>
  <c r="AY37" i="21"/>
  <c r="BB21" i="22"/>
  <c r="BA8" i="22"/>
  <c r="BH33" i="22"/>
  <c r="BD31" i="22"/>
  <c r="BC17" i="22"/>
  <c r="BR17" i="22" s="1"/>
  <c r="CG17" i="22" s="1"/>
  <c r="CW17" i="22" s="1"/>
  <c r="AZ30" i="22"/>
  <c r="AX34" i="22"/>
  <c r="BD5" i="22"/>
  <c r="BA27" i="22"/>
  <c r="BJ9" i="22"/>
  <c r="BE33" i="22"/>
  <c r="BH26" i="22"/>
  <c r="BB15" i="22"/>
  <c r="BH3" i="22"/>
  <c r="BW3" i="22" s="1"/>
  <c r="CL3" i="22" s="1"/>
  <c r="AZ34" i="22"/>
  <c r="BG25" i="22"/>
  <c r="BC9" i="22"/>
  <c r="BB28" i="22"/>
  <c r="AW4" i="22"/>
  <c r="BL4" i="22" s="1"/>
  <c r="CA4" i="22" s="1"/>
  <c r="CQ4" i="22" s="1"/>
  <c r="BF6" i="22"/>
  <c r="BU6" i="22" s="1"/>
  <c r="CJ6" i="22" s="1"/>
  <c r="CZ6" i="22" s="1"/>
  <c r="AX21" i="22"/>
  <c r="BM21" i="22" s="1"/>
  <c r="CB21" i="22" s="1"/>
  <c r="CR21" i="22" s="1"/>
  <c r="BI9" i="22"/>
  <c r="BA37" i="22"/>
  <c r="BD15" i="22"/>
  <c r="BI7" i="22"/>
  <c r="BI22" i="22"/>
  <c r="BI24" i="22"/>
  <c r="BI15" i="22"/>
  <c r="BA20" i="22"/>
  <c r="BD19" i="22"/>
  <c r="BD27" i="22"/>
  <c r="AZ31" i="15"/>
  <c r="BG34" i="15"/>
  <c r="AX30" i="15"/>
  <c r="BH33" i="15"/>
  <c r="BJ41" i="6"/>
  <c r="BC39" i="8"/>
  <c r="BR39" i="8" s="1"/>
  <c r="CG39" i="8" s="1"/>
  <c r="CW39" i="8" s="1"/>
  <c r="BG38" i="8"/>
  <c r="BA40" i="11"/>
  <c r="BP40" i="11" s="1"/>
  <c r="CE40" i="11" s="1"/>
  <c r="CU40" i="11" s="1"/>
  <c r="AX40" i="8"/>
  <c r="BB34" i="8"/>
  <c r="BH39" i="8"/>
  <c r="BG34" i="8"/>
  <c r="BH40" i="10"/>
  <c r="AW42" i="14"/>
  <c r="AW37" i="10"/>
  <c r="BD36" i="12"/>
  <c r="AZ36" i="14"/>
  <c r="BE31" i="14"/>
  <c r="AW40" i="13"/>
  <c r="BB27" i="14"/>
  <c r="BB40" i="15"/>
  <c r="BE38" i="15"/>
  <c r="BJ37" i="18"/>
  <c r="AY34" i="23"/>
  <c r="BN34" i="23" s="1"/>
  <c r="CC34" i="23" s="1"/>
  <c r="CS34" i="23" s="1"/>
  <c r="BD39" i="22"/>
  <c r="BB40" i="24"/>
  <c r="BJ15" i="19"/>
  <c r="BA13" i="19"/>
  <c r="BG34" i="19"/>
  <c r="BH29" i="19"/>
  <c r="AX33" i="19"/>
  <c r="BD29" i="19"/>
  <c r="BB30" i="19"/>
  <c r="AW32" i="19"/>
  <c r="AZ14" i="20"/>
  <c r="AX23" i="20"/>
  <c r="AZ21" i="20"/>
  <c r="BI23" i="20"/>
  <c r="BD15" i="20"/>
  <c r="BI10" i="20"/>
  <c r="BX10" i="20" s="1"/>
  <c r="CM10" i="20" s="1"/>
  <c r="DC10" i="20" s="1"/>
  <c r="BH9" i="20"/>
  <c r="BD30" i="20"/>
  <c r="AY23" i="20"/>
  <c r="BE18" i="20"/>
  <c r="BE23" i="20"/>
  <c r="BJ13" i="20"/>
  <c r="BA17" i="20"/>
  <c r="BE24" i="20"/>
  <c r="AW22" i="20"/>
  <c r="AY19" i="20"/>
  <c r="AW12" i="20"/>
  <c r="BC26" i="20"/>
  <c r="BC16" i="20"/>
  <c r="BA20" i="20"/>
  <c r="BP20" i="20" s="1"/>
  <c r="CE20" i="20" s="1"/>
  <c r="CU20" i="20" s="1"/>
  <c r="BJ11" i="20"/>
  <c r="BC4" i="20"/>
  <c r="BR4" i="20" s="1"/>
  <c r="CG4" i="20" s="1"/>
  <c r="CW4" i="20" s="1"/>
  <c r="BC9" i="20"/>
  <c r="BD17" i="20"/>
  <c r="AW25" i="20"/>
  <c r="BH31" i="20"/>
  <c r="AY34" i="20"/>
  <c r="BG32" i="20"/>
  <c r="BH34" i="20"/>
  <c r="BF8" i="21"/>
  <c r="BF29" i="21"/>
  <c r="BB17" i="21"/>
  <c r="BB6" i="21"/>
  <c r="BQ6" i="21" s="1"/>
  <c r="CF6" i="21" s="1"/>
  <c r="CV6" i="21" s="1"/>
  <c r="BI27" i="21"/>
  <c r="AX22" i="21"/>
  <c r="BI33" i="21"/>
  <c r="BB21" i="21"/>
  <c r="AZ30" i="21"/>
  <c r="BJ11" i="21"/>
  <c r="AZ18" i="21"/>
  <c r="BF30" i="21"/>
  <c r="BC26" i="21"/>
  <c r="BC12" i="21"/>
  <c r="BC33" i="21"/>
  <c r="BG4" i="21"/>
  <c r="BV4" i="21" s="1"/>
  <c r="CK4" i="21" s="1"/>
  <c r="DA4" i="21" s="1"/>
  <c r="BH31" i="21"/>
  <c r="BA16" i="21"/>
  <c r="BF32" i="21"/>
  <c r="BA7" i="21"/>
  <c r="BC23" i="21"/>
  <c r="BH25" i="21"/>
  <c r="BA13" i="21"/>
  <c r="AZ24" i="21"/>
  <c r="BE15" i="21"/>
  <c r="AW19" i="21"/>
  <c r="BJ7" i="21"/>
  <c r="BB39" i="21"/>
  <c r="BF39" i="21"/>
  <c r="BJ38" i="21"/>
  <c r="AZ36" i="21"/>
  <c r="BI39" i="21"/>
  <c r="BB35" i="21"/>
  <c r="BI12" i="22"/>
  <c r="BD37" i="22"/>
  <c r="BG24" i="22"/>
  <c r="BB9" i="22"/>
  <c r="BA29" i="22"/>
  <c r="BE16" i="22"/>
  <c r="BD26" i="22"/>
  <c r="BA25" i="22"/>
  <c r="AY32" i="22"/>
  <c r="BC19" i="22"/>
  <c r="AZ24" i="22"/>
  <c r="BI18" i="22"/>
  <c r="BF25" i="22"/>
  <c r="BH34" i="22"/>
  <c r="AX18" i="22"/>
  <c r="AW18" i="22"/>
  <c r="BC24" i="22"/>
  <c r="BB22" i="22"/>
  <c r="BA9" i="22"/>
  <c r="BB26" i="22"/>
  <c r="BH36" i="22"/>
  <c r="BB14" i="22"/>
  <c r="BQ14" i="22" s="1"/>
  <c r="CF14" i="22" s="1"/>
  <c r="CV14" i="22" s="1"/>
  <c r="BJ5" i="22"/>
  <c r="AY17" i="22"/>
  <c r="BN17" i="22" s="1"/>
  <c r="CC17" i="22" s="1"/>
  <c r="CS17" i="22" s="1"/>
  <c r="AY35" i="22"/>
  <c r="BB37" i="22"/>
  <c r="AZ37" i="22"/>
  <c r="BA14" i="22"/>
  <c r="AX15" i="22"/>
  <c r="BE23" i="22"/>
  <c r="AZ25" i="22"/>
  <c r="BF35" i="15"/>
  <c r="BC31" i="15"/>
  <c r="BG32" i="15"/>
  <c r="BG33" i="15"/>
  <c r="BF37" i="6"/>
  <c r="BB41" i="6"/>
  <c r="BD37" i="8"/>
  <c r="BS37" i="8" s="1"/>
  <c r="CH37" i="8" s="1"/>
  <c r="CX37" i="8" s="1"/>
  <c r="AW38" i="6"/>
  <c r="BG33" i="8"/>
  <c r="BV33" i="8" s="1"/>
  <c r="CK33" i="8" s="1"/>
  <c r="DA33" i="8" s="1"/>
  <c r="BC40" i="8"/>
  <c r="BB36" i="8"/>
  <c r="BI34" i="8"/>
  <c r="AX36" i="9"/>
  <c r="AX39" i="12"/>
  <c r="AX41" i="13"/>
  <c r="BI42" i="10"/>
  <c r="BB40" i="13"/>
  <c r="BI36" i="17"/>
  <c r="AY42" i="15"/>
  <c r="AX33" i="16"/>
  <c r="BH40" i="20"/>
  <c r="AY36" i="17"/>
  <c r="BH42" i="17"/>
  <c r="BW42" i="17" s="1"/>
  <c r="CL42" i="17" s="1"/>
  <c r="DB42" i="17" s="1"/>
  <c r="AY41" i="21"/>
  <c r="BD41" i="20"/>
  <c r="BS41" i="20" s="1"/>
  <c r="CH41" i="20" s="1"/>
  <c r="CX41" i="20" s="1"/>
  <c r="AW41" i="23"/>
  <c r="BB18" i="20"/>
  <c r="AY11" i="20"/>
  <c r="AZ10" i="20"/>
  <c r="BE28" i="20"/>
  <c r="BJ16" i="20"/>
  <c r="AZ16" i="20"/>
  <c r="BF21" i="20"/>
  <c r="BC6" i="20"/>
  <c r="BB15" i="20"/>
  <c r="AW23" i="20"/>
  <c r="AZ4" i="20"/>
  <c r="BG8" i="20"/>
  <c r="BV8" i="20" s="1"/>
  <c r="CK8" i="20" s="1"/>
  <c r="DA8" i="20" s="1"/>
  <c r="AZ26" i="20"/>
  <c r="BO26" i="20" s="1"/>
  <c r="CD26" i="20" s="1"/>
  <c r="CT26" i="20" s="1"/>
  <c r="BA9" i="20"/>
  <c r="BI25" i="20"/>
  <c r="BX25" i="20" s="1"/>
  <c r="CM25" i="20" s="1"/>
  <c r="DC25" i="20" s="1"/>
  <c r="AY27" i="20"/>
  <c r="BI32" i="20"/>
  <c r="BH33" i="20"/>
  <c r="BG31" i="20"/>
  <c r="AX34" i="20"/>
  <c r="BI5" i="21"/>
  <c r="BI30" i="21"/>
  <c r="BG33" i="21"/>
  <c r="BI8" i="21"/>
  <c r="BE9" i="21"/>
  <c r="BI31" i="21"/>
  <c r="BF28" i="21"/>
  <c r="BA4" i="21"/>
  <c r="BF15" i="21"/>
  <c r="BU15" i="21" s="1"/>
  <c r="CJ15" i="21" s="1"/>
  <c r="CZ15" i="21" s="1"/>
  <c r="BE27" i="21"/>
  <c r="BA10" i="21"/>
  <c r="BP10" i="21" s="1"/>
  <c r="CE10" i="21" s="1"/>
  <c r="CU10" i="21" s="1"/>
  <c r="AZ25" i="21"/>
  <c r="BI29" i="21"/>
  <c r="BH11" i="21"/>
  <c r="AZ7" i="21"/>
  <c r="BF14" i="21"/>
  <c r="BA21" i="21"/>
  <c r="BC6" i="21"/>
  <c r="BG20" i="21"/>
  <c r="BB18" i="21"/>
  <c r="BH21" i="21"/>
  <c r="AX28" i="21"/>
  <c r="BE31" i="21"/>
  <c r="BE5" i="21"/>
  <c r="BJ15" i="21"/>
  <c r="BY15" i="21" s="1"/>
  <c r="CN15" i="21" s="1"/>
  <c r="DD15" i="21" s="1"/>
  <c r="BH7" i="21"/>
  <c r="BI16" i="21"/>
  <c r="BX16" i="21" s="1"/>
  <c r="CM16" i="21" s="1"/>
  <c r="DC16" i="21" s="1"/>
  <c r="BG34" i="21"/>
  <c r="BH38" i="21"/>
  <c r="BC36" i="21"/>
  <c r="BF37" i="21"/>
  <c r="AY39" i="21"/>
  <c r="AW21" i="22"/>
  <c r="BG26" i="22"/>
  <c r="AX5" i="22"/>
  <c r="BI13" i="22"/>
  <c r="AY18" i="22"/>
  <c r="AX35" i="22"/>
  <c r="BE7" i="22"/>
  <c r="BC16" i="22"/>
  <c r="BG20" i="22"/>
  <c r="AX17" i="22"/>
  <c r="AX37" i="22"/>
  <c r="BM37" i="22" s="1"/>
  <c r="CB37" i="22" s="1"/>
  <c r="CR37" i="22" s="1"/>
  <c r="AY7" i="22"/>
  <c r="BI3" i="22"/>
  <c r="BX3" i="22" s="1"/>
  <c r="CM3" i="22" s="1"/>
  <c r="BB24" i="22"/>
  <c r="BC4" i="22"/>
  <c r="BG18" i="22"/>
  <c r="BD22" i="22"/>
  <c r="BA12" i="22"/>
  <c r="BA31" i="22"/>
  <c r="BJ13" i="22"/>
  <c r="BF11" i="22"/>
  <c r="BF7" i="22"/>
  <c r="BI29" i="22"/>
  <c r="BE27" i="22"/>
  <c r="BJ23" i="22"/>
  <c r="BH8" i="22"/>
  <c r="BJ26" i="22"/>
  <c r="BI6" i="22"/>
  <c r="BE24" i="22"/>
  <c r="AW3" i="22"/>
  <c r="BL3" i="22" s="1"/>
  <c r="CA3" i="22" s="1"/>
  <c r="BB36" i="22"/>
  <c r="BF23" i="22"/>
  <c r="BB34" i="15"/>
  <c r="AX33" i="15"/>
  <c r="BE33" i="15"/>
  <c r="AW31" i="15"/>
  <c r="BI40" i="6"/>
  <c r="BE42" i="6"/>
  <c r="AX36" i="8"/>
  <c r="BG36" i="6"/>
  <c r="AZ34" i="8"/>
  <c r="BO34" i="8" s="1"/>
  <c r="CD34" i="8" s="1"/>
  <c r="CT34" i="8" s="1"/>
  <c r="BG36" i="9"/>
  <c r="BF36" i="9"/>
  <c r="BU36" i="9" s="1"/>
  <c r="CJ36" i="9" s="1"/>
  <c r="CZ36" i="9" s="1"/>
  <c r="AX32" i="8"/>
  <c r="BB40" i="9"/>
  <c r="BD35" i="12"/>
  <c r="BJ41" i="13"/>
  <c r="AZ38" i="10"/>
  <c r="AZ29" i="14"/>
  <c r="AY35" i="18"/>
  <c r="BH32" i="16"/>
  <c r="BE39" i="16"/>
  <c r="AY27" i="14"/>
  <c r="BD39" i="17"/>
  <c r="BJ36" i="17"/>
  <c r="BC40" i="21"/>
  <c r="BD36" i="20"/>
  <c r="BJ37" i="24"/>
  <c r="BF25" i="20"/>
  <c r="BJ15" i="20"/>
  <c r="BB8" i="20"/>
  <c r="BG7" i="20"/>
  <c r="BF3" i="20"/>
  <c r="BU3" i="20" s="1"/>
  <c r="CJ3" i="20" s="1"/>
  <c r="BE22" i="20"/>
  <c r="BG18" i="20"/>
  <c r="BE14" i="20"/>
  <c r="BH5" i="20"/>
  <c r="BA5" i="20"/>
  <c r="BP5" i="20" s="1"/>
  <c r="CE5" i="20" s="1"/>
  <c r="CU5" i="20" s="1"/>
  <c r="BF15" i="20"/>
  <c r="BB11" i="20"/>
  <c r="BG27" i="20"/>
  <c r="BF7" i="20"/>
  <c r="BU7" i="20" s="1"/>
  <c r="CJ7" i="20" s="1"/>
  <c r="CZ7" i="20" s="1"/>
  <c r="BE10" i="20"/>
  <c r="BT10" i="20" s="1"/>
  <c r="CI10" i="20" s="1"/>
  <c r="CY10" i="20" s="1"/>
  <c r="AY29" i="20"/>
  <c r="AX3" i="20"/>
  <c r="BM3" i="20" s="1"/>
  <c r="CB3" i="20" s="1"/>
  <c r="CR3" i="20" s="1"/>
  <c r="BC33" i="20"/>
  <c r="BD33" i="20"/>
  <c r="BJ32" i="20"/>
  <c r="AW34" i="20"/>
  <c r="BI14" i="21"/>
  <c r="BC5" i="21"/>
  <c r="AX7" i="21"/>
  <c r="BF31" i="21"/>
  <c r="BE4" i="21"/>
  <c r="AX14" i="21"/>
  <c r="AZ10" i="21"/>
  <c r="BC10" i="21"/>
  <c r="BJ13" i="21"/>
  <c r="BY13" i="21" s="1"/>
  <c r="CN13" i="21" s="1"/>
  <c r="DD13" i="21" s="1"/>
  <c r="BD9" i="21"/>
  <c r="BS9" i="21" s="1"/>
  <c r="CH9" i="21" s="1"/>
  <c r="CX9" i="21" s="1"/>
  <c r="AY16" i="21"/>
  <c r="BB16" i="21"/>
  <c r="BQ16" i="21" s="1"/>
  <c r="CF16" i="21" s="1"/>
  <c r="CV16" i="21" s="1"/>
  <c r="AY18" i="21"/>
  <c r="BE24" i="21"/>
  <c r="BE20" i="21"/>
  <c r="AZ27" i="21"/>
  <c r="AY25" i="21"/>
  <c r="BJ8" i="21"/>
  <c r="BE30" i="21"/>
  <c r="AY23" i="21"/>
  <c r="BG12" i="21"/>
  <c r="AX4" i="21"/>
  <c r="AZ5" i="21"/>
  <c r="AX31" i="21"/>
  <c r="BD13" i="21"/>
  <c r="AW7" i="21"/>
  <c r="BL7" i="21" s="1"/>
  <c r="CA7" i="21" s="1"/>
  <c r="CQ7" i="21" s="1"/>
  <c r="BJ22" i="21"/>
  <c r="AY38" i="21"/>
  <c r="AW36" i="21"/>
  <c r="BG36" i="21"/>
  <c r="AW34" i="21"/>
  <c r="BE36" i="21"/>
  <c r="AY4" i="22"/>
  <c r="BE18" i="22"/>
  <c r="AW23" i="22"/>
  <c r="AY27" i="22"/>
  <c r="AX38" i="22"/>
  <c r="AZ29" i="22"/>
  <c r="BI31" i="22"/>
  <c r="AZ21" i="22"/>
  <c r="BE38" i="22"/>
  <c r="BC33" i="22"/>
  <c r="BG13" i="22"/>
  <c r="BA5" i="22"/>
  <c r="BP5" i="22" s="1"/>
  <c r="CE5" i="22" s="1"/>
  <c r="CU5" i="22" s="1"/>
  <c r="BD16" i="22"/>
  <c r="BI25" i="22"/>
  <c r="BB27" i="22"/>
  <c r="AY29" i="22"/>
  <c r="AX4" i="22"/>
  <c r="BB34" i="22"/>
  <c r="BI5" i="22"/>
  <c r="AZ5" i="22"/>
  <c r="BH16" i="22"/>
  <c r="AY13" i="22"/>
  <c r="BC7" i="22"/>
  <c r="BC10" i="22"/>
  <c r="BH14" i="22"/>
  <c r="BG14" i="22"/>
  <c r="BV14" i="22" s="1"/>
  <c r="CK14" i="22" s="1"/>
  <c r="DA14" i="22" s="1"/>
  <c r="BF3" i="22"/>
  <c r="BU3" i="22" s="1"/>
  <c r="CJ3" i="22" s="1"/>
  <c r="AW31" i="22"/>
  <c r="BL31" i="22" s="1"/>
  <c r="CA31" i="22" s="1"/>
  <c r="CQ31" i="22" s="1"/>
  <c r="AX6" i="22"/>
  <c r="BA30" i="22"/>
  <c r="BD20" i="22"/>
  <c r="BI14" i="22"/>
  <c r="BI33" i="15"/>
  <c r="BA30" i="15"/>
  <c r="BC34" i="15"/>
  <c r="BH31" i="15"/>
  <c r="BF42" i="8"/>
  <c r="BH39" i="6"/>
  <c r="BD36" i="8"/>
  <c r="BG40" i="8"/>
  <c r="BC34" i="8"/>
  <c r="BH41" i="6"/>
  <c r="BW41" i="6" s="1"/>
  <c r="CL41" i="6" s="1"/>
  <c r="DB41" i="6" s="1"/>
  <c r="AZ39" i="9"/>
  <c r="AZ42" i="8"/>
  <c r="AX40" i="10"/>
  <c r="BF37" i="12"/>
  <c r="AY36" i="9"/>
  <c r="BD40" i="12"/>
  <c r="BC41" i="16"/>
  <c r="AZ42" i="13"/>
  <c r="AW33" i="16"/>
  <c r="AZ35" i="14"/>
  <c r="AW42" i="15"/>
  <c r="AX37" i="16"/>
  <c r="BI37" i="19"/>
  <c r="AZ38" i="20"/>
  <c r="BB41" i="23"/>
  <c r="BB38" i="23"/>
  <c r="BD10" i="20"/>
  <c r="BH12" i="20"/>
  <c r="BW12" i="20" s="1"/>
  <c r="CL12" i="20" s="1"/>
  <c r="DB12" i="20" s="1"/>
  <c r="AW29" i="20"/>
  <c r="AY8" i="20"/>
  <c r="BJ24" i="20"/>
  <c r="AY15" i="20"/>
  <c r="AZ19" i="20"/>
  <c r="BC12" i="20"/>
  <c r="BJ22" i="20"/>
  <c r="AZ11" i="20"/>
  <c r="AX13" i="20"/>
  <c r="AY21" i="20"/>
  <c r="AY6" i="20"/>
  <c r="BF13" i="20"/>
  <c r="BH6" i="20"/>
  <c r="BW6" i="20" s="1"/>
  <c r="CL6" i="20" s="1"/>
  <c r="DB6" i="20" s="1"/>
  <c r="BH17" i="20"/>
  <c r="BJ7" i="20"/>
  <c r="BY7" i="20" s="1"/>
  <c r="CN7" i="20" s="1"/>
  <c r="DD7" i="20" s="1"/>
  <c r="BJ34" i="20"/>
  <c r="BY34" i="20" s="1"/>
  <c r="CN34" i="20" s="1"/>
  <c r="DD34" i="20" s="1"/>
  <c r="BI33" i="20"/>
  <c r="BJ35" i="20"/>
  <c r="BE35" i="20"/>
  <c r="BG32" i="21"/>
  <c r="BG16" i="21"/>
  <c r="BI28" i="21"/>
  <c r="BE18" i="21"/>
  <c r="BG26" i="21"/>
  <c r="BJ25" i="21"/>
  <c r="AZ6" i="21"/>
  <c r="BO6" i="21" s="1"/>
  <c r="CD6" i="21" s="1"/>
  <c r="CT6" i="21" s="1"/>
  <c r="BB15" i="21"/>
  <c r="AX30" i="21"/>
  <c r="BI20" i="21"/>
  <c r="BC3" i="21"/>
  <c r="BR3" i="21" s="1"/>
  <c r="CG3" i="21" s="1"/>
  <c r="BA18" i="21"/>
  <c r="BE25" i="21"/>
  <c r="BT25" i="21" s="1"/>
  <c r="CI25" i="21" s="1"/>
  <c r="CY25" i="21" s="1"/>
  <c r="BD12" i="21"/>
  <c r="AX15" i="21"/>
  <c r="AX5" i="21"/>
  <c r="AW31" i="21"/>
  <c r="BF9" i="21"/>
  <c r="BA11" i="21"/>
  <c r="BH12" i="21"/>
  <c r="BJ3" i="21"/>
  <c r="BY3" i="21" s="1"/>
  <c r="CN3" i="21" s="1"/>
  <c r="BB12" i="21"/>
  <c r="BQ12" i="21" s="1"/>
  <c r="CF12" i="21" s="1"/>
  <c r="CV12" i="21" s="1"/>
  <c r="BI4" i="21"/>
  <c r="BX4" i="21" s="1"/>
  <c r="CM4" i="21" s="1"/>
  <c r="DC4" i="21" s="1"/>
  <c r="AZ20" i="21"/>
  <c r="BJ10" i="21"/>
  <c r="BY10" i="21" s="1"/>
  <c r="CN10" i="21" s="1"/>
  <c r="DD10" i="21" s="1"/>
  <c r="BF17" i="21"/>
  <c r="BG24" i="21"/>
  <c r="AZ38" i="21"/>
  <c r="BE38" i="21"/>
  <c r="BT38" i="21" s="1"/>
  <c r="CI38" i="21" s="1"/>
  <c r="CY38" i="21" s="1"/>
  <c r="BE34" i="21"/>
  <c r="BI34" i="21"/>
  <c r="BJ35" i="21"/>
  <c r="BH29" i="22"/>
  <c r="BA23" i="22"/>
  <c r="BI36" i="22"/>
  <c r="BC6" i="22"/>
  <c r="BJ36" i="22"/>
  <c r="BE5" i="22"/>
  <c r="BT5" i="22" s="1"/>
  <c r="CI5" i="22" s="1"/>
  <c r="CY5" i="22" s="1"/>
  <c r="BC37" i="22"/>
  <c r="BI30" i="22"/>
  <c r="BB30" i="22"/>
  <c r="AZ7" i="22"/>
  <c r="BO7" i="22" s="1"/>
  <c r="CD7" i="22" s="1"/>
  <c r="CT7" i="22" s="1"/>
  <c r="AW7" i="22"/>
  <c r="BL7" i="22" s="1"/>
  <c r="CA7" i="22" s="1"/>
  <c r="CQ7" i="22" s="1"/>
  <c r="BF5" i="22"/>
  <c r="BU5" i="22" s="1"/>
  <c r="CJ5" i="22" s="1"/>
  <c r="CZ5" i="22" s="1"/>
  <c r="BJ18" i="22"/>
  <c r="BE3" i="22"/>
  <c r="BT3" i="22" s="1"/>
  <c r="CI3" i="22" s="1"/>
  <c r="AW16" i="22"/>
  <c r="AY12" i="22"/>
  <c r="BB20" i="22"/>
  <c r="BJ28" i="22"/>
  <c r="BH15" i="22"/>
  <c r="AY14" i="22"/>
  <c r="AX33" i="22"/>
  <c r="BA10" i="22"/>
  <c r="BD11" i="22"/>
  <c r="BH25" i="22"/>
  <c r="AY19" i="22"/>
  <c r="BC23" i="22"/>
  <c r="BB16" i="22"/>
  <c r="BQ16" i="22" s="1"/>
  <c r="CF16" i="22" s="1"/>
  <c r="CV16" i="22" s="1"/>
  <c r="AZ18" i="22"/>
  <c r="BJ29" i="22"/>
  <c r="BH37" i="22"/>
  <c r="BD12" i="22"/>
  <c r="AY22" i="22"/>
  <c r="BB35" i="15"/>
  <c r="BH32" i="15"/>
  <c r="BH34" i="15"/>
  <c r="AW30" i="15"/>
  <c r="BH40" i="6"/>
  <c r="BH34" i="8"/>
  <c r="AW40" i="9"/>
  <c r="AW32" i="8"/>
  <c r="BC37" i="9"/>
  <c r="BF39" i="6"/>
  <c r="BI38" i="9"/>
  <c r="BX38" i="9" s="1"/>
  <c r="CM38" i="9" s="1"/>
  <c r="DC38" i="9" s="1"/>
  <c r="AY38" i="10"/>
  <c r="AX34" i="12"/>
  <c r="AX40" i="9"/>
  <c r="BE38" i="10"/>
  <c r="BC37" i="14"/>
  <c r="BH39" i="16"/>
  <c r="BG28" i="14"/>
  <c r="BA36" i="17"/>
  <c r="BJ28" i="14"/>
  <c r="BG39" i="15"/>
  <c r="AZ37" i="16"/>
  <c r="AX40" i="20"/>
  <c r="BG42" i="21"/>
  <c r="AY40" i="23"/>
  <c r="AW42" i="24"/>
  <c r="BH10" i="19"/>
  <c r="BW10" i="19" s="1"/>
  <c r="CL10" i="19" s="1"/>
  <c r="DB10" i="19" s="1"/>
  <c r="BC7" i="19"/>
  <c r="BI13" i="19"/>
  <c r="BX13" i="19" s="1"/>
  <c r="CM13" i="19" s="1"/>
  <c r="DC13" i="19" s="1"/>
  <c r="BD35" i="19"/>
  <c r="AW33" i="19"/>
  <c r="AY35" i="19"/>
  <c r="AY31" i="19"/>
  <c r="BI32" i="19"/>
  <c r="BE29" i="19"/>
  <c r="BH7" i="20"/>
  <c r="BB23" i="20"/>
  <c r="BE29" i="20"/>
  <c r="BC27" i="20"/>
  <c r="BG25" i="20"/>
  <c r="AY30" i="20"/>
  <c r="BH27" i="20"/>
  <c r="BJ19" i="20"/>
  <c r="BY19" i="20" s="1"/>
  <c r="CN19" i="20" s="1"/>
  <c r="DD19" i="20" s="1"/>
  <c r="AX18" i="20"/>
  <c r="BB13" i="20"/>
  <c r="BQ13" i="20" s="1"/>
  <c r="CF13" i="20" s="1"/>
  <c r="CV13" i="20" s="1"/>
  <c r="AZ12" i="20"/>
  <c r="BE9" i="20"/>
  <c r="BC30" i="20"/>
  <c r="BE5" i="20"/>
  <c r="BJ29" i="20"/>
  <c r="BA4" i="20"/>
  <c r="BP4" i="20" s="1"/>
  <c r="CE4" i="20" s="1"/>
  <c r="CU4" i="20" s="1"/>
  <c r="BE3" i="20"/>
  <c r="BT3" i="20" s="1"/>
  <c r="CI3" i="20" s="1"/>
  <c r="BB21" i="20"/>
  <c r="BA8" i="20"/>
  <c r="BP8" i="20" s="1"/>
  <c r="CE8" i="20" s="1"/>
  <c r="CU8" i="20" s="1"/>
  <c r="AZ9" i="20"/>
  <c r="BB24" i="20"/>
  <c r="AZ30" i="20"/>
  <c r="BH24" i="20"/>
  <c r="AX12" i="20"/>
  <c r="BF17" i="20"/>
  <c r="BE32" i="20"/>
  <c r="AW35" i="20"/>
  <c r="BF31" i="20"/>
  <c r="AY32" i="20"/>
  <c r="BB26" i="21"/>
  <c r="BG29" i="21"/>
  <c r="BC17" i="21"/>
  <c r="BG9" i="21"/>
  <c r="BF11" i="21"/>
  <c r="BH8" i="21"/>
  <c r="BW8" i="21" s="1"/>
  <c r="CL8" i="21" s="1"/>
  <c r="DB8" i="21" s="1"/>
  <c r="BC4" i="21"/>
  <c r="BC13" i="21"/>
  <c r="BE17" i="21"/>
  <c r="BF26" i="21"/>
  <c r="BJ30" i="21"/>
  <c r="BY30" i="21" s="1"/>
  <c r="CN30" i="21" s="1"/>
  <c r="DD30" i="21" s="1"/>
  <c r="BD22" i="21"/>
  <c r="AX3" i="21"/>
  <c r="BM3" i="21" s="1"/>
  <c r="CB3" i="21" s="1"/>
  <c r="CR3" i="21" s="1"/>
  <c r="BG28" i="21"/>
  <c r="BB28" i="21"/>
  <c r="BI26" i="21"/>
  <c r="BH20" i="21"/>
  <c r="BJ31" i="21"/>
  <c r="BE29" i="21"/>
  <c r="BD19" i="21"/>
  <c r="BG5" i="21"/>
  <c r="BV5" i="21" s="1"/>
  <c r="CK5" i="21" s="1"/>
  <c r="DA5" i="21" s="1"/>
  <c r="AY19" i="21"/>
  <c r="AW22" i="21"/>
  <c r="BG8" i="21"/>
  <c r="BF33" i="21"/>
  <c r="BI9" i="21"/>
  <c r="BX9" i="21" s="1"/>
  <c r="CM9" i="21" s="1"/>
  <c r="DC9" i="21" s="1"/>
  <c r="BE28" i="21"/>
  <c r="BA36" i="21"/>
  <c r="BI35" i="21"/>
  <c r="BX35" i="21" s="1"/>
  <c r="CM35" i="21" s="1"/>
  <c r="DC35" i="21" s="1"/>
  <c r="BE35" i="21"/>
  <c r="BC35" i="21"/>
  <c r="BJ37" i="21"/>
  <c r="BE22" i="22"/>
  <c r="BC5" i="22"/>
  <c r="BI17" i="22"/>
  <c r="BA34" i="22"/>
  <c r="AX10" i="22"/>
  <c r="AY24" i="22"/>
  <c r="AY36" i="22"/>
  <c r="BA22" i="22"/>
  <c r="BE12" i="22"/>
  <c r="AX36" i="22"/>
  <c r="BE8" i="22"/>
  <c r="BT8" i="22" s="1"/>
  <c r="CI8" i="22" s="1"/>
  <c r="CY8" i="22" s="1"/>
  <c r="BI10" i="22"/>
  <c r="BG27" i="22"/>
  <c r="BV27" i="22" s="1"/>
  <c r="CK27" i="22" s="1"/>
  <c r="DA27" i="22" s="1"/>
  <c r="BD10" i="22"/>
  <c r="AW10" i="22"/>
  <c r="BD23" i="22"/>
  <c r="BD7" i="22"/>
  <c r="AX29" i="22"/>
  <c r="BD13" i="22"/>
  <c r="BB38" i="22"/>
  <c r="BJ17" i="22"/>
  <c r="BJ34" i="22"/>
  <c r="BJ20" i="22"/>
  <c r="BF34" i="22"/>
  <c r="BG28" i="22"/>
  <c r="BF18" i="22"/>
  <c r="BC21" i="22"/>
  <c r="BF14" i="22"/>
  <c r="BJ10" i="22"/>
  <c r="BY10" i="22" s="1"/>
  <c r="CN10" i="22" s="1"/>
  <c r="DD10" i="22" s="1"/>
  <c r="AX8" i="22"/>
  <c r="BH31" i="22"/>
  <c r="AY5" i="22"/>
  <c r="BN5" i="22" s="1"/>
  <c r="CC5" i="22" s="1"/>
  <c r="CS5" i="22" s="1"/>
  <c r="AY30" i="15"/>
  <c r="BF33" i="15"/>
  <c r="BH30" i="15"/>
  <c r="BE31" i="15"/>
  <c r="BJ34" i="8"/>
  <c r="BJ38" i="6"/>
  <c r="BH39" i="10"/>
  <c r="AX38" i="8"/>
  <c r="BF38" i="10"/>
  <c r="AX37" i="8"/>
  <c r="BJ40" i="9"/>
  <c r="AY42" i="8"/>
  <c r="BH37" i="12"/>
  <c r="BW37" i="12" s="1"/>
  <c r="CL37" i="12" s="1"/>
  <c r="DB37" i="12" s="1"/>
  <c r="BD41" i="10"/>
  <c r="BH34" i="12"/>
  <c r="BH41" i="9"/>
  <c r="BC36" i="16"/>
  <c r="AY35" i="16"/>
  <c r="AX33" i="14"/>
  <c r="AX35" i="16"/>
  <c r="AY40" i="18"/>
  <c r="AY42" i="17"/>
  <c r="BA42" i="21"/>
  <c r="BC41" i="20"/>
  <c r="BH42" i="23"/>
  <c r="BA36" i="24"/>
  <c r="BD23" i="20"/>
  <c r="BS23" i="20" s="1"/>
  <c r="CH23" i="20" s="1"/>
  <c r="CX23" i="20" s="1"/>
  <c r="BC5" i="20"/>
  <c r="BF14" i="20"/>
  <c r="BU14" i="20" s="1"/>
  <c r="CJ14" i="20" s="1"/>
  <c r="CZ14" i="20" s="1"/>
  <c r="AW14" i="20"/>
  <c r="BB3" i="20"/>
  <c r="BQ3" i="20" s="1"/>
  <c r="CF3" i="20" s="1"/>
  <c r="AX6" i="20"/>
  <c r="BI6" i="20"/>
  <c r="BJ14" i="20"/>
  <c r="BD29" i="20"/>
  <c r="AZ7" i="20"/>
  <c r="BA18" i="20"/>
  <c r="BC34" i="20"/>
  <c r="BD31" i="20"/>
  <c r="AZ35" i="20"/>
  <c r="BC32" i="20"/>
  <c r="BI34" i="20"/>
  <c r="BG15" i="21"/>
  <c r="BV15" i="21" s="1"/>
  <c r="CK15" i="21" s="1"/>
  <c r="DA15" i="21" s="1"/>
  <c r="BA6" i="21"/>
  <c r="BD23" i="21"/>
  <c r="BS23" i="21" s="1"/>
  <c r="CH23" i="21" s="1"/>
  <c r="CX23" i="21" s="1"/>
  <c r="BD26" i="21"/>
  <c r="AZ22" i="21"/>
  <c r="BJ6" i="21"/>
  <c r="BG21" i="21"/>
  <c r="BC27" i="21"/>
  <c r="AW17" i="21"/>
  <c r="BH3" i="21"/>
  <c r="BW3" i="21" s="1"/>
  <c r="CL3" i="21" s="1"/>
  <c r="BI19" i="21"/>
  <c r="BC14" i="21"/>
  <c r="AY29" i="21"/>
  <c r="BD3" i="21"/>
  <c r="BS3" i="21" s="1"/>
  <c r="CH3" i="21" s="1"/>
  <c r="AX26" i="21"/>
  <c r="AX33" i="21"/>
  <c r="BJ21" i="21"/>
  <c r="BY21" i="21" s="1"/>
  <c r="CN21" i="21" s="1"/>
  <c r="DD21" i="21" s="1"/>
  <c r="BC24" i="21"/>
  <c r="BI21" i="21"/>
  <c r="BX21" i="21" s="1"/>
  <c r="CM21" i="21" s="1"/>
  <c r="DC21" i="21" s="1"/>
  <c r="AX12" i="21"/>
  <c r="BC22" i="21"/>
  <c r="BC7" i="21"/>
  <c r="BF18" i="21"/>
  <c r="BD25" i="21"/>
  <c r="BC15" i="21"/>
  <c r="AW12" i="21"/>
  <c r="BF23" i="21"/>
  <c r="AY36" i="21"/>
  <c r="BD36" i="21"/>
  <c r="AW37" i="21"/>
  <c r="BG35" i="21"/>
  <c r="BJ36" i="21"/>
  <c r="BE10" i="22"/>
  <c r="BT10" i="22" s="1"/>
  <c r="CI10" i="22" s="1"/>
  <c r="CY10" i="22" s="1"/>
  <c r="AY34" i="22"/>
  <c r="BJ35" i="22"/>
  <c r="BY35" i="22" s="1"/>
  <c r="CN35" i="22" s="1"/>
  <c r="DD35" i="22" s="1"/>
  <c r="AZ6" i="22"/>
  <c r="AW36" i="22"/>
  <c r="BC14" i="22"/>
  <c r="BF10" i="22"/>
  <c r="AX23" i="22"/>
  <c r="AY9" i="22"/>
  <c r="BG37" i="22"/>
  <c r="BG29" i="22"/>
  <c r="BH11" i="22"/>
  <c r="AZ35" i="22"/>
  <c r="BE25" i="22"/>
  <c r="BB25" i="22"/>
  <c r="AW32" i="22"/>
  <c r="BG22" i="22"/>
  <c r="BD28" i="22"/>
  <c r="AY23" i="22"/>
  <c r="BN23" i="22" s="1"/>
  <c r="CC23" i="22" s="1"/>
  <c r="CS23" i="22" s="1"/>
  <c r="BE26" i="22"/>
  <c r="BH13" i="22"/>
  <c r="AZ3" i="22"/>
  <c r="BO3" i="22" s="1"/>
  <c r="CD3" i="22" s="1"/>
  <c r="BD4" i="22"/>
  <c r="BB19" i="22"/>
  <c r="AZ22" i="22"/>
  <c r="BA3" i="22"/>
  <c r="BP3" i="22" s="1"/>
  <c r="CE3" i="22" s="1"/>
  <c r="BH32" i="22"/>
  <c r="AY30" i="22"/>
  <c r="BE13" i="22"/>
  <c r="BJ32" i="22"/>
  <c r="BG23" i="22"/>
  <c r="BB5" i="22"/>
  <c r="BQ5" i="22" s="1"/>
  <c r="CF5" i="22" s="1"/>
  <c r="CV5" i="22" s="1"/>
  <c r="BD30" i="15"/>
  <c r="BS30" i="15" s="1"/>
  <c r="CH30" i="15" s="1"/>
  <c r="CX30" i="15" s="1"/>
  <c r="AX35" i="15"/>
  <c r="BD32" i="15"/>
  <c r="BS32" i="15" s="1"/>
  <c r="CH32" i="15" s="1"/>
  <c r="CX32" i="15" s="1"/>
  <c r="BA31" i="15"/>
  <c r="AW40" i="6"/>
  <c r="AZ37" i="8"/>
  <c r="BG42" i="11"/>
  <c r="AZ32" i="8"/>
  <c r="AY42" i="6"/>
  <c r="BH32" i="8"/>
  <c r="BD41" i="6"/>
  <c r="BG42" i="9"/>
  <c r="BE29" i="14"/>
  <c r="BT29" i="14" s="1"/>
  <c r="CI29" i="14" s="1"/>
  <c r="CY29" i="14" s="1"/>
  <c r="BJ42" i="11"/>
  <c r="BJ39" i="12"/>
  <c r="BJ38" i="10"/>
  <c r="BF37" i="17"/>
  <c r="BU37" i="17" s="1"/>
  <c r="CJ37" i="17" s="1"/>
  <c r="CZ37" i="17" s="1"/>
  <c r="BI37" i="16"/>
  <c r="BI30" i="14"/>
  <c r="BG32" i="16"/>
  <c r="BD42" i="19"/>
  <c r="BJ36" i="18"/>
  <c r="BE38" i="17"/>
  <c r="BJ41" i="20"/>
  <c r="BJ42" i="23"/>
  <c r="BA38" i="23"/>
  <c r="AW10" i="20"/>
  <c r="BD24" i="20"/>
  <c r="BC17" i="20"/>
  <c r="AZ22" i="20"/>
  <c r="AZ24" i="20"/>
  <c r="AY26" i="20"/>
  <c r="AX24" i="20"/>
  <c r="BI22" i="20"/>
  <c r="AX8" i="20"/>
  <c r="BM8" i="20" s="1"/>
  <c r="CB8" i="20" s="1"/>
  <c r="CR8" i="20" s="1"/>
  <c r="BG13" i="20"/>
  <c r="BH16" i="20"/>
  <c r="BB10" i="20"/>
  <c r="BA26" i="20"/>
  <c r="BI17" i="20"/>
  <c r="AW31" i="20"/>
  <c r="BB35" i="20"/>
  <c r="BF33" i="20"/>
  <c r="BE33" i="20"/>
  <c r="BD32" i="20"/>
  <c r="AW13" i="21"/>
  <c r="AZ3" i="21"/>
  <c r="BO3" i="21" s="1"/>
  <c r="CD3" i="21" s="1"/>
  <c r="BA29" i="21"/>
  <c r="BE3" i="21"/>
  <c r="BT3" i="21" s="1"/>
  <c r="CI3" i="21" s="1"/>
  <c r="AX21" i="21"/>
  <c r="AZ19" i="21"/>
  <c r="BO19" i="21" s="1"/>
  <c r="CD19" i="21" s="1"/>
  <c r="CT19" i="21" s="1"/>
  <c r="BE11" i="21"/>
  <c r="AX18" i="21"/>
  <c r="BH26" i="21"/>
  <c r="BJ33" i="21"/>
  <c r="BB33" i="21"/>
  <c r="AZ12" i="21"/>
  <c r="BJ24" i="21"/>
  <c r="BA19" i="21"/>
  <c r="BF20" i="21"/>
  <c r="BG6" i="21"/>
  <c r="BV6" i="21" s="1"/>
  <c r="CK6" i="21" s="1"/>
  <c r="DA6" i="21" s="1"/>
  <c r="BB23" i="21"/>
  <c r="BH27" i="21"/>
  <c r="BC21" i="21"/>
  <c r="AW28" i="21"/>
  <c r="BL28" i="21" s="1"/>
  <c r="CA28" i="21" s="1"/>
  <c r="CQ28" i="21" s="1"/>
  <c r="AW6" i="21"/>
  <c r="AY24" i="21"/>
  <c r="BN24" i="21" s="1"/>
  <c r="CC24" i="21" s="1"/>
  <c r="CS24" i="21" s="1"/>
  <c r="AZ14" i="21"/>
  <c r="AW16" i="21"/>
  <c r="BJ23" i="21"/>
  <c r="BC9" i="21"/>
  <c r="BF21" i="21"/>
  <c r="AX35" i="21"/>
  <c r="AZ35" i="21"/>
  <c r="BD37" i="21"/>
  <c r="BG38" i="21"/>
  <c r="BI38" i="21"/>
  <c r="BC30" i="22"/>
  <c r="BD34" i="22"/>
  <c r="BC8" i="22"/>
  <c r="BG19" i="22"/>
  <c r="BV19" i="22" s="1"/>
  <c r="CK19" i="22" s="1"/>
  <c r="DA19" i="22" s="1"/>
  <c r="BI21" i="22"/>
  <c r="BE15" i="22"/>
  <c r="BT15" i="22" s="1"/>
  <c r="CI15" i="22" s="1"/>
  <c r="CY15" i="22" s="1"/>
  <c r="BB11" i="22"/>
  <c r="BJ19" i="22"/>
  <c r="BJ24" i="22"/>
  <c r="BA7" i="22"/>
  <c r="AX12" i="22"/>
  <c r="BB23" i="22"/>
  <c r="BH21" i="22"/>
  <c r="BF24" i="22"/>
  <c r="BB13" i="22"/>
  <c r="BA13" i="22"/>
  <c r="AZ28" i="22"/>
  <c r="AX3" i="22"/>
  <c r="BM3" i="22" s="1"/>
  <c r="CB3" i="22" s="1"/>
  <c r="CR3" i="22" s="1"/>
  <c r="BC26" i="22"/>
  <c r="BH35" i="22"/>
  <c r="BA16" i="22"/>
  <c r="BC28" i="22"/>
  <c r="BA24" i="22"/>
  <c r="BI4" i="22"/>
  <c r="BX4" i="22" s="1"/>
  <c r="CM4" i="22" s="1"/>
  <c r="DC4" i="22" s="1"/>
  <c r="BG16" i="22"/>
  <c r="BF20" i="22"/>
  <c r="BC22" i="22"/>
  <c r="BE19" i="22"/>
  <c r="AZ36" i="22"/>
  <c r="BC35" i="22"/>
  <c r="BG38" i="22"/>
  <c r="BG17" i="22"/>
  <c r="BH35" i="15"/>
  <c r="BJ30" i="15"/>
  <c r="BF32" i="15"/>
  <c r="BU32" i="15" s="1"/>
  <c r="CJ32" i="15" s="1"/>
  <c r="CZ32" i="15" s="1"/>
  <c r="AY31" i="15"/>
  <c r="BN31" i="15" s="1"/>
  <c r="CC31" i="15" s="1"/>
  <c r="CS31" i="15" s="1"/>
  <c r="BJ36" i="8"/>
  <c r="AW39" i="6"/>
  <c r="BL39" i="6" s="1"/>
  <c r="CA39" i="6" s="1"/>
  <c r="CQ39" i="6" s="1"/>
  <c r="BH38" i="6"/>
  <c r="BA32" i="8"/>
  <c r="BP32" i="8" s="1"/>
  <c r="CE32" i="8" s="1"/>
  <c r="CU32" i="8" s="1"/>
  <c r="BF41" i="6"/>
  <c r="AW38" i="8"/>
  <c r="AX36" i="6"/>
  <c r="BA41" i="9"/>
  <c r="BA38" i="9"/>
  <c r="BI41" i="11"/>
  <c r="BC40" i="10"/>
  <c r="BH35" i="12"/>
  <c r="BA39" i="14"/>
  <c r="BF34" i="14"/>
  <c r="AY37" i="17"/>
  <c r="BH41" i="18"/>
  <c r="BW41" i="18" s="1"/>
  <c r="CL41" i="18" s="1"/>
  <c r="DB41" i="18" s="1"/>
  <c r="BH41" i="16"/>
  <c r="AX40" i="16"/>
  <c r="AY38" i="23"/>
  <c r="BJ42" i="21"/>
  <c r="AW40" i="21"/>
  <c r="BD37" i="24"/>
  <c r="BD28" i="20"/>
  <c r="BF5" i="20"/>
  <c r="BU5" i="20" s="1"/>
  <c r="CJ5" i="20" s="1"/>
  <c r="CZ5" i="20" s="1"/>
  <c r="BG21" i="20"/>
  <c r="BH8" i="20"/>
  <c r="BF11" i="20"/>
  <c r="BH26" i="20"/>
  <c r="AW28" i="20"/>
  <c r="BI9" i="20"/>
  <c r="AW27" i="20"/>
  <c r="AX16" i="20"/>
  <c r="BI27" i="20"/>
  <c r="BC20" i="20"/>
  <c r="BR20" i="20" s="1"/>
  <c r="CG20" i="20" s="1"/>
  <c r="CW20" i="20" s="1"/>
  <c r="AW19" i="20"/>
  <c r="AY12" i="20"/>
  <c r="BJ27" i="20"/>
  <c r="BF12" i="20"/>
  <c r="BI8" i="20"/>
  <c r="BG22" i="20"/>
  <c r="BE27" i="20"/>
  <c r="BF19" i="20"/>
  <c r="BG19" i="20"/>
  <c r="BJ12" i="20"/>
  <c r="BY12" i="20" s="1"/>
  <c r="CN12" i="20" s="1"/>
  <c r="DD12" i="20" s="1"/>
  <c r="BI13" i="20"/>
  <c r="BE11" i="20"/>
  <c r="BA32" i="20"/>
  <c r="AY35" i="20"/>
  <c r="BN35" i="20" s="1"/>
  <c r="CC35" i="20" s="1"/>
  <c r="CS35" i="20" s="1"/>
  <c r="BJ31" i="20"/>
  <c r="AZ33" i="20"/>
  <c r="BO33" i="20" s="1"/>
  <c r="CD33" i="20" s="1"/>
  <c r="CT33" i="20" s="1"/>
  <c r="AW32" i="20"/>
  <c r="BA28" i="21"/>
  <c r="AX24" i="21"/>
  <c r="BA17" i="21"/>
  <c r="BF3" i="21"/>
  <c r="BU3" i="21" s="1"/>
  <c r="CJ3" i="21" s="1"/>
  <c r="BE33" i="21"/>
  <c r="BD7" i="21"/>
  <c r="BD5" i="21"/>
  <c r="BE23" i="21"/>
  <c r="BF22" i="21"/>
  <c r="BF7" i="21"/>
  <c r="BU7" i="21" s="1"/>
  <c r="CJ7" i="21" s="1"/>
  <c r="CZ7" i="21" s="1"/>
  <c r="BI13" i="21"/>
  <c r="AW25" i="21"/>
  <c r="BF25" i="21"/>
  <c r="BU25" i="21" s="1"/>
  <c r="CJ25" i="21" s="1"/>
  <c r="CZ25" i="21" s="1"/>
  <c r="BJ5" i="21"/>
  <c r="BY5" i="21" s="1"/>
  <c r="CN5" i="21" s="1"/>
  <c r="DD5" i="21" s="1"/>
  <c r="AX13" i="21"/>
  <c r="BM13" i="21" s="1"/>
  <c r="CB13" i="21" s="1"/>
  <c r="CR13" i="21" s="1"/>
  <c r="BB25" i="21"/>
  <c r="AW32" i="21"/>
  <c r="BD30" i="21"/>
  <c r="AY5" i="21"/>
  <c r="BN5" i="21" s="1"/>
  <c r="CC5" i="21" s="1"/>
  <c r="CS5" i="21" s="1"/>
  <c r="BG18" i="21"/>
  <c r="AW10" i="21"/>
  <c r="BI12" i="21"/>
  <c r="AW27" i="21"/>
  <c r="AW5" i="21"/>
  <c r="BJ14" i="21"/>
  <c r="BG25" i="21"/>
  <c r="AX11" i="21"/>
  <c r="BA35" i="21"/>
  <c r="AW39" i="21"/>
  <c r="BL39" i="21" s="1"/>
  <c r="CA39" i="21" s="1"/>
  <c r="CQ39" i="21" s="1"/>
  <c r="BD38" i="21"/>
  <c r="BD39" i="21"/>
  <c r="BS39" i="21" s="1"/>
  <c r="CH39" i="21" s="1"/>
  <c r="CX39" i="21" s="1"/>
  <c r="AX37" i="21"/>
  <c r="AY16" i="22"/>
  <c r="AY33" i="22"/>
  <c r="BF29" i="22"/>
  <c r="AX20" i="22"/>
  <c r="AW5" i="22"/>
  <c r="BL5" i="22" s="1"/>
  <c r="CA5" i="22" s="1"/>
  <c r="CQ5" i="22" s="1"/>
  <c r="BE36" i="22"/>
  <c r="BE9" i="22"/>
  <c r="BI8" i="22"/>
  <c r="BX8" i="22" s="1"/>
  <c r="CM8" i="22" s="1"/>
  <c r="DC8" i="22" s="1"/>
  <c r="BI20" i="22"/>
  <c r="AY20" i="22"/>
  <c r="BA19" i="22"/>
  <c r="AY10" i="22"/>
  <c r="BF17" i="22"/>
  <c r="BU17" i="22" s="1"/>
  <c r="CJ17" i="22" s="1"/>
  <c r="CZ17" i="22" s="1"/>
  <c r="BE14" i="22"/>
  <c r="BH6" i="22"/>
  <c r="BW6" i="22" s="1"/>
  <c r="CL6" i="22" s="1"/>
  <c r="DB6" i="22" s="1"/>
  <c r="BG9" i="22"/>
  <c r="BE4" i="22"/>
  <c r="BT4" i="22" s="1"/>
  <c r="CI4" i="22" s="1"/>
  <c r="CY4" i="22" s="1"/>
  <c r="BG15" i="22"/>
  <c r="BE37" i="22"/>
  <c r="BG3" i="22"/>
  <c r="BV3" i="22" s="1"/>
  <c r="CK3" i="22" s="1"/>
  <c r="AW29" i="22"/>
  <c r="AY3" i="22"/>
  <c r="BN3" i="22" s="1"/>
  <c r="CC3" i="22" s="1"/>
  <c r="BB8" i="22"/>
  <c r="BB29" i="22"/>
  <c r="BD14" i="22"/>
  <c r="BB17" i="22"/>
  <c r="AW22" i="22"/>
  <c r="BA21" i="22"/>
  <c r="BG30" i="22"/>
  <c r="BD33" i="22"/>
  <c r="AZ17" i="22"/>
  <c r="BO17" i="22" s="1"/>
  <c r="CD17" i="22" s="1"/>
  <c r="CT17" i="22" s="1"/>
  <c r="AY35" i="15"/>
  <c r="BJ35" i="15"/>
  <c r="BI30" i="15"/>
  <c r="AW35" i="15"/>
  <c r="BA34" i="15"/>
  <c r="BB41" i="8"/>
  <c r="BA37" i="6"/>
  <c r="AY37" i="6"/>
  <c r="BD40" i="8"/>
  <c r="AW37" i="8"/>
  <c r="BB42" i="9"/>
  <c r="BF40" i="8"/>
  <c r="AX39" i="6"/>
  <c r="BG42" i="12"/>
  <c r="BV42" i="12" s="1"/>
  <c r="CK42" i="12" s="1"/>
  <c r="DA42" i="12" s="1"/>
  <c r="BA37" i="13"/>
  <c r="AX42" i="11"/>
  <c r="BM42" i="11" s="1"/>
  <c r="CB42" i="11" s="1"/>
  <c r="CR42" i="11" s="1"/>
  <c r="AY37" i="13"/>
  <c r="AW28" i="14"/>
  <c r="AZ39" i="14"/>
  <c r="BC41" i="19"/>
  <c r="BI39" i="19"/>
  <c r="BB42" i="16"/>
  <c r="BI35" i="16"/>
  <c r="BH41" i="23"/>
  <c r="AZ40" i="21"/>
  <c r="BJ41" i="22"/>
  <c r="BH39" i="24"/>
  <c r="BC32" i="8"/>
  <c r="AW34" i="8"/>
  <c r="AY38" i="9"/>
  <c r="BN38" i="9" s="1"/>
  <c r="CC38" i="9" s="1"/>
  <c r="CS38" i="9" s="1"/>
  <c r="AX41" i="9"/>
  <c r="BH37" i="8"/>
  <c r="BW37" i="8" s="1"/>
  <c r="CL37" i="8" s="1"/>
  <c r="DB37" i="8" s="1"/>
  <c r="AY40" i="6"/>
  <c r="BB37" i="10"/>
  <c r="BJ40" i="8"/>
  <c r="AY39" i="9"/>
  <c r="AW33" i="8"/>
  <c r="AY39" i="10"/>
  <c r="BH36" i="8"/>
  <c r="BF33" i="8"/>
  <c r="BE38" i="6"/>
  <c r="BJ36" i="6"/>
  <c r="BE40" i="11"/>
  <c r="AY36" i="12"/>
  <c r="BB41" i="12"/>
  <c r="AZ42" i="11"/>
  <c r="BO42" i="11" s="1"/>
  <c r="CD42" i="11" s="1"/>
  <c r="CT42" i="11" s="1"/>
  <c r="BB42" i="14"/>
  <c r="BI41" i="9"/>
  <c r="BX41" i="9" s="1"/>
  <c r="CM41" i="9" s="1"/>
  <c r="DC41" i="9" s="1"/>
  <c r="BH32" i="14"/>
  <c r="AX41" i="10"/>
  <c r="BA37" i="10"/>
  <c r="BF41" i="13"/>
  <c r="BF41" i="11"/>
  <c r="AW39" i="10"/>
  <c r="BB33" i="12"/>
  <c r="AZ41" i="10"/>
  <c r="BB42" i="12"/>
  <c r="BG37" i="10"/>
  <c r="BD40" i="13"/>
  <c r="BB38" i="9"/>
  <c r="BA42" i="12"/>
  <c r="BF33" i="12"/>
  <c r="BU33" i="12" s="1"/>
  <c r="CJ33" i="12" s="1"/>
  <c r="CZ33" i="12" s="1"/>
  <c r="BJ42" i="13"/>
  <c r="BB41" i="16"/>
  <c r="BB39" i="14"/>
  <c r="AW39" i="13"/>
  <c r="AX32" i="16"/>
  <c r="BH40" i="17"/>
  <c r="BC35" i="14"/>
  <c r="AZ41" i="17"/>
  <c r="BI38" i="13"/>
  <c r="BA39" i="16"/>
  <c r="BC41" i="14"/>
  <c r="BH35" i="17"/>
  <c r="BC29" i="14"/>
  <c r="BA41" i="16"/>
  <c r="AY29" i="14"/>
  <c r="BD40" i="16"/>
  <c r="BS40" i="16" s="1"/>
  <c r="CH40" i="16" s="1"/>
  <c r="CX40" i="16" s="1"/>
  <c r="BF42" i="19"/>
  <c r="BD40" i="14"/>
  <c r="BS40" i="14" s="1"/>
  <c r="CH40" i="14" s="1"/>
  <c r="CX40" i="14" s="1"/>
  <c r="BD37" i="13"/>
  <c r="AW37" i="15"/>
  <c r="BG36" i="17"/>
  <c r="AY37" i="14"/>
  <c r="AW35" i="18"/>
  <c r="BH31" i="14"/>
  <c r="BF36" i="14"/>
  <c r="BF41" i="15"/>
  <c r="BA33" i="14"/>
  <c r="BH40" i="16"/>
  <c r="BI34" i="14"/>
  <c r="BC35" i="16"/>
  <c r="AX37" i="19"/>
  <c r="BJ34" i="14"/>
  <c r="BY34" i="14" s="1"/>
  <c r="CN34" i="14" s="1"/>
  <c r="DD34" i="14" s="1"/>
  <c r="AY41" i="16"/>
  <c r="BH42" i="14"/>
  <c r="AZ38" i="15"/>
  <c r="BG37" i="20"/>
  <c r="AX36" i="15"/>
  <c r="AX36" i="19"/>
  <c r="BA40" i="16"/>
  <c r="BG37" i="16"/>
  <c r="BF37" i="20"/>
  <c r="AY39" i="18"/>
  <c r="BC38" i="15"/>
  <c r="AY41" i="17"/>
  <c r="AY37" i="16"/>
  <c r="BH40" i="18"/>
  <c r="AZ36" i="16"/>
  <c r="BI42" i="22"/>
  <c r="BX42" i="22" s="1"/>
  <c r="CM42" i="22" s="1"/>
  <c r="DC42" i="22" s="1"/>
  <c r="BF36" i="18"/>
  <c r="BB36" i="18"/>
  <c r="BQ36" i="18" s="1"/>
  <c r="CF36" i="18" s="1"/>
  <c r="CV36" i="18" s="1"/>
  <c r="AZ36" i="18"/>
  <c r="BI42" i="17"/>
  <c r="BF36" i="20"/>
  <c r="AY41" i="23"/>
  <c r="AZ36" i="23"/>
  <c r="BJ36" i="20"/>
  <c r="BJ37" i="19"/>
  <c r="AW41" i="18"/>
  <c r="BB42" i="22"/>
  <c r="AW42" i="21"/>
  <c r="BJ39" i="20"/>
  <c r="AW42" i="20"/>
  <c r="AY40" i="21"/>
  <c r="BJ37" i="20"/>
  <c r="BG41" i="20"/>
  <c r="AW38" i="24"/>
  <c r="BL38" i="24" s="1"/>
  <c r="CA38" i="24" s="1"/>
  <c r="CQ38" i="24" s="1"/>
  <c r="BJ41" i="24"/>
  <c r="BH39" i="20"/>
  <c r="BE41" i="23"/>
  <c r="BI40" i="23"/>
  <c r="BJ42" i="22"/>
  <c r="BF39" i="23"/>
  <c r="AX42" i="24"/>
  <c r="BE36" i="24"/>
  <c r="BE37" i="24"/>
  <c r="BB36" i="24"/>
  <c r="BF40" i="24"/>
  <c r="BC42" i="24"/>
  <c r="BF39" i="24"/>
  <c r="BD39" i="6"/>
  <c r="AW42" i="8"/>
  <c r="BB40" i="8"/>
  <c r="BA36" i="6"/>
  <c r="BF38" i="6"/>
  <c r="BI37" i="9"/>
  <c r="AZ38" i="13"/>
  <c r="BF35" i="12"/>
  <c r="BJ42" i="12"/>
  <c r="AX35" i="12"/>
  <c r="AW38" i="10"/>
  <c r="BA33" i="12"/>
  <c r="AW40" i="10"/>
  <c r="BE41" i="10"/>
  <c r="BI38" i="14"/>
  <c r="BA37" i="12"/>
  <c r="AY33" i="12"/>
  <c r="BN33" i="12" s="1"/>
  <c r="CC33" i="12" s="1"/>
  <c r="CS33" i="12" s="1"/>
  <c r="BA38" i="12"/>
  <c r="BH37" i="10"/>
  <c r="BW37" i="10" s="1"/>
  <c r="CL37" i="10" s="1"/>
  <c r="DB37" i="10" s="1"/>
  <c r="BC41" i="13"/>
  <c r="BJ39" i="10"/>
  <c r="AZ42" i="14"/>
  <c r="AX38" i="10"/>
  <c r="BD39" i="13"/>
  <c r="AZ36" i="12"/>
  <c r="BA42" i="13"/>
  <c r="BB40" i="16"/>
  <c r="BC34" i="14"/>
  <c r="BA37" i="14"/>
  <c r="BC34" i="16"/>
  <c r="BJ35" i="17"/>
  <c r="AX28" i="14"/>
  <c r="BM28" i="14" s="1"/>
  <c r="CB28" i="14" s="1"/>
  <c r="CR28" i="14" s="1"/>
  <c r="BF41" i="17"/>
  <c r="AZ40" i="13"/>
  <c r="AX42" i="16"/>
  <c r="BF33" i="14"/>
  <c r="AX42" i="18"/>
  <c r="BH38" i="14"/>
  <c r="BD38" i="16"/>
  <c r="AW36" i="14"/>
  <c r="BI38" i="17"/>
  <c r="BH36" i="13"/>
  <c r="BG41" i="15"/>
  <c r="BI37" i="13"/>
  <c r="AW36" i="16"/>
  <c r="BE42" i="17"/>
  <c r="BB33" i="14"/>
  <c r="BF40" i="13"/>
  <c r="BC30" i="14"/>
  <c r="BR30" i="14" s="1"/>
  <c r="CG30" i="14" s="1"/>
  <c r="CW30" i="14" s="1"/>
  <c r="AZ33" i="14"/>
  <c r="BE42" i="15"/>
  <c r="BC31" i="14"/>
  <c r="BH37" i="16"/>
  <c r="BC33" i="14"/>
  <c r="AZ41" i="16"/>
  <c r="AY37" i="20"/>
  <c r="BF31" i="14"/>
  <c r="BJ34" i="16"/>
  <c r="BB35" i="14"/>
  <c r="BG42" i="16"/>
  <c r="BH28" i="14"/>
  <c r="AZ40" i="15"/>
  <c r="BA41" i="20"/>
  <c r="AZ37" i="17"/>
  <c r="BI41" i="16"/>
  <c r="BB37" i="16"/>
  <c r="BF35" i="18"/>
  <c r="BU35" i="18" s="1"/>
  <c r="CJ35" i="18" s="1"/>
  <c r="CZ35" i="18" s="1"/>
  <c r="BF32" i="16"/>
  <c r="AX42" i="17"/>
  <c r="BA35" i="16"/>
  <c r="BD37" i="18"/>
  <c r="BJ37" i="16"/>
  <c r="AZ37" i="23"/>
  <c r="BA35" i="18"/>
  <c r="BE42" i="18"/>
  <c r="BD42" i="18"/>
  <c r="BC41" i="17"/>
  <c r="AY39" i="23"/>
  <c r="AY41" i="18"/>
  <c r="AW39" i="24"/>
  <c r="BE38" i="20"/>
  <c r="BE40" i="19"/>
  <c r="BC37" i="19"/>
  <c r="BR37" i="19" s="1"/>
  <c r="CG37" i="19" s="1"/>
  <c r="CW37" i="19" s="1"/>
  <c r="BJ36" i="23"/>
  <c r="BB41" i="22"/>
  <c r="BC42" i="21"/>
  <c r="BJ40" i="21"/>
  <c r="BC39" i="22"/>
  <c r="BG41" i="21"/>
  <c r="BB38" i="20"/>
  <c r="BA35" i="23"/>
  <c r="BF39" i="22"/>
  <c r="BE40" i="20"/>
  <c r="AZ40" i="20"/>
  <c r="AW42" i="23"/>
  <c r="BF40" i="23"/>
  <c r="BB39" i="24"/>
  <c r="BQ39" i="24" s="1"/>
  <c r="CF39" i="24" s="1"/>
  <c r="CV39" i="24" s="1"/>
  <c r="BI41" i="24"/>
  <c r="BD38" i="23"/>
  <c r="BS38" i="23" s="1"/>
  <c r="CH38" i="23" s="1"/>
  <c r="CX38" i="23" s="1"/>
  <c r="BE38" i="24"/>
  <c r="BB41" i="24"/>
  <c r="BG39" i="24"/>
  <c r="BJ41" i="23"/>
  <c r="BA38" i="24"/>
  <c r="BD39" i="12"/>
  <c r="BI37" i="10"/>
  <c r="BA38" i="10"/>
  <c r="AY28" i="14"/>
  <c r="BC33" i="12"/>
  <c r="AZ35" i="12"/>
  <c r="BJ41" i="12"/>
  <c r="BA42" i="10"/>
  <c r="BD36" i="13"/>
  <c r="BS36" i="13" s="1"/>
  <c r="CH36" i="13" s="1"/>
  <c r="CX36" i="13" s="1"/>
  <c r="BE42" i="10"/>
  <c r="AX33" i="12"/>
  <c r="BM33" i="12" s="1"/>
  <c r="CB33" i="12" s="1"/>
  <c r="CR33" i="12" s="1"/>
  <c r="BG39" i="10"/>
  <c r="BD35" i="14"/>
  <c r="AZ36" i="13"/>
  <c r="BJ37" i="13"/>
  <c r="BE42" i="16"/>
  <c r="BH36" i="15"/>
  <c r="BJ40" i="14"/>
  <c r="BH36" i="17"/>
  <c r="BA39" i="18"/>
  <c r="BG29" i="14"/>
  <c r="BJ37" i="17"/>
  <c r="BD42" i="13"/>
  <c r="BD34" i="16"/>
  <c r="BG35" i="14"/>
  <c r="BV35" i="14" s="1"/>
  <c r="CK35" i="14" s="1"/>
  <c r="DA35" i="14" s="1"/>
  <c r="BB42" i="18"/>
  <c r="BE35" i="14"/>
  <c r="BT35" i="14" s="1"/>
  <c r="CI35" i="14" s="1"/>
  <c r="CY35" i="14" s="1"/>
  <c r="BC38" i="17"/>
  <c r="AX36" i="14"/>
  <c r="BD37" i="17"/>
  <c r="BB37" i="13"/>
  <c r="BA42" i="15"/>
  <c r="BC42" i="13"/>
  <c r="AY32" i="16"/>
  <c r="AX41" i="18"/>
  <c r="AZ30" i="14"/>
  <c r="AY39" i="13"/>
  <c r="BF38" i="15"/>
  <c r="BI32" i="14"/>
  <c r="BH38" i="16"/>
  <c r="BD39" i="14"/>
  <c r="BS39" i="14" s="1"/>
  <c r="CH39" i="14" s="1"/>
  <c r="CX39" i="14" s="1"/>
  <c r="AW37" i="16"/>
  <c r="BD41" i="14"/>
  <c r="BS41" i="14" s="1"/>
  <c r="CH41" i="14" s="1"/>
  <c r="CX41" i="14" s="1"/>
  <c r="AW42" i="16"/>
  <c r="AW38" i="20"/>
  <c r="BG39" i="14"/>
  <c r="BF33" i="16"/>
  <c r="BE41" i="14"/>
  <c r="BA33" i="16"/>
  <c r="BA27" i="14"/>
  <c r="BD36" i="15"/>
  <c r="AY38" i="20"/>
  <c r="BA39" i="17"/>
  <c r="BF42" i="17"/>
  <c r="BD33" i="16"/>
  <c r="BG39" i="18"/>
  <c r="BF38" i="16"/>
  <c r="BU38" i="16" s="1"/>
  <c r="CJ38" i="16" s="1"/>
  <c r="CZ38" i="16" s="1"/>
  <c r="BH42" i="18"/>
  <c r="BC39" i="16"/>
  <c r="BR39" i="16" s="1"/>
  <c r="CG39" i="16" s="1"/>
  <c r="CW39" i="16" s="1"/>
  <c r="AW40" i="18"/>
  <c r="AW41" i="16"/>
  <c r="BI40" i="21"/>
  <c r="BJ40" i="18"/>
  <c r="BG38" i="19"/>
  <c r="AY41" i="19"/>
  <c r="BE37" i="17"/>
  <c r="BG40" i="18"/>
  <c r="BH38" i="18"/>
  <c r="BB38" i="18"/>
  <c r="AX42" i="21"/>
  <c r="AX41" i="20"/>
  <c r="BE41" i="19"/>
  <c r="BT41" i="19" s="1"/>
  <c r="CI41" i="19" s="1"/>
  <c r="CY41" i="19" s="1"/>
  <c r="BG35" i="23"/>
  <c r="BV35" i="23" s="1"/>
  <c r="CK35" i="23" s="1"/>
  <c r="DA35" i="23" s="1"/>
  <c r="BC36" i="23"/>
  <c r="AZ39" i="22"/>
  <c r="BO39" i="22" s="1"/>
  <c r="CD39" i="22" s="1"/>
  <c r="CT39" i="22" s="1"/>
  <c r="BD41" i="21"/>
  <c r="AW40" i="22"/>
  <c r="BH41" i="21"/>
  <c r="AY42" i="21"/>
  <c r="BB37" i="23"/>
  <c r="AW39" i="22"/>
  <c r="BA41" i="21"/>
  <c r="BD38" i="20"/>
  <c r="BG41" i="23"/>
  <c r="BI42" i="23"/>
  <c r="BI41" i="23"/>
  <c r="BD34" i="23"/>
  <c r="AW37" i="23"/>
  <c r="AZ38" i="23"/>
  <c r="BO38" i="23" s="1"/>
  <c r="CD38" i="23" s="1"/>
  <c r="CT38" i="23" s="1"/>
  <c r="AW40" i="24"/>
  <c r="BC38" i="24"/>
  <c r="BD36" i="24"/>
  <c r="BD40" i="24"/>
  <c r="BC41" i="6"/>
  <c r="BF38" i="9"/>
  <c r="BI41" i="10"/>
  <c r="BA34" i="8"/>
  <c r="BE34" i="8"/>
  <c r="BG41" i="9"/>
  <c r="BF42" i="9"/>
  <c r="BB39" i="8"/>
  <c r="BE41" i="6"/>
  <c r="BI39" i="8"/>
  <c r="AZ41" i="6"/>
  <c r="BA33" i="8"/>
  <c r="BP33" i="8" s="1"/>
  <c r="CE33" i="8" s="1"/>
  <c r="CU33" i="8" s="1"/>
  <c r="BI38" i="6"/>
  <c r="BG41" i="8"/>
  <c r="BV41" i="8" s="1"/>
  <c r="CK41" i="8" s="1"/>
  <c r="DA41" i="8" s="1"/>
  <c r="BH42" i="9"/>
  <c r="BH38" i="8"/>
  <c r="BB36" i="6"/>
  <c r="BJ40" i="10"/>
  <c r="BJ31" i="14"/>
  <c r="BH39" i="12"/>
  <c r="BE37" i="12"/>
  <c r="AW38" i="12"/>
  <c r="AW42" i="11"/>
  <c r="AW40" i="12"/>
  <c r="BD40" i="10"/>
  <c r="BD42" i="10"/>
  <c r="BE30" i="14"/>
  <c r="BT30" i="14" s="1"/>
  <c r="CI30" i="14" s="1"/>
  <c r="CY30" i="14" s="1"/>
  <c r="BA36" i="12"/>
  <c r="BP36" i="12" s="1"/>
  <c r="CE36" i="12" s="1"/>
  <c r="CU36" i="12" s="1"/>
  <c r="BI38" i="12"/>
  <c r="BD34" i="12"/>
  <c r="BS34" i="12" s="1"/>
  <c r="CH34" i="12" s="1"/>
  <c r="CX34" i="12" s="1"/>
  <c r="BB38" i="10"/>
  <c r="BB41" i="14"/>
  <c r="AY41" i="11"/>
  <c r="BG38" i="12"/>
  <c r="AZ40" i="10"/>
  <c r="BI37" i="14"/>
  <c r="BE40" i="13"/>
  <c r="AW37" i="13"/>
  <c r="BG40" i="17"/>
  <c r="BA41" i="15"/>
  <c r="BG27" i="14"/>
  <c r="BI38" i="18"/>
  <c r="BA38" i="18"/>
  <c r="BH39" i="14"/>
  <c r="BI40" i="18"/>
  <c r="AX37" i="14"/>
  <c r="BM37" i="14" s="1"/>
  <c r="CB37" i="14" s="1"/>
  <c r="CR37" i="14" s="1"/>
  <c r="BA35" i="17"/>
  <c r="BA28" i="14"/>
  <c r="BH40" i="19"/>
  <c r="BF35" i="14"/>
  <c r="BA37" i="17"/>
  <c r="BG37" i="14"/>
  <c r="BD38" i="17"/>
  <c r="BE39" i="13"/>
  <c r="BE35" i="16"/>
  <c r="AY35" i="14"/>
  <c r="BJ33" i="16"/>
  <c r="BC39" i="19"/>
  <c r="BA38" i="14"/>
  <c r="BH40" i="13"/>
  <c r="BA39" i="15"/>
  <c r="BJ42" i="14"/>
  <c r="BY42" i="14" s="1"/>
  <c r="CN42" i="14" s="1"/>
  <c r="DD42" i="14" s="1"/>
  <c r="AW38" i="16"/>
  <c r="BE33" i="14"/>
  <c r="BB39" i="17"/>
  <c r="AW34" i="14"/>
  <c r="AZ38" i="16"/>
  <c r="BF42" i="21"/>
  <c r="AZ40" i="14"/>
  <c r="BG33" i="16"/>
  <c r="AX32" i="14"/>
  <c r="BJ38" i="16"/>
  <c r="BB37" i="14"/>
  <c r="BE36" i="15"/>
  <c r="BI42" i="20"/>
  <c r="BB35" i="17"/>
  <c r="BQ35" i="17" s="1"/>
  <c r="CF35" i="17" s="1"/>
  <c r="CV35" i="17" s="1"/>
  <c r="BH38" i="17"/>
  <c r="AW34" i="16"/>
  <c r="BL34" i="16" s="1"/>
  <c r="CA34" i="16" s="1"/>
  <c r="CQ34" i="16" s="1"/>
  <c r="BC40" i="18"/>
  <c r="BG36" i="16"/>
  <c r="AX37" i="18"/>
  <c r="BE41" i="16"/>
  <c r="BH37" i="18"/>
  <c r="BC36" i="17"/>
  <c r="BA40" i="22"/>
  <c r="AW42" i="18"/>
  <c r="BB37" i="19"/>
  <c r="BJ38" i="19"/>
  <c r="BG41" i="17"/>
  <c r="BH36" i="18"/>
  <c r="BB35" i="18"/>
  <c r="AW39" i="18"/>
  <c r="BL39" i="18" s="1"/>
  <c r="CA39" i="18" s="1"/>
  <c r="CQ39" i="18" s="1"/>
  <c r="BE42" i="21"/>
  <c r="BI36" i="20"/>
  <c r="BX36" i="20" s="1"/>
  <c r="CM36" i="20" s="1"/>
  <c r="DC36" i="20" s="1"/>
  <c r="AY42" i="19"/>
  <c r="BD38" i="18"/>
  <c r="BI35" i="18"/>
  <c r="BC41" i="22"/>
  <c r="AZ41" i="22"/>
  <c r="AY40" i="22"/>
  <c r="BA40" i="21"/>
  <c r="AZ42" i="21"/>
  <c r="BD35" i="23"/>
  <c r="BG42" i="23"/>
  <c r="AX40" i="21"/>
  <c r="AW41" i="20"/>
  <c r="BA41" i="23"/>
  <c r="BC41" i="23"/>
  <c r="BR41" i="23" s="1"/>
  <c r="CG41" i="23" s="1"/>
  <c r="CW41" i="23" s="1"/>
  <c r="AX41" i="24"/>
  <c r="AW35" i="23"/>
  <c r="BL35" i="23" s="1"/>
  <c r="CA35" i="23" s="1"/>
  <c r="CQ35" i="23" s="1"/>
  <c r="BF38" i="24"/>
  <c r="BJ35" i="23"/>
  <c r="BG37" i="24"/>
  <c r="BJ39" i="23"/>
  <c r="BH38" i="24"/>
  <c r="BA40" i="23"/>
  <c r="AW41" i="10"/>
  <c r="AZ38" i="14"/>
  <c r="AZ41" i="11"/>
  <c r="BH40" i="12"/>
  <c r="BJ41" i="10"/>
  <c r="AX39" i="10"/>
  <c r="BG36" i="12"/>
  <c r="AX39" i="14"/>
  <c r="BB41" i="17"/>
  <c r="BC39" i="15"/>
  <c r="BR39" i="15" s="1"/>
  <c r="CG39" i="15" s="1"/>
  <c r="CW39" i="15" s="1"/>
  <c r="BH37" i="14"/>
  <c r="BE41" i="18"/>
  <c r="BE37" i="19"/>
  <c r="BB30" i="14"/>
  <c r="BI39" i="18"/>
  <c r="BH36" i="14"/>
  <c r="BC42" i="17"/>
  <c r="BJ33" i="14"/>
  <c r="BF36" i="12"/>
  <c r="AY36" i="14"/>
  <c r="BD35" i="17"/>
  <c r="BA30" i="14"/>
  <c r="BH42" i="19"/>
  <c r="AY42" i="13"/>
  <c r="BN42" i="13" s="1"/>
  <c r="CC42" i="13" s="1"/>
  <c r="CS42" i="13" s="1"/>
  <c r="AW40" i="17"/>
  <c r="BI28" i="14"/>
  <c r="BX28" i="14" s="1"/>
  <c r="CM28" i="14" s="1"/>
  <c r="DC28" i="14" s="1"/>
  <c r="AY35" i="17"/>
  <c r="BB42" i="19"/>
  <c r="BC28" i="14"/>
  <c r="BB41" i="13"/>
  <c r="BJ40" i="15"/>
  <c r="BD37" i="14"/>
  <c r="BH35" i="16"/>
  <c r="AX40" i="14"/>
  <c r="AW36" i="17"/>
  <c r="BF41" i="14"/>
  <c r="BB32" i="16"/>
  <c r="BF42" i="20"/>
  <c r="BI39" i="14"/>
  <c r="BJ41" i="16"/>
  <c r="BY41" i="16" s="1"/>
  <c r="CN41" i="16" s="1"/>
  <c r="DD41" i="16" s="1"/>
  <c r="AY40" i="14"/>
  <c r="AX34" i="16"/>
  <c r="BM34" i="16" s="1"/>
  <c r="CB34" i="16" s="1"/>
  <c r="CR34" i="16" s="1"/>
  <c r="BD27" i="14"/>
  <c r="BI38" i="16"/>
  <c r="AY42" i="20"/>
  <c r="BE41" i="17"/>
  <c r="BI40" i="17"/>
  <c r="AY38" i="16"/>
  <c r="BJ40" i="19"/>
  <c r="BH36" i="16"/>
  <c r="BD35" i="18"/>
  <c r="AX38" i="16"/>
  <c r="BD39" i="19"/>
  <c r="BC40" i="17"/>
  <c r="BI41" i="22"/>
  <c r="AX38" i="18"/>
  <c r="BM38" i="18" s="1"/>
  <c r="CB38" i="18" s="1"/>
  <c r="CR38" i="18" s="1"/>
  <c r="BJ39" i="19"/>
  <c r="BB40" i="19"/>
  <c r="BQ40" i="19" s="1"/>
  <c r="CF40" i="19" s="1"/>
  <c r="CV40" i="19" s="1"/>
  <c r="BJ41" i="17"/>
  <c r="BC37" i="18"/>
  <c r="BC41" i="18"/>
  <c r="BA39" i="19"/>
  <c r="BA42" i="22"/>
  <c r="BB37" i="20"/>
  <c r="BH41" i="19"/>
  <c r="BF36" i="19"/>
  <c r="BD40" i="18"/>
  <c r="BF34" i="23"/>
  <c r="BH39" i="22"/>
  <c r="AZ42" i="22"/>
  <c r="BD40" i="21"/>
  <c r="BI41" i="21"/>
  <c r="BE37" i="23"/>
  <c r="BH40" i="23"/>
  <c r="BW40" i="23" s="1"/>
  <c r="CL40" i="23" s="1"/>
  <c r="DB40" i="23" s="1"/>
  <c r="BB40" i="21"/>
  <c r="AX41" i="21"/>
  <c r="BC39" i="23"/>
  <c r="BF35" i="23"/>
  <c r="BF42" i="24"/>
  <c r="AY41" i="24"/>
  <c r="BF36" i="24"/>
  <c r="BC38" i="23"/>
  <c r="AW41" i="24"/>
  <c r="BH36" i="24"/>
  <c r="BA37" i="24"/>
  <c r="AX39" i="24"/>
  <c r="AZ36" i="6"/>
  <c r="BH40" i="8"/>
  <c r="AZ41" i="8"/>
  <c r="BC40" i="6"/>
  <c r="BR40" i="6" s="1"/>
  <c r="CG40" i="6" s="1"/>
  <c r="CW40" i="6" s="1"/>
  <c r="BF41" i="9"/>
  <c r="AX41" i="11"/>
  <c r="BG37" i="9"/>
  <c r="AX35" i="8"/>
  <c r="BE39" i="6"/>
  <c r="BH36" i="9"/>
  <c r="BG37" i="8"/>
  <c r="BJ42" i="6"/>
  <c r="BG38" i="9"/>
  <c r="BJ40" i="6"/>
  <c r="BE41" i="8"/>
  <c r="AX41" i="6"/>
  <c r="BA42" i="8"/>
  <c r="BE37" i="9"/>
  <c r="BT37" i="9" s="1"/>
  <c r="CI37" i="9" s="1"/>
  <c r="CY37" i="9" s="1"/>
  <c r="BD33" i="8"/>
  <c r="AZ39" i="8"/>
  <c r="BO39" i="8" s="1"/>
  <c r="CD39" i="8" s="1"/>
  <c r="CT39" i="8" s="1"/>
  <c r="BG41" i="10"/>
  <c r="BJ41" i="9"/>
  <c r="AW38" i="13"/>
  <c r="AY38" i="12"/>
  <c r="AY40" i="12"/>
  <c r="AX37" i="12"/>
  <c r="AY42" i="12"/>
  <c r="BI34" i="12"/>
  <c r="BF42" i="11"/>
  <c r="BD38" i="9"/>
  <c r="BI42" i="14"/>
  <c r="BI37" i="12"/>
  <c r="AZ27" i="14"/>
  <c r="BO27" i="14" s="1"/>
  <c r="CD27" i="14" s="1"/>
  <c r="CT27" i="14" s="1"/>
  <c r="BG40" i="11"/>
  <c r="BV40" i="11" s="1"/>
  <c r="CK40" i="11" s="1"/>
  <c r="DA40" i="11" s="1"/>
  <c r="BD41" i="9"/>
  <c r="BI40" i="11"/>
  <c r="BX40" i="11" s="1"/>
  <c r="CM40" i="11" s="1"/>
  <c r="DC40" i="11" s="1"/>
  <c r="BI42" i="12"/>
  <c r="BI42" i="11"/>
  <c r="BF40" i="10"/>
  <c r="BH36" i="12"/>
  <c r="BH27" i="14"/>
  <c r="BF42" i="18"/>
  <c r="AX38" i="15"/>
  <c r="BC36" i="14"/>
  <c r="BA36" i="18"/>
  <c r="BI36" i="13"/>
  <c r="AW31" i="14"/>
  <c r="BE41" i="15"/>
  <c r="BC39" i="14"/>
  <c r="BI42" i="18"/>
  <c r="BX42" i="18" s="1"/>
  <c r="CM42" i="18" s="1"/>
  <c r="DC42" i="18" s="1"/>
  <c r="BE36" i="14"/>
  <c r="BJ36" i="12"/>
  <c r="BY36" i="12" s="1"/>
  <c r="CN36" i="12" s="1"/>
  <c r="DD36" i="12" s="1"/>
  <c r="BI29" i="14"/>
  <c r="AZ36" i="17"/>
  <c r="BJ37" i="14"/>
  <c r="BD41" i="15"/>
  <c r="BA36" i="13"/>
  <c r="BD42" i="17"/>
  <c r="BB31" i="14"/>
  <c r="AW39" i="17"/>
  <c r="BD42" i="12"/>
  <c r="BF40" i="15"/>
  <c r="AX36" i="13"/>
  <c r="AW41" i="15"/>
  <c r="AW32" i="14"/>
  <c r="BE36" i="16"/>
  <c r="BT36" i="16" s="1"/>
  <c r="CI36" i="16" s="1"/>
  <c r="CY36" i="16" s="1"/>
  <c r="AY32" i="14"/>
  <c r="BF39" i="17"/>
  <c r="BU39" i="17" s="1"/>
  <c r="CJ39" i="17" s="1"/>
  <c r="CZ39" i="17" s="1"/>
  <c r="BG33" i="14"/>
  <c r="BE40" i="16"/>
  <c r="AW37" i="20"/>
  <c r="BJ35" i="14"/>
  <c r="AY40" i="17"/>
  <c r="BH41" i="14"/>
  <c r="AY34" i="16"/>
  <c r="BE27" i="14"/>
  <c r="BT27" i="14" s="1"/>
  <c r="CI27" i="14" s="1"/>
  <c r="CY27" i="14" s="1"/>
  <c r="BJ40" i="16"/>
  <c r="BA36" i="20"/>
  <c r="BH39" i="17"/>
  <c r="BB37" i="17"/>
  <c r="BA42" i="16"/>
  <c r="AZ38" i="19"/>
  <c r="BO38" i="19" s="1"/>
  <c r="CD38" i="19" s="1"/>
  <c r="CT38" i="19" s="1"/>
  <c r="BI34" i="16"/>
  <c r="BE39" i="18"/>
  <c r="BT39" i="18" s="1"/>
  <c r="CI39" i="18" s="1"/>
  <c r="CY39" i="18" s="1"/>
  <c r="AZ34" i="16"/>
  <c r="AX38" i="19"/>
  <c r="BE35" i="17"/>
  <c r="AX37" i="23"/>
  <c r="BJ35" i="18"/>
  <c r="BD38" i="19"/>
  <c r="BD40" i="19"/>
  <c r="AW35" i="17"/>
  <c r="BE35" i="18"/>
  <c r="BE37" i="18"/>
  <c r="BB41" i="19"/>
  <c r="BF37" i="23"/>
  <c r="BD39" i="20"/>
  <c r="BB38" i="19"/>
  <c r="BQ38" i="19" s="1"/>
  <c r="CF38" i="19" s="1"/>
  <c r="CV38" i="19" s="1"/>
  <c r="AY39" i="19"/>
  <c r="BG40" i="19"/>
  <c r="BV40" i="19" s="1"/>
  <c r="CK40" i="19" s="1"/>
  <c r="DA40" i="19" s="1"/>
  <c r="BH36" i="23"/>
  <c r="BC35" i="23"/>
  <c r="AX39" i="23"/>
  <c r="BE41" i="22"/>
  <c r="BD42" i="21"/>
  <c r="AY36" i="23"/>
  <c r="BI38" i="23"/>
  <c r="BE40" i="21"/>
  <c r="BI42" i="21"/>
  <c r="AX34" i="23"/>
  <c r="AX36" i="23"/>
  <c r="AZ41" i="24"/>
  <c r="BI42" i="24"/>
  <c r="BG36" i="24"/>
  <c r="BV36" i="24" s="1"/>
  <c r="CK36" i="24" s="1"/>
  <c r="DA36" i="24" s="1"/>
  <c r="BE40" i="23"/>
  <c r="BJ37" i="23"/>
  <c r="AX36" i="24"/>
  <c r="AX38" i="24"/>
  <c r="AZ38" i="24"/>
  <c r="BH38" i="22"/>
  <c r="BB30" i="15"/>
  <c r="BA33" i="15"/>
  <c r="BF34" i="15"/>
  <c r="AW34" i="15"/>
  <c r="BE32" i="15"/>
  <c r="BD40" i="6"/>
  <c r="BI37" i="6"/>
  <c r="AW39" i="8"/>
  <c r="BI38" i="8"/>
  <c r="BA39" i="8"/>
  <c r="BP39" i="8" s="1"/>
  <c r="CE39" i="8" s="1"/>
  <c r="CU39" i="8" s="1"/>
  <c r="BE40" i="8"/>
  <c r="BA42" i="9"/>
  <c r="BP42" i="9" s="1"/>
  <c r="CE42" i="9" s="1"/>
  <c r="CU42" i="9" s="1"/>
  <c r="BD41" i="11"/>
  <c r="BH42" i="11"/>
  <c r="BB37" i="8"/>
  <c r="BH42" i="6"/>
  <c r="BB37" i="9"/>
  <c r="AZ38" i="8"/>
  <c r="BA41" i="6"/>
  <c r="BH38" i="9"/>
  <c r="BA39" i="6"/>
  <c r="AY40" i="8"/>
  <c r="BE40" i="6"/>
  <c r="BJ39" i="8"/>
  <c r="BH37" i="9"/>
  <c r="AX34" i="8"/>
  <c r="BM34" i="8" s="1"/>
  <c r="CB34" i="8" s="1"/>
  <c r="CR34" i="8" s="1"/>
  <c r="BA37" i="8"/>
  <c r="AZ42" i="10"/>
  <c r="BO42" i="10" s="1"/>
  <c r="CD42" i="10" s="1"/>
  <c r="CT42" i="10" s="1"/>
  <c r="AX37" i="10"/>
  <c r="BG30" i="14"/>
  <c r="AZ40" i="12"/>
  <c r="BH41" i="12"/>
  <c r="BD37" i="12"/>
  <c r="BJ35" i="12"/>
  <c r="BD41" i="12"/>
  <c r="AX40" i="11"/>
  <c r="BE38" i="9"/>
  <c r="AY30" i="14"/>
  <c r="BB40" i="12"/>
  <c r="BJ32" i="14"/>
  <c r="BH40" i="11"/>
  <c r="BE41" i="9"/>
  <c r="BJ41" i="11"/>
  <c r="BB37" i="12"/>
  <c r="BC41" i="11"/>
  <c r="BB39" i="10"/>
  <c r="BI36" i="12"/>
  <c r="AY39" i="14"/>
  <c r="AY41" i="13"/>
  <c r="BJ42" i="16"/>
  <c r="AW29" i="14"/>
  <c r="AW36" i="19"/>
  <c r="AX42" i="13"/>
  <c r="BH42" i="15"/>
  <c r="AZ42" i="15"/>
  <c r="AW30" i="14"/>
  <c r="BF41" i="18"/>
  <c r="BG38" i="15"/>
  <c r="BV38" i="15" s="1"/>
  <c r="CK38" i="15" s="1"/>
  <c r="DA38" i="15" s="1"/>
  <c r="BC39" i="12"/>
  <c r="BB34" i="14"/>
  <c r="BQ34" i="14" s="1"/>
  <c r="CF34" i="14" s="1"/>
  <c r="CV34" i="14" s="1"/>
  <c r="BD36" i="17"/>
  <c r="BD36" i="14"/>
  <c r="AY40" i="15"/>
  <c r="BC40" i="13"/>
  <c r="BG38" i="18"/>
  <c r="BD33" i="14"/>
  <c r="BI36" i="15"/>
  <c r="AW37" i="12"/>
  <c r="BI38" i="15"/>
  <c r="BI41" i="13"/>
  <c r="AZ35" i="16"/>
  <c r="BF39" i="14"/>
  <c r="AX38" i="17"/>
  <c r="BH33" i="14"/>
  <c r="BI39" i="17"/>
  <c r="AZ34" i="14"/>
  <c r="BO34" i="14" s="1"/>
  <c r="CD34" i="14" s="1"/>
  <c r="CT34" i="14" s="1"/>
  <c r="AX35" i="17"/>
  <c r="AZ37" i="20"/>
  <c r="BC38" i="14"/>
  <c r="BC37" i="17"/>
  <c r="BA40" i="14"/>
  <c r="BG39" i="17"/>
  <c r="AX34" i="14"/>
  <c r="AX36" i="16"/>
  <c r="BA42" i="20"/>
  <c r="BI41" i="17"/>
  <c r="AW42" i="17"/>
  <c r="BD32" i="16"/>
  <c r="BJ42" i="20"/>
  <c r="BC37" i="16"/>
  <c r="BR37" i="16" s="1"/>
  <c r="CG37" i="16" s="1"/>
  <c r="CW37" i="16" s="1"/>
  <c r="BD37" i="19"/>
  <c r="BI33" i="16"/>
  <c r="BX33" i="16" s="1"/>
  <c r="CM33" i="16" s="1"/>
  <c r="DC33" i="16" s="1"/>
  <c r="BJ41" i="19"/>
  <c r="BI35" i="17"/>
  <c r="BE41" i="21"/>
  <c r="BE38" i="18"/>
  <c r="AZ36" i="20"/>
  <c r="BG36" i="20"/>
  <c r="AZ37" i="18"/>
  <c r="AY42" i="18"/>
  <c r="BC42" i="18"/>
  <c r="BD41" i="19"/>
  <c r="BJ39" i="18"/>
  <c r="BC36" i="20"/>
  <c r="AW41" i="19"/>
  <c r="BH36" i="19"/>
  <c r="BW36" i="19" s="1"/>
  <c r="CL36" i="19" s="1"/>
  <c r="DB36" i="19" s="1"/>
  <c r="AZ37" i="19"/>
  <c r="BD40" i="23"/>
  <c r="BS40" i="23" s="1"/>
  <c r="CH40" i="23" s="1"/>
  <c r="CX40" i="23" s="1"/>
  <c r="AZ39" i="23"/>
  <c r="BF42" i="23"/>
  <c r="BG41" i="22"/>
  <c r="BA39" i="22"/>
  <c r="BH37" i="23"/>
  <c r="BJ40" i="23"/>
  <c r="BG42" i="22"/>
  <c r="BF41" i="21"/>
  <c r="AY42" i="23"/>
  <c r="BC34" i="23"/>
  <c r="BI40" i="24"/>
  <c r="BC37" i="24"/>
  <c r="BB37" i="24"/>
  <c r="BJ40" i="24"/>
  <c r="BY40" i="24" s="1"/>
  <c r="CN40" i="24" s="1"/>
  <c r="DD40" i="24" s="1"/>
  <c r="BC42" i="23"/>
  <c r="AY40" i="24"/>
  <c r="AY42" i="24"/>
  <c r="BG40" i="24"/>
  <c r="BJ32" i="8"/>
  <c r="BY32" i="8" s="1"/>
  <c r="CN32" i="8" s="1"/>
  <c r="DD32" i="8" s="1"/>
  <c r="AW41" i="8"/>
  <c r="BD36" i="9"/>
  <c r="BE37" i="6"/>
  <c r="BB42" i="11"/>
  <c r="BC41" i="8"/>
  <c r="AZ42" i="6"/>
  <c r="BC41" i="9"/>
  <c r="BA38" i="8"/>
  <c r="BD42" i="6"/>
  <c r="BA37" i="9"/>
  <c r="BF42" i="6"/>
  <c r="BU42" i="6" s="1"/>
  <c r="CJ42" i="6" s="1"/>
  <c r="CZ42" i="6" s="1"/>
  <c r="BH41" i="8"/>
  <c r="BD36" i="6"/>
  <c r="BS36" i="6" s="1"/>
  <c r="CH36" i="6" s="1"/>
  <c r="CX36" i="6" s="1"/>
  <c r="AY41" i="9"/>
  <c r="BC36" i="9"/>
  <c r="BJ41" i="8"/>
  <c r="BD35" i="8"/>
  <c r="BF40" i="11"/>
  <c r="BB41" i="10"/>
  <c r="BE37" i="14"/>
  <c r="BC36" i="12"/>
  <c r="BJ33" i="12"/>
  <c r="BE39" i="12"/>
  <c r="BE38" i="12"/>
  <c r="BE41" i="12"/>
  <c r="BC42" i="11"/>
  <c r="AY37" i="10"/>
  <c r="BN37" i="10" s="1"/>
  <c r="CC37" i="10" s="1"/>
  <c r="CS37" i="10" s="1"/>
  <c r="BE32" i="14"/>
  <c r="BJ36" i="13"/>
  <c r="BY36" i="13" s="1"/>
  <c r="CN36" i="13" s="1"/>
  <c r="DD36" i="13" s="1"/>
  <c r="BH29" i="14"/>
  <c r="BB40" i="11"/>
  <c r="AY40" i="9"/>
  <c r="BE42" i="11"/>
  <c r="BG33" i="12"/>
  <c r="BF40" i="12"/>
  <c r="BF39" i="10"/>
  <c r="AW34" i="12"/>
  <c r="BA35" i="14"/>
  <c r="BH42" i="13"/>
  <c r="AZ32" i="16"/>
  <c r="BF36" i="15"/>
  <c r="BH40" i="15"/>
  <c r="BH37" i="13"/>
  <c r="BW37" i="13" s="1"/>
  <c r="CL37" i="13" s="1"/>
  <c r="DB37" i="13" s="1"/>
  <c r="AW38" i="15"/>
  <c r="BJ37" i="15"/>
  <c r="BY37" i="15" s="1"/>
  <c r="CN37" i="15" s="1"/>
  <c r="DD37" i="15" s="1"/>
  <c r="AX30" i="14"/>
  <c r="BJ41" i="18"/>
  <c r="BB42" i="15"/>
  <c r="AW42" i="12"/>
  <c r="BD34" i="14"/>
  <c r="AZ41" i="19"/>
  <c r="AW39" i="14"/>
  <c r="BI41" i="15"/>
  <c r="AY31" i="14"/>
  <c r="AY36" i="18"/>
  <c r="BE39" i="14"/>
  <c r="BJ38" i="15"/>
  <c r="BG38" i="13"/>
  <c r="BB39" i="15"/>
  <c r="BB36" i="13"/>
  <c r="BB39" i="16"/>
  <c r="BQ39" i="16" s="1"/>
  <c r="CF39" i="16" s="1"/>
  <c r="CV39" i="16" s="1"/>
  <c r="BG31" i="14"/>
  <c r="BI37" i="17"/>
  <c r="BA32" i="14"/>
  <c r="AX36" i="18"/>
  <c r="BI33" i="14"/>
  <c r="BG37" i="17"/>
  <c r="AY38" i="13"/>
  <c r="BE34" i="14"/>
  <c r="BH37" i="17"/>
  <c r="BB36" i="14"/>
  <c r="BC39" i="17"/>
  <c r="AY42" i="14"/>
  <c r="BG39" i="16"/>
  <c r="BG40" i="21"/>
  <c r="BV40" i="21" s="1"/>
  <c r="CK40" i="21" s="1"/>
  <c r="DA40" i="21" s="1"/>
  <c r="BB38" i="17"/>
  <c r="AZ40" i="17"/>
  <c r="BO40" i="17" s="1"/>
  <c r="CD40" i="17" s="1"/>
  <c r="CT40" i="17" s="1"/>
  <c r="BE32" i="16"/>
  <c r="BB41" i="21"/>
  <c r="AW40" i="16"/>
  <c r="BF37" i="19"/>
  <c r="BJ35" i="16"/>
  <c r="BE36" i="19"/>
  <c r="BJ38" i="18"/>
  <c r="BI34" i="23"/>
  <c r="AY37" i="19"/>
  <c r="BI40" i="22"/>
  <c r="BH41" i="20"/>
  <c r="BC35" i="18"/>
  <c r="BC38" i="18"/>
  <c r="BR38" i="18" s="1"/>
  <c r="CG38" i="18" s="1"/>
  <c r="CW38" i="18" s="1"/>
  <c r="BF38" i="19"/>
  <c r="BU38" i="19" s="1"/>
  <c r="CJ38" i="19" s="1"/>
  <c r="CZ38" i="19" s="1"/>
  <c r="BE39" i="19"/>
  <c r="BE40" i="18"/>
  <c r="BT40" i="18" s="1"/>
  <c r="CI40" i="18" s="1"/>
  <c r="CY40" i="18" s="1"/>
  <c r="AW39" i="20"/>
  <c r="BI38" i="20"/>
  <c r="BF39" i="19"/>
  <c r="AX40" i="19"/>
  <c r="BI37" i="18"/>
  <c r="BE39" i="23"/>
  <c r="AY35" i="23"/>
  <c r="BG36" i="23"/>
  <c r="AW42" i="22"/>
  <c r="BG40" i="23"/>
  <c r="BD41" i="23"/>
  <c r="BB39" i="22"/>
  <c r="BJ41" i="21"/>
  <c r="BB34" i="23"/>
  <c r="BQ34" i="23" s="1"/>
  <c r="CF34" i="23" s="1"/>
  <c r="CV34" i="23" s="1"/>
  <c r="BE39" i="22"/>
  <c r="BD41" i="24"/>
  <c r="BS41" i="24" s="1"/>
  <c r="CH41" i="24" s="1"/>
  <c r="CX41" i="24" s="1"/>
  <c r="BA42" i="24"/>
  <c r="BC41" i="24"/>
  <c r="BE39" i="24"/>
  <c r="BE42" i="23"/>
  <c r="BC40" i="24"/>
  <c r="BI37" i="24"/>
  <c r="BH40" i="24"/>
  <c r="BE39" i="10"/>
  <c r="BC37" i="6"/>
  <c r="BF41" i="8"/>
  <c r="AW36" i="8"/>
  <c r="BG41" i="6"/>
  <c r="BJ39" i="9"/>
  <c r="BJ35" i="8"/>
  <c r="BY35" i="8" s="1"/>
  <c r="CN35" i="8" s="1"/>
  <c r="DD35" i="8" s="1"/>
  <c r="BB42" i="6"/>
  <c r="BB39" i="9"/>
  <c r="BQ39" i="9" s="1"/>
  <c r="CF39" i="9" s="1"/>
  <c r="CV39" i="9" s="1"/>
  <c r="AW41" i="6"/>
  <c r="BI41" i="8"/>
  <c r="BJ39" i="6"/>
  <c r="AZ41" i="9"/>
  <c r="BD39" i="10"/>
  <c r="BD32" i="8"/>
  <c r="BF35" i="8"/>
  <c r="AY40" i="11"/>
  <c r="BF41" i="10"/>
  <c r="BJ39" i="14"/>
  <c r="AW33" i="12"/>
  <c r="BC38" i="12"/>
  <c r="AX38" i="12"/>
  <c r="BI42" i="13"/>
  <c r="BF41" i="12"/>
  <c r="AZ33" i="12"/>
  <c r="BO33" i="12" s="1"/>
  <c r="CD33" i="12" s="1"/>
  <c r="CT33" i="12" s="1"/>
  <c r="BH38" i="10"/>
  <c r="BD40" i="9"/>
  <c r="BC38" i="13"/>
  <c r="BG36" i="15"/>
  <c r="AW41" i="11"/>
  <c r="BH39" i="9"/>
  <c r="AY37" i="12"/>
  <c r="AZ34" i="12"/>
  <c r="AX41" i="12"/>
  <c r="AY40" i="10"/>
  <c r="BI35" i="12"/>
  <c r="BJ38" i="14"/>
  <c r="BC37" i="13"/>
  <c r="BJ42" i="17"/>
  <c r="BY42" i="17" s="1"/>
  <c r="CN42" i="17" s="1"/>
  <c r="DD42" i="17" s="1"/>
  <c r="AZ37" i="15"/>
  <c r="BE37" i="15"/>
  <c r="BT37" i="15" s="1"/>
  <c r="CI37" i="15" s="1"/>
  <c r="CY37" i="15" s="1"/>
  <c r="BB42" i="13"/>
  <c r="BH41" i="15"/>
  <c r="BF34" i="16"/>
  <c r="AY34" i="14"/>
  <c r="BH38" i="19"/>
  <c r="BG34" i="16"/>
  <c r="BF39" i="12"/>
  <c r="BE38" i="14"/>
  <c r="BA41" i="13"/>
  <c r="AX37" i="15"/>
  <c r="BG40" i="16"/>
  <c r="BJ30" i="14"/>
  <c r="AX41" i="19"/>
  <c r="AX42" i="14"/>
  <c r="AW39" i="15"/>
  <c r="AZ39" i="13"/>
  <c r="BO39" i="13" s="1"/>
  <c r="CD39" i="13" s="1"/>
  <c r="CT39" i="13" s="1"/>
  <c r="BE40" i="15"/>
  <c r="BE36" i="13"/>
  <c r="BG41" i="16"/>
  <c r="AZ32" i="14"/>
  <c r="BF38" i="18"/>
  <c r="BB28" i="14"/>
  <c r="AZ40" i="18"/>
  <c r="BJ29" i="14"/>
  <c r="BJ40" i="17"/>
  <c r="BH39" i="13"/>
  <c r="AX39" i="15"/>
  <c r="BE40" i="17"/>
  <c r="BC40" i="14"/>
  <c r="AZ42" i="17"/>
  <c r="BA42" i="14"/>
  <c r="BA36" i="16"/>
  <c r="BP36" i="16" s="1"/>
  <c r="CE36" i="16" s="1"/>
  <c r="CU36" i="16" s="1"/>
  <c r="BJ41" i="15"/>
  <c r="BG37" i="18"/>
  <c r="BA42" i="17"/>
  <c r="AZ39" i="17"/>
  <c r="BF42" i="22"/>
  <c r="BF37" i="16"/>
  <c r="AX39" i="20"/>
  <c r="BC40" i="16"/>
  <c r="BA38" i="20"/>
  <c r="BD41" i="18"/>
  <c r="AX41" i="17"/>
  <c r="BA37" i="23"/>
  <c r="BC42" i="22"/>
  <c r="BF40" i="21"/>
  <c r="BU40" i="21" s="1"/>
  <c r="CJ40" i="21" s="1"/>
  <c r="CZ40" i="21" s="1"/>
  <c r="BG41" i="18"/>
  <c r="BA37" i="19"/>
  <c r="BP37" i="19" s="1"/>
  <c r="CE37" i="19" s="1"/>
  <c r="CU37" i="19" s="1"/>
  <c r="BI42" i="19"/>
  <c r="AY40" i="19"/>
  <c r="BA36" i="19"/>
  <c r="BH40" i="21"/>
  <c r="BJ38" i="20"/>
  <c r="BI41" i="19"/>
  <c r="BA42" i="19"/>
  <c r="BC36" i="18"/>
  <c r="BB39" i="20"/>
  <c r="AX40" i="23"/>
  <c r="BH34" i="23"/>
  <c r="AY42" i="22"/>
  <c r="BH38" i="23"/>
  <c r="AW40" i="23"/>
  <c r="BD41" i="22"/>
  <c r="AW41" i="21"/>
  <c r="BL41" i="21" s="1"/>
  <c r="CA41" i="21" s="1"/>
  <c r="CQ41" i="21" s="1"/>
  <c r="BH42" i="20"/>
  <c r="BG39" i="22"/>
  <c r="BF41" i="24"/>
  <c r="AZ34" i="23"/>
  <c r="AW36" i="24"/>
  <c r="AY36" i="24"/>
  <c r="BG38" i="24"/>
  <c r="BI37" i="23"/>
  <c r="BD38" i="24"/>
  <c r="BA39" i="24"/>
  <c r="BF37" i="8"/>
  <c r="BH42" i="8"/>
  <c r="BA42" i="11"/>
  <c r="BC36" i="6"/>
  <c r="BR36" i="6" s="1"/>
  <c r="CG36" i="6" s="1"/>
  <c r="CW36" i="6" s="1"/>
  <c r="AY34" i="8"/>
  <c r="AX42" i="8"/>
  <c r="BM42" i="8" s="1"/>
  <c r="CB42" i="8" s="1"/>
  <c r="CR42" i="8" s="1"/>
  <c r="AX40" i="6"/>
  <c r="BE40" i="9"/>
  <c r="BC42" i="8"/>
  <c r="BI41" i="6"/>
  <c r="BE41" i="11"/>
  <c r="BD38" i="6"/>
  <c r="BB38" i="8"/>
  <c r="BA38" i="6"/>
  <c r="BI40" i="9"/>
  <c r="BB41" i="11"/>
  <c r="BI42" i="9"/>
  <c r="BB42" i="8"/>
  <c r="AZ40" i="11"/>
  <c r="AY42" i="10"/>
  <c r="BN42" i="10" s="1"/>
  <c r="CC42" i="10" s="1"/>
  <c r="CS42" i="10" s="1"/>
  <c r="BJ42" i="10"/>
  <c r="BF36" i="13"/>
  <c r="BU36" i="13" s="1"/>
  <c r="CJ36" i="13" s="1"/>
  <c r="CZ36" i="13" s="1"/>
  <c r="BE34" i="12"/>
  <c r="BG41" i="12"/>
  <c r="AX27" i="14"/>
  <c r="BI33" i="12"/>
  <c r="BA35" i="12"/>
  <c r="BI38" i="10"/>
  <c r="AW39" i="9"/>
  <c r="BB29" i="14"/>
  <c r="BG39" i="9"/>
  <c r="AY35" i="12"/>
  <c r="BB36" i="9"/>
  <c r="AZ39" i="12"/>
  <c r="BI41" i="12"/>
  <c r="BF42" i="12"/>
  <c r="BU42" i="12" s="1"/>
  <c r="CJ42" i="12" s="1"/>
  <c r="CZ42" i="12" s="1"/>
  <c r="BH41" i="10"/>
  <c r="BB36" i="12"/>
  <c r="BH35" i="14"/>
  <c r="AX38" i="13"/>
  <c r="AW36" i="18"/>
  <c r="AW36" i="15"/>
  <c r="AX40" i="15"/>
  <c r="BD38" i="13"/>
  <c r="BB36" i="15"/>
  <c r="BI36" i="16"/>
  <c r="BI27" i="14"/>
  <c r="BG37" i="19"/>
  <c r="BI40" i="16"/>
  <c r="BG39" i="12"/>
  <c r="AY39" i="15"/>
  <c r="BE37" i="13"/>
  <c r="BT37" i="13" s="1"/>
  <c r="CI37" i="13" s="1"/>
  <c r="CY37" i="13" s="1"/>
  <c r="BG42" i="15"/>
  <c r="BI39" i="16"/>
  <c r="BX39" i="16" s="1"/>
  <c r="CM39" i="16" s="1"/>
  <c r="DC39" i="16" s="1"/>
  <c r="BD31" i="14"/>
  <c r="BD38" i="12"/>
  <c r="AZ28" i="14"/>
  <c r="AZ33" i="16"/>
  <c r="BJ40" i="13"/>
  <c r="BH34" i="16"/>
  <c r="BF28" i="14"/>
  <c r="BJ39" i="16"/>
  <c r="BI31" i="14"/>
  <c r="AZ38" i="18"/>
  <c r="BD30" i="14"/>
  <c r="AX39" i="19"/>
  <c r="BD32" i="14"/>
  <c r="AW38" i="17"/>
  <c r="BL38" i="17" s="1"/>
  <c r="CA38" i="17" s="1"/>
  <c r="CQ38" i="17" s="1"/>
  <c r="BJ39" i="13"/>
  <c r="BG40" i="15"/>
  <c r="BV40" i="15" s="1"/>
  <c r="CK40" i="15" s="1"/>
  <c r="DA40" i="15" s="1"/>
  <c r="AX35" i="18"/>
  <c r="AW35" i="14"/>
  <c r="AW41" i="17"/>
  <c r="BB38" i="14"/>
  <c r="BC32" i="16"/>
  <c r="BF36" i="16"/>
  <c r="AW37" i="18"/>
  <c r="BJ39" i="17"/>
  <c r="BA41" i="17"/>
  <c r="BC37" i="23"/>
  <c r="BH33" i="16"/>
  <c r="AZ41" i="20"/>
  <c r="AW39" i="16"/>
  <c r="AX39" i="22"/>
  <c r="BM39" i="22" s="1"/>
  <c r="CB39" i="22" s="1"/>
  <c r="CR39" i="22" s="1"/>
  <c r="BH39" i="18"/>
  <c r="BF40" i="17"/>
  <c r="BU40" i="17" s="1"/>
  <c r="CJ40" i="17" s="1"/>
  <c r="CZ40" i="17" s="1"/>
  <c r="BF40" i="18"/>
  <c r="BB39" i="23"/>
  <c r="BA41" i="22"/>
  <c r="AZ42" i="18"/>
  <c r="AW42" i="19"/>
  <c r="AY38" i="19"/>
  <c r="BH39" i="19"/>
  <c r="BF40" i="19"/>
  <c r="AY39" i="22"/>
  <c r="AY36" i="20"/>
  <c r="AY41" i="20"/>
  <c r="BF38" i="20"/>
  <c r="BG42" i="19"/>
  <c r="BF41" i="20"/>
  <c r="BE38" i="23"/>
  <c r="BJ34" i="23"/>
  <c r="BY34" i="23" s="1"/>
  <c r="CN34" i="23" s="1"/>
  <c r="DD34" i="23" s="1"/>
  <c r="BC40" i="22"/>
  <c r="BI36" i="23"/>
  <c r="BG39" i="23"/>
  <c r="AX40" i="22"/>
  <c r="BJ40" i="22"/>
  <c r="BI40" i="20"/>
  <c r="BH41" i="22"/>
  <c r="BH41" i="24"/>
  <c r="BD36" i="23"/>
  <c r="BJ39" i="24"/>
  <c r="BB42" i="24"/>
  <c r="BJ42" i="24"/>
  <c r="BB40" i="23"/>
  <c r="BI39" i="23"/>
  <c r="BX39" i="23" s="1"/>
  <c r="CM39" i="23" s="1"/>
  <c r="DC39" i="23" s="1"/>
  <c r="BD39" i="24"/>
  <c r="BC20" i="22"/>
  <c r="BR20" i="22" s="1"/>
  <c r="CG20" i="22" s="1"/>
  <c r="CW20" i="22" s="1"/>
  <c r="BG31" i="15"/>
  <c r="BA32" i="15"/>
  <c r="BB31" i="15"/>
  <c r="BI34" i="15"/>
  <c r="BB32" i="15"/>
  <c r="AX39" i="8"/>
  <c r="BE36" i="8"/>
  <c r="BA35" i="8"/>
  <c r="BF40" i="9"/>
  <c r="BD38" i="8"/>
  <c r="BI40" i="8"/>
  <c r="BE33" i="8"/>
  <c r="AX33" i="8"/>
  <c r="BH35" i="8"/>
  <c r="BW35" i="8" s="1"/>
  <c r="CL35" i="8" s="1"/>
  <c r="DB35" i="8" s="1"/>
  <c r="BG35" i="8"/>
  <c r="AW35" i="8"/>
  <c r="BL35" i="8" s="1"/>
  <c r="CA35" i="8" s="1"/>
  <c r="CQ35" i="8" s="1"/>
  <c r="BJ37" i="10"/>
  <c r="AY37" i="9"/>
  <c r="AZ40" i="6"/>
  <c r="BG39" i="8"/>
  <c r="BB40" i="6"/>
  <c r="BA36" i="9"/>
  <c r="BH37" i="6"/>
  <c r="BJ42" i="9"/>
  <c r="BH36" i="6"/>
  <c r="AW38" i="9"/>
  <c r="BD34" i="8"/>
  <c r="BD40" i="11"/>
  <c r="BG41" i="11"/>
  <c r="BD37" i="10"/>
  <c r="BS37" i="10" s="1"/>
  <c r="CH37" i="10" s="1"/>
  <c r="CX37" i="10" s="1"/>
  <c r="BH38" i="13"/>
  <c r="BH30" i="14"/>
  <c r="BW30" i="14" s="1"/>
  <c r="CL30" i="14" s="1"/>
  <c r="DB30" i="14" s="1"/>
  <c r="AZ42" i="12"/>
  <c r="BH40" i="14"/>
  <c r="BJ37" i="12"/>
  <c r="AX42" i="12"/>
  <c r="BC41" i="10"/>
  <c r="BG38" i="10"/>
  <c r="AY38" i="14"/>
  <c r="AZ38" i="9"/>
  <c r="BH38" i="12"/>
  <c r="BC40" i="9"/>
  <c r="BA41" i="12"/>
  <c r="BG41" i="13"/>
  <c r="AY39" i="12"/>
  <c r="BB42" i="10"/>
  <c r="BQ42" i="10" s="1"/>
  <c r="CF42" i="10" s="1"/>
  <c r="CV42" i="10" s="1"/>
  <c r="BC40" i="12"/>
  <c r="BC32" i="14"/>
  <c r="BR32" i="14" s="1"/>
  <c r="CG32" i="14" s="1"/>
  <c r="CW32" i="14" s="1"/>
  <c r="BB38" i="13"/>
  <c r="AW41" i="12"/>
  <c r="BF39" i="15"/>
  <c r="BH39" i="15"/>
  <c r="AW41" i="13"/>
  <c r="BD42" i="15"/>
  <c r="BD37" i="16"/>
  <c r="BB32" i="14"/>
  <c r="BF42" i="13"/>
  <c r="BD41" i="16"/>
  <c r="AZ38" i="12"/>
  <c r="BD37" i="15"/>
  <c r="AY40" i="13"/>
  <c r="BD39" i="15"/>
  <c r="BD42" i="16"/>
  <c r="AW38" i="14"/>
  <c r="BL38" i="14" s="1"/>
  <c r="CA38" i="14" s="1"/>
  <c r="CQ38" i="14" s="1"/>
  <c r="AW35" i="12"/>
  <c r="BA36" i="14"/>
  <c r="BJ32" i="16"/>
  <c r="BD41" i="13"/>
  <c r="BB33" i="16"/>
  <c r="BC27" i="14"/>
  <c r="AW35" i="16"/>
  <c r="BJ27" i="14"/>
  <c r="AW37" i="19"/>
  <c r="AW27" i="14"/>
  <c r="AZ42" i="19"/>
  <c r="BE28" i="14"/>
  <c r="BT28" i="14" s="1"/>
  <c r="CI28" i="14" s="1"/>
  <c r="CY28" i="14" s="1"/>
  <c r="AX40" i="17"/>
  <c r="BF40" i="14"/>
  <c r="BU40" i="14" s="1"/>
  <c r="CJ40" i="14" s="1"/>
  <c r="CZ40" i="14" s="1"/>
  <c r="BH38" i="15"/>
  <c r="BB37" i="18"/>
  <c r="BQ37" i="18" s="1"/>
  <c r="CF37" i="18" s="1"/>
  <c r="CV37" i="18" s="1"/>
  <c r="AY41" i="15"/>
  <c r="BB39" i="18"/>
  <c r="AW37" i="14"/>
  <c r="AZ35" i="17"/>
  <c r="BI42" i="16"/>
  <c r="AZ36" i="19"/>
  <c r="BE36" i="17"/>
  <c r="BJ38" i="17"/>
  <c r="BA34" i="23"/>
  <c r="BA32" i="16"/>
  <c r="BI37" i="20"/>
  <c r="AX39" i="17"/>
  <c r="BG38" i="23"/>
  <c r="BG39" i="19"/>
  <c r="BV39" i="19" s="1"/>
  <c r="CK39" i="19" s="1"/>
  <c r="DA39" i="19" s="1"/>
  <c r="BF35" i="17"/>
  <c r="AZ39" i="18"/>
  <c r="BO39" i="18" s="1"/>
  <c r="CD39" i="18" s="1"/>
  <c r="CT39" i="18" s="1"/>
  <c r="BG42" i="18"/>
  <c r="BD39" i="23"/>
  <c r="BA42" i="18"/>
  <c r="AY36" i="19"/>
  <c r="BA40" i="19"/>
  <c r="BB36" i="19"/>
  <c r="BI40" i="19"/>
  <c r="AX42" i="22"/>
  <c r="BC38" i="20"/>
  <c r="BE39" i="20"/>
  <c r="BG42" i="20"/>
  <c r="AZ39" i="19"/>
  <c r="BG39" i="20"/>
  <c r="BJ40" i="20"/>
  <c r="AW34" i="23"/>
  <c r="AY37" i="23"/>
  <c r="BN37" i="23" s="1"/>
  <c r="CC37" i="23" s="1"/>
  <c r="CS37" i="23" s="1"/>
  <c r="BJ38" i="23"/>
  <c r="AZ42" i="23"/>
  <c r="BE40" i="22"/>
  <c r="BF41" i="22"/>
  <c r="AX36" i="20"/>
  <c r="BD42" i="22"/>
  <c r="BA40" i="24"/>
  <c r="BE36" i="23"/>
  <c r="AW37" i="24"/>
  <c r="BE40" i="24"/>
  <c r="BE41" i="24"/>
  <c r="AZ37" i="24"/>
  <c r="BB42" i="23"/>
  <c r="AX40" i="24"/>
  <c r="BM40" i="24" s="1"/>
  <c r="CB40" i="24" s="1"/>
  <c r="CR40" i="24" s="1"/>
  <c r="AX39" i="9"/>
  <c r="BB33" i="8"/>
  <c r="BQ33" i="8" s="1"/>
  <c r="CF33" i="8" s="1"/>
  <c r="CV33" i="8" s="1"/>
  <c r="BF39" i="8"/>
  <c r="BG42" i="8"/>
  <c r="BI35" i="8"/>
  <c r="AZ36" i="8"/>
  <c r="BF36" i="8"/>
  <c r="AZ39" i="6"/>
  <c r="AZ37" i="9"/>
  <c r="BG39" i="6"/>
  <c r="AZ40" i="8"/>
  <c r="BI39" i="6"/>
  <c r="BX39" i="6" s="1"/>
  <c r="CM39" i="6" s="1"/>
  <c r="DC39" i="6" s="1"/>
  <c r="BG40" i="9"/>
  <c r="AY36" i="6"/>
  <c r="AW36" i="9"/>
  <c r="BB37" i="6"/>
  <c r="BQ37" i="6" s="1"/>
  <c r="CF37" i="6" s="1"/>
  <c r="CV37" i="6" s="1"/>
  <c r="AZ40" i="9"/>
  <c r="BE39" i="9"/>
  <c r="BT39" i="9" s="1"/>
  <c r="CI39" i="9" s="1"/>
  <c r="CY39" i="9" s="1"/>
  <c r="AY41" i="12"/>
  <c r="BH41" i="11"/>
  <c r="AX42" i="10"/>
  <c r="BE41" i="13"/>
  <c r="BF27" i="14"/>
  <c r="BU27" i="14" s="1"/>
  <c r="CJ27" i="14" s="1"/>
  <c r="CZ27" i="14" s="1"/>
  <c r="BB34" i="12"/>
  <c r="BF37" i="14"/>
  <c r="BE40" i="12"/>
  <c r="BA34" i="12"/>
  <c r="AW42" i="10"/>
  <c r="AZ39" i="10"/>
  <c r="BE40" i="14"/>
  <c r="BC38" i="9"/>
  <c r="BI40" i="12"/>
  <c r="BX40" i="12" s="1"/>
  <c r="CM40" i="12" s="1"/>
  <c r="DC40" i="12" s="1"/>
  <c r="BE42" i="9"/>
  <c r="BB35" i="12"/>
  <c r="BQ35" i="12" s="1"/>
  <c r="CF35" i="12" s="1"/>
  <c r="CV35" i="12" s="1"/>
  <c r="BD29" i="14"/>
  <c r="AZ41" i="12"/>
  <c r="BG40" i="12"/>
  <c r="AW39" i="12"/>
  <c r="BI40" i="15"/>
  <c r="BE38" i="13"/>
  <c r="BG42" i="13"/>
  <c r="AZ36" i="15"/>
  <c r="BD40" i="15"/>
  <c r="AX29" i="14"/>
  <c r="BC33" i="16"/>
  <c r="BF41" i="16"/>
  <c r="AW33" i="14"/>
  <c r="BA39" i="13"/>
  <c r="BP39" i="13" s="1"/>
  <c r="CE39" i="13" s="1"/>
  <c r="CU39" i="13" s="1"/>
  <c r="BA34" i="16"/>
  <c r="BI40" i="13"/>
  <c r="BX40" i="13" s="1"/>
  <c r="CM40" i="13" s="1"/>
  <c r="DC40" i="13" s="1"/>
  <c r="BA38" i="15"/>
  <c r="BC36" i="13"/>
  <c r="AY38" i="15"/>
  <c r="AX37" i="17"/>
  <c r="AX38" i="14"/>
  <c r="BF38" i="13"/>
  <c r="BJ41" i="14"/>
  <c r="BE37" i="16"/>
  <c r="AW42" i="13"/>
  <c r="AY40" i="16"/>
  <c r="BF42" i="14"/>
  <c r="BG38" i="17"/>
  <c r="BD28" i="14"/>
  <c r="BC39" i="20"/>
  <c r="AX42" i="15"/>
  <c r="BE42" i="19"/>
  <c r="BT42" i="19" s="1"/>
  <c r="CI42" i="19" s="1"/>
  <c r="CY42" i="19" s="1"/>
  <c r="BJ36" i="15"/>
  <c r="BA40" i="17"/>
  <c r="BF30" i="14"/>
  <c r="BU30" i="14" s="1"/>
  <c r="CJ30" i="14" s="1"/>
  <c r="CZ30" i="14" s="1"/>
  <c r="BJ42" i="15"/>
  <c r="BA40" i="18"/>
  <c r="AZ39" i="15"/>
  <c r="BI41" i="18"/>
  <c r="AZ41" i="15"/>
  <c r="BB36" i="17"/>
  <c r="BB35" i="16"/>
  <c r="BG38" i="20"/>
  <c r="AY38" i="18"/>
  <c r="AX36" i="17"/>
  <c r="AY41" i="22"/>
  <c r="BB34" i="16"/>
  <c r="BH42" i="21"/>
  <c r="BW42" i="21" s="1"/>
  <c r="CL42" i="21" s="1"/>
  <c r="DB42" i="21" s="1"/>
  <c r="AY38" i="17"/>
  <c r="AY39" i="16"/>
  <c r="BE38" i="19"/>
  <c r="AZ38" i="17"/>
  <c r="BI36" i="18"/>
  <c r="BA37" i="18"/>
  <c r="AW36" i="23"/>
  <c r="BI36" i="19"/>
  <c r="BA38" i="19"/>
  <c r="BH36" i="20"/>
  <c r="BC40" i="19"/>
  <c r="BJ42" i="19"/>
  <c r="BB40" i="22"/>
  <c r="BE42" i="20"/>
  <c r="AX38" i="20"/>
  <c r="BC37" i="20"/>
  <c r="BR37" i="20" s="1"/>
  <c r="CG37" i="20" s="1"/>
  <c r="CW37" i="20" s="1"/>
  <c r="BJ36" i="19"/>
  <c r="BI39" i="20"/>
  <c r="AW36" i="20"/>
  <c r="BF41" i="23"/>
  <c r="AZ35" i="23"/>
  <c r="BD37" i="23"/>
  <c r="BG40" i="20"/>
  <c r="AX41" i="23"/>
  <c r="BJ39" i="22"/>
  <c r="AZ42" i="20"/>
  <c r="AX35" i="23"/>
  <c r="BA42" i="23"/>
  <c r="AZ36" i="24"/>
  <c r="BG42" i="24"/>
  <c r="BV42" i="24" s="1"/>
  <c r="CK42" i="24" s="1"/>
  <c r="DA42" i="24" s="1"/>
  <c r="BH39" i="23"/>
  <c r="AY38" i="24"/>
  <c r="BN38" i="24" s="1"/>
  <c r="CC38" i="24" s="1"/>
  <c r="CS38" i="24" s="1"/>
  <c r="BI36" i="24"/>
  <c r="AX37" i="24"/>
  <c r="AZ40" i="24"/>
  <c r="BI32" i="15"/>
  <c r="BC35" i="15"/>
  <c r="BE35" i="15"/>
  <c r="BJ32" i="15"/>
  <c r="AY41" i="6"/>
  <c r="BC35" i="8"/>
  <c r="BI32" i="8"/>
  <c r="AX38" i="9"/>
  <c r="BD37" i="9"/>
  <c r="BC33" i="8"/>
  <c r="AY32" i="8"/>
  <c r="BN32" i="8" s="1"/>
  <c r="CC32" i="8" s="1"/>
  <c r="CS32" i="8" s="1"/>
  <c r="BI42" i="8"/>
  <c r="BB32" i="8"/>
  <c r="BQ32" i="8" s="1"/>
  <c r="CF32" i="8" s="1"/>
  <c r="CV32" i="8" s="1"/>
  <c r="BA36" i="8"/>
  <c r="BJ38" i="8"/>
  <c r="BI42" i="6"/>
  <c r="BI36" i="9"/>
  <c r="AX38" i="6"/>
  <c r="BA40" i="8"/>
  <c r="AZ38" i="6"/>
  <c r="BH40" i="9"/>
  <c r="BE42" i="8"/>
  <c r="AZ36" i="9"/>
  <c r="BI36" i="6"/>
  <c r="BX36" i="6" s="1"/>
  <c r="CM36" i="6" s="1"/>
  <c r="DC36" i="6" s="1"/>
  <c r="BC42" i="9"/>
  <c r="BF37" i="9"/>
  <c r="BJ40" i="12"/>
  <c r="BD42" i="11"/>
  <c r="BJ40" i="11"/>
  <c r="BY40" i="11" s="1"/>
  <c r="CN40" i="11" s="1"/>
  <c r="DD40" i="11" s="1"/>
  <c r="BI39" i="13"/>
  <c r="BC42" i="14"/>
  <c r="BC42" i="12"/>
  <c r="BD38" i="14"/>
  <c r="BA29" i="14"/>
  <c r="BB38" i="12"/>
  <c r="BI39" i="10"/>
  <c r="BA39" i="10"/>
  <c r="BG34" i="12"/>
  <c r="AW41" i="9"/>
  <c r="BJ34" i="12"/>
  <c r="AY41" i="10"/>
  <c r="BH33" i="12"/>
  <c r="BA34" i="14"/>
  <c r="BP34" i="14" s="1"/>
  <c r="CE34" i="14" s="1"/>
  <c r="CU34" i="14" s="1"/>
  <c r="BJ38" i="12"/>
  <c r="BH42" i="12"/>
  <c r="BW42" i="12" s="1"/>
  <c r="CL42" i="12" s="1"/>
  <c r="DB42" i="12" s="1"/>
  <c r="AX37" i="13"/>
  <c r="BB41" i="15"/>
  <c r="AX31" i="14"/>
  <c r="BC39" i="13"/>
  <c r="BD38" i="15"/>
  <c r="BF35" i="16"/>
  <c r="BF38" i="14"/>
  <c r="BD35" i="16"/>
  <c r="BB42" i="17"/>
  <c r="AY37" i="15"/>
  <c r="BG37" i="13"/>
  <c r="BD36" i="16"/>
  <c r="AW36" i="13"/>
  <c r="BF40" i="16"/>
  <c r="BU40" i="16" s="1"/>
  <c r="CJ40" i="16" s="1"/>
  <c r="CZ40" i="16" s="1"/>
  <c r="AX41" i="14"/>
  <c r="BI39" i="15"/>
  <c r="BX39" i="15" s="1"/>
  <c r="CM39" i="15" s="1"/>
  <c r="DC39" i="15" s="1"/>
  <c r="BE39" i="17"/>
  <c r="BG41" i="14"/>
  <c r="BG36" i="13"/>
  <c r="BD42" i="14"/>
  <c r="BG35" i="16"/>
  <c r="BA40" i="13"/>
  <c r="BB38" i="16"/>
  <c r="BG38" i="14"/>
  <c r="AX40" i="13"/>
  <c r="BE42" i="14"/>
  <c r="BB40" i="20"/>
  <c r="BA36" i="15"/>
  <c r="BB42" i="20"/>
  <c r="BI37" i="15"/>
  <c r="BX37" i="15" s="1"/>
  <c r="CM37" i="15" s="1"/>
  <c r="DC37" i="15" s="1"/>
  <c r="BD39" i="18"/>
  <c r="BG40" i="14"/>
  <c r="BV40" i="14" s="1"/>
  <c r="CK40" i="14" s="1"/>
  <c r="DA40" i="14" s="1"/>
  <c r="BE39" i="15"/>
  <c r="BE36" i="18"/>
  <c r="BC37" i="15"/>
  <c r="BI38" i="19"/>
  <c r="BA37" i="15"/>
  <c r="BG36" i="18"/>
  <c r="AW32" i="16"/>
  <c r="BI35" i="23"/>
  <c r="BB39" i="19"/>
  <c r="BH41" i="17"/>
  <c r="BH40" i="22"/>
  <c r="BC38" i="16"/>
  <c r="BH42" i="22"/>
  <c r="BG42" i="17"/>
  <c r="BV42" i="17" s="1"/>
  <c r="CK42" i="17" s="1"/>
  <c r="DA42" i="17" s="1"/>
  <c r="AZ39" i="16"/>
  <c r="BA39" i="20"/>
  <c r="BP39" i="20" s="1"/>
  <c r="CE39" i="20" s="1"/>
  <c r="CU39" i="20" s="1"/>
  <c r="BA38" i="17"/>
  <c r="BB41" i="18"/>
  <c r="BJ42" i="18"/>
  <c r="BG35" i="17"/>
  <c r="AW38" i="19"/>
  <c r="BC36" i="19"/>
  <c r="BF40" i="22"/>
  <c r="AW39" i="19"/>
  <c r="AW40" i="19"/>
  <c r="BE42" i="22"/>
  <c r="AZ41" i="21"/>
  <c r="BH37" i="20"/>
  <c r="AW40" i="20"/>
  <c r="AX42" i="19"/>
  <c r="BM42" i="19" s="1"/>
  <c r="CB42" i="19" s="1"/>
  <c r="CR42" i="19" s="1"/>
  <c r="BB36" i="20"/>
  <c r="AX42" i="20"/>
  <c r="BM42" i="20" s="1"/>
  <c r="CB42" i="20" s="1"/>
  <c r="CR42" i="20" s="1"/>
  <c r="AW39" i="23"/>
  <c r="BB35" i="23"/>
  <c r="AW38" i="23"/>
  <c r="AZ39" i="20"/>
  <c r="AZ41" i="23"/>
  <c r="AW41" i="22"/>
  <c r="BD42" i="20"/>
  <c r="BA36" i="23"/>
  <c r="BE34" i="23"/>
  <c r="BJ36" i="24"/>
  <c r="AY37" i="24"/>
  <c r="BB36" i="23"/>
  <c r="BC36" i="24"/>
  <c r="BF37" i="24"/>
  <c r="BU37" i="24" s="1"/>
  <c r="CJ37" i="24" s="1"/>
  <c r="CZ37" i="24" s="1"/>
  <c r="AZ39" i="24"/>
  <c r="BI39" i="24"/>
  <c r="BX39" i="24" s="1"/>
  <c r="CM39" i="24" s="1"/>
  <c r="DC39" i="24" s="1"/>
  <c r="BD31" i="15"/>
  <c r="BG30" i="15"/>
  <c r="AZ34" i="15"/>
  <c r="BB38" i="6"/>
  <c r="BA40" i="6"/>
  <c r="BC38" i="6"/>
  <c r="BI39" i="9"/>
  <c r="AW42" i="9"/>
  <c r="BD41" i="8"/>
  <c r="BH33" i="8"/>
  <c r="BB35" i="8"/>
  <c r="BC36" i="8"/>
  <c r="BJ33" i="8"/>
  <c r="BY33" i="8" s="1"/>
  <c r="CN33" i="8" s="1"/>
  <c r="DD33" i="8" s="1"/>
  <c r="BE37" i="8"/>
  <c r="BT37" i="8" s="1"/>
  <c r="CI37" i="8" s="1"/>
  <c r="CY37" i="8" s="1"/>
  <c r="BA42" i="6"/>
  <c r="BJ38" i="9"/>
  <c r="BY38" i="9" s="1"/>
  <c r="CN38" i="9" s="1"/>
  <c r="DD38" i="9" s="1"/>
  <c r="BF38" i="8"/>
  <c r="BJ37" i="8"/>
  <c r="BG37" i="6"/>
  <c r="BA39" i="9"/>
  <c r="AX41" i="8"/>
  <c r="BG42" i="10"/>
  <c r="BG40" i="6"/>
  <c r="BD38" i="10"/>
  <c r="AZ42" i="9"/>
  <c r="BE35" i="12"/>
  <c r="BF34" i="12"/>
  <c r="AW40" i="11"/>
  <c r="BL40" i="11" s="1"/>
  <c r="CA40" i="11" s="1"/>
  <c r="CQ40" i="11" s="1"/>
  <c r="BG36" i="14"/>
  <c r="AX41" i="15"/>
  <c r="BM41" i="15" s="1"/>
  <c r="CB41" i="15" s="1"/>
  <c r="CR41" i="15" s="1"/>
  <c r="BE36" i="12"/>
  <c r="AX42" i="9"/>
  <c r="BM42" i="9" s="1"/>
  <c r="CB42" i="9" s="1"/>
  <c r="CR42" i="9" s="1"/>
  <c r="AW37" i="9"/>
  <c r="BE42" i="12"/>
  <c r="BC38" i="10"/>
  <c r="BA40" i="10"/>
  <c r="AZ37" i="12"/>
  <c r="BF42" i="10"/>
  <c r="BC41" i="12"/>
  <c r="BH42" i="10"/>
  <c r="BA40" i="12"/>
  <c r="AY42" i="9"/>
  <c r="AY34" i="12"/>
  <c r="BB39" i="12"/>
  <c r="BG40" i="13"/>
  <c r="BF37" i="15"/>
  <c r="BU37" i="15" s="1"/>
  <c r="CJ37" i="15" s="1"/>
  <c r="CZ37" i="15" s="1"/>
  <c r="BG42" i="14"/>
  <c r="BF39" i="13"/>
  <c r="BU39" i="13" s="1"/>
  <c r="CJ39" i="13" s="1"/>
  <c r="CZ39" i="13" s="1"/>
  <c r="AX39" i="16"/>
  <c r="AZ40" i="16"/>
  <c r="AZ31" i="14"/>
  <c r="BF39" i="16"/>
  <c r="BA41" i="18"/>
  <c r="BB38" i="15"/>
  <c r="BH41" i="13"/>
  <c r="BF36" i="17"/>
  <c r="BG39" i="13"/>
  <c r="BF42" i="16"/>
  <c r="BF32" i="14"/>
  <c r="BU32" i="14" s="1"/>
  <c r="CJ32" i="14" s="1"/>
  <c r="CZ32" i="14" s="1"/>
  <c r="BG38" i="16"/>
  <c r="BD40" i="17"/>
  <c r="BS40" i="17" s="1"/>
  <c r="CH40" i="17" s="1"/>
  <c r="CX40" i="17" s="1"/>
  <c r="BI35" i="14"/>
  <c r="AZ37" i="13"/>
  <c r="BB37" i="15"/>
  <c r="BQ37" i="15" s="1"/>
  <c r="CF37" i="15" s="1"/>
  <c r="CV37" i="15" s="1"/>
  <c r="BB36" i="16"/>
  <c r="AX35" i="14"/>
  <c r="BE34" i="16"/>
  <c r="BA31" i="14"/>
  <c r="BA38" i="13"/>
  <c r="BF42" i="15"/>
  <c r="AY33" i="14"/>
  <c r="BC40" i="15"/>
  <c r="BG34" i="14"/>
  <c r="BC42" i="15"/>
  <c r="BF37" i="18"/>
  <c r="AZ41" i="14"/>
  <c r="BH37" i="15"/>
  <c r="BW37" i="15" s="1"/>
  <c r="CL37" i="15" s="1"/>
  <c r="DB37" i="15" s="1"/>
  <c r="BH38" i="20"/>
  <c r="BW38" i="20" s="1"/>
  <c r="CL38" i="20" s="1"/>
  <c r="DB38" i="20" s="1"/>
  <c r="AW40" i="15"/>
  <c r="BC38" i="19"/>
  <c r="BR38" i="19" s="1"/>
  <c r="CG38" i="19" s="1"/>
  <c r="CW38" i="19" s="1"/>
  <c r="BC41" i="15"/>
  <c r="AW38" i="18"/>
  <c r="AY36" i="16"/>
  <c r="BJ36" i="16"/>
  <c r="BH37" i="19"/>
  <c r="BB40" i="17"/>
  <c r="AY36" i="15"/>
  <c r="BE38" i="16"/>
  <c r="AX41" i="16"/>
  <c r="BD41" i="17"/>
  <c r="BA37" i="16"/>
  <c r="BE41" i="20"/>
  <c r="AY37" i="18"/>
  <c r="BF39" i="18"/>
  <c r="AX40" i="18"/>
  <c r="AY39" i="17"/>
  <c r="BN39" i="17" s="1"/>
  <c r="CC39" i="17" s="1"/>
  <c r="CS39" i="17" s="1"/>
  <c r="BF41" i="19"/>
  <c r="BE36" i="20"/>
  <c r="AZ40" i="22"/>
  <c r="BF40" i="20"/>
  <c r="BG41" i="19"/>
  <c r="AX38" i="23"/>
  <c r="BB42" i="21"/>
  <c r="BD40" i="20"/>
  <c r="BF39" i="20"/>
  <c r="BD36" i="19"/>
  <c r="BC40" i="20"/>
  <c r="AY40" i="20"/>
  <c r="BB41" i="20"/>
  <c r="BE35" i="23"/>
  <c r="BT35" i="23" s="1"/>
  <c r="CI35" i="23" s="1"/>
  <c r="CY35" i="23" s="1"/>
  <c r="BG37" i="23"/>
  <c r="BA37" i="20"/>
  <c r="BP37" i="20" s="1"/>
  <c r="CE37" i="20" s="1"/>
  <c r="CU37" i="20" s="1"/>
  <c r="BA39" i="23"/>
  <c r="BF36" i="23"/>
  <c r="BC41" i="21"/>
  <c r="BF38" i="23"/>
  <c r="BH42" i="24"/>
  <c r="BC39" i="24"/>
  <c r="BH37" i="24"/>
  <c r="BC40" i="23"/>
  <c r="BE42" i="24"/>
  <c r="BG41" i="24"/>
  <c r="BI38" i="24"/>
  <c r="BD42" i="24"/>
  <c r="DK9" i="24" l="1"/>
  <c r="V768" i="42" s="1"/>
  <c r="H768" i="42"/>
  <c r="DO40" i="14"/>
  <c r="Z399" i="42" s="1"/>
  <c r="L399" i="42"/>
  <c r="G314" i="42"/>
  <c r="DJ35" i="12"/>
  <c r="U314" i="42" s="1"/>
  <c r="BQ36" i="12"/>
  <c r="CF36" i="12" s="1"/>
  <c r="CV36" i="12" s="1"/>
  <c r="DR37" i="15"/>
  <c r="AC436" i="42" s="1"/>
  <c r="O436" i="42"/>
  <c r="BY37" i="23"/>
  <c r="CN37" i="23" s="1"/>
  <c r="DD37" i="23" s="1"/>
  <c r="DQ36" i="20"/>
  <c r="AB635" i="42" s="1"/>
  <c r="N635" i="42"/>
  <c r="K554" i="42"/>
  <c r="DN35" i="18"/>
  <c r="Y554" i="42" s="1"/>
  <c r="DH33" i="20"/>
  <c r="S632" i="42" s="1"/>
  <c r="E632" i="42"/>
  <c r="BX30" i="14"/>
  <c r="CM30" i="14" s="1"/>
  <c r="DC30" i="14" s="1"/>
  <c r="DO27" i="22"/>
  <c r="Z706" i="42" s="1"/>
  <c r="L706" i="42"/>
  <c r="DR34" i="20"/>
  <c r="AC633" i="42" s="1"/>
  <c r="O633" i="42"/>
  <c r="M611" i="42"/>
  <c r="DP12" i="20"/>
  <c r="AA611" i="42" s="1"/>
  <c r="BO42" i="8"/>
  <c r="CD42" i="8" s="1"/>
  <c r="CT42" i="8" s="1"/>
  <c r="DE31" i="22"/>
  <c r="B710" i="42"/>
  <c r="DI5" i="22"/>
  <c r="T684" i="42" s="1"/>
  <c r="F684" i="42"/>
  <c r="BN38" i="21"/>
  <c r="CC38" i="21" s="1"/>
  <c r="CS38" i="21" s="1"/>
  <c r="G655" i="42"/>
  <c r="DJ16" i="21"/>
  <c r="U655" i="42" s="1"/>
  <c r="DF3" i="20"/>
  <c r="Q602" i="42" s="1"/>
  <c r="C602" i="42"/>
  <c r="BU25" i="20"/>
  <c r="CJ25" i="20" s="1"/>
  <c r="CZ25" i="20" s="1"/>
  <c r="DN36" i="9"/>
  <c r="Y195" i="42" s="1"/>
  <c r="K195" i="42"/>
  <c r="BY26" i="22"/>
  <c r="CN26" i="22" s="1"/>
  <c r="DD26" i="22" s="1"/>
  <c r="DF37" i="22"/>
  <c r="Q716" i="42" s="1"/>
  <c r="C716" i="42"/>
  <c r="N655" i="42"/>
  <c r="DQ16" i="21"/>
  <c r="AB655" i="42" s="1"/>
  <c r="F649" i="42"/>
  <c r="DI10" i="21"/>
  <c r="T649" i="42" s="1"/>
  <c r="N624" i="42"/>
  <c r="DQ25" i="20"/>
  <c r="AB624" i="42" s="1"/>
  <c r="DL41" i="20"/>
  <c r="W640" i="42" s="1"/>
  <c r="I640" i="42"/>
  <c r="L152" i="42"/>
  <c r="DO33" i="8"/>
  <c r="Z152" i="42" s="1"/>
  <c r="DG17" i="22"/>
  <c r="R696" i="42" s="1"/>
  <c r="D696" i="42"/>
  <c r="BP25" i="22"/>
  <c r="CE25" i="22" s="1"/>
  <c r="CU25" i="22" s="1"/>
  <c r="BT15" i="21"/>
  <c r="CI15" i="21" s="1"/>
  <c r="CY15" i="21" s="1"/>
  <c r="BO30" i="21"/>
  <c r="CD30" i="21" s="1"/>
  <c r="CT30" i="21" s="1"/>
  <c r="H603" i="42"/>
  <c r="DK4" i="20"/>
  <c r="V603" i="42" s="1"/>
  <c r="N609" i="42"/>
  <c r="DQ10" i="20"/>
  <c r="AB609" i="42" s="1"/>
  <c r="DG34" i="23"/>
  <c r="R753" i="42" s="1"/>
  <c r="D753" i="42"/>
  <c r="F279" i="42"/>
  <c r="DI40" i="11"/>
  <c r="T279" i="42" s="1"/>
  <c r="BP37" i="22"/>
  <c r="CE37" i="22" s="1"/>
  <c r="CU37" i="22" s="1"/>
  <c r="BM34" i="22"/>
  <c r="CB34" i="22" s="1"/>
  <c r="CR34" i="22" s="1"/>
  <c r="BL14" i="21"/>
  <c r="CA14" i="21" s="1"/>
  <c r="CQ14" i="21" s="1"/>
  <c r="BL24" i="21"/>
  <c r="CA24" i="21" s="1"/>
  <c r="CQ24" i="21" s="1"/>
  <c r="DI19" i="20"/>
  <c r="T618" i="42" s="1"/>
  <c r="F618" i="42"/>
  <c r="BS13" i="20"/>
  <c r="CH13" i="20" s="1"/>
  <c r="CX13" i="20" s="1"/>
  <c r="BR39" i="10"/>
  <c r="CG39" i="10" s="1"/>
  <c r="CW39" i="10" s="1"/>
  <c r="BR15" i="22"/>
  <c r="CG15" i="22" s="1"/>
  <c r="CW15" i="22" s="1"/>
  <c r="C686" i="42"/>
  <c r="DF7" i="22"/>
  <c r="Q686" i="42" s="1"/>
  <c r="BW36" i="21"/>
  <c r="CL36" i="21" s="1"/>
  <c r="DB36" i="21" s="1"/>
  <c r="BN28" i="21"/>
  <c r="CC28" i="21" s="1"/>
  <c r="CS28" i="21" s="1"/>
  <c r="DL39" i="16"/>
  <c r="W478" i="42" s="1"/>
  <c r="I478" i="42"/>
  <c r="N430" i="42"/>
  <c r="DQ31" i="15"/>
  <c r="AB430" i="42" s="1"/>
  <c r="DR6" i="22"/>
  <c r="AC685" i="42" s="1"/>
  <c r="O685" i="42"/>
  <c r="D685" i="42"/>
  <c r="DG6" i="22"/>
  <c r="R685" i="42" s="1"/>
  <c r="BQ27" i="21"/>
  <c r="CF27" i="21" s="1"/>
  <c r="CV27" i="21" s="1"/>
  <c r="BN33" i="21"/>
  <c r="CC33" i="21" s="1"/>
  <c r="CS33" i="21" s="1"/>
  <c r="BL24" i="20"/>
  <c r="CA24" i="20" s="1"/>
  <c r="CQ24" i="20" s="1"/>
  <c r="E152" i="42"/>
  <c r="DH33" i="8"/>
  <c r="S152" i="42" s="1"/>
  <c r="BL17" i="22"/>
  <c r="CA17" i="22" s="1"/>
  <c r="CQ17" i="22" s="1"/>
  <c r="BR11" i="22"/>
  <c r="CG11" i="22" s="1"/>
  <c r="CW11" i="22" s="1"/>
  <c r="BV30" i="21"/>
  <c r="CK30" i="21" s="1"/>
  <c r="DA30" i="21" s="1"/>
  <c r="L653" i="42"/>
  <c r="DO14" i="21"/>
  <c r="Z653" i="42" s="1"/>
  <c r="BU37" i="13"/>
  <c r="CJ37" i="13" s="1"/>
  <c r="CZ37" i="13" s="1"/>
  <c r="BN33" i="15"/>
  <c r="CC33" i="15" s="1"/>
  <c r="CS33" i="15" s="1"/>
  <c r="BY16" i="22"/>
  <c r="CN16" i="22" s="1"/>
  <c r="DD16" i="22" s="1"/>
  <c r="BS35" i="21"/>
  <c r="CH35" i="21" s="1"/>
  <c r="CX35" i="21" s="1"/>
  <c r="DL8" i="21"/>
  <c r="W647" i="42" s="1"/>
  <c r="I647" i="42"/>
  <c r="BQ20" i="21"/>
  <c r="CF20" i="21" s="1"/>
  <c r="CV20" i="21" s="1"/>
  <c r="BU26" i="20"/>
  <c r="CJ26" i="20" s="1"/>
  <c r="CZ26" i="20" s="1"/>
  <c r="BV36" i="8"/>
  <c r="CK36" i="8" s="1"/>
  <c r="DA36" i="8" s="1"/>
  <c r="DI4" i="22"/>
  <c r="T683" i="42" s="1"/>
  <c r="F683" i="42"/>
  <c r="BL12" i="22"/>
  <c r="CA12" i="22" s="1"/>
  <c r="CQ12" i="22" s="1"/>
  <c r="BS34" i="21"/>
  <c r="CH34" i="21" s="1"/>
  <c r="CX34" i="21" s="1"/>
  <c r="BV19" i="21"/>
  <c r="CK19" i="21" s="1"/>
  <c r="DA19" i="21" s="1"/>
  <c r="BU35" i="20"/>
  <c r="CJ35" i="20" s="1"/>
  <c r="CZ35" i="20" s="1"/>
  <c r="BO32" i="22"/>
  <c r="CD32" i="22" s="1"/>
  <c r="CT32" i="22" s="1"/>
  <c r="BR24" i="20"/>
  <c r="CG24" i="20" s="1"/>
  <c r="CW24" i="20" s="1"/>
  <c r="G573" i="42"/>
  <c r="DJ14" i="19"/>
  <c r="U573" i="42" s="1"/>
  <c r="BU25" i="18"/>
  <c r="CJ25" i="18" s="1"/>
  <c r="CZ25" i="18" s="1"/>
  <c r="F523" i="42"/>
  <c r="DI4" i="18"/>
  <c r="T523" i="42" s="1"/>
  <c r="H485" i="42"/>
  <c r="DK6" i="17"/>
  <c r="V485" i="42" s="1"/>
  <c r="BQ33" i="17"/>
  <c r="CF33" i="17" s="1"/>
  <c r="CV33" i="17" s="1"/>
  <c r="BN23" i="16"/>
  <c r="CC23" i="16" s="1"/>
  <c r="CS23" i="16" s="1"/>
  <c r="BU16" i="21"/>
  <c r="CJ16" i="21" s="1"/>
  <c r="CZ16" i="21" s="1"/>
  <c r="DI16" i="20"/>
  <c r="T615" i="42" s="1"/>
  <c r="F615" i="42"/>
  <c r="BX14" i="19"/>
  <c r="CM14" i="19" s="1"/>
  <c r="DC14" i="19" s="1"/>
  <c r="BU33" i="18"/>
  <c r="CJ33" i="18" s="1"/>
  <c r="CZ33" i="18" s="1"/>
  <c r="BO10" i="18"/>
  <c r="CD10" i="18" s="1"/>
  <c r="CT10" i="18" s="1"/>
  <c r="K494" i="42"/>
  <c r="DN15" i="17"/>
  <c r="Y494" i="42" s="1"/>
  <c r="BN33" i="17"/>
  <c r="CC33" i="17" s="1"/>
  <c r="CS33" i="17" s="1"/>
  <c r="BS26" i="16"/>
  <c r="CH26" i="16" s="1"/>
  <c r="CX26" i="16" s="1"/>
  <c r="BW16" i="21"/>
  <c r="CL16" i="21" s="1"/>
  <c r="DB16" i="21" s="1"/>
  <c r="DN32" i="19"/>
  <c r="Y591" i="42" s="1"/>
  <c r="K591" i="42"/>
  <c r="BW22" i="19"/>
  <c r="CL22" i="19" s="1"/>
  <c r="DB22" i="19" s="1"/>
  <c r="BY6" i="18"/>
  <c r="CN6" i="18" s="1"/>
  <c r="DD6" i="18" s="1"/>
  <c r="DQ31" i="18"/>
  <c r="AB550" i="42" s="1"/>
  <c r="N550" i="42"/>
  <c r="BT4" i="17"/>
  <c r="CI4" i="17" s="1"/>
  <c r="BL24" i="17"/>
  <c r="CA24" i="17" s="1"/>
  <c r="CQ24" i="17" s="1"/>
  <c r="BO28" i="16"/>
  <c r="CD28" i="16" s="1"/>
  <c r="CT28" i="16" s="1"/>
  <c r="DJ7" i="20"/>
  <c r="U606" i="42" s="1"/>
  <c r="G606" i="42"/>
  <c r="BM34" i="19"/>
  <c r="CB34" i="19" s="1"/>
  <c r="CR34" i="19" s="1"/>
  <c r="BQ23" i="19"/>
  <c r="CF23" i="19" s="1"/>
  <c r="CV23" i="19" s="1"/>
  <c r="BP15" i="18"/>
  <c r="CE15" i="18" s="1"/>
  <c r="CU15" i="18" s="1"/>
  <c r="BM30" i="18"/>
  <c r="CB30" i="18" s="1"/>
  <c r="CR30" i="18" s="1"/>
  <c r="BM25" i="17"/>
  <c r="CB25" i="17" s="1"/>
  <c r="CR25" i="17" s="1"/>
  <c r="DQ10" i="16"/>
  <c r="AB449" i="42" s="1"/>
  <c r="N449" i="42"/>
  <c r="BN24" i="16"/>
  <c r="CC24" i="16" s="1"/>
  <c r="CS24" i="16" s="1"/>
  <c r="BP5" i="15"/>
  <c r="CE5" i="15" s="1"/>
  <c r="CU5" i="15" s="1"/>
  <c r="BS34" i="20"/>
  <c r="CH34" i="20" s="1"/>
  <c r="CX34" i="20" s="1"/>
  <c r="BV32" i="19"/>
  <c r="CK32" i="19" s="1"/>
  <c r="DA32" i="19" s="1"/>
  <c r="BW23" i="19"/>
  <c r="CL23" i="19" s="1"/>
  <c r="DB23" i="19" s="1"/>
  <c r="BP14" i="18"/>
  <c r="CE14" i="18" s="1"/>
  <c r="CU14" i="18" s="1"/>
  <c r="DL14" i="18"/>
  <c r="W533" i="42" s="1"/>
  <c r="I533" i="42"/>
  <c r="DH11" i="17"/>
  <c r="S490" i="42" s="1"/>
  <c r="E490" i="42"/>
  <c r="BR22" i="16"/>
  <c r="CG22" i="16" s="1"/>
  <c r="CW22" i="16" s="1"/>
  <c r="CX3" i="16"/>
  <c r="N604" i="42"/>
  <c r="DQ5" i="20"/>
  <c r="AB604" i="42" s="1"/>
  <c r="BN26" i="19"/>
  <c r="CC26" i="19" s="1"/>
  <c r="CS26" i="19" s="1"/>
  <c r="BY19" i="19"/>
  <c r="CN19" i="19" s="1"/>
  <c r="DD19" i="19" s="1"/>
  <c r="BP33" i="18"/>
  <c r="CE33" i="18" s="1"/>
  <c r="CU33" i="18" s="1"/>
  <c r="DO12" i="18"/>
  <c r="Z531" i="42" s="1"/>
  <c r="L531" i="42"/>
  <c r="BT7" i="17"/>
  <c r="CI7" i="17" s="1"/>
  <c r="CY7" i="17" s="1"/>
  <c r="CS3" i="16"/>
  <c r="E20" i="33"/>
  <c r="BM39" i="18"/>
  <c r="CB39" i="18" s="1"/>
  <c r="CR39" i="18" s="1"/>
  <c r="BL15" i="20"/>
  <c r="CA15" i="20" s="1"/>
  <c r="CQ15" i="20" s="1"/>
  <c r="BW26" i="19"/>
  <c r="CL26" i="19" s="1"/>
  <c r="DB26" i="19" s="1"/>
  <c r="DI6" i="19"/>
  <c r="T565" i="42" s="1"/>
  <c r="F565" i="42"/>
  <c r="DQ5" i="18"/>
  <c r="AB524" i="42" s="1"/>
  <c r="N524" i="42"/>
  <c r="DL32" i="17"/>
  <c r="W511" i="42" s="1"/>
  <c r="I511" i="42"/>
  <c r="BN16" i="17"/>
  <c r="CC16" i="17" s="1"/>
  <c r="CS16" i="17" s="1"/>
  <c r="BV26" i="16"/>
  <c r="CK26" i="16" s="1"/>
  <c r="DA26" i="16" s="1"/>
  <c r="BO26" i="22"/>
  <c r="CD26" i="22" s="1"/>
  <c r="CT26" i="22" s="1"/>
  <c r="BR8" i="20"/>
  <c r="CG8" i="20" s="1"/>
  <c r="CW8" i="20" s="1"/>
  <c r="G569" i="42"/>
  <c r="DJ10" i="19"/>
  <c r="U569" i="42" s="1"/>
  <c r="CV3" i="19"/>
  <c r="BY12" i="18"/>
  <c r="CN12" i="18" s="1"/>
  <c r="DD12" i="18" s="1"/>
  <c r="BR10" i="17"/>
  <c r="CG10" i="17" s="1"/>
  <c r="CW10" i="17" s="1"/>
  <c r="BL25" i="17"/>
  <c r="CA25" i="17" s="1"/>
  <c r="CQ25" i="17" s="1"/>
  <c r="K445" i="42"/>
  <c r="DN6" i="16"/>
  <c r="Y445" i="42" s="1"/>
  <c r="BO30" i="16"/>
  <c r="CD30" i="16" s="1"/>
  <c r="CT30" i="16" s="1"/>
  <c r="BN35" i="8"/>
  <c r="CC35" i="8" s="1"/>
  <c r="CS35" i="8" s="1"/>
  <c r="BM25" i="20"/>
  <c r="CB25" i="20" s="1"/>
  <c r="CR25" i="20" s="1"/>
  <c r="DA3" i="19"/>
  <c r="BL11" i="19"/>
  <c r="CA11" i="19" s="1"/>
  <c r="CQ11" i="19" s="1"/>
  <c r="C527" i="42"/>
  <c r="DF8" i="18"/>
  <c r="Q527" i="42" s="1"/>
  <c r="BV27" i="17"/>
  <c r="CK27" i="17" s="1"/>
  <c r="DA27" i="17" s="1"/>
  <c r="BQ32" i="17"/>
  <c r="CF32" i="17" s="1"/>
  <c r="CV32" i="17" s="1"/>
  <c r="BY20" i="16"/>
  <c r="CN20" i="16" s="1"/>
  <c r="DD20" i="16" s="1"/>
  <c r="BU8" i="22"/>
  <c r="CJ8" i="22" s="1"/>
  <c r="CZ8" i="22" s="1"/>
  <c r="CS4" i="20"/>
  <c r="BL14" i="19"/>
  <c r="CA14" i="19" s="1"/>
  <c r="CQ14" i="19" s="1"/>
  <c r="BN21" i="18"/>
  <c r="CC21" i="18" s="1"/>
  <c r="CS21" i="18" s="1"/>
  <c r="CU3" i="18"/>
  <c r="BV33" i="17"/>
  <c r="CK33" i="17" s="1"/>
  <c r="DA33" i="17" s="1"/>
  <c r="BO37" i="6"/>
  <c r="CD37" i="6" s="1"/>
  <c r="CT37" i="6" s="1"/>
  <c r="BV10" i="20"/>
  <c r="CK10" i="20" s="1"/>
  <c r="DA10" i="20" s="1"/>
  <c r="N566" i="42"/>
  <c r="DQ7" i="19"/>
  <c r="AB566" i="42" s="1"/>
  <c r="BR20" i="19"/>
  <c r="CG20" i="19" s="1"/>
  <c r="CW20" i="19" s="1"/>
  <c r="BV16" i="18"/>
  <c r="CK16" i="18" s="1"/>
  <c r="DA16" i="18" s="1"/>
  <c r="BN32" i="17"/>
  <c r="CC32" i="17" s="1"/>
  <c r="CS32" i="17" s="1"/>
  <c r="BU33" i="17"/>
  <c r="CJ33" i="17" s="1"/>
  <c r="CZ33" i="17" s="1"/>
  <c r="N448" i="42"/>
  <c r="DQ9" i="16"/>
  <c r="AB448" i="42" s="1"/>
  <c r="CK11" i="22"/>
  <c r="DA11" i="22" s="1"/>
  <c r="BV11" i="22"/>
  <c r="BR23" i="20"/>
  <c r="CG23" i="20" s="1"/>
  <c r="CW23" i="20" s="1"/>
  <c r="M564" i="42"/>
  <c r="DP5" i="19"/>
  <c r="AA564" i="42" s="1"/>
  <c r="BS23" i="18"/>
  <c r="CH23" i="18" s="1"/>
  <c r="CX23" i="18" s="1"/>
  <c r="BR34" i="18"/>
  <c r="CG34" i="18" s="1"/>
  <c r="CW34" i="18" s="1"/>
  <c r="DL11" i="17"/>
  <c r="W490" i="42" s="1"/>
  <c r="I490" i="42"/>
  <c r="BW16" i="17"/>
  <c r="CL16" i="17" s="1"/>
  <c r="DB16" i="17" s="1"/>
  <c r="BL15" i="21"/>
  <c r="CA15" i="21" s="1"/>
  <c r="CQ15" i="21" s="1"/>
  <c r="BV30" i="19"/>
  <c r="CK30" i="19" s="1"/>
  <c r="DA30" i="19" s="1"/>
  <c r="BO20" i="19"/>
  <c r="CD20" i="19" s="1"/>
  <c r="CT20" i="19" s="1"/>
  <c r="BP25" i="18"/>
  <c r="CE25" i="18" s="1"/>
  <c r="CU25" i="18" s="1"/>
  <c r="DO7" i="18"/>
  <c r="Z526" i="42" s="1"/>
  <c r="L526" i="42"/>
  <c r="BT32" i="17"/>
  <c r="CI32" i="17" s="1"/>
  <c r="CY32" i="17" s="1"/>
  <c r="BU16" i="17"/>
  <c r="CJ16" i="17" s="1"/>
  <c r="CZ16" i="17" s="1"/>
  <c r="BU26" i="16"/>
  <c r="CJ26" i="16" s="1"/>
  <c r="CZ26" i="16" s="1"/>
  <c r="BN13" i="20"/>
  <c r="CC13" i="20" s="1"/>
  <c r="CS13" i="20" s="1"/>
  <c r="BW16" i="19"/>
  <c r="CL16" i="19" s="1"/>
  <c r="DB16" i="19" s="1"/>
  <c r="BP17" i="19"/>
  <c r="CE17" i="19" s="1"/>
  <c r="CU17" i="19" s="1"/>
  <c r="I523" i="42"/>
  <c r="DL4" i="18"/>
  <c r="W523" i="42" s="1"/>
  <c r="BN32" i="18"/>
  <c r="CC32" i="18" s="1"/>
  <c r="CS32" i="18" s="1"/>
  <c r="BX24" i="17"/>
  <c r="CM24" i="17" s="1"/>
  <c r="DC24" i="17" s="1"/>
  <c r="E455" i="42"/>
  <c r="DH16" i="16"/>
  <c r="S455" i="42" s="1"/>
  <c r="BN10" i="16"/>
  <c r="CC10" i="16" s="1"/>
  <c r="CS10" i="16" s="1"/>
  <c r="BX16" i="17"/>
  <c r="CM16" i="17" s="1"/>
  <c r="DC16" i="17" s="1"/>
  <c r="DR15" i="15"/>
  <c r="AC414" i="42" s="1"/>
  <c r="O414" i="42"/>
  <c r="BS20" i="15"/>
  <c r="CH20" i="15" s="1"/>
  <c r="CX20" i="15" s="1"/>
  <c r="BY31" i="23"/>
  <c r="CN31" i="23" s="1"/>
  <c r="DD31" i="23" s="1"/>
  <c r="L789" i="42"/>
  <c r="DO30" i="24"/>
  <c r="Z789" i="42" s="1"/>
  <c r="DI7" i="24"/>
  <c r="T766" i="42" s="1"/>
  <c r="F766" i="42"/>
  <c r="CU3" i="14"/>
  <c r="BY35" i="13"/>
  <c r="CN35" i="13" s="1"/>
  <c r="DD35" i="13" s="1"/>
  <c r="DP25" i="16"/>
  <c r="AA464" i="42" s="1"/>
  <c r="M464" i="42"/>
  <c r="K425" i="42"/>
  <c r="DN26" i="15"/>
  <c r="Y425" i="42" s="1"/>
  <c r="BR7" i="15"/>
  <c r="CG7" i="15" s="1"/>
  <c r="CW7" i="15" s="1"/>
  <c r="DM15" i="23"/>
  <c r="X734" i="42" s="1"/>
  <c r="J734" i="42"/>
  <c r="BN30" i="24"/>
  <c r="CC30" i="24" s="1"/>
  <c r="CS30" i="24" s="1"/>
  <c r="H766" i="42"/>
  <c r="DK7" i="24"/>
  <c r="V766" i="42" s="1"/>
  <c r="DG9" i="14"/>
  <c r="R368" i="42" s="1"/>
  <c r="D368" i="42"/>
  <c r="BX27" i="18"/>
  <c r="CM27" i="18" s="1"/>
  <c r="DC27" i="18" s="1"/>
  <c r="BR31" i="16"/>
  <c r="CG31" i="16" s="1"/>
  <c r="CW31" i="16" s="1"/>
  <c r="BQ13" i="15"/>
  <c r="CF13" i="15" s="1"/>
  <c r="CV13" i="15" s="1"/>
  <c r="BW10" i="23"/>
  <c r="CL10" i="23" s="1"/>
  <c r="DB10" i="23" s="1"/>
  <c r="BW19" i="23"/>
  <c r="CL19" i="23" s="1"/>
  <c r="DB19" i="23" s="1"/>
  <c r="DL6" i="24"/>
  <c r="W765" i="42" s="1"/>
  <c r="I765" i="42"/>
  <c r="BW17" i="14"/>
  <c r="CL17" i="14" s="1"/>
  <c r="DB17" i="14" s="1"/>
  <c r="K270" i="42"/>
  <c r="DN31" i="11"/>
  <c r="Y270" i="42" s="1"/>
  <c r="DF42" i="20"/>
  <c r="Q641" i="42" s="1"/>
  <c r="C641" i="42"/>
  <c r="DH39" i="18"/>
  <c r="S558" i="42" s="1"/>
  <c r="E558" i="42"/>
  <c r="H699" i="42"/>
  <c r="DK20" i="22"/>
  <c r="V699" i="42" s="1"/>
  <c r="I800" i="42"/>
  <c r="DL41" i="24"/>
  <c r="W800" i="42" s="1"/>
  <c r="BQ37" i="12"/>
  <c r="CF37" i="12" s="1"/>
  <c r="CV37" i="12" s="1"/>
  <c r="C473" i="42"/>
  <c r="DF34" i="16"/>
  <c r="Q473" i="42" s="1"/>
  <c r="DK37" i="19"/>
  <c r="V596" i="42" s="1"/>
  <c r="H596" i="42"/>
  <c r="BW42" i="14"/>
  <c r="CL42" i="14" s="1"/>
  <c r="DB42" i="14" s="1"/>
  <c r="DG24" i="21"/>
  <c r="R663" i="42" s="1"/>
  <c r="D663" i="42"/>
  <c r="BM34" i="12"/>
  <c r="CB34" i="12" s="1"/>
  <c r="CR34" i="12" s="1"/>
  <c r="DF42" i="19"/>
  <c r="Q601" i="42" s="1"/>
  <c r="C601" i="42"/>
  <c r="DF40" i="24"/>
  <c r="Q799" i="42" s="1"/>
  <c r="C799" i="42"/>
  <c r="DK36" i="6"/>
  <c r="V115" i="42" s="1"/>
  <c r="H115" i="42"/>
  <c r="K121" i="42"/>
  <c r="DN42" i="6"/>
  <c r="Y121" i="42" s="1"/>
  <c r="G597" i="42"/>
  <c r="DJ38" i="19"/>
  <c r="U597" i="42" s="1"/>
  <c r="BX41" i="21"/>
  <c r="CM41" i="21" s="1"/>
  <c r="DC41" i="21" s="1"/>
  <c r="L754" i="42"/>
  <c r="DO35" i="23"/>
  <c r="Z754" i="42" s="1"/>
  <c r="DQ42" i="22"/>
  <c r="AB721" i="42" s="1"/>
  <c r="N721" i="42"/>
  <c r="BV30" i="22"/>
  <c r="CK30" i="22" s="1"/>
  <c r="DA30" i="22" s="1"/>
  <c r="BM16" i="20"/>
  <c r="CB16" i="20" s="1"/>
  <c r="CR16" i="20" s="1"/>
  <c r="CY3" i="21"/>
  <c r="L654" i="42"/>
  <c r="DO15" i="21"/>
  <c r="Z654" i="42" s="1"/>
  <c r="BT28" i="21"/>
  <c r="CI28" i="21" s="1"/>
  <c r="CY28" i="21" s="1"/>
  <c r="DH34" i="8"/>
  <c r="S153" i="42" s="1"/>
  <c r="E153" i="42"/>
  <c r="BX33" i="21"/>
  <c r="CM33" i="21" s="1"/>
  <c r="DC33" i="21" s="1"/>
  <c r="DQ27" i="22"/>
  <c r="AB706" i="42" s="1"/>
  <c r="N706" i="42"/>
  <c r="DQ15" i="21"/>
  <c r="AB654" i="42" s="1"/>
  <c r="N654" i="42"/>
  <c r="BO23" i="20"/>
  <c r="CD23" i="20" s="1"/>
  <c r="CT23" i="20" s="1"/>
  <c r="F529" i="42"/>
  <c r="DI10" i="18"/>
  <c r="T529" i="42" s="1"/>
  <c r="O494" i="42"/>
  <c r="DR15" i="17"/>
  <c r="AC494" i="42" s="1"/>
  <c r="BW15" i="20"/>
  <c r="CL15" i="20" s="1"/>
  <c r="DB15" i="20" s="1"/>
  <c r="BP41" i="8"/>
  <c r="CE41" i="8" s="1"/>
  <c r="CU41" i="8" s="1"/>
  <c r="BL12" i="18"/>
  <c r="CA12" i="18" s="1"/>
  <c r="CQ12" i="18" s="1"/>
  <c r="BV33" i="22"/>
  <c r="CK33" i="22" s="1"/>
  <c r="DA33" i="22" s="1"/>
  <c r="BX19" i="20"/>
  <c r="CM19" i="20" s="1"/>
  <c r="DC19" i="20" s="1"/>
  <c r="DG4" i="17"/>
  <c r="R483" i="42" s="1"/>
  <c r="D483" i="42"/>
  <c r="BL38" i="21"/>
  <c r="CA38" i="21" s="1"/>
  <c r="CQ38" i="21" s="1"/>
  <c r="DP15" i="17"/>
  <c r="AA494" i="42" s="1"/>
  <c r="M494" i="42"/>
  <c r="DK8" i="16"/>
  <c r="V447" i="42" s="1"/>
  <c r="H447" i="42"/>
  <c r="DN23" i="23"/>
  <c r="Y742" i="42" s="1"/>
  <c r="K742" i="42"/>
  <c r="DI27" i="13"/>
  <c r="T346" i="42" s="1"/>
  <c r="F346" i="42"/>
  <c r="C787" i="42"/>
  <c r="DF28" i="24"/>
  <c r="Q787" i="42" s="1"/>
  <c r="BY22" i="24"/>
  <c r="CN22" i="24" s="1"/>
  <c r="DD22" i="24" s="1"/>
  <c r="BW23" i="24"/>
  <c r="CL23" i="24" s="1"/>
  <c r="DB23" i="24" s="1"/>
  <c r="G783" i="42"/>
  <c r="DJ24" i="24"/>
  <c r="U783" i="42" s="1"/>
  <c r="G767" i="42"/>
  <c r="DJ8" i="24"/>
  <c r="U767" i="42" s="1"/>
  <c r="BX21" i="23"/>
  <c r="CM21" i="23" s="1"/>
  <c r="DC21" i="23" s="1"/>
  <c r="DH22" i="12"/>
  <c r="S301" i="42" s="1"/>
  <c r="E301" i="42"/>
  <c r="DR10" i="13"/>
  <c r="AC329" i="42" s="1"/>
  <c r="O329" i="42"/>
  <c r="DP10" i="6"/>
  <c r="AA89" i="42" s="1"/>
  <c r="M89" i="42"/>
  <c r="BL15" i="13"/>
  <c r="CA15" i="13" s="1"/>
  <c r="CQ15" i="13" s="1"/>
  <c r="L110" i="42"/>
  <c r="DO31" i="6"/>
  <c r="Z110" i="42" s="1"/>
  <c r="DG21" i="14"/>
  <c r="R380" i="42" s="1"/>
  <c r="D380" i="42"/>
  <c r="DF20" i="23"/>
  <c r="Q739" i="42" s="1"/>
  <c r="C739" i="42"/>
  <c r="BT27" i="12"/>
  <c r="CI27" i="12" s="1"/>
  <c r="CY27" i="12" s="1"/>
  <c r="DF21" i="11"/>
  <c r="Q260" i="42" s="1"/>
  <c r="C260" i="42"/>
  <c r="DF6" i="10"/>
  <c r="Q205" i="42" s="1"/>
  <c r="C205" i="42"/>
  <c r="O57" i="42"/>
  <c r="DR18" i="3"/>
  <c r="AC57" i="42" s="1"/>
  <c r="F55" i="42"/>
  <c r="DI16" i="3"/>
  <c r="T55" i="42" s="1"/>
  <c r="B230" i="42"/>
  <c r="DE31" i="10"/>
  <c r="DI9" i="11"/>
  <c r="T248" i="42" s="1"/>
  <c r="F248" i="42"/>
  <c r="DN5" i="10"/>
  <c r="Y204" i="42" s="1"/>
  <c r="K204" i="42"/>
  <c r="DR16" i="1"/>
  <c r="AC15" i="42" s="1"/>
  <c r="O15" i="42"/>
  <c r="BO29" i="9"/>
  <c r="CD29" i="9" s="1"/>
  <c r="CT29" i="9" s="1"/>
  <c r="DE12" i="1"/>
  <c r="B11" i="42"/>
  <c r="BP33" i="9"/>
  <c r="CE33" i="9" s="1"/>
  <c r="CU33" i="9" s="1"/>
  <c r="BU14" i="10"/>
  <c r="CJ14" i="10" s="1"/>
  <c r="CZ14" i="10" s="1"/>
  <c r="DL40" i="17"/>
  <c r="W519" i="42" s="1"/>
  <c r="I519" i="42"/>
  <c r="BS28" i="14"/>
  <c r="CH28" i="14" s="1"/>
  <c r="CX28" i="14" s="1"/>
  <c r="BQ40" i="23"/>
  <c r="CF40" i="23" s="1"/>
  <c r="CV40" i="23" s="1"/>
  <c r="BY41" i="21"/>
  <c r="CN41" i="21" s="1"/>
  <c r="DD41" i="21" s="1"/>
  <c r="DH27" i="14"/>
  <c r="S386" i="42" s="1"/>
  <c r="E386" i="42"/>
  <c r="BL37" i="23"/>
  <c r="CA37" i="23" s="1"/>
  <c r="CQ37" i="23" s="1"/>
  <c r="BU40" i="13"/>
  <c r="CJ40" i="13" s="1"/>
  <c r="CZ40" i="13" s="1"/>
  <c r="BL34" i="8"/>
  <c r="CA34" i="8" s="1"/>
  <c r="CQ34" i="8" s="1"/>
  <c r="BN37" i="17"/>
  <c r="CC37" i="17" s="1"/>
  <c r="CS37" i="17" s="1"/>
  <c r="BP29" i="21"/>
  <c r="CE29" i="21" s="1"/>
  <c r="CU29" i="21" s="1"/>
  <c r="BW24" i="20"/>
  <c r="CL24" i="20" s="1"/>
  <c r="DB24" i="20" s="1"/>
  <c r="BV36" i="6"/>
  <c r="CK36" i="6" s="1"/>
  <c r="DA36" i="6" s="1"/>
  <c r="BO37" i="10"/>
  <c r="CD37" i="10" s="1"/>
  <c r="CT37" i="10" s="1"/>
  <c r="BV7" i="22"/>
  <c r="CK7" i="22" s="1"/>
  <c r="DA7" i="22" s="1"/>
  <c r="BM37" i="9"/>
  <c r="CB37" i="9" s="1"/>
  <c r="CR37" i="9" s="1"/>
  <c r="BW32" i="18"/>
  <c r="CL32" i="18" s="1"/>
  <c r="DB32" i="18" s="1"/>
  <c r="BP40" i="20"/>
  <c r="CE40" i="20" s="1"/>
  <c r="CU40" i="20" s="1"/>
  <c r="CH17" i="19"/>
  <c r="CX17" i="19" s="1"/>
  <c r="BS17" i="19"/>
  <c r="BR10" i="19"/>
  <c r="CG10" i="19" s="1"/>
  <c r="CW10" i="19" s="1"/>
  <c r="BX19" i="17"/>
  <c r="CM19" i="17" s="1"/>
  <c r="DC19" i="17" s="1"/>
  <c r="BS18" i="18"/>
  <c r="CH18" i="18" s="1"/>
  <c r="CX18" i="18" s="1"/>
  <c r="BW26" i="18"/>
  <c r="CL26" i="18" s="1"/>
  <c r="DB26" i="18" s="1"/>
  <c r="DM4" i="18"/>
  <c r="X523" i="42" s="1"/>
  <c r="J523" i="42"/>
  <c r="BU29" i="17"/>
  <c r="CJ29" i="17" s="1"/>
  <c r="CZ29" i="17" s="1"/>
  <c r="BS15" i="16"/>
  <c r="CH15" i="16" s="1"/>
  <c r="CX15" i="16" s="1"/>
  <c r="BR21" i="20"/>
  <c r="CG21" i="20" s="1"/>
  <c r="CW21" i="20" s="1"/>
  <c r="DM15" i="15"/>
  <c r="X414" i="42" s="1"/>
  <c r="J414" i="42"/>
  <c r="C374" i="42"/>
  <c r="DF15" i="14"/>
  <c r="Q374" i="42" s="1"/>
  <c r="BN32" i="24"/>
  <c r="CC32" i="24" s="1"/>
  <c r="CS32" i="24" s="1"/>
  <c r="BO11" i="14"/>
  <c r="CD11" i="14" s="1"/>
  <c r="CT11" i="14" s="1"/>
  <c r="BS9" i="20"/>
  <c r="CH9" i="20" s="1"/>
  <c r="CX9" i="20" s="1"/>
  <c r="BX13" i="16"/>
  <c r="CM13" i="16" s="1"/>
  <c r="DC13" i="16" s="1"/>
  <c r="BW23" i="15"/>
  <c r="CL23" i="15" s="1"/>
  <c r="DB23" i="15" s="1"/>
  <c r="BU29" i="23"/>
  <c r="CJ29" i="23" s="1"/>
  <c r="CZ29" i="23" s="1"/>
  <c r="DK10" i="23"/>
  <c r="V729" i="42" s="1"/>
  <c r="H729" i="42"/>
  <c r="BT20" i="24"/>
  <c r="CI20" i="24" s="1"/>
  <c r="CY20" i="24" s="1"/>
  <c r="K764" i="42"/>
  <c r="DN5" i="24"/>
  <c r="Y764" i="42" s="1"/>
  <c r="BV20" i="14"/>
  <c r="CK20" i="14" s="1"/>
  <c r="DA20" i="14" s="1"/>
  <c r="BT34" i="13"/>
  <c r="CI34" i="13" s="1"/>
  <c r="CY34" i="13" s="1"/>
  <c r="BW24" i="22"/>
  <c r="CL24" i="22" s="1"/>
  <c r="DB24" i="22" s="1"/>
  <c r="BM25" i="16"/>
  <c r="CB25" i="16" s="1"/>
  <c r="CR25" i="16" s="1"/>
  <c r="BX16" i="15"/>
  <c r="CM16" i="15" s="1"/>
  <c r="DC16" i="15" s="1"/>
  <c r="C735" i="42"/>
  <c r="DF16" i="23"/>
  <c r="Q735" i="42" s="1"/>
  <c r="BW24" i="23"/>
  <c r="CL24" i="23" s="1"/>
  <c r="DB24" i="23" s="1"/>
  <c r="BT17" i="24"/>
  <c r="CI17" i="24" s="1"/>
  <c r="CY17" i="24" s="1"/>
  <c r="BT11" i="16"/>
  <c r="CI11" i="16" s="1"/>
  <c r="CY11" i="16" s="1"/>
  <c r="BV14" i="20"/>
  <c r="CK14" i="20" s="1"/>
  <c r="DA14" i="20" s="1"/>
  <c r="E780" i="42"/>
  <c r="DH21" i="24"/>
  <c r="S780" i="42" s="1"/>
  <c r="BM19" i="14"/>
  <c r="CB19" i="14" s="1"/>
  <c r="CR19" i="14" s="1"/>
  <c r="BN10" i="17"/>
  <c r="CC10" i="17" s="1"/>
  <c r="CS10" i="17" s="1"/>
  <c r="DR8" i="15"/>
  <c r="AC407" i="42" s="1"/>
  <c r="O407" i="42"/>
  <c r="CQ3" i="15"/>
  <c r="B18" i="32"/>
  <c r="B19" i="32"/>
  <c r="BP14" i="23"/>
  <c r="CE14" i="23" s="1"/>
  <c r="CU14" i="23" s="1"/>
  <c r="BY29" i="23"/>
  <c r="CN29" i="23" s="1"/>
  <c r="DD29" i="23" s="1"/>
  <c r="DO24" i="24"/>
  <c r="Z783" i="42" s="1"/>
  <c r="L783" i="42"/>
  <c r="BO17" i="19"/>
  <c r="CD17" i="19" s="1"/>
  <c r="CT17" i="19" s="1"/>
  <c r="BX23" i="16"/>
  <c r="CM23" i="16" s="1"/>
  <c r="DC23" i="16" s="1"/>
  <c r="BX12" i="15"/>
  <c r="CM12" i="15" s="1"/>
  <c r="DC12" i="15" s="1"/>
  <c r="BL12" i="23"/>
  <c r="CA12" i="23" s="1"/>
  <c r="CQ12" i="23" s="1"/>
  <c r="BS25" i="23"/>
  <c r="CH25" i="23" s="1"/>
  <c r="CX25" i="23" s="1"/>
  <c r="BU12" i="24"/>
  <c r="CJ12" i="24" s="1"/>
  <c r="CZ12" i="24" s="1"/>
  <c r="BX8" i="24"/>
  <c r="CM8" i="24" s="1"/>
  <c r="DC8" i="24" s="1"/>
  <c r="BW9" i="14"/>
  <c r="CL9" i="14" s="1"/>
  <c r="DB9" i="14" s="1"/>
  <c r="B483" i="42"/>
  <c r="DE4" i="17"/>
  <c r="BP13" i="15"/>
  <c r="CE13" i="15" s="1"/>
  <c r="CU13" i="15" s="1"/>
  <c r="BP20" i="15"/>
  <c r="CE20" i="15" s="1"/>
  <c r="CU20" i="15" s="1"/>
  <c r="C733" i="42"/>
  <c r="DF14" i="23"/>
  <c r="Q733" i="42" s="1"/>
  <c r="BY33" i="24"/>
  <c r="CN33" i="24" s="1"/>
  <c r="DD33" i="24" s="1"/>
  <c r="BV27" i="24"/>
  <c r="CK27" i="24" s="1"/>
  <c r="DA27" i="24" s="1"/>
  <c r="DO4" i="14"/>
  <c r="Z363" i="42" s="1"/>
  <c r="L363" i="42"/>
  <c r="C728" i="42"/>
  <c r="DF9" i="23"/>
  <c r="Q728" i="42" s="1"/>
  <c r="DI39" i="20"/>
  <c r="T638" i="42" s="1"/>
  <c r="F638" i="42"/>
  <c r="G556" i="42"/>
  <c r="DJ37" i="18"/>
  <c r="U556" i="42" s="1"/>
  <c r="DF42" i="8"/>
  <c r="Q161" i="42" s="1"/>
  <c r="C161" i="42"/>
  <c r="DR36" i="13"/>
  <c r="AC355" i="42" s="1"/>
  <c r="O355" i="42"/>
  <c r="DQ40" i="11"/>
  <c r="AB279" i="42" s="1"/>
  <c r="N279" i="42"/>
  <c r="E718" i="42"/>
  <c r="DH39" i="22"/>
  <c r="S718" i="42" s="1"/>
  <c r="BQ40" i="8"/>
  <c r="CF40" i="8" s="1"/>
  <c r="CV40" i="8" s="1"/>
  <c r="DH17" i="22"/>
  <c r="S696" i="42" s="1"/>
  <c r="E696" i="42"/>
  <c r="DM15" i="22"/>
  <c r="X694" i="42" s="1"/>
  <c r="J694" i="42"/>
  <c r="N660" i="42"/>
  <c r="DQ21" i="21"/>
  <c r="AB660" i="42" s="1"/>
  <c r="BY18" i="22"/>
  <c r="CN18" i="22" s="1"/>
  <c r="DD18" i="22" s="1"/>
  <c r="BX35" i="14"/>
  <c r="CM35" i="14" s="1"/>
  <c r="DC35" i="14" s="1"/>
  <c r="DG32" i="8"/>
  <c r="R151" i="42" s="1"/>
  <c r="D151" i="42"/>
  <c r="DL37" i="10"/>
  <c r="W236" i="42" s="1"/>
  <c r="I236" i="42"/>
  <c r="DR42" i="17"/>
  <c r="AC521" i="42" s="1"/>
  <c r="O521" i="42"/>
  <c r="DP36" i="19"/>
  <c r="AA595" i="42" s="1"/>
  <c r="M595" i="42"/>
  <c r="D361" i="42"/>
  <c r="DG42" i="13"/>
  <c r="R361" i="42" s="1"/>
  <c r="DN38" i="16"/>
  <c r="Y477" i="42" s="1"/>
  <c r="K477" i="42"/>
  <c r="DL40" i="16"/>
  <c r="W479" i="42" s="1"/>
  <c r="I479" i="42"/>
  <c r="B667" i="42"/>
  <c r="DE28" i="21"/>
  <c r="BR21" i="22"/>
  <c r="CG21" i="22" s="1"/>
  <c r="CW21" i="22" s="1"/>
  <c r="DP42" i="17"/>
  <c r="AA521" i="42" s="1"/>
  <c r="M521" i="42"/>
  <c r="E647" i="42"/>
  <c r="DH8" i="21"/>
  <c r="S647" i="42" s="1"/>
  <c r="BP33" i="20"/>
  <c r="CE33" i="20" s="1"/>
  <c r="CU33" i="20" s="1"/>
  <c r="DG18" i="20"/>
  <c r="R617" i="42" s="1"/>
  <c r="D617" i="42"/>
  <c r="BL33" i="21"/>
  <c r="CA33" i="21" s="1"/>
  <c r="CQ33" i="21" s="1"/>
  <c r="F567" i="42"/>
  <c r="DI8" i="19"/>
  <c r="T567" i="42" s="1"/>
  <c r="B564" i="42"/>
  <c r="DE5" i="19"/>
  <c r="DF19" i="16"/>
  <c r="Q458" i="42" s="1"/>
  <c r="C458" i="42"/>
  <c r="B492" i="42"/>
  <c r="DE13" i="17"/>
  <c r="DJ6" i="18"/>
  <c r="U525" i="42" s="1"/>
  <c r="G525" i="42"/>
  <c r="DM15" i="18"/>
  <c r="X534" i="42" s="1"/>
  <c r="J534" i="42"/>
  <c r="BP20" i="17"/>
  <c r="CE20" i="17" s="1"/>
  <c r="CU20" i="17" s="1"/>
  <c r="BX31" i="20"/>
  <c r="CM31" i="20" s="1"/>
  <c r="DC31" i="20" s="1"/>
  <c r="BR22" i="20"/>
  <c r="CG22" i="20" s="1"/>
  <c r="CW22" i="20" s="1"/>
  <c r="DG19" i="24"/>
  <c r="R778" i="42" s="1"/>
  <c r="D778" i="42"/>
  <c r="F528" i="42"/>
  <c r="DI9" i="18"/>
  <c r="T528" i="42" s="1"/>
  <c r="F776" i="42"/>
  <c r="DI17" i="24"/>
  <c r="T776" i="42" s="1"/>
  <c r="BN20" i="15"/>
  <c r="CC20" i="15" s="1"/>
  <c r="CS20" i="15" s="1"/>
  <c r="M345" i="42"/>
  <c r="DP26" i="13"/>
  <c r="AA345" i="42" s="1"/>
  <c r="BS22" i="24"/>
  <c r="CH22" i="24" s="1"/>
  <c r="CX22" i="24" s="1"/>
  <c r="H404" i="42"/>
  <c r="DK5" i="15"/>
  <c r="V404" i="42" s="1"/>
  <c r="DE4" i="15"/>
  <c r="B403" i="42"/>
  <c r="G91" i="42"/>
  <c r="DJ12" i="6"/>
  <c r="U91" i="42" s="1"/>
  <c r="E277" i="42"/>
  <c r="DH38" i="11"/>
  <c r="S277" i="42" s="1"/>
  <c r="BR24" i="14"/>
  <c r="CG24" i="14" s="1"/>
  <c r="CW24" i="14" s="1"/>
  <c r="BP28" i="13"/>
  <c r="CE28" i="13" s="1"/>
  <c r="CU28" i="13" s="1"/>
  <c r="J286" i="42"/>
  <c r="DM7" i="12"/>
  <c r="X286" i="42" s="1"/>
  <c r="DP6" i="13"/>
  <c r="AA325" i="42" s="1"/>
  <c r="M325" i="42"/>
  <c r="E572" i="42"/>
  <c r="DH13" i="19"/>
  <c r="S572" i="42" s="1"/>
  <c r="BW24" i="12"/>
  <c r="CL24" i="12" s="1"/>
  <c r="DB24" i="12" s="1"/>
  <c r="BV26" i="12"/>
  <c r="CK26" i="12" s="1"/>
  <c r="DA26" i="12" s="1"/>
  <c r="CT3" i="12"/>
  <c r="M165" i="42"/>
  <c r="DP6" i="9"/>
  <c r="AA165" i="42" s="1"/>
  <c r="DJ7" i="10"/>
  <c r="U206" i="42" s="1"/>
  <c r="G206" i="42"/>
  <c r="BP9" i="14"/>
  <c r="CE9" i="14" s="1"/>
  <c r="CU9" i="14" s="1"/>
  <c r="K172" i="42"/>
  <c r="DN13" i="9"/>
  <c r="Y172" i="42" s="1"/>
  <c r="DM11" i="3"/>
  <c r="X50" i="42" s="1"/>
  <c r="J50" i="42"/>
  <c r="DG6" i="9"/>
  <c r="R165" i="42" s="1"/>
  <c r="D165" i="42"/>
  <c r="BN24" i="9"/>
  <c r="CC24" i="9" s="1"/>
  <c r="CS24" i="9" s="1"/>
  <c r="J123" i="42"/>
  <c r="DM4" i="8"/>
  <c r="X123" i="42" s="1"/>
  <c r="F219" i="42"/>
  <c r="DI20" i="10"/>
  <c r="T219" i="42" s="1"/>
  <c r="DJ18" i="9"/>
  <c r="U177" i="42" s="1"/>
  <c r="G177" i="42"/>
  <c r="BT30" i="8"/>
  <c r="CI30" i="8" s="1"/>
  <c r="CY30" i="8" s="1"/>
  <c r="BS20" i="8"/>
  <c r="CH20" i="8" s="1"/>
  <c r="CX20" i="8" s="1"/>
  <c r="BW34" i="11"/>
  <c r="CL34" i="11" s="1"/>
  <c r="DB34" i="11" s="1"/>
  <c r="DM14" i="10"/>
  <c r="X213" i="42" s="1"/>
  <c r="J213" i="42"/>
  <c r="BO4" i="6"/>
  <c r="CD4" i="6" s="1"/>
  <c r="CT4" i="6" s="1"/>
  <c r="DO9" i="3"/>
  <c r="Z48" i="42" s="1"/>
  <c r="L48" i="42"/>
  <c r="BR33" i="8"/>
  <c r="CG33" i="8" s="1"/>
  <c r="CW33" i="8" s="1"/>
  <c r="DK38" i="18"/>
  <c r="V557" i="42" s="1"/>
  <c r="H557" i="42"/>
  <c r="BW40" i="11"/>
  <c r="CL40" i="11" s="1"/>
  <c r="DB40" i="11" s="1"/>
  <c r="BR39" i="14"/>
  <c r="CG39" i="14" s="1"/>
  <c r="CW39" i="14" s="1"/>
  <c r="BP41" i="23"/>
  <c r="CE41" i="23" s="1"/>
  <c r="CU41" i="23" s="1"/>
  <c r="BP38" i="18"/>
  <c r="CE38" i="18" s="1"/>
  <c r="CU38" i="18" s="1"/>
  <c r="BS34" i="16"/>
  <c r="CH34" i="16" s="1"/>
  <c r="CX34" i="16" s="1"/>
  <c r="BM39" i="6"/>
  <c r="CB39" i="6" s="1"/>
  <c r="CR39" i="6" s="1"/>
  <c r="BL27" i="20"/>
  <c r="CA27" i="20" s="1"/>
  <c r="CQ27" i="20" s="1"/>
  <c r="BY36" i="21"/>
  <c r="CN36" i="21" s="1"/>
  <c r="DD36" i="21" s="1"/>
  <c r="CJ18" i="22"/>
  <c r="CZ18" i="22" s="1"/>
  <c r="BU18" i="22"/>
  <c r="BR34" i="8"/>
  <c r="CG34" i="8" s="1"/>
  <c r="CW34" i="8" s="1"/>
  <c r="BT5" i="21"/>
  <c r="CI5" i="21" s="1"/>
  <c r="CY5" i="21" s="1"/>
  <c r="BP25" i="20"/>
  <c r="CE25" i="20" s="1"/>
  <c r="CU25" i="20" s="1"/>
  <c r="BQ24" i="21"/>
  <c r="CF24" i="21" s="1"/>
  <c r="CV24" i="21" s="1"/>
  <c r="BV24" i="20"/>
  <c r="CK24" i="20" s="1"/>
  <c r="DA24" i="20" s="1"/>
  <c r="BP19" i="18"/>
  <c r="CE19" i="18" s="1"/>
  <c r="CU19" i="18" s="1"/>
  <c r="BU36" i="6"/>
  <c r="CJ36" i="6" s="1"/>
  <c r="CZ36" i="6" s="1"/>
  <c r="BN23" i="15"/>
  <c r="CC23" i="15" s="1"/>
  <c r="CS23" i="15" s="1"/>
  <c r="M469" i="42"/>
  <c r="DP30" i="16"/>
  <c r="AA469" i="42" s="1"/>
  <c r="BL30" i="16"/>
  <c r="CA30" i="16" s="1"/>
  <c r="CQ30" i="16" s="1"/>
  <c r="O365" i="42"/>
  <c r="DR6" i="14"/>
  <c r="AC365" i="42" s="1"/>
  <c r="DF13" i="24"/>
  <c r="Q772" i="42" s="1"/>
  <c r="C772" i="42"/>
  <c r="E730" i="42"/>
  <c r="DH11" i="23"/>
  <c r="S730" i="42" s="1"/>
  <c r="N409" i="42"/>
  <c r="DQ10" i="15"/>
  <c r="AB409" i="42" s="1"/>
  <c r="BN40" i="20"/>
  <c r="CC40" i="20" s="1"/>
  <c r="CS40" i="20" s="1"/>
  <c r="BO41" i="14"/>
  <c r="CD41" i="14" s="1"/>
  <c r="CT41" i="14" s="1"/>
  <c r="BV38" i="16"/>
  <c r="CK38" i="16" s="1"/>
  <c r="DA38" i="16" s="1"/>
  <c r="BQ39" i="12"/>
  <c r="CF39" i="12" s="1"/>
  <c r="CV39" i="12" s="1"/>
  <c r="DE40" i="11"/>
  <c r="B279" i="42"/>
  <c r="BR36" i="8"/>
  <c r="CG36" i="8" s="1"/>
  <c r="CW36" i="8" s="1"/>
  <c r="BQ36" i="23"/>
  <c r="CF36" i="23" s="1"/>
  <c r="CV36" i="23" s="1"/>
  <c r="BW37" i="20"/>
  <c r="CL37" i="20" s="1"/>
  <c r="DB37" i="20" s="1"/>
  <c r="BR38" i="16"/>
  <c r="CG38" i="16" s="1"/>
  <c r="CW38" i="16" s="1"/>
  <c r="BP36" i="15"/>
  <c r="CE36" i="15" s="1"/>
  <c r="CU36" i="15" s="1"/>
  <c r="BS36" i="16"/>
  <c r="CH36" i="16" s="1"/>
  <c r="CX36" i="16" s="1"/>
  <c r="BN41" i="10"/>
  <c r="CC41" i="10" s="1"/>
  <c r="CS41" i="10" s="1"/>
  <c r="BR42" i="9"/>
  <c r="CG42" i="9" s="1"/>
  <c r="CW42" i="9" s="1"/>
  <c r="DI37" i="20"/>
  <c r="T636" i="42" s="1"/>
  <c r="F636" i="42"/>
  <c r="M681" i="42"/>
  <c r="DP42" i="21"/>
  <c r="AA681" i="42" s="1"/>
  <c r="DN40" i="17"/>
  <c r="Y519" i="42" s="1"/>
  <c r="K519" i="42"/>
  <c r="E312" i="42"/>
  <c r="DH33" i="12"/>
  <c r="S312" i="42" s="1"/>
  <c r="DQ33" i="16"/>
  <c r="AB472" i="42" s="1"/>
  <c r="N472" i="42"/>
  <c r="DH39" i="8"/>
  <c r="S158" i="42" s="1"/>
  <c r="E158" i="42"/>
  <c r="I400" i="42"/>
  <c r="DL41" i="14"/>
  <c r="W400" i="42" s="1"/>
  <c r="N200" i="42"/>
  <c r="DQ41" i="9"/>
  <c r="AB200" i="42" s="1"/>
  <c r="BR28" i="22"/>
  <c r="CG28" i="22" s="1"/>
  <c r="CW28" i="22" s="1"/>
  <c r="G612" i="42"/>
  <c r="DJ13" i="20"/>
  <c r="U612" i="42" s="1"/>
  <c r="DQ37" i="15"/>
  <c r="AB436" i="42" s="1"/>
  <c r="N436" i="42"/>
  <c r="DJ42" i="10"/>
  <c r="U241" i="42" s="1"/>
  <c r="G241" i="42"/>
  <c r="BU41" i="20"/>
  <c r="CJ41" i="20" s="1"/>
  <c r="CZ41" i="20" s="1"/>
  <c r="DO40" i="21"/>
  <c r="Z679" i="42" s="1"/>
  <c r="L679" i="42"/>
  <c r="DQ42" i="18"/>
  <c r="AB561" i="42" s="1"/>
  <c r="N561" i="42"/>
  <c r="E757" i="42"/>
  <c r="DH38" i="23"/>
  <c r="S757" i="42" s="1"/>
  <c r="DE39" i="21"/>
  <c r="B678" i="42"/>
  <c r="DP41" i="6"/>
  <c r="AA120" i="42" s="1"/>
  <c r="M120" i="42"/>
  <c r="F619" i="42"/>
  <c r="DI20" i="20"/>
  <c r="T619" i="42" s="1"/>
  <c r="BM4" i="20"/>
  <c r="CB4" i="20" s="1"/>
  <c r="CR4" i="20" s="1"/>
  <c r="BP33" i="22"/>
  <c r="CE33" i="22" s="1"/>
  <c r="CU33" i="22" s="1"/>
  <c r="CU3" i="21"/>
  <c r="E27" i="38"/>
  <c r="F495" i="42"/>
  <c r="DI16" i="17"/>
  <c r="T495" i="42" s="1"/>
  <c r="O524" i="42"/>
  <c r="DR5" i="18"/>
  <c r="AC524" i="42" s="1"/>
  <c r="BW30" i="18"/>
  <c r="CL30" i="18" s="1"/>
  <c r="DB30" i="18" s="1"/>
  <c r="BP25" i="17"/>
  <c r="CE25" i="17" s="1"/>
  <c r="CU25" i="17" s="1"/>
  <c r="DL15" i="18"/>
  <c r="W534" i="42" s="1"/>
  <c r="I534" i="42"/>
  <c r="BQ23" i="18"/>
  <c r="CF23" i="18" s="1"/>
  <c r="CV23" i="18" s="1"/>
  <c r="DK11" i="23"/>
  <c r="V730" i="42" s="1"/>
  <c r="H730" i="42"/>
  <c r="DE4" i="21"/>
  <c r="B643" i="42"/>
  <c r="DN33" i="24"/>
  <c r="Y792" i="42" s="1"/>
  <c r="K792" i="42"/>
  <c r="DF9" i="16"/>
  <c r="Q448" i="42" s="1"/>
  <c r="C448" i="42"/>
  <c r="BW7" i="23"/>
  <c r="CL7" i="23" s="1"/>
  <c r="DB7" i="23" s="1"/>
  <c r="H304" i="42"/>
  <c r="DK25" i="12"/>
  <c r="V304" i="42" s="1"/>
  <c r="DE26" i="6"/>
  <c r="B105" i="42"/>
  <c r="BV16" i="14"/>
  <c r="CK16" i="14" s="1"/>
  <c r="DA16" i="14" s="1"/>
  <c r="N764" i="42"/>
  <c r="DQ5" i="24"/>
  <c r="AB764" i="42" s="1"/>
  <c r="H177" i="42"/>
  <c r="DK18" i="9"/>
  <c r="V177" i="42" s="1"/>
  <c r="DK18" i="1"/>
  <c r="V17" i="42" s="1"/>
  <c r="H17" i="42"/>
  <c r="BV38" i="23"/>
  <c r="CK38" i="23" s="1"/>
  <c r="DA38" i="23" s="1"/>
  <c r="BV38" i="13"/>
  <c r="CK38" i="13" s="1"/>
  <c r="DA38" i="13" s="1"/>
  <c r="BX41" i="22"/>
  <c r="CM41" i="22" s="1"/>
  <c r="DC41" i="22" s="1"/>
  <c r="BO36" i="16"/>
  <c r="CD36" i="16" s="1"/>
  <c r="CT36" i="16" s="1"/>
  <c r="BR23" i="22"/>
  <c r="CG23" i="22" s="1"/>
  <c r="CW23" i="22" s="1"/>
  <c r="BN42" i="11"/>
  <c r="CC42" i="11" s="1"/>
  <c r="CS42" i="11" s="1"/>
  <c r="BP29" i="20"/>
  <c r="CE29" i="20" s="1"/>
  <c r="CU29" i="20" s="1"/>
  <c r="CY3" i="17"/>
  <c r="J530" i="42"/>
  <c r="DM11" i="18"/>
  <c r="X530" i="42" s="1"/>
  <c r="BY25" i="17"/>
  <c r="CN25" i="17" s="1"/>
  <c r="DD25" i="17" s="1"/>
  <c r="DL12" i="14"/>
  <c r="W371" i="42" s="1"/>
  <c r="I371" i="42"/>
  <c r="BN37" i="24"/>
  <c r="CC37" i="24" s="1"/>
  <c r="CS37" i="24" s="1"/>
  <c r="BY34" i="12"/>
  <c r="CN34" i="12" s="1"/>
  <c r="DD34" i="12" s="1"/>
  <c r="DQ36" i="6"/>
  <c r="AB115" i="42" s="1"/>
  <c r="N115" i="42"/>
  <c r="BM38" i="9"/>
  <c r="CB38" i="9" s="1"/>
  <c r="CR38" i="9" s="1"/>
  <c r="BM35" i="23"/>
  <c r="CB35" i="23" s="1"/>
  <c r="CR35" i="23" s="1"/>
  <c r="BR40" i="19"/>
  <c r="CG40" i="19" s="1"/>
  <c r="CW40" i="19" s="1"/>
  <c r="BV38" i="20"/>
  <c r="CK38" i="20" s="1"/>
  <c r="DA38" i="20" s="1"/>
  <c r="BU42" i="14"/>
  <c r="CJ42" i="14" s="1"/>
  <c r="CZ42" i="14" s="1"/>
  <c r="BR33" i="16"/>
  <c r="CG33" i="16" s="1"/>
  <c r="CW33" i="16" s="1"/>
  <c r="BO39" i="10"/>
  <c r="CD39" i="10" s="1"/>
  <c r="CT39" i="10" s="1"/>
  <c r="BV40" i="9"/>
  <c r="CK40" i="9" s="1"/>
  <c r="DA40" i="9" s="1"/>
  <c r="BT41" i="24"/>
  <c r="CI41" i="24" s="1"/>
  <c r="CY41" i="24" s="1"/>
  <c r="BV42" i="20"/>
  <c r="CK42" i="20" s="1"/>
  <c r="DA42" i="20" s="1"/>
  <c r="BX37" i="20"/>
  <c r="CM37" i="20" s="1"/>
  <c r="DC37" i="20" s="1"/>
  <c r="BO42" i="19"/>
  <c r="CD42" i="19" s="1"/>
  <c r="CT42" i="19" s="1"/>
  <c r="BO38" i="12"/>
  <c r="CD38" i="12" s="1"/>
  <c r="CT38" i="12" s="1"/>
  <c r="BP41" i="12"/>
  <c r="CE41" i="12" s="1"/>
  <c r="CU41" i="12" s="1"/>
  <c r="DG39" i="17"/>
  <c r="R518" i="42" s="1"/>
  <c r="D518" i="42"/>
  <c r="DG38" i="24"/>
  <c r="R797" i="42" s="1"/>
  <c r="D797" i="42"/>
  <c r="B154" i="42"/>
  <c r="DE35" i="8"/>
  <c r="DJ39" i="9"/>
  <c r="U198" i="42" s="1"/>
  <c r="G198" i="42"/>
  <c r="DI42" i="9"/>
  <c r="T201" i="42" s="1"/>
  <c r="F201" i="42"/>
  <c r="B754" i="42"/>
  <c r="DE35" i="23"/>
  <c r="DF33" i="12"/>
  <c r="Q312" i="42" s="1"/>
  <c r="C312" i="42"/>
  <c r="DP37" i="8"/>
  <c r="AA156" i="42" s="1"/>
  <c r="M156" i="42"/>
  <c r="DH19" i="21"/>
  <c r="S658" i="42" s="1"/>
  <c r="E658" i="42"/>
  <c r="O689" i="42"/>
  <c r="DR10" i="22"/>
  <c r="AC689" i="42" s="1"/>
  <c r="BU39" i="18"/>
  <c r="CJ39" i="18" s="1"/>
  <c r="CZ39" i="18" s="1"/>
  <c r="DI34" i="14"/>
  <c r="T393" i="42" s="1"/>
  <c r="F393" i="42"/>
  <c r="BR39" i="20"/>
  <c r="CG39" i="20" s="1"/>
  <c r="CW39" i="20" s="1"/>
  <c r="M154" i="42"/>
  <c r="DP35" i="8"/>
  <c r="AA154" i="42" s="1"/>
  <c r="BX42" i="13"/>
  <c r="CM42" i="13" s="1"/>
  <c r="DC42" i="13" s="1"/>
  <c r="BT41" i="9"/>
  <c r="CI41" i="9" s="1"/>
  <c r="CY41" i="9" s="1"/>
  <c r="BW40" i="8"/>
  <c r="CL40" i="8" s="1"/>
  <c r="DB40" i="8" s="1"/>
  <c r="DL39" i="14"/>
  <c r="W398" i="42" s="1"/>
  <c r="I398" i="42"/>
  <c r="BY37" i="20"/>
  <c r="CN37" i="20" s="1"/>
  <c r="DD37" i="20" s="1"/>
  <c r="DG31" i="15"/>
  <c r="R430" i="42" s="1"/>
  <c r="D430" i="42"/>
  <c r="BV22" i="22"/>
  <c r="CK22" i="22" s="1"/>
  <c r="DA22" i="22" s="1"/>
  <c r="DR19" i="20"/>
  <c r="AC618" i="42" s="1"/>
  <c r="O618" i="42"/>
  <c r="CW3" i="21"/>
  <c r="I648" i="42"/>
  <c r="DL9" i="21"/>
  <c r="W648" i="42" s="1"/>
  <c r="K654" i="42"/>
  <c r="DN15" i="21"/>
  <c r="Y654" i="42" s="1"/>
  <c r="BX23" i="20"/>
  <c r="CM23" i="20" s="1"/>
  <c r="DC23" i="20" s="1"/>
  <c r="C761" i="42"/>
  <c r="DF42" i="23"/>
  <c r="Q761" i="42" s="1"/>
  <c r="BM36" i="21"/>
  <c r="CB36" i="21" s="1"/>
  <c r="CR36" i="21" s="1"/>
  <c r="BO32" i="21"/>
  <c r="CD32" i="21" s="1"/>
  <c r="CT32" i="21" s="1"/>
  <c r="BN33" i="20"/>
  <c r="CC33" i="20" s="1"/>
  <c r="CS33" i="20" s="1"/>
  <c r="DM26" i="16"/>
  <c r="X465" i="42" s="1"/>
  <c r="J465" i="42"/>
  <c r="CQ3" i="20"/>
  <c r="B18" i="37"/>
  <c r="H448" i="42"/>
  <c r="DK9" i="16"/>
  <c r="V448" i="42" s="1"/>
  <c r="BT31" i="16"/>
  <c r="CI31" i="16" s="1"/>
  <c r="CY31" i="16" s="1"/>
  <c r="L611" i="42"/>
  <c r="DO12" i="20"/>
  <c r="Z611" i="42" s="1"/>
  <c r="BL31" i="18"/>
  <c r="CA31" i="18" s="1"/>
  <c r="CQ31" i="18" s="1"/>
  <c r="DP35" i="24"/>
  <c r="AA794" i="42" s="1"/>
  <c r="M794" i="42"/>
  <c r="DR10" i="24"/>
  <c r="AC769" i="42" s="1"/>
  <c r="O769" i="42"/>
  <c r="BL15" i="23"/>
  <c r="CA15" i="23" s="1"/>
  <c r="CQ15" i="23" s="1"/>
  <c r="I423" i="42"/>
  <c r="DL24" i="15"/>
  <c r="W423" i="42" s="1"/>
  <c r="BM26" i="17"/>
  <c r="CB26" i="17" s="1"/>
  <c r="CR26" i="17" s="1"/>
  <c r="E751" i="42"/>
  <c r="DH32" i="23"/>
  <c r="S751" i="42" s="1"/>
  <c r="BN30" i="16"/>
  <c r="CC30" i="16" s="1"/>
  <c r="CS30" i="16" s="1"/>
  <c r="BR20" i="23"/>
  <c r="CG20" i="23" s="1"/>
  <c r="CW20" i="23" s="1"/>
  <c r="BL26" i="19"/>
  <c r="CA26" i="19" s="1"/>
  <c r="CQ26" i="19" s="1"/>
  <c r="DH39" i="11"/>
  <c r="S278" i="42" s="1"/>
  <c r="E278" i="42"/>
  <c r="BQ14" i="6"/>
  <c r="CF14" i="6" s="1"/>
  <c r="CV14" i="6" s="1"/>
  <c r="L290" i="42"/>
  <c r="DO11" i="12"/>
  <c r="Z290" i="42" s="1"/>
  <c r="DL20" i="13"/>
  <c r="W339" i="42" s="1"/>
  <c r="I339" i="42"/>
  <c r="DO18" i="11"/>
  <c r="Z257" i="42" s="1"/>
  <c r="L257" i="42"/>
  <c r="DN10" i="13"/>
  <c r="Y329" i="42" s="1"/>
  <c r="K329" i="42"/>
  <c r="BR29" i="12"/>
  <c r="CG29" i="12" s="1"/>
  <c r="CW29" i="12" s="1"/>
  <c r="BP20" i="13"/>
  <c r="CE20" i="13" s="1"/>
  <c r="CU20" i="13" s="1"/>
  <c r="BO15" i="6"/>
  <c r="CD15" i="6" s="1"/>
  <c r="CT15" i="6" s="1"/>
  <c r="K177" i="42"/>
  <c r="DN18" i="9"/>
  <c r="Y177" i="42" s="1"/>
  <c r="DP10" i="10"/>
  <c r="AA209" i="42" s="1"/>
  <c r="M209" i="42"/>
  <c r="DG17" i="3"/>
  <c r="R56" i="42" s="1"/>
  <c r="D56" i="42"/>
  <c r="O229" i="42"/>
  <c r="DR30" i="10"/>
  <c r="AC229" i="42" s="1"/>
  <c r="BR13" i="11"/>
  <c r="CG13" i="11" s="1"/>
  <c r="CW13" i="11" s="1"/>
  <c r="H298" i="42"/>
  <c r="DK19" i="12"/>
  <c r="V298" i="42" s="1"/>
  <c r="BW21" i="9"/>
  <c r="CL21" i="9" s="1"/>
  <c r="DB21" i="9" s="1"/>
  <c r="N208" i="42"/>
  <c r="DQ9" i="10"/>
  <c r="AB208" i="42" s="1"/>
  <c r="N324" i="42"/>
  <c r="DQ5" i="13"/>
  <c r="AB324" i="42" s="1"/>
  <c r="DL18" i="1"/>
  <c r="W17" i="42" s="1"/>
  <c r="I17" i="42"/>
  <c r="H57" i="42"/>
  <c r="DK18" i="3"/>
  <c r="V57" i="42" s="1"/>
  <c r="BN16" i="1"/>
  <c r="CC16" i="1" s="1"/>
  <c r="CS16" i="1" s="1"/>
  <c r="BU19" i="3"/>
  <c r="CJ19" i="3" s="1"/>
  <c r="CZ19" i="3" s="1"/>
  <c r="DR33" i="8"/>
  <c r="AC152" i="42" s="1"/>
  <c r="O152" i="42"/>
  <c r="BM36" i="17"/>
  <c r="CB36" i="17" s="1"/>
  <c r="CR36" i="17" s="1"/>
  <c r="BN39" i="12"/>
  <c r="CC39" i="12" s="1"/>
  <c r="CS39" i="12" s="1"/>
  <c r="BL39" i="16"/>
  <c r="CA39" i="16" s="1"/>
  <c r="CQ39" i="16" s="1"/>
  <c r="BW38" i="23"/>
  <c r="CL38" i="23" s="1"/>
  <c r="DB38" i="23" s="1"/>
  <c r="BP37" i="9"/>
  <c r="CE37" i="9" s="1"/>
  <c r="CU37" i="9" s="1"/>
  <c r="BW37" i="9"/>
  <c r="CL37" i="9" s="1"/>
  <c r="DB37" i="9" s="1"/>
  <c r="BV36" i="12"/>
  <c r="CK36" i="12" s="1"/>
  <c r="DA36" i="12" s="1"/>
  <c r="BN40" i="21"/>
  <c r="CC40" i="21" s="1"/>
  <c r="CS40" i="21" s="1"/>
  <c r="BN26" i="20"/>
  <c r="CC26" i="20" s="1"/>
  <c r="CS26" i="20" s="1"/>
  <c r="N648" i="42"/>
  <c r="DQ9" i="21"/>
  <c r="AB648" i="42" s="1"/>
  <c r="O652" i="42"/>
  <c r="DR13" i="21"/>
  <c r="AC652" i="42" s="1"/>
  <c r="BP4" i="21"/>
  <c r="CE4" i="21" s="1"/>
  <c r="CU4" i="21" s="1"/>
  <c r="BQ40" i="15"/>
  <c r="CF40" i="15" s="1"/>
  <c r="CV40" i="15" s="1"/>
  <c r="BP22" i="21"/>
  <c r="CE22" i="21" s="1"/>
  <c r="CU22" i="21" s="1"/>
  <c r="BM16" i="22"/>
  <c r="CB16" i="22" s="1"/>
  <c r="CR16" i="22" s="1"/>
  <c r="BV17" i="21"/>
  <c r="CK17" i="21" s="1"/>
  <c r="DA17" i="21" s="1"/>
  <c r="BV17" i="20"/>
  <c r="CK17" i="20" s="1"/>
  <c r="DA17" i="20" s="1"/>
  <c r="BX31" i="19"/>
  <c r="CM31" i="19" s="1"/>
  <c r="DC31" i="19" s="1"/>
  <c r="BT34" i="17"/>
  <c r="CI34" i="17" s="1"/>
  <c r="CY34" i="17" s="1"/>
  <c r="BP17" i="18"/>
  <c r="CE17" i="18" s="1"/>
  <c r="CU17" i="18" s="1"/>
  <c r="BO31" i="17"/>
  <c r="CD31" i="17" s="1"/>
  <c r="CT31" i="17" s="1"/>
  <c r="CF21" i="15"/>
  <c r="CV21" i="15" s="1"/>
  <c r="BQ21" i="15"/>
  <c r="BW30" i="17"/>
  <c r="CL30" i="17" s="1"/>
  <c r="DB30" i="17" s="1"/>
  <c r="BU23" i="20"/>
  <c r="CJ23" i="20" s="1"/>
  <c r="CZ23" i="20" s="1"/>
  <c r="BQ25" i="20"/>
  <c r="CF25" i="20" s="1"/>
  <c r="CV25" i="20" s="1"/>
  <c r="BQ29" i="20"/>
  <c r="CF29" i="20" s="1"/>
  <c r="CV29" i="20" s="1"/>
  <c r="BY20" i="19"/>
  <c r="CN20" i="19" s="1"/>
  <c r="DD20" i="19" s="1"/>
  <c r="BO33" i="17"/>
  <c r="CD33" i="17" s="1"/>
  <c r="CT33" i="17" s="1"/>
  <c r="BO34" i="17"/>
  <c r="CD34" i="17" s="1"/>
  <c r="CT34" i="17" s="1"/>
  <c r="BX29" i="20"/>
  <c r="CM29" i="20" s="1"/>
  <c r="DC29" i="20" s="1"/>
  <c r="BQ22" i="15"/>
  <c r="CF22" i="15" s="1"/>
  <c r="CV22" i="15" s="1"/>
  <c r="DA3" i="15"/>
  <c r="BW15" i="23"/>
  <c r="CL15" i="23" s="1"/>
  <c r="DB15" i="23" s="1"/>
  <c r="DH13" i="23"/>
  <c r="S732" i="42" s="1"/>
  <c r="E732" i="42"/>
  <c r="K777" i="42"/>
  <c r="DN18" i="24"/>
  <c r="Y777" i="42" s="1"/>
  <c r="BU31" i="23"/>
  <c r="CJ31" i="23" s="1"/>
  <c r="CZ31" i="23" s="1"/>
  <c r="BS42" i="24"/>
  <c r="CH42" i="24" s="1"/>
  <c r="CX42" i="24" s="1"/>
  <c r="BP37" i="16"/>
  <c r="CE37" i="16" s="1"/>
  <c r="CU37" i="16" s="1"/>
  <c r="DQ39" i="6"/>
  <c r="AB118" i="42" s="1"/>
  <c r="N118" i="42"/>
  <c r="BR37" i="23"/>
  <c r="CG37" i="23" s="1"/>
  <c r="CW37" i="23" s="1"/>
  <c r="BN36" i="18"/>
  <c r="CC36" i="18" s="1"/>
  <c r="CS36" i="18" s="1"/>
  <c r="BR34" i="23"/>
  <c r="CG34" i="23" s="1"/>
  <c r="CW34" i="23" s="1"/>
  <c r="BW42" i="15"/>
  <c r="CL42" i="15" s="1"/>
  <c r="DB42" i="15" s="1"/>
  <c r="BT37" i="18"/>
  <c r="CI37" i="18" s="1"/>
  <c r="CY37" i="18" s="1"/>
  <c r="BQ39" i="8"/>
  <c r="CF39" i="8" s="1"/>
  <c r="CV39" i="8" s="1"/>
  <c r="BR33" i="12"/>
  <c r="CG33" i="12" s="1"/>
  <c r="CW33" i="12" s="1"/>
  <c r="BT40" i="20"/>
  <c r="CI40" i="20" s="1"/>
  <c r="CY40" i="20" s="1"/>
  <c r="BW28" i="14"/>
  <c r="CL28" i="14" s="1"/>
  <c r="DB28" i="14" s="1"/>
  <c r="BP37" i="14"/>
  <c r="CE37" i="14" s="1"/>
  <c r="CU37" i="14" s="1"/>
  <c r="BW35" i="17"/>
  <c r="CL35" i="17" s="1"/>
  <c r="DB35" i="17" s="1"/>
  <c r="BY36" i="6"/>
  <c r="CN36" i="6" s="1"/>
  <c r="DD36" i="6" s="1"/>
  <c r="BY41" i="22"/>
  <c r="CN41" i="22" s="1"/>
  <c r="DD41" i="22" s="1"/>
  <c r="BL37" i="8"/>
  <c r="CA37" i="8" s="1"/>
  <c r="CQ37" i="8" s="1"/>
  <c r="BS14" i="22"/>
  <c r="CH14" i="22" s="1"/>
  <c r="CX14" i="22" s="1"/>
  <c r="C201" i="42"/>
  <c r="DF42" i="9"/>
  <c r="Q201" i="42" s="1"/>
  <c r="D756" i="42"/>
  <c r="DG37" i="23"/>
  <c r="R756" i="42" s="1"/>
  <c r="F475" i="42"/>
  <c r="DI36" i="16"/>
  <c r="T475" i="42" s="1"/>
  <c r="DJ34" i="14"/>
  <c r="U393" i="42" s="1"/>
  <c r="G393" i="42"/>
  <c r="DK39" i="15"/>
  <c r="V438" i="42" s="1"/>
  <c r="H438" i="42"/>
  <c r="M236" i="42"/>
  <c r="DP37" i="10"/>
  <c r="AA236" i="42" s="1"/>
  <c r="DN14" i="20"/>
  <c r="Y613" i="42" s="1"/>
  <c r="K613" i="42"/>
  <c r="DP38" i="20"/>
  <c r="AA637" i="42" s="1"/>
  <c r="M637" i="42"/>
  <c r="BT42" i="20"/>
  <c r="CI42" i="20" s="1"/>
  <c r="CY42" i="20" s="1"/>
  <c r="DF39" i="22"/>
  <c r="Q718" i="42" s="1"/>
  <c r="C718" i="42"/>
  <c r="M356" i="42"/>
  <c r="DP37" i="13"/>
  <c r="AA356" i="42" s="1"/>
  <c r="E597" i="42"/>
  <c r="DH38" i="19"/>
  <c r="S597" i="42" s="1"/>
  <c r="DI36" i="12"/>
  <c r="T315" i="42" s="1"/>
  <c r="F315" i="42"/>
  <c r="DG33" i="12"/>
  <c r="R312" i="42" s="1"/>
  <c r="D312" i="42"/>
  <c r="DN25" i="21"/>
  <c r="Y664" i="42" s="1"/>
  <c r="K664" i="42"/>
  <c r="BM24" i="20"/>
  <c r="CB24" i="20" s="1"/>
  <c r="CR24" i="20" s="1"/>
  <c r="DP10" i="19"/>
  <c r="AA569" i="42" s="1"/>
  <c r="M569" i="42"/>
  <c r="DH26" i="20"/>
  <c r="S625" i="42" s="1"/>
  <c r="E625" i="42"/>
  <c r="F647" i="42"/>
  <c r="DI8" i="21"/>
  <c r="T647" i="42" s="1"/>
  <c r="BU21" i="22"/>
  <c r="CJ21" i="22" s="1"/>
  <c r="CZ21" i="22" s="1"/>
  <c r="O553" i="42"/>
  <c r="DR34" i="18"/>
  <c r="AC553" i="42" s="1"/>
  <c r="D569" i="42"/>
  <c r="DG10" i="19"/>
  <c r="R569" i="42" s="1"/>
  <c r="DG24" i="17"/>
  <c r="R503" i="42" s="1"/>
  <c r="D503" i="42"/>
  <c r="DH18" i="19"/>
  <c r="S577" i="42" s="1"/>
  <c r="E577" i="42"/>
  <c r="BR21" i="19"/>
  <c r="CG21" i="19" s="1"/>
  <c r="CW21" i="19" s="1"/>
  <c r="E427" i="42"/>
  <c r="DH28" i="15"/>
  <c r="S427" i="42" s="1"/>
  <c r="DR22" i="23"/>
  <c r="AC741" i="42" s="1"/>
  <c r="O741" i="42"/>
  <c r="DJ11" i="15"/>
  <c r="U410" i="42" s="1"/>
  <c r="G410" i="42"/>
  <c r="DG13" i="13"/>
  <c r="R332" i="42" s="1"/>
  <c r="D332" i="42"/>
  <c r="BQ18" i="15"/>
  <c r="CF18" i="15" s="1"/>
  <c r="CV18" i="15" s="1"/>
  <c r="BM17" i="15"/>
  <c r="CB17" i="15" s="1"/>
  <c r="CR17" i="15" s="1"/>
  <c r="DP4" i="23"/>
  <c r="AA723" i="42" s="1"/>
  <c r="M723" i="42"/>
  <c r="BN5" i="17"/>
  <c r="CC5" i="17" s="1"/>
  <c r="CS5" i="17" s="1"/>
  <c r="F84" i="42"/>
  <c r="DI5" i="6"/>
  <c r="T84" i="42" s="1"/>
  <c r="D306" i="42"/>
  <c r="DG27" i="12"/>
  <c r="R306" i="42" s="1"/>
  <c r="DK16" i="6"/>
  <c r="V95" i="42" s="1"/>
  <c r="H95" i="42"/>
  <c r="BX26" i="11"/>
  <c r="CM26" i="11" s="1"/>
  <c r="DC26" i="11" s="1"/>
  <c r="DO23" i="13"/>
  <c r="Z342" i="42" s="1"/>
  <c r="L342" i="42"/>
  <c r="CW3" i="6"/>
  <c r="B131" i="42"/>
  <c r="DE12" i="8"/>
  <c r="DH26" i="10"/>
  <c r="S225" i="42" s="1"/>
  <c r="E225" i="42"/>
  <c r="BP12" i="14"/>
  <c r="CE12" i="14" s="1"/>
  <c r="CU12" i="14" s="1"/>
  <c r="BW20" i="10"/>
  <c r="CL20" i="10" s="1"/>
  <c r="DB20" i="10" s="1"/>
  <c r="DJ5" i="10"/>
  <c r="U204" i="42" s="1"/>
  <c r="G204" i="42"/>
  <c r="BQ19" i="9"/>
  <c r="CF19" i="9" s="1"/>
  <c r="CV19" i="9" s="1"/>
  <c r="E48" i="42"/>
  <c r="DH9" i="3"/>
  <c r="S48" i="42" s="1"/>
  <c r="BL20" i="10"/>
  <c r="CA20" i="10" s="1"/>
  <c r="CQ20" i="10" s="1"/>
  <c r="BV36" i="14"/>
  <c r="CK36" i="14" s="1"/>
  <c r="DA36" i="14" s="1"/>
  <c r="BR38" i="9"/>
  <c r="CG38" i="9" s="1"/>
  <c r="CW38" i="9" s="1"/>
  <c r="BX41" i="12"/>
  <c r="CM41" i="12" s="1"/>
  <c r="DC41" i="12" s="1"/>
  <c r="BX38" i="8"/>
  <c r="CM38" i="8" s="1"/>
  <c r="DC38" i="8" s="1"/>
  <c r="BL39" i="24"/>
  <c r="CA39" i="24" s="1"/>
  <c r="CQ39" i="24" s="1"/>
  <c r="BP42" i="12"/>
  <c r="CE42" i="12" s="1"/>
  <c r="CU42" i="12" s="1"/>
  <c r="G684" i="42"/>
  <c r="DJ5" i="22"/>
  <c r="U684" i="42" s="1"/>
  <c r="BW14" i="22"/>
  <c r="CL14" i="22" s="1"/>
  <c r="DB14" i="22" s="1"/>
  <c r="BO37" i="21"/>
  <c r="CD37" i="21" s="1"/>
  <c r="CT37" i="21" s="1"/>
  <c r="DK30" i="18"/>
  <c r="V549" i="42" s="1"/>
  <c r="H549" i="42"/>
  <c r="BV17" i="17"/>
  <c r="CK17" i="17" s="1"/>
  <c r="DA17" i="17" s="1"/>
  <c r="C562" i="42"/>
  <c r="DF3" i="19"/>
  <c r="Q562" i="42" s="1"/>
  <c r="BO33" i="19"/>
  <c r="CD33" i="19" s="1"/>
  <c r="CT33" i="19" s="1"/>
  <c r="B524" i="42"/>
  <c r="DE5" i="18"/>
  <c r="BT16" i="24"/>
  <c r="CI16" i="24" s="1"/>
  <c r="CY16" i="24" s="1"/>
  <c r="B733" i="42"/>
  <c r="DE14" i="23"/>
  <c r="BT27" i="24"/>
  <c r="CI27" i="24" s="1"/>
  <c r="CY27" i="24" s="1"/>
  <c r="DN32" i="14"/>
  <c r="Y391" i="42" s="1"/>
  <c r="K391" i="42"/>
  <c r="BW40" i="22"/>
  <c r="CL40" i="22" s="1"/>
  <c r="DB40" i="22" s="1"/>
  <c r="BN42" i="9"/>
  <c r="CC42" i="9" s="1"/>
  <c r="CS42" i="9" s="1"/>
  <c r="BW41" i="17"/>
  <c r="CL41" i="17" s="1"/>
  <c r="DB41" i="17" s="1"/>
  <c r="BN40" i="16"/>
  <c r="CC40" i="16" s="1"/>
  <c r="CS40" i="16" s="1"/>
  <c r="BS38" i="8"/>
  <c r="CH38" i="8" s="1"/>
  <c r="CX38" i="8" s="1"/>
  <c r="BV37" i="19"/>
  <c r="CK37" i="19" s="1"/>
  <c r="DA37" i="19" s="1"/>
  <c r="BY39" i="14"/>
  <c r="CN39" i="14" s="1"/>
  <c r="DD39" i="14" s="1"/>
  <c r="BN30" i="14"/>
  <c r="CC30" i="14" s="1"/>
  <c r="CS30" i="14" s="1"/>
  <c r="BS38" i="9"/>
  <c r="CH38" i="9" s="1"/>
  <c r="CX38" i="9" s="1"/>
  <c r="BW36" i="24"/>
  <c r="CL36" i="24" s="1"/>
  <c r="DB36" i="24" s="1"/>
  <c r="BY38" i="19"/>
  <c r="CN38" i="19" s="1"/>
  <c r="DD38" i="19" s="1"/>
  <c r="BL40" i="10"/>
  <c r="CA40" i="10" s="1"/>
  <c r="CQ40" i="10" s="1"/>
  <c r="BU39" i="20"/>
  <c r="CJ39" i="20" s="1"/>
  <c r="CZ39" i="20" s="1"/>
  <c r="BQ39" i="19"/>
  <c r="CF39" i="19" s="1"/>
  <c r="CV39" i="19" s="1"/>
  <c r="BS40" i="15"/>
  <c r="CH40" i="15" s="1"/>
  <c r="CX40" i="15" s="1"/>
  <c r="BV39" i="9"/>
  <c r="CK39" i="9" s="1"/>
  <c r="DA39" i="9" s="1"/>
  <c r="H597" i="42"/>
  <c r="DK38" i="19"/>
  <c r="V597" i="42" s="1"/>
  <c r="H636" i="42"/>
  <c r="DK37" i="20"/>
  <c r="V636" i="42" s="1"/>
  <c r="DO40" i="15"/>
  <c r="Z439" i="42" s="1"/>
  <c r="L439" i="42"/>
  <c r="DJ39" i="16"/>
  <c r="U478" i="42" s="1"/>
  <c r="G478" i="42"/>
  <c r="K518" i="42"/>
  <c r="DN39" i="17"/>
  <c r="Y518" i="42" s="1"/>
  <c r="DO41" i="8"/>
  <c r="Z160" i="42" s="1"/>
  <c r="L160" i="42"/>
  <c r="DE38" i="24"/>
  <c r="B797" i="42"/>
  <c r="DF13" i="21"/>
  <c r="Q652" i="42" s="1"/>
  <c r="C652" i="42"/>
  <c r="I431" i="42"/>
  <c r="DL32" i="15"/>
  <c r="W431" i="42" s="1"/>
  <c r="C642" i="42"/>
  <c r="DF3" i="21"/>
  <c r="Q642" i="42" s="1"/>
  <c r="DO42" i="17"/>
  <c r="Z521" i="42" s="1"/>
  <c r="L521" i="42"/>
  <c r="DO39" i="19"/>
  <c r="Z598" i="42" s="1"/>
  <c r="L598" i="42"/>
  <c r="DN40" i="21"/>
  <c r="Y679" i="42" s="1"/>
  <c r="K679" i="42"/>
  <c r="DJ34" i="23"/>
  <c r="U753" i="42" s="1"/>
  <c r="G753" i="42"/>
  <c r="DI39" i="8"/>
  <c r="T158" i="42" s="1"/>
  <c r="F158" i="42"/>
  <c r="BM39" i="14"/>
  <c r="CB39" i="14" s="1"/>
  <c r="CR39" i="14" s="1"/>
  <c r="F152" i="42"/>
  <c r="DI33" i="8"/>
  <c r="T152" i="42" s="1"/>
  <c r="BS39" i="6"/>
  <c r="CH39" i="6" s="1"/>
  <c r="CX39" i="6" s="1"/>
  <c r="DN37" i="17"/>
  <c r="Y516" i="42" s="1"/>
  <c r="K516" i="42"/>
  <c r="DM8" i="22"/>
  <c r="X687" i="42" s="1"/>
  <c r="J687" i="42"/>
  <c r="DL37" i="8"/>
  <c r="W156" i="42" s="1"/>
  <c r="I156" i="42"/>
  <c r="DI41" i="10"/>
  <c r="T240" i="42" s="1"/>
  <c r="F240" i="42"/>
  <c r="BO29" i="21"/>
  <c r="CD29" i="21" s="1"/>
  <c r="CT29" i="21" s="1"/>
  <c r="DO5" i="22"/>
  <c r="Z684" i="42" s="1"/>
  <c r="L684" i="42"/>
  <c r="DE15" i="18"/>
  <c r="B534" i="42"/>
  <c r="DJ12" i="17"/>
  <c r="U491" i="42" s="1"/>
  <c r="G491" i="42"/>
  <c r="BT22" i="18"/>
  <c r="CI22" i="18" s="1"/>
  <c r="CY22" i="18" s="1"/>
  <c r="DR5" i="16"/>
  <c r="AC444" i="42" s="1"/>
  <c r="O444" i="42"/>
  <c r="DR7" i="22"/>
  <c r="AC686" i="42" s="1"/>
  <c r="O686" i="42"/>
  <c r="B444" i="42"/>
  <c r="DE5" i="16"/>
  <c r="C541" i="42"/>
  <c r="DF22" i="18"/>
  <c r="Q541" i="42" s="1"/>
  <c r="DG31" i="18"/>
  <c r="R550" i="42" s="1"/>
  <c r="D550" i="42"/>
  <c r="DR24" i="15"/>
  <c r="AC423" i="42" s="1"/>
  <c r="O423" i="42"/>
  <c r="DM17" i="16"/>
  <c r="X456" i="42" s="1"/>
  <c r="J456" i="42"/>
  <c r="DN12" i="16"/>
  <c r="Y451" i="42" s="1"/>
  <c r="K451" i="42"/>
  <c r="H373" i="42"/>
  <c r="DK14" i="14"/>
  <c r="V373" i="42" s="1"/>
  <c r="DQ33" i="24"/>
  <c r="AB792" i="42" s="1"/>
  <c r="N792" i="42"/>
  <c r="DE27" i="15"/>
  <c r="B426" i="42"/>
  <c r="DI6" i="14"/>
  <c r="T365" i="42" s="1"/>
  <c r="F365" i="42"/>
  <c r="DF8" i="13"/>
  <c r="Q327" i="42" s="1"/>
  <c r="C327" i="42"/>
  <c r="DK34" i="6"/>
  <c r="V113" i="42" s="1"/>
  <c r="H113" i="42"/>
  <c r="N257" i="42"/>
  <c r="DQ18" i="11"/>
  <c r="AB257" i="42" s="1"/>
  <c r="DR18" i="6"/>
  <c r="AC97" i="42" s="1"/>
  <c r="O97" i="42"/>
  <c r="BN19" i="12"/>
  <c r="CC19" i="12" s="1"/>
  <c r="CS19" i="12" s="1"/>
  <c r="BW13" i="6"/>
  <c r="CL13" i="6" s="1"/>
  <c r="DB13" i="6" s="1"/>
  <c r="I254" i="42"/>
  <c r="DL15" i="11"/>
  <c r="W254" i="42" s="1"/>
  <c r="O294" i="42"/>
  <c r="DR15" i="12"/>
  <c r="AC294" i="42" s="1"/>
  <c r="BW27" i="12"/>
  <c r="CL27" i="12" s="1"/>
  <c r="DB27" i="12" s="1"/>
  <c r="DF22" i="10"/>
  <c r="Q221" i="42" s="1"/>
  <c r="C221" i="42"/>
  <c r="I136" i="42"/>
  <c r="DL17" i="8"/>
  <c r="W136" i="42" s="1"/>
  <c r="DO16" i="10"/>
  <c r="Z215" i="42" s="1"/>
  <c r="L215" i="42"/>
  <c r="BQ12" i="11"/>
  <c r="CF12" i="11" s="1"/>
  <c r="CV12" i="11" s="1"/>
  <c r="CX3" i="11"/>
  <c r="BS31" i="8"/>
  <c r="CH31" i="8" s="1"/>
  <c r="CX31" i="8" s="1"/>
  <c r="BP28" i="11"/>
  <c r="CE28" i="11" s="1"/>
  <c r="CU28" i="11" s="1"/>
  <c r="BT27" i="11"/>
  <c r="CI27" i="11" s="1"/>
  <c r="CY27" i="11" s="1"/>
  <c r="DQ5" i="9"/>
  <c r="AB164" i="42" s="1"/>
  <c r="N164" i="42"/>
  <c r="BQ35" i="10"/>
  <c r="CF35" i="10" s="1"/>
  <c r="CV35" i="10" s="1"/>
  <c r="BM23" i="1"/>
  <c r="CB23" i="1" s="1"/>
  <c r="CR23" i="1" s="1"/>
  <c r="DI4" i="1"/>
  <c r="T3" i="42" s="1"/>
  <c r="F3" i="42"/>
  <c r="N143" i="42"/>
  <c r="DQ24" i="8"/>
  <c r="AB143" i="42" s="1"/>
  <c r="BO36" i="24"/>
  <c r="CD36" i="24" s="1"/>
  <c r="CT36" i="24" s="1"/>
  <c r="BV39" i="20"/>
  <c r="CK39" i="20" s="1"/>
  <c r="DA39" i="20" s="1"/>
  <c r="BM33" i="8"/>
  <c r="CB33" i="8" s="1"/>
  <c r="CR33" i="8" s="1"/>
  <c r="BR40" i="14"/>
  <c r="CG40" i="14" s="1"/>
  <c r="CW40" i="14" s="1"/>
  <c r="BP42" i="16"/>
  <c r="CE42" i="16" s="1"/>
  <c r="CU42" i="16" s="1"/>
  <c r="BW38" i="16"/>
  <c r="CL38" i="16" s="1"/>
  <c r="DB38" i="16" s="1"/>
  <c r="BQ41" i="12"/>
  <c r="CF41" i="12" s="1"/>
  <c r="CV41" i="12" s="1"/>
  <c r="BL42" i="24"/>
  <c r="CA42" i="24" s="1"/>
  <c r="CQ42" i="24" s="1"/>
  <c r="BS13" i="21"/>
  <c r="CH13" i="21" s="1"/>
  <c r="CX13" i="21" s="1"/>
  <c r="BY41" i="6"/>
  <c r="CN41" i="6" s="1"/>
  <c r="DD41" i="6" s="1"/>
  <c r="BN28" i="22"/>
  <c r="CC28" i="22" s="1"/>
  <c r="CS28" i="22" s="1"/>
  <c r="BQ40" i="18"/>
  <c r="CF40" i="18" s="1"/>
  <c r="CV40" i="18" s="1"/>
  <c r="BQ12" i="22"/>
  <c r="CF12" i="22" s="1"/>
  <c r="CV12" i="22" s="1"/>
  <c r="L646" i="42"/>
  <c r="DO7" i="21"/>
  <c r="Z646" i="42" s="1"/>
  <c r="DR9" i="19"/>
  <c r="AC568" i="42" s="1"/>
  <c r="O568" i="42"/>
  <c r="BL26" i="20"/>
  <c r="CA26" i="20" s="1"/>
  <c r="CQ26" i="20" s="1"/>
  <c r="DH11" i="19"/>
  <c r="S570" i="42" s="1"/>
  <c r="E570" i="42"/>
  <c r="BV11" i="19"/>
  <c r="CK11" i="19" s="1"/>
  <c r="DA11" i="19" s="1"/>
  <c r="BR28" i="18"/>
  <c r="CG28" i="18" s="1"/>
  <c r="CW28" i="18" s="1"/>
  <c r="BV19" i="17"/>
  <c r="CK19" i="17" s="1"/>
  <c r="DA19" i="17" s="1"/>
  <c r="DQ9" i="17"/>
  <c r="AB488" i="42" s="1"/>
  <c r="N488" i="42"/>
  <c r="BQ21" i="16"/>
  <c r="CF21" i="16" s="1"/>
  <c r="CV21" i="16" s="1"/>
  <c r="BL20" i="20"/>
  <c r="CA20" i="20" s="1"/>
  <c r="CQ20" i="20" s="1"/>
  <c r="BX12" i="19"/>
  <c r="CM12" i="19" s="1"/>
  <c r="DC12" i="19" s="1"/>
  <c r="DJ7" i="14"/>
  <c r="U366" i="42" s="1"/>
  <c r="G366" i="42"/>
  <c r="BX14" i="24"/>
  <c r="CM14" i="24" s="1"/>
  <c r="DC14" i="24" s="1"/>
  <c r="BP19" i="15"/>
  <c r="CE19" i="15" s="1"/>
  <c r="CU19" i="15" s="1"/>
  <c r="BS18" i="20"/>
  <c r="CH18" i="20" s="1"/>
  <c r="CX18" i="20" s="1"/>
  <c r="BO30" i="15"/>
  <c r="CD30" i="15" s="1"/>
  <c r="CT30" i="15" s="1"/>
  <c r="BS14" i="24"/>
  <c r="CH14" i="24" s="1"/>
  <c r="CX14" i="24" s="1"/>
  <c r="DP7" i="24"/>
  <c r="AA766" i="42" s="1"/>
  <c r="M766" i="42"/>
  <c r="BV37" i="13"/>
  <c r="CK37" i="13" s="1"/>
  <c r="DA37" i="13" s="1"/>
  <c r="BR42" i="15"/>
  <c r="CG42" i="15" s="1"/>
  <c r="CW42" i="15" s="1"/>
  <c r="BW33" i="8"/>
  <c r="CL33" i="8" s="1"/>
  <c r="DB33" i="8" s="1"/>
  <c r="BM29" i="14"/>
  <c r="CB29" i="14" s="1"/>
  <c r="CR29" i="14" s="1"/>
  <c r="BY39" i="24"/>
  <c r="CN39" i="24" s="1"/>
  <c r="DD39" i="24" s="1"/>
  <c r="BP39" i="24"/>
  <c r="CE39" i="24" s="1"/>
  <c r="CU39" i="24" s="1"/>
  <c r="BS40" i="6"/>
  <c r="CH40" i="6" s="1"/>
  <c r="CX40" i="6" s="1"/>
  <c r="BN36" i="14"/>
  <c r="CC36" i="14" s="1"/>
  <c r="CS36" i="14" s="1"/>
  <c r="BY38" i="16"/>
  <c r="CN38" i="16" s="1"/>
  <c r="DD38" i="16" s="1"/>
  <c r="BQ38" i="18"/>
  <c r="CF38" i="18" s="1"/>
  <c r="CV38" i="18" s="1"/>
  <c r="BL36" i="16"/>
  <c r="CA36" i="16" s="1"/>
  <c r="CQ36" i="16" s="1"/>
  <c r="BV39" i="13"/>
  <c r="CK39" i="13" s="1"/>
  <c r="DA39" i="13" s="1"/>
  <c r="BR35" i="8"/>
  <c r="CG35" i="8" s="1"/>
  <c r="CW35" i="8" s="1"/>
  <c r="BP34" i="12"/>
  <c r="CE34" i="12" s="1"/>
  <c r="CU34" i="12" s="1"/>
  <c r="BW36" i="6"/>
  <c r="CL36" i="6" s="1"/>
  <c r="DB36" i="6" s="1"/>
  <c r="BY40" i="17"/>
  <c r="CN40" i="17" s="1"/>
  <c r="DD40" i="17" s="1"/>
  <c r="DR40" i="11"/>
  <c r="AC279" i="42" s="1"/>
  <c r="O279" i="42"/>
  <c r="DK32" i="14"/>
  <c r="V391" i="42" s="1"/>
  <c r="H391" i="42"/>
  <c r="DI37" i="19"/>
  <c r="T596" i="42" s="1"/>
  <c r="F596" i="42"/>
  <c r="BN40" i="24"/>
  <c r="CC40" i="24" s="1"/>
  <c r="CS40" i="24" s="1"/>
  <c r="O315" i="42"/>
  <c r="DR36" i="12"/>
  <c r="AC315" i="42" s="1"/>
  <c r="DK39" i="16"/>
  <c r="V478" i="42" s="1"/>
  <c r="H478" i="42"/>
  <c r="BQ41" i="16"/>
  <c r="CF41" i="16" s="1"/>
  <c r="CV41" i="16" s="1"/>
  <c r="M316" i="42"/>
  <c r="DP37" i="12"/>
  <c r="AA316" i="42" s="1"/>
  <c r="DM35" i="23"/>
  <c r="X754" i="42" s="1"/>
  <c r="J754" i="42"/>
  <c r="BY40" i="12"/>
  <c r="CN40" i="12" s="1"/>
  <c r="DD40" i="12" s="1"/>
  <c r="BY40" i="20"/>
  <c r="CN40" i="20" s="1"/>
  <c r="DD40" i="20" s="1"/>
  <c r="DM37" i="13"/>
  <c r="X356" i="42" s="1"/>
  <c r="J356" i="42"/>
  <c r="DG37" i="10"/>
  <c r="R236" i="42" s="1"/>
  <c r="D236" i="42"/>
  <c r="DO40" i="11"/>
  <c r="Z279" i="42" s="1"/>
  <c r="L279" i="42"/>
  <c r="BW40" i="13"/>
  <c r="CL40" i="13" s="1"/>
  <c r="DB40" i="13" s="1"/>
  <c r="H389" i="42"/>
  <c r="DK30" i="14"/>
  <c r="V389" i="42" s="1"/>
  <c r="DG35" i="20"/>
  <c r="R634" i="42" s="1"/>
  <c r="D634" i="42"/>
  <c r="DR21" i="21"/>
  <c r="AC660" i="42" s="1"/>
  <c r="O660" i="42"/>
  <c r="DJ16" i="22"/>
  <c r="U695" i="42" s="1"/>
  <c r="G695" i="42"/>
  <c r="B646" i="42"/>
  <c r="DE7" i="21"/>
  <c r="BP13" i="21"/>
  <c r="CE13" i="21" s="1"/>
  <c r="CU13" i="21" s="1"/>
  <c r="BN35" i="21"/>
  <c r="CC35" i="21" s="1"/>
  <c r="CS35" i="21" s="1"/>
  <c r="BT34" i="22"/>
  <c r="CI34" i="22" s="1"/>
  <c r="CY34" i="22" s="1"/>
  <c r="BP36" i="22"/>
  <c r="CE36" i="22" s="1"/>
  <c r="CU36" i="22" s="1"/>
  <c r="DE34" i="17"/>
  <c r="B513" i="42"/>
  <c r="M533" i="42"/>
  <c r="DP14" i="18"/>
  <c r="AA533" i="42" s="1"/>
  <c r="BP32" i="17"/>
  <c r="CE32" i="17" s="1"/>
  <c r="CU32" i="17" s="1"/>
  <c r="E523" i="42"/>
  <c r="DH4" i="18"/>
  <c r="S523" i="42" s="1"/>
  <c r="BM32" i="17"/>
  <c r="CB32" i="17" s="1"/>
  <c r="CR32" i="17" s="1"/>
  <c r="BQ9" i="18"/>
  <c r="CF9" i="18" s="1"/>
  <c r="CV9" i="18" s="1"/>
  <c r="BV31" i="17"/>
  <c r="CK31" i="17" s="1"/>
  <c r="DA31" i="17" s="1"/>
  <c r="E504" i="42"/>
  <c r="DH25" i="17"/>
  <c r="S504" i="42" s="1"/>
  <c r="O485" i="42"/>
  <c r="DR6" i="17"/>
  <c r="AC485" i="42" s="1"/>
  <c r="BN25" i="19"/>
  <c r="CC25" i="19" s="1"/>
  <c r="CS25" i="19" s="1"/>
  <c r="DL21" i="14"/>
  <c r="W380" i="42" s="1"/>
  <c r="I380" i="42"/>
  <c r="N383" i="42"/>
  <c r="DQ24" i="14"/>
  <c r="AB383" i="42" s="1"/>
  <c r="BY20" i="24"/>
  <c r="CN20" i="24" s="1"/>
  <c r="DD20" i="24" s="1"/>
  <c r="DE15" i="14"/>
  <c r="B374" i="42"/>
  <c r="BN27" i="23"/>
  <c r="CC27" i="23" s="1"/>
  <c r="CS27" i="23" s="1"/>
  <c r="BL26" i="22"/>
  <c r="CA26" i="22" s="1"/>
  <c r="CQ26" i="22" s="1"/>
  <c r="DM17" i="15"/>
  <c r="X416" i="42" s="1"/>
  <c r="J416" i="42"/>
  <c r="I350" i="42"/>
  <c r="DL31" i="13"/>
  <c r="W350" i="42" s="1"/>
  <c r="BX10" i="12"/>
  <c r="CM10" i="12" s="1"/>
  <c r="DC10" i="12" s="1"/>
  <c r="K778" i="42"/>
  <c r="DN19" i="24"/>
  <c r="Y778" i="42" s="1"/>
  <c r="L268" i="42"/>
  <c r="DO29" i="11"/>
  <c r="Z268" i="42" s="1"/>
  <c r="DG10" i="12"/>
  <c r="R289" i="42" s="1"/>
  <c r="D289" i="42"/>
  <c r="DH11" i="6"/>
  <c r="S90" i="42" s="1"/>
  <c r="E90" i="42"/>
  <c r="J263" i="42"/>
  <c r="DM24" i="11"/>
  <c r="X263" i="42" s="1"/>
  <c r="DL17" i="16"/>
  <c r="W456" i="42" s="1"/>
  <c r="I456" i="42"/>
  <c r="DP16" i="11"/>
  <c r="AA255" i="42" s="1"/>
  <c r="M255" i="42"/>
  <c r="CT3" i="6"/>
  <c r="E353" i="42"/>
  <c r="DH34" i="13"/>
  <c r="S353" i="42" s="1"/>
  <c r="L213" i="42"/>
  <c r="DO14" i="10"/>
  <c r="Z213" i="42" s="1"/>
  <c r="BN13" i="12"/>
  <c r="CC13" i="12" s="1"/>
  <c r="CS13" i="12" s="1"/>
  <c r="CI25" i="9"/>
  <c r="CY25" i="9" s="1"/>
  <c r="BT25" i="9"/>
  <c r="E184" i="42"/>
  <c r="DH25" i="9"/>
  <c r="S184" i="42" s="1"/>
  <c r="BR22" i="6"/>
  <c r="CG22" i="6" s="1"/>
  <c r="CW22" i="6" s="1"/>
  <c r="BT15" i="3"/>
  <c r="CI15" i="3" s="1"/>
  <c r="CY15" i="3" s="1"/>
  <c r="CQ3" i="10"/>
  <c r="B18" i="27"/>
  <c r="B20" i="27"/>
  <c r="DH12" i="8"/>
  <c r="S131" i="42" s="1"/>
  <c r="E131" i="42"/>
  <c r="DQ23" i="3"/>
  <c r="AB62" i="42" s="1"/>
  <c r="N62" i="42"/>
  <c r="DG23" i="11"/>
  <c r="R262" i="42" s="1"/>
  <c r="D262" i="42"/>
  <c r="BQ41" i="20"/>
  <c r="CF41" i="20" s="1"/>
  <c r="CV41" i="20" s="1"/>
  <c r="BW42" i="22"/>
  <c r="CL42" i="22" s="1"/>
  <c r="DB42" i="22" s="1"/>
  <c r="BL33" i="14"/>
  <c r="CA33" i="14" s="1"/>
  <c r="CQ33" i="14" s="1"/>
  <c r="BS32" i="14"/>
  <c r="CH32" i="14" s="1"/>
  <c r="CX32" i="14" s="1"/>
  <c r="BM41" i="19"/>
  <c r="CB41" i="19" s="1"/>
  <c r="CR41" i="19" s="1"/>
  <c r="BY42" i="20"/>
  <c r="CN42" i="20" s="1"/>
  <c r="DD42" i="20" s="1"/>
  <c r="BS39" i="20"/>
  <c r="CH39" i="20" s="1"/>
  <c r="CX39" i="20" s="1"/>
  <c r="BW42" i="19"/>
  <c r="CL42" i="19" s="1"/>
  <c r="DB42" i="19" s="1"/>
  <c r="BP42" i="10"/>
  <c r="CE42" i="10" s="1"/>
  <c r="CU42" i="10" s="1"/>
  <c r="BP37" i="12"/>
  <c r="CE37" i="12" s="1"/>
  <c r="CU37" i="12" s="1"/>
  <c r="BN10" i="22"/>
  <c r="CC10" i="22" s="1"/>
  <c r="CS10" i="22" s="1"/>
  <c r="BU39" i="6"/>
  <c r="CJ39" i="6" s="1"/>
  <c r="CZ39" i="6" s="1"/>
  <c r="DN7" i="20"/>
  <c r="Y606" i="42" s="1"/>
  <c r="K606" i="42"/>
  <c r="BW25" i="21"/>
  <c r="CL25" i="21" s="1"/>
  <c r="DB25" i="21" s="1"/>
  <c r="BS31" i="22"/>
  <c r="CH31" i="22" s="1"/>
  <c r="CX31" i="22" s="1"/>
  <c r="BT29" i="22"/>
  <c r="CI29" i="22" s="1"/>
  <c r="CY29" i="22" s="1"/>
  <c r="BX10" i="21"/>
  <c r="CM10" i="21" s="1"/>
  <c r="DC10" i="21" s="1"/>
  <c r="BR29" i="22"/>
  <c r="CG29" i="22" s="1"/>
  <c r="CW29" i="22" s="1"/>
  <c r="DH6" i="17"/>
  <c r="S485" i="42" s="1"/>
  <c r="E485" i="42"/>
  <c r="BL24" i="18"/>
  <c r="CA24" i="18" s="1"/>
  <c r="CQ24" i="18" s="1"/>
  <c r="DK12" i="18"/>
  <c r="V531" i="42" s="1"/>
  <c r="H531" i="42"/>
  <c r="J685" i="42"/>
  <c r="DM6" i="22"/>
  <c r="X685" i="42" s="1"/>
  <c r="BX27" i="19"/>
  <c r="CM27" i="19" s="1"/>
  <c r="DC27" i="19" s="1"/>
  <c r="BO12" i="22"/>
  <c r="CD12" i="22" s="1"/>
  <c r="CT12" i="22" s="1"/>
  <c r="BQ31" i="17"/>
  <c r="CF31" i="17" s="1"/>
  <c r="CV31" i="17" s="1"/>
  <c r="B525" i="42"/>
  <c r="DE6" i="18"/>
  <c r="BT5" i="17"/>
  <c r="CI5" i="17" s="1"/>
  <c r="CY5" i="17" s="1"/>
  <c r="BL27" i="23"/>
  <c r="CA27" i="23" s="1"/>
  <c r="CQ27" i="23" s="1"/>
  <c r="DO31" i="23"/>
  <c r="Z750" i="42" s="1"/>
  <c r="L750" i="42"/>
  <c r="BP21" i="16"/>
  <c r="CE21" i="16" s="1"/>
  <c r="CU21" i="16" s="1"/>
  <c r="DE9" i="23"/>
  <c r="B728" i="42"/>
  <c r="BN34" i="12"/>
  <c r="CC34" i="12" s="1"/>
  <c r="CS34" i="12" s="1"/>
  <c r="BT42" i="14"/>
  <c r="CI42" i="14" s="1"/>
  <c r="CY42" i="14" s="1"/>
  <c r="BT39" i="20"/>
  <c r="CI39" i="20" s="1"/>
  <c r="CY39" i="20" s="1"/>
  <c r="BV40" i="23"/>
  <c r="CK40" i="23" s="1"/>
  <c r="DA40" i="23" s="1"/>
  <c r="BT39" i="12"/>
  <c r="CI39" i="12" s="1"/>
  <c r="CY39" i="12" s="1"/>
  <c r="BP36" i="20"/>
  <c r="CE36" i="20" s="1"/>
  <c r="CU36" i="20" s="1"/>
  <c r="BM38" i="16"/>
  <c r="CB38" i="16" s="1"/>
  <c r="CR38" i="16" s="1"/>
  <c r="BW40" i="16"/>
  <c r="CL40" i="16" s="1"/>
  <c r="DB40" i="16" s="1"/>
  <c r="BT34" i="23"/>
  <c r="CI34" i="23" s="1"/>
  <c r="CY34" i="23" s="1"/>
  <c r="BL37" i="24"/>
  <c r="CA37" i="24" s="1"/>
  <c r="CQ37" i="24" s="1"/>
  <c r="BU40" i="9"/>
  <c r="CJ40" i="9" s="1"/>
  <c r="CZ40" i="9" s="1"/>
  <c r="BQ39" i="20"/>
  <c r="CF39" i="20" s="1"/>
  <c r="CV39" i="20" s="1"/>
  <c r="DQ39" i="24"/>
  <c r="AB798" i="42" s="1"/>
  <c r="N798" i="42"/>
  <c r="N359" i="42"/>
  <c r="DQ40" i="13"/>
  <c r="AB359" i="42" s="1"/>
  <c r="DQ39" i="16"/>
  <c r="AB478" i="42" s="1"/>
  <c r="N478" i="42"/>
  <c r="DH40" i="17"/>
  <c r="S519" i="42" s="1"/>
  <c r="E519" i="42"/>
  <c r="DM39" i="18"/>
  <c r="X558" i="42" s="1"/>
  <c r="J558" i="42"/>
  <c r="DE34" i="16"/>
  <c r="B473" i="42"/>
  <c r="BT42" i="15"/>
  <c r="CI42" i="15" s="1"/>
  <c r="CY42" i="15" s="1"/>
  <c r="BM40" i="16"/>
  <c r="CB40" i="16" s="1"/>
  <c r="CR40" i="16" s="1"/>
  <c r="DM38" i="21"/>
  <c r="X677" i="42" s="1"/>
  <c r="J677" i="42"/>
  <c r="L801" i="42"/>
  <c r="DO42" i="24"/>
  <c r="Z801" i="42" s="1"/>
  <c r="BS39" i="15"/>
  <c r="CH39" i="15" s="1"/>
  <c r="CX39" i="15" s="1"/>
  <c r="BO42" i="17"/>
  <c r="CD42" i="17" s="1"/>
  <c r="CT42" i="17" s="1"/>
  <c r="DO38" i="15"/>
  <c r="Z437" i="42" s="1"/>
  <c r="L437" i="42"/>
  <c r="DK41" i="23"/>
  <c r="V760" i="42" s="1"/>
  <c r="H760" i="42"/>
  <c r="DL36" i="13"/>
  <c r="W355" i="42" s="1"/>
  <c r="I355" i="42"/>
  <c r="K312" i="42"/>
  <c r="DN33" i="12"/>
  <c r="Y312" i="42" s="1"/>
  <c r="I429" i="42"/>
  <c r="DL30" i="15"/>
  <c r="W429" i="42" s="1"/>
  <c r="BQ38" i="23"/>
  <c r="CF38" i="23" s="1"/>
  <c r="CV38" i="23" s="1"/>
  <c r="BT38" i="15"/>
  <c r="CI38" i="15" s="1"/>
  <c r="CY38" i="15" s="1"/>
  <c r="H236" i="42"/>
  <c r="DK37" i="10"/>
  <c r="V236" i="42" s="1"/>
  <c r="K546" i="42"/>
  <c r="DN27" i="18"/>
  <c r="Y546" i="42" s="1"/>
  <c r="N453" i="42"/>
  <c r="DQ14" i="16"/>
  <c r="AB453" i="42" s="1"/>
  <c r="DG9" i="19"/>
  <c r="R568" i="42" s="1"/>
  <c r="D568" i="42"/>
  <c r="BM11" i="20"/>
  <c r="CB11" i="20" s="1"/>
  <c r="CR11" i="20" s="1"/>
  <c r="DR21" i="19"/>
  <c r="AC580" i="42" s="1"/>
  <c r="O580" i="42"/>
  <c r="DR16" i="19"/>
  <c r="AC575" i="42" s="1"/>
  <c r="O575" i="42"/>
  <c r="DJ22" i="16"/>
  <c r="U461" i="42" s="1"/>
  <c r="G461" i="42"/>
  <c r="BY36" i="14"/>
  <c r="CN36" i="14" s="1"/>
  <c r="DD36" i="14" s="1"/>
  <c r="BR20" i="21"/>
  <c r="CG20" i="21" s="1"/>
  <c r="CW20" i="21" s="1"/>
  <c r="DJ32" i="24"/>
  <c r="U791" i="42" s="1"/>
  <c r="G791" i="42"/>
  <c r="DQ17" i="15"/>
  <c r="AB416" i="42" s="1"/>
  <c r="N416" i="42"/>
  <c r="BQ20" i="16"/>
  <c r="CF20" i="16" s="1"/>
  <c r="CV20" i="16" s="1"/>
  <c r="DJ19" i="23"/>
  <c r="U738" i="42" s="1"/>
  <c r="G738" i="42"/>
  <c r="F771" i="42"/>
  <c r="DI12" i="24"/>
  <c r="T771" i="42" s="1"/>
  <c r="G375" i="42"/>
  <c r="DJ16" i="14"/>
  <c r="U375" i="42" s="1"/>
  <c r="DJ13" i="12"/>
  <c r="U292" i="42" s="1"/>
  <c r="G292" i="42"/>
  <c r="BP34" i="13"/>
  <c r="CE34" i="13" s="1"/>
  <c r="CU34" i="13" s="1"/>
  <c r="DK9" i="13"/>
  <c r="V328" i="42" s="1"/>
  <c r="H328" i="42"/>
  <c r="BX29" i="12"/>
  <c r="CM29" i="12" s="1"/>
  <c r="DC29" i="12" s="1"/>
  <c r="BS31" i="23"/>
  <c r="CH31" i="23" s="1"/>
  <c r="CX31" i="23" s="1"/>
  <c r="BW9" i="23"/>
  <c r="CL9" i="23" s="1"/>
  <c r="DB9" i="23" s="1"/>
  <c r="DF29" i="6"/>
  <c r="Q108" i="42" s="1"/>
  <c r="C108" i="42"/>
  <c r="BS25" i="11"/>
  <c r="CH25" i="11" s="1"/>
  <c r="CX25" i="11" s="1"/>
  <c r="DO13" i="6"/>
  <c r="Z92" i="42" s="1"/>
  <c r="L92" i="42"/>
  <c r="BR27" i="6"/>
  <c r="CG27" i="6" s="1"/>
  <c r="CW27" i="6" s="1"/>
  <c r="BP32" i="11"/>
  <c r="CE32" i="11" s="1"/>
  <c r="CU32" i="11" s="1"/>
  <c r="L163" i="42"/>
  <c r="DO4" i="9"/>
  <c r="Z163" i="42" s="1"/>
  <c r="E139" i="42"/>
  <c r="DH20" i="8"/>
  <c r="S139" i="42" s="1"/>
  <c r="H137" i="42"/>
  <c r="DK18" i="8"/>
  <c r="V137" i="42" s="1"/>
  <c r="BS28" i="11"/>
  <c r="CH28" i="11" s="1"/>
  <c r="CX28" i="11" s="1"/>
  <c r="DF5" i="10"/>
  <c r="Q204" i="42" s="1"/>
  <c r="C204" i="42"/>
  <c r="K167" i="42"/>
  <c r="DN8" i="9"/>
  <c r="Y167" i="42" s="1"/>
  <c r="BQ6" i="10"/>
  <c r="CF6" i="10" s="1"/>
  <c r="CV6" i="10" s="1"/>
  <c r="DI13" i="9"/>
  <c r="T172" i="42" s="1"/>
  <c r="F172" i="42"/>
  <c r="DK13" i="1"/>
  <c r="V12" i="42" s="1"/>
  <c r="H12" i="42"/>
  <c r="BS25" i="3"/>
  <c r="CH25" i="3" s="1"/>
  <c r="CX25" i="3" s="1"/>
  <c r="DP37" i="15"/>
  <c r="AA436" i="42" s="1"/>
  <c r="M436" i="42"/>
  <c r="BU37" i="9"/>
  <c r="CJ37" i="9" s="1"/>
  <c r="CZ37" i="9" s="1"/>
  <c r="BN40" i="13"/>
  <c r="CC40" i="13" s="1"/>
  <c r="CS40" i="13" s="1"/>
  <c r="BO40" i="11"/>
  <c r="CD40" i="11" s="1"/>
  <c r="CT40" i="11" s="1"/>
  <c r="BR42" i="22"/>
  <c r="CG42" i="22" s="1"/>
  <c r="CW42" i="22" s="1"/>
  <c r="BL41" i="19"/>
  <c r="CA41" i="19" s="1"/>
  <c r="CQ41" i="19" s="1"/>
  <c r="DM30" i="14"/>
  <c r="X389" i="42" s="1"/>
  <c r="J389" i="42"/>
  <c r="BO37" i="17"/>
  <c r="CD37" i="17" s="1"/>
  <c r="CT37" i="17" s="1"/>
  <c r="BM37" i="19"/>
  <c r="CB37" i="19" s="1"/>
  <c r="CR37" i="19" s="1"/>
  <c r="BP35" i="21"/>
  <c r="CE35" i="21" s="1"/>
  <c r="CU35" i="21" s="1"/>
  <c r="BP36" i="24"/>
  <c r="CE36" i="24" s="1"/>
  <c r="CU36" i="24" s="1"/>
  <c r="E686" i="42"/>
  <c r="DH7" i="22"/>
  <c r="S686" i="42" s="1"/>
  <c r="BT27" i="22"/>
  <c r="CI27" i="22" s="1"/>
  <c r="CY27" i="22" s="1"/>
  <c r="BM22" i="21"/>
  <c r="CB22" i="21" s="1"/>
  <c r="CR22" i="21" s="1"/>
  <c r="DG8" i="21"/>
  <c r="R647" i="42" s="1"/>
  <c r="D647" i="42"/>
  <c r="BQ22" i="21"/>
  <c r="CF22" i="21" s="1"/>
  <c r="CV22" i="21" s="1"/>
  <c r="DF5" i="17"/>
  <c r="Q484" i="42" s="1"/>
  <c r="C484" i="42"/>
  <c r="N496" i="42"/>
  <c r="DQ17" i="17"/>
  <c r="AB496" i="42" s="1"/>
  <c r="BN16" i="16"/>
  <c r="CC16" i="16" s="1"/>
  <c r="CS16" i="16" s="1"/>
  <c r="BO20" i="16"/>
  <c r="CD20" i="16" s="1"/>
  <c r="CT20" i="16" s="1"/>
  <c r="BU12" i="22"/>
  <c r="CJ12" i="22" s="1"/>
  <c r="CZ12" i="22" s="1"/>
  <c r="H527" i="42"/>
  <c r="DK8" i="18"/>
  <c r="V527" i="42" s="1"/>
  <c r="BM25" i="21"/>
  <c r="CB25" i="21" s="1"/>
  <c r="CR25" i="21" s="1"/>
  <c r="BQ30" i="20"/>
  <c r="CF30" i="20" s="1"/>
  <c r="CV30" i="20" s="1"/>
  <c r="BM14" i="19"/>
  <c r="CB14" i="19" s="1"/>
  <c r="CR14" i="19" s="1"/>
  <c r="BP14" i="19"/>
  <c r="CE14" i="19" s="1"/>
  <c r="CU14" i="19" s="1"/>
  <c r="BY28" i="21"/>
  <c r="CN28" i="21"/>
  <c r="DD28" i="21" s="1"/>
  <c r="BW21" i="24"/>
  <c r="CL21" i="24" s="1"/>
  <c r="DB21" i="24" s="1"/>
  <c r="DE25" i="24"/>
  <c r="B784" i="42"/>
  <c r="BU14" i="17"/>
  <c r="CJ14" i="17" s="1"/>
  <c r="CZ14" i="17" s="1"/>
  <c r="BL16" i="16"/>
  <c r="CA16" i="16" s="1"/>
  <c r="CQ16" i="16" s="1"/>
  <c r="BT41" i="20"/>
  <c r="CI41" i="20" s="1"/>
  <c r="CY41" i="20" s="1"/>
  <c r="BS36" i="19"/>
  <c r="CH36" i="19" s="1"/>
  <c r="CX36" i="19" s="1"/>
  <c r="BY36" i="24"/>
  <c r="CN36" i="24" s="1"/>
  <c r="DD36" i="24" s="1"/>
  <c r="BL27" i="14"/>
  <c r="CA27" i="14" s="1"/>
  <c r="CQ27" i="14" s="1"/>
  <c r="BN35" i="12"/>
  <c r="CC35" i="12" s="1"/>
  <c r="CS35" i="12" s="1"/>
  <c r="BW39" i="13"/>
  <c r="CL39" i="13" s="1"/>
  <c r="DB39" i="13" s="1"/>
  <c r="BR41" i="9"/>
  <c r="CG41" i="9" s="1"/>
  <c r="CW41" i="9" s="1"/>
  <c r="BX41" i="13"/>
  <c r="CM41" i="13" s="1"/>
  <c r="DC41" i="13" s="1"/>
  <c r="BY40" i="6"/>
  <c r="CN40" i="6" s="1"/>
  <c r="DD40" i="6" s="1"/>
  <c r="BL40" i="12"/>
  <c r="CA40" i="12" s="1"/>
  <c r="CQ40" i="12" s="1"/>
  <c r="BQ36" i="24"/>
  <c r="CF36" i="24" s="1"/>
  <c r="CV36" i="24" s="1"/>
  <c r="BT42" i="24"/>
  <c r="CI42" i="24" s="1"/>
  <c r="CY42" i="24" s="1"/>
  <c r="BS41" i="8"/>
  <c r="CH41" i="8" s="1"/>
  <c r="CX41" i="8" s="1"/>
  <c r="BY39" i="22"/>
  <c r="CN39" i="22" s="1"/>
  <c r="DD39" i="22" s="1"/>
  <c r="BW38" i="12"/>
  <c r="CL38" i="12" s="1"/>
  <c r="DB38" i="12" s="1"/>
  <c r="BX40" i="9"/>
  <c r="CM40" i="9" s="1"/>
  <c r="DC40" i="9" s="1"/>
  <c r="N438" i="42"/>
  <c r="DQ39" i="15"/>
  <c r="AB438" i="42" s="1"/>
  <c r="DJ33" i="8"/>
  <c r="U152" i="42" s="1"/>
  <c r="G152" i="42"/>
  <c r="DE41" i="21"/>
  <c r="B680" i="42"/>
  <c r="DL40" i="23"/>
  <c r="W759" i="42" s="1"/>
  <c r="I759" i="42"/>
  <c r="M759" i="42"/>
  <c r="DP40" i="23"/>
  <c r="AA759" i="42" s="1"/>
  <c r="DL34" i="12"/>
  <c r="W313" i="42" s="1"/>
  <c r="I313" i="42"/>
  <c r="G555" i="42"/>
  <c r="DJ36" i="18"/>
  <c r="U555" i="42" s="1"/>
  <c r="DP6" i="22"/>
  <c r="AA685" i="42" s="1"/>
  <c r="M685" i="42"/>
  <c r="DR35" i="22"/>
  <c r="AC714" i="42" s="1"/>
  <c r="O714" i="42"/>
  <c r="DQ13" i="19"/>
  <c r="AB572" i="42" s="1"/>
  <c r="N572" i="42"/>
  <c r="C440" i="42"/>
  <c r="DF41" i="15"/>
  <c r="Q440" i="42" s="1"/>
  <c r="BN41" i="22"/>
  <c r="CC41" i="22" s="1"/>
  <c r="CS41" i="22" s="1"/>
  <c r="N758" i="42"/>
  <c r="DQ39" i="23"/>
  <c r="AB758" i="42" s="1"/>
  <c r="BM42" i="14"/>
  <c r="CB42" i="14" s="1"/>
  <c r="CR42" i="14" s="1"/>
  <c r="DK37" i="16"/>
  <c r="V476" i="42" s="1"/>
  <c r="H476" i="42"/>
  <c r="O480" i="42"/>
  <c r="DR41" i="16"/>
  <c r="AC480" i="42" s="1"/>
  <c r="DJ39" i="24"/>
  <c r="U798" i="42" s="1"/>
  <c r="G798" i="42"/>
  <c r="D197" i="42"/>
  <c r="DG38" i="9"/>
  <c r="R197" i="42" s="1"/>
  <c r="BY40" i="9"/>
  <c r="CN40" i="9" s="1"/>
  <c r="DD40" i="9" s="1"/>
  <c r="BM12" i="20"/>
  <c r="CB12" i="20" s="1"/>
  <c r="CR12" i="20" s="1"/>
  <c r="DO14" i="22"/>
  <c r="Z693" i="42" s="1"/>
  <c r="L693" i="42"/>
  <c r="O654" i="42"/>
  <c r="DR15" i="21"/>
  <c r="AC654" i="42" s="1"/>
  <c r="BN37" i="8"/>
  <c r="CC37" i="8" s="1"/>
  <c r="CS37" i="8" s="1"/>
  <c r="BU36" i="21"/>
  <c r="CJ36" i="21" s="1"/>
  <c r="CZ36" i="21" s="1"/>
  <c r="BU32" i="20"/>
  <c r="CJ32" i="20" s="1"/>
  <c r="CZ32" i="20" s="1"/>
  <c r="BX34" i="22"/>
  <c r="CM34" i="22" s="1"/>
  <c r="DC34" i="22" s="1"/>
  <c r="DF12" i="19"/>
  <c r="Q571" i="42" s="1"/>
  <c r="C571" i="42"/>
  <c r="DO9" i="17"/>
  <c r="Z488" i="42" s="1"/>
  <c r="L488" i="42"/>
  <c r="DO15" i="16"/>
  <c r="Z454" i="42" s="1"/>
  <c r="L454" i="42"/>
  <c r="BV16" i="17"/>
  <c r="CK16" i="17" s="1"/>
  <c r="DA16" i="17" s="1"/>
  <c r="BU16" i="20"/>
  <c r="CJ16" i="20" s="1"/>
  <c r="CZ16" i="20" s="1"/>
  <c r="DH17" i="16"/>
  <c r="S456" i="42" s="1"/>
  <c r="E456" i="42"/>
  <c r="BR38" i="21"/>
  <c r="CG38" i="21" s="1"/>
  <c r="CW38" i="21" s="1"/>
  <c r="DO29" i="18"/>
  <c r="Z548" i="42" s="1"/>
  <c r="L548" i="42"/>
  <c r="DI27" i="16"/>
  <c r="T466" i="42" s="1"/>
  <c r="F466" i="42"/>
  <c r="DJ21" i="14"/>
  <c r="U380" i="42" s="1"/>
  <c r="G380" i="42"/>
  <c r="DO10" i="15"/>
  <c r="Z409" i="42" s="1"/>
  <c r="L409" i="42"/>
  <c r="DG22" i="23"/>
  <c r="R741" i="42" s="1"/>
  <c r="D741" i="42"/>
  <c r="DP7" i="14"/>
  <c r="AA366" i="42" s="1"/>
  <c r="M366" i="42"/>
  <c r="DQ18" i="14"/>
  <c r="AB377" i="42" s="1"/>
  <c r="N377" i="42"/>
  <c r="BS20" i="24"/>
  <c r="CH20" i="24" s="1"/>
  <c r="CX20" i="24" s="1"/>
  <c r="DR22" i="14"/>
  <c r="AC381" i="42" s="1"/>
  <c r="O381" i="42"/>
  <c r="BP7" i="23"/>
  <c r="CE7" i="23" s="1"/>
  <c r="CU7" i="23" s="1"/>
  <c r="BS23" i="15"/>
  <c r="CH23" i="15" s="1"/>
  <c r="CX23" i="15" s="1"/>
  <c r="I266" i="42"/>
  <c r="DL27" i="11"/>
  <c r="W266" i="42" s="1"/>
  <c r="I772" i="42"/>
  <c r="DL13" i="24"/>
  <c r="W772" i="42" s="1"/>
  <c r="DI10" i="12"/>
  <c r="T289" i="42" s="1"/>
  <c r="F289" i="42"/>
  <c r="F337" i="42"/>
  <c r="DI18" i="13"/>
  <c r="T337" i="42" s="1"/>
  <c r="BY33" i="13"/>
  <c r="CN33" i="13" s="1"/>
  <c r="DD33" i="13" s="1"/>
  <c r="BW15" i="24"/>
  <c r="CL15" i="24" s="1"/>
  <c r="DB15" i="24" s="1"/>
  <c r="O379" i="42"/>
  <c r="DR20" i="14"/>
  <c r="AC379" i="42" s="1"/>
  <c r="J342" i="42"/>
  <c r="DM23" i="13"/>
  <c r="X342" i="42" s="1"/>
  <c r="BM19" i="13"/>
  <c r="CB19" i="13" s="1"/>
  <c r="CR19" i="13" s="1"/>
  <c r="DI31" i="9"/>
  <c r="T190" i="42" s="1"/>
  <c r="F190" i="42"/>
  <c r="DG17" i="8"/>
  <c r="R136" i="42" s="1"/>
  <c r="D136" i="42"/>
  <c r="M128" i="42"/>
  <c r="DP9" i="8"/>
  <c r="AA128" i="42" s="1"/>
  <c r="BQ33" i="6"/>
  <c r="CF33" i="6" s="1"/>
  <c r="CV33" i="6" s="1"/>
  <c r="DJ19" i="3"/>
  <c r="U58" i="42" s="1"/>
  <c r="G58" i="42"/>
  <c r="BN22" i="9"/>
  <c r="CC22" i="9" s="1"/>
  <c r="CS22" i="9" s="1"/>
  <c r="F287" i="42"/>
  <c r="DI8" i="12"/>
  <c r="T287" i="42" s="1"/>
  <c r="DR8" i="9"/>
  <c r="AC167" i="42" s="1"/>
  <c r="O167" i="42"/>
  <c r="BV31" i="11"/>
  <c r="CK31" i="11" s="1"/>
  <c r="DA31" i="11" s="1"/>
  <c r="DL7" i="3"/>
  <c r="W46" i="42" s="1"/>
  <c r="I46" i="42"/>
  <c r="O165" i="42"/>
  <c r="DR6" i="9"/>
  <c r="AC165" i="42" s="1"/>
  <c r="D46" i="42"/>
  <c r="DG7" i="3"/>
  <c r="R46" i="42" s="1"/>
  <c r="BN23" i="1"/>
  <c r="CC23" i="1" s="1"/>
  <c r="CS23" i="1" s="1"/>
  <c r="BW33" i="12"/>
  <c r="CL33" i="12" s="1"/>
  <c r="DB33" i="12" s="1"/>
  <c r="BV42" i="19"/>
  <c r="CK42" i="19" s="1"/>
  <c r="DA42" i="19" s="1"/>
  <c r="BV39" i="16"/>
  <c r="CK39" i="16" s="1"/>
  <c r="DA39" i="16" s="1"/>
  <c r="BP42" i="8"/>
  <c r="CE42" i="8" s="1"/>
  <c r="CU42" i="8" s="1"/>
  <c r="BQ35" i="18"/>
  <c r="CF35" i="18" s="1"/>
  <c r="CV35" i="18" s="1"/>
  <c r="BO41" i="6"/>
  <c r="CD41" i="6" s="1"/>
  <c r="CT41" i="6" s="1"/>
  <c r="BP32" i="20"/>
  <c r="CE32" i="20" s="1"/>
  <c r="CU32" i="20" s="1"/>
  <c r="BR8" i="22"/>
  <c r="CG8" i="22" s="1"/>
  <c r="CW8" i="22" s="1"/>
  <c r="BX34" i="20"/>
  <c r="CM34" i="20" s="1"/>
  <c r="DC34" i="20" s="1"/>
  <c r="BW27" i="20"/>
  <c r="CL27" i="20" s="1"/>
  <c r="DB27" i="20" s="1"/>
  <c r="BT38" i="22"/>
  <c r="CI38" i="22" s="1"/>
  <c r="CY38" i="22" s="1"/>
  <c r="BW36" i="22"/>
  <c r="CL36" i="22" s="1"/>
  <c r="DB36" i="22" s="1"/>
  <c r="BV42" i="6"/>
  <c r="CK42" i="6" s="1"/>
  <c r="DA42" i="6" s="1"/>
  <c r="BU39" i="9"/>
  <c r="CJ39" i="9" s="1"/>
  <c r="CZ39" i="9" s="1"/>
  <c r="N646" i="42"/>
  <c r="DQ7" i="21"/>
  <c r="AB646" i="42" s="1"/>
  <c r="F461" i="42"/>
  <c r="DI22" i="16"/>
  <c r="T461" i="42" s="1"/>
  <c r="DN13" i="17"/>
  <c r="Y492" i="42" s="1"/>
  <c r="K492" i="42"/>
  <c r="I492" i="42"/>
  <c r="DL13" i="17"/>
  <c r="W492" i="42" s="1"/>
  <c r="DP5" i="22"/>
  <c r="AA684" i="42" s="1"/>
  <c r="M684" i="42"/>
  <c r="BP29" i="19"/>
  <c r="CE29" i="19" s="1"/>
  <c r="CU29" i="19" s="1"/>
  <c r="BO35" i="18"/>
  <c r="CD35" i="18" s="1"/>
  <c r="CT35" i="18" s="1"/>
  <c r="BN33" i="23"/>
  <c r="CC33" i="23" s="1"/>
  <c r="CS33" i="23" s="1"/>
  <c r="BQ30" i="23"/>
  <c r="CF30" i="23" s="1"/>
  <c r="CV30" i="23" s="1"/>
  <c r="DM10" i="15"/>
  <c r="X409" i="42" s="1"/>
  <c r="J409" i="42"/>
  <c r="BR29" i="15"/>
  <c r="CG29" i="15" s="1"/>
  <c r="CW29" i="15" s="1"/>
  <c r="CX3" i="15"/>
  <c r="BV41" i="24"/>
  <c r="CK41" i="24" s="1"/>
  <c r="DA41" i="24" s="1"/>
  <c r="BX32" i="8"/>
  <c r="CM32" i="8" s="1"/>
  <c r="DC32" i="8" s="1"/>
  <c r="BT40" i="24"/>
  <c r="CI40" i="24" s="1"/>
  <c r="CY40" i="24" s="1"/>
  <c r="BM40" i="23"/>
  <c r="CB40" i="23" s="1"/>
  <c r="CR40" i="23" s="1"/>
  <c r="BU41" i="14"/>
  <c r="CJ41" i="14" s="1"/>
  <c r="CZ41" i="14" s="1"/>
  <c r="BM41" i="12"/>
  <c r="CB41" i="12" s="1"/>
  <c r="CR41" i="12" s="1"/>
  <c r="DP42" i="12"/>
  <c r="AA321" i="42" s="1"/>
  <c r="M321" i="42"/>
  <c r="DE38" i="14"/>
  <c r="B397" i="42"/>
  <c r="DH39" i="13"/>
  <c r="S358" i="42" s="1"/>
  <c r="E358" i="42"/>
  <c r="DH34" i="14"/>
  <c r="S393" i="42" s="1"/>
  <c r="E393" i="42"/>
  <c r="DJ40" i="19"/>
  <c r="U599" i="42" s="1"/>
  <c r="G599" i="42"/>
  <c r="DL38" i="23"/>
  <c r="W757" i="42" s="1"/>
  <c r="I757" i="42"/>
  <c r="DL39" i="21"/>
  <c r="W678" i="42" s="1"/>
  <c r="I678" i="42"/>
  <c r="D702" i="42"/>
  <c r="DG23" i="22"/>
  <c r="R702" i="42" s="1"/>
  <c r="BY29" i="22"/>
  <c r="CN29" i="22" s="1"/>
  <c r="DD29" i="22" s="1"/>
  <c r="J156" i="42"/>
  <c r="DM37" i="8"/>
  <c r="X156" i="42" s="1"/>
  <c r="DJ37" i="6"/>
  <c r="U116" i="42" s="1"/>
  <c r="G116" i="42"/>
  <c r="DN42" i="12"/>
  <c r="Y321" i="42" s="1"/>
  <c r="K321" i="42"/>
  <c r="DR35" i="8"/>
  <c r="AC154" i="42" s="1"/>
  <c r="O154" i="42"/>
  <c r="BW33" i="14"/>
  <c r="CL33" i="14" s="1"/>
  <c r="DB33" i="14" s="1"/>
  <c r="DM37" i="9"/>
  <c r="X196" i="42" s="1"/>
  <c r="J196" i="42"/>
  <c r="BW39" i="14"/>
  <c r="CL39" i="14" s="1"/>
  <c r="DB39" i="14" s="1"/>
  <c r="BU41" i="17"/>
  <c r="CJ41" i="17" s="1"/>
  <c r="CZ41" i="17" s="1"/>
  <c r="M560" i="42"/>
  <c r="DP41" i="18"/>
  <c r="AA560" i="42" s="1"/>
  <c r="DL23" i="20"/>
  <c r="W622" i="42" s="1"/>
  <c r="I622" i="42"/>
  <c r="BV24" i="21"/>
  <c r="CK24" i="21" s="1"/>
  <c r="DA24" i="21" s="1"/>
  <c r="H158" i="42"/>
  <c r="DK39" i="8"/>
  <c r="V158" i="42" s="1"/>
  <c r="G239" i="42"/>
  <c r="DJ40" i="10"/>
  <c r="U239" i="42" s="1"/>
  <c r="DH29" i="19"/>
  <c r="S588" i="42" s="1"/>
  <c r="E588" i="42"/>
  <c r="DK35" i="12"/>
  <c r="V314" i="42" s="1"/>
  <c r="H314" i="42"/>
  <c r="BX25" i="19"/>
  <c r="CM25" i="19" s="1"/>
  <c r="DC25" i="19" s="1"/>
  <c r="BW14" i="20"/>
  <c r="CL14" i="20" s="1"/>
  <c r="DB14" i="20" s="1"/>
  <c r="DP10" i="18"/>
  <c r="AA529" i="42" s="1"/>
  <c r="M529" i="42"/>
  <c r="BN20" i="19"/>
  <c r="CC20" i="19" s="1"/>
  <c r="CS20" i="19" s="1"/>
  <c r="BP27" i="19"/>
  <c r="CE27" i="19" s="1"/>
  <c r="CU27" i="19" s="1"/>
  <c r="BR24" i="17"/>
  <c r="CG24" i="17" s="1"/>
  <c r="CW24" i="17" s="1"/>
  <c r="BR17" i="16"/>
  <c r="CG17" i="16" s="1"/>
  <c r="CW17" i="16" s="1"/>
  <c r="DB3" i="17"/>
  <c r="DJ23" i="23"/>
  <c r="U742" i="42" s="1"/>
  <c r="G742" i="42"/>
  <c r="BW14" i="24"/>
  <c r="CL14" i="24" s="1"/>
  <c r="DB14" i="24" s="1"/>
  <c r="O337" i="42"/>
  <c r="DR18" i="13"/>
  <c r="AC337" i="42" s="1"/>
  <c r="BT24" i="16"/>
  <c r="CI24" i="16" s="1"/>
  <c r="CY24" i="16" s="1"/>
  <c r="DI6" i="23"/>
  <c r="T725" i="42" s="1"/>
  <c r="F725" i="42"/>
  <c r="BU20" i="23"/>
  <c r="CJ20" i="23" s="1"/>
  <c r="CZ20" i="23" s="1"/>
  <c r="CU3" i="15"/>
  <c r="BW26" i="24"/>
  <c r="CL26" i="24" s="1"/>
  <c r="DB26" i="24" s="1"/>
  <c r="BN24" i="23"/>
  <c r="CC24" i="23" s="1"/>
  <c r="CS24" i="23" s="1"/>
  <c r="BY32" i="24"/>
  <c r="CN32" i="24" s="1"/>
  <c r="DD32" i="24" s="1"/>
  <c r="DL28" i="13"/>
  <c r="W347" i="42" s="1"/>
  <c r="I347" i="42"/>
  <c r="DE9" i="13"/>
  <c r="B328" i="42"/>
  <c r="G249" i="42"/>
  <c r="DJ10" i="11"/>
  <c r="U249" i="42" s="1"/>
  <c r="DR30" i="12"/>
  <c r="AC309" i="42" s="1"/>
  <c r="O309" i="42"/>
  <c r="BQ19" i="12"/>
  <c r="CF19" i="12" s="1"/>
  <c r="CV19" i="12" s="1"/>
  <c r="O306" i="42"/>
  <c r="DR27" i="12"/>
  <c r="AC306" i="42" s="1"/>
  <c r="BL16" i="14"/>
  <c r="CA16" i="14" s="1"/>
  <c r="CQ16" i="14" s="1"/>
  <c r="BW31" i="12"/>
  <c r="CL31" i="12" s="1"/>
  <c r="DB31" i="12" s="1"/>
  <c r="M143" i="42"/>
  <c r="DP24" i="8"/>
  <c r="AA143" i="42" s="1"/>
  <c r="DF5" i="8"/>
  <c r="Q124" i="42" s="1"/>
  <c r="C124" i="42"/>
  <c r="B166" i="42"/>
  <c r="DE7" i="9"/>
  <c r="DJ21" i="3"/>
  <c r="U60" i="42" s="1"/>
  <c r="G60" i="42"/>
  <c r="DL8" i="10"/>
  <c r="W207" i="42" s="1"/>
  <c r="I207" i="42"/>
  <c r="BO27" i="9"/>
  <c r="CD27" i="9" s="1"/>
  <c r="CT27" i="9" s="1"/>
  <c r="BU32" i="23"/>
  <c r="CJ32" i="23" s="1"/>
  <c r="CZ32" i="23" s="1"/>
  <c r="B14" i="42"/>
  <c r="DE15" i="1"/>
  <c r="BY23" i="3"/>
  <c r="CN23" i="3" s="1"/>
  <c r="DD23" i="3" s="1"/>
  <c r="BR25" i="1"/>
  <c r="CG25" i="1" s="1"/>
  <c r="CW25" i="1" s="1"/>
  <c r="DM7" i="6"/>
  <c r="X86" i="42" s="1"/>
  <c r="J86" i="42"/>
  <c r="BR21" i="3"/>
  <c r="CG21" i="3" s="1"/>
  <c r="CW21" i="3" s="1"/>
  <c r="BS31" i="9"/>
  <c r="CH31" i="9" s="1"/>
  <c r="CX31" i="9" s="1"/>
  <c r="BR14" i="1"/>
  <c r="CG14" i="1" s="1"/>
  <c r="CW14" i="1" s="1"/>
  <c r="BR36" i="24"/>
  <c r="CG36" i="24" s="1"/>
  <c r="CW36" i="24" s="1"/>
  <c r="BQ40" i="22"/>
  <c r="CF40" i="22" s="1"/>
  <c r="CV40" i="22" s="1"/>
  <c r="BV41" i="11"/>
  <c r="CK41" i="11" s="1"/>
  <c r="DA41" i="11" s="1"/>
  <c r="BP42" i="11"/>
  <c r="CE42" i="11" s="1"/>
  <c r="CU42" i="11" s="1"/>
  <c r="BY39" i="9"/>
  <c r="CN39" i="9" s="1"/>
  <c r="DD39" i="9" s="1"/>
  <c r="BM38" i="17"/>
  <c r="CB38" i="17" s="1"/>
  <c r="CR38" i="17" s="1"/>
  <c r="BX42" i="24"/>
  <c r="CM42" i="24" s="1"/>
  <c r="DC42" i="24" s="1"/>
  <c r="BS40" i="21"/>
  <c r="CH40" i="21" s="1"/>
  <c r="CX40" i="21" s="1"/>
  <c r="BP38" i="14"/>
  <c r="CE38" i="14" s="1"/>
  <c r="CU38" i="14" s="1"/>
  <c r="BV39" i="18"/>
  <c r="CK39" i="18" s="1"/>
  <c r="DA39" i="18" s="1"/>
  <c r="BN29" i="14"/>
  <c r="CC29" i="14" s="1"/>
  <c r="CS29" i="14" s="1"/>
  <c r="BL25" i="21"/>
  <c r="CA25" i="21" s="1"/>
  <c r="CQ25" i="21" s="1"/>
  <c r="BL32" i="22"/>
  <c r="CA32" i="22" s="1"/>
  <c r="CQ32" i="22" s="1"/>
  <c r="BM36" i="22"/>
  <c r="CB36" i="22" s="1"/>
  <c r="CR36" i="22" s="1"/>
  <c r="M605" i="42"/>
  <c r="DP6" i="20"/>
  <c r="AA605" i="42" s="1"/>
  <c r="BR16" i="22"/>
  <c r="CG16" i="22" s="1"/>
  <c r="CW16" i="22" s="1"/>
  <c r="K685" i="42"/>
  <c r="DN6" i="22"/>
  <c r="Y685" i="42" s="1"/>
  <c r="BW34" i="21"/>
  <c r="CL34" i="21" s="1"/>
  <c r="DB34" i="21" s="1"/>
  <c r="BX36" i="21"/>
  <c r="CM36" i="21" s="1"/>
  <c r="DC36" i="21" s="1"/>
  <c r="BL23" i="18"/>
  <c r="CA23" i="18" s="1"/>
  <c r="CQ23" i="18" s="1"/>
  <c r="DJ8" i="17"/>
  <c r="U487" i="42" s="1"/>
  <c r="G487" i="42"/>
  <c r="BT27" i="18"/>
  <c r="CI27" i="18" s="1"/>
  <c r="CY27" i="18" s="1"/>
  <c r="BU28" i="18"/>
  <c r="CJ28" i="18" s="1"/>
  <c r="CZ28" i="18" s="1"/>
  <c r="CQ3" i="19"/>
  <c r="B18" i="36"/>
  <c r="BL14" i="16"/>
  <c r="CA14" i="16" s="1"/>
  <c r="CQ14" i="16" s="1"/>
  <c r="BR26" i="16"/>
  <c r="CG26" i="16" s="1"/>
  <c r="CW26" i="16" s="1"/>
  <c r="BU16" i="18"/>
  <c r="CJ16" i="18" s="1"/>
  <c r="CZ16" i="18" s="1"/>
  <c r="J573" i="42"/>
  <c r="DM14" i="19"/>
  <c r="X573" i="42" s="1"/>
  <c r="BQ21" i="23"/>
  <c r="CF21" i="23" s="1"/>
  <c r="CV21" i="23" s="1"/>
  <c r="DP6" i="15"/>
  <c r="AA405" i="42" s="1"/>
  <c r="M405" i="42"/>
  <c r="BV25" i="14"/>
  <c r="CK25" i="14" s="1"/>
  <c r="DA25" i="14" s="1"/>
  <c r="BP31" i="16"/>
  <c r="CE31" i="16" s="1"/>
  <c r="CU31" i="16" s="1"/>
  <c r="BQ28" i="19"/>
  <c r="CF28" i="19" s="1"/>
  <c r="CV28" i="19" s="1"/>
  <c r="DP8" i="24"/>
  <c r="AA767" i="42" s="1"/>
  <c r="M767" i="42"/>
  <c r="BR40" i="20"/>
  <c r="CG40" i="20" s="1"/>
  <c r="CW40" i="20" s="1"/>
  <c r="BO41" i="21"/>
  <c r="CD41" i="21" s="1"/>
  <c r="CT41" i="21" s="1"/>
  <c r="BN37" i="15"/>
  <c r="CC37" i="15" s="1"/>
  <c r="CS37" i="15" s="1"/>
  <c r="BO42" i="20"/>
  <c r="CD42" i="20" s="1"/>
  <c r="CT42" i="20" s="1"/>
  <c r="BL42" i="10"/>
  <c r="CA42" i="10" s="1"/>
  <c r="CQ42" i="10" s="1"/>
  <c r="BS41" i="16"/>
  <c r="CH41" i="16" s="1"/>
  <c r="CX41" i="16" s="1"/>
  <c r="BO38" i="18"/>
  <c r="CD38" i="18" s="1"/>
  <c r="CT38" i="18" s="1"/>
  <c r="BX40" i="22"/>
  <c r="CM40" i="22" s="1"/>
  <c r="DC40" i="22" s="1"/>
  <c r="BU40" i="15"/>
  <c r="CJ40" i="15" s="1"/>
  <c r="CZ40" i="15" s="1"/>
  <c r="BW40" i="12"/>
  <c r="CL40" i="12" s="1"/>
  <c r="DB40" i="12" s="1"/>
  <c r="BX42" i="23"/>
  <c r="CM42" i="23" s="1"/>
  <c r="DC42" i="23" s="1"/>
  <c r="BL42" i="21"/>
  <c r="CA42" i="21" s="1"/>
  <c r="CQ42" i="21" s="1"/>
  <c r="BV34" i="14"/>
  <c r="CK34" i="14" s="1"/>
  <c r="DA34" i="14" s="1"/>
  <c r="BM40" i="13"/>
  <c r="CB40" i="13" s="1"/>
  <c r="CR40" i="13" s="1"/>
  <c r="BP38" i="19"/>
  <c r="CE38" i="19" s="1"/>
  <c r="CU38" i="19" s="1"/>
  <c r="BU42" i="13"/>
  <c r="CJ42" i="13" s="1"/>
  <c r="CZ42" i="13" s="1"/>
  <c r="BX31" i="14"/>
  <c r="CM31" i="14" s="1"/>
  <c r="DC31" i="14" s="1"/>
  <c r="BS38" i="24"/>
  <c r="CH38" i="24" s="1"/>
  <c r="CX38" i="24" s="1"/>
  <c r="DJ37" i="15"/>
  <c r="U436" i="42" s="1"/>
  <c r="G436" i="42"/>
  <c r="J601" i="42"/>
  <c r="DM42" i="19"/>
  <c r="X601" i="42" s="1"/>
  <c r="O753" i="42"/>
  <c r="DR34" i="23"/>
  <c r="AC753" i="42" s="1"/>
  <c r="J559" i="42"/>
  <c r="DM40" i="18"/>
  <c r="X559" i="42" s="1"/>
  <c r="DO40" i="19"/>
  <c r="Z599" i="42" s="1"/>
  <c r="L599" i="42"/>
  <c r="DR42" i="14"/>
  <c r="AC401" i="42" s="1"/>
  <c r="O401" i="42"/>
  <c r="BR38" i="24"/>
  <c r="CG38" i="24" s="1"/>
  <c r="CW38" i="24" s="1"/>
  <c r="DL40" i="14"/>
  <c r="W399" i="42" s="1"/>
  <c r="I399" i="42"/>
  <c r="DK20" i="20"/>
  <c r="V619" i="42" s="1"/>
  <c r="H619" i="42"/>
  <c r="C607" i="42"/>
  <c r="DF8" i="20"/>
  <c r="Q607" i="42" s="1"/>
  <c r="J664" i="42"/>
  <c r="DM25" i="21"/>
  <c r="X664" i="42" s="1"/>
  <c r="K479" i="42"/>
  <c r="DN40" i="16"/>
  <c r="Y479" i="42" s="1"/>
  <c r="DN40" i="14"/>
  <c r="Y399" i="42" s="1"/>
  <c r="K399" i="42"/>
  <c r="BL40" i="23"/>
  <c r="CA40" i="23" s="1"/>
  <c r="CQ40" i="23" s="1"/>
  <c r="DR40" i="24"/>
  <c r="AC799" i="42" s="1"/>
  <c r="O799" i="42"/>
  <c r="J475" i="42"/>
  <c r="DM36" i="16"/>
  <c r="X475" i="42" s="1"/>
  <c r="DJ35" i="17"/>
  <c r="U514" i="42" s="1"/>
  <c r="G514" i="42"/>
  <c r="BT38" i="20"/>
  <c r="CI38" i="20" s="1"/>
  <c r="CY38" i="20" s="1"/>
  <c r="DH42" i="11"/>
  <c r="S281" i="42" s="1"/>
  <c r="E281" i="42"/>
  <c r="L698" i="42"/>
  <c r="DO19" i="22"/>
  <c r="Z698" i="42" s="1"/>
  <c r="J689" i="42"/>
  <c r="DM10" i="22"/>
  <c r="X689" i="42" s="1"/>
  <c r="DE7" i="22"/>
  <c r="B686" i="42"/>
  <c r="BR33" i="22"/>
  <c r="CG33" i="22" s="1"/>
  <c r="CW33" i="22" s="1"/>
  <c r="BY23" i="22"/>
  <c r="CN23" i="22" s="1"/>
  <c r="DD23" i="22" s="1"/>
  <c r="BT16" i="22"/>
  <c r="CI16" i="22" s="1"/>
  <c r="CY16" i="22" s="1"/>
  <c r="DQ40" i="10"/>
  <c r="AB239" i="42" s="1"/>
  <c r="N239" i="42"/>
  <c r="BT22" i="21"/>
  <c r="CI22" i="21" s="1"/>
  <c r="CY22" i="21" s="1"/>
  <c r="O582" i="42"/>
  <c r="DR23" i="19"/>
  <c r="AC582" i="42" s="1"/>
  <c r="BM21" i="17"/>
  <c r="CB21" i="17" s="1"/>
  <c r="CR21" i="17" s="1"/>
  <c r="DE9" i="18"/>
  <c r="B528" i="42"/>
  <c r="DG15" i="15"/>
  <c r="R414" i="42" s="1"/>
  <c r="D414" i="42"/>
  <c r="DK5" i="19"/>
  <c r="V564" i="42" s="1"/>
  <c r="H564" i="42"/>
  <c r="DG16" i="20"/>
  <c r="R615" i="42" s="1"/>
  <c r="D615" i="42"/>
  <c r="DO31" i="19"/>
  <c r="Z590" i="42" s="1"/>
  <c r="L590" i="42"/>
  <c r="DG29" i="23"/>
  <c r="R748" i="42" s="1"/>
  <c r="D748" i="42"/>
  <c r="BQ28" i="16"/>
  <c r="CF28" i="16" s="1"/>
  <c r="CV28" i="16" s="1"/>
  <c r="DQ13" i="23"/>
  <c r="AB732" i="42" s="1"/>
  <c r="N732" i="42"/>
  <c r="DO9" i="14"/>
  <c r="Z368" i="42" s="1"/>
  <c r="L368" i="42"/>
  <c r="C569" i="42"/>
  <c r="DF10" i="19"/>
  <c r="Q569" i="42" s="1"/>
  <c r="BQ34" i="20"/>
  <c r="CF34" i="20" s="1"/>
  <c r="CV34" i="20" s="1"/>
  <c r="I421" i="42"/>
  <c r="DL22" i="15"/>
  <c r="W421" i="42" s="1"/>
  <c r="BO29" i="16"/>
  <c r="CD29" i="16" s="1"/>
  <c r="CT29" i="16" s="1"/>
  <c r="DL6" i="23"/>
  <c r="W725" i="42" s="1"/>
  <c r="I725" i="42"/>
  <c r="I776" i="42"/>
  <c r="DL17" i="24"/>
  <c r="W776" i="42" s="1"/>
  <c r="BQ12" i="15"/>
  <c r="CF12" i="15" s="1"/>
  <c r="CV12" i="15" s="1"/>
  <c r="DQ38" i="11"/>
  <c r="AB277" i="42" s="1"/>
  <c r="N277" i="42"/>
  <c r="E263" i="42"/>
  <c r="DH24" i="11"/>
  <c r="S263" i="42" s="1"/>
  <c r="DF27" i="11"/>
  <c r="Q266" i="42" s="1"/>
  <c r="C266" i="42"/>
  <c r="DK4" i="11"/>
  <c r="V243" i="42" s="1"/>
  <c r="H243" i="42"/>
  <c r="DJ10" i="13"/>
  <c r="U329" i="42" s="1"/>
  <c r="G329" i="42"/>
  <c r="E89" i="42"/>
  <c r="DH10" i="6"/>
  <c r="S89" i="42" s="1"/>
  <c r="F266" i="42"/>
  <c r="DI27" i="11"/>
  <c r="T266" i="42" s="1"/>
  <c r="DG15" i="10"/>
  <c r="R214" i="42" s="1"/>
  <c r="D214" i="42"/>
  <c r="BR24" i="11"/>
  <c r="CG24" i="11" s="1"/>
  <c r="CW24" i="11" s="1"/>
  <c r="DM25" i="10"/>
  <c r="X224" i="42" s="1"/>
  <c r="J224" i="42"/>
  <c r="BL23" i="8"/>
  <c r="CA23" i="8" s="1"/>
  <c r="CQ23" i="8" s="1"/>
  <c r="DF20" i="1"/>
  <c r="Q19" i="42" s="1"/>
  <c r="C19" i="42"/>
  <c r="M124" i="42"/>
  <c r="DP5" i="8"/>
  <c r="AA124" i="42" s="1"/>
  <c r="BS29" i="9"/>
  <c r="CH29" i="9" s="1"/>
  <c r="CX29" i="9" s="1"/>
  <c r="BX19" i="12"/>
  <c r="CM19" i="12" s="1"/>
  <c r="DC19" i="12" s="1"/>
  <c r="K205" i="42"/>
  <c r="DN6" i="10"/>
  <c r="Y205" i="42" s="1"/>
  <c r="BV29" i="10"/>
  <c r="CK29" i="10" s="1"/>
  <c r="DA29" i="10" s="1"/>
  <c r="CZ3" i="8"/>
  <c r="BU3" i="3"/>
  <c r="CJ3" i="3" s="1"/>
  <c r="BU32" i="3"/>
  <c r="CJ32" i="3" s="1"/>
  <c r="CZ32" i="3" s="1"/>
  <c r="BU45" i="3"/>
  <c r="CJ45" i="3" s="1"/>
  <c r="CZ45" i="3" s="1"/>
  <c r="DN45" i="3" s="1"/>
  <c r="BU39" i="3"/>
  <c r="CJ39" i="3" s="1"/>
  <c r="CZ39" i="3" s="1"/>
  <c r="BU44" i="3"/>
  <c r="CJ44" i="3" s="1"/>
  <c r="CZ44" i="3" s="1"/>
  <c r="DN44" i="3" s="1"/>
  <c r="BU38" i="3"/>
  <c r="CJ38" i="3" s="1"/>
  <c r="CZ38" i="3" s="1"/>
  <c r="BU34" i="3"/>
  <c r="CJ34" i="3" s="1"/>
  <c r="CZ34" i="3" s="1"/>
  <c r="BU31" i="3"/>
  <c r="CJ31" i="3" s="1"/>
  <c r="CZ31" i="3" s="1"/>
  <c r="BU46" i="3"/>
  <c r="CJ46" i="3" s="1"/>
  <c r="CZ46" i="3" s="1"/>
  <c r="DN46" i="3" s="1"/>
  <c r="BU43" i="3"/>
  <c r="CJ43" i="3" s="1"/>
  <c r="CZ43" i="3" s="1"/>
  <c r="DN43" i="3" s="1"/>
  <c r="BU40" i="3"/>
  <c r="CJ40" i="3" s="1"/>
  <c r="CZ40" i="3" s="1"/>
  <c r="BU48" i="3"/>
  <c r="CJ48" i="3" s="1"/>
  <c r="CZ48" i="3" s="1"/>
  <c r="DN48" i="3" s="1"/>
  <c r="BU50" i="3"/>
  <c r="CJ50" i="3" s="1"/>
  <c r="CZ50" i="3" s="1"/>
  <c r="DN50" i="3" s="1"/>
  <c r="BU47" i="3"/>
  <c r="CJ47" i="3" s="1"/>
  <c r="CZ47" i="3" s="1"/>
  <c r="DN47" i="3" s="1"/>
  <c r="BU33" i="3"/>
  <c r="CJ33" i="3" s="1"/>
  <c r="CZ33" i="3" s="1"/>
  <c r="BU29" i="3"/>
  <c r="CJ29" i="3" s="1"/>
  <c r="CZ29" i="3" s="1"/>
  <c r="BU36" i="3"/>
  <c r="CJ36" i="3" s="1"/>
  <c r="CZ36" i="3" s="1"/>
  <c r="BU35" i="3"/>
  <c r="CJ35" i="3" s="1"/>
  <c r="CZ35" i="3" s="1"/>
  <c r="BU30" i="3"/>
  <c r="CJ30" i="3" s="1"/>
  <c r="CZ30" i="3" s="1"/>
  <c r="BU49" i="3"/>
  <c r="CJ49" i="3" s="1"/>
  <c r="CZ49" i="3" s="1"/>
  <c r="DN49" i="3" s="1"/>
  <c r="BU41" i="3"/>
  <c r="CJ41" i="3" s="1"/>
  <c r="CZ41" i="3" s="1"/>
  <c r="BU37" i="3"/>
  <c r="CJ37" i="3" s="1"/>
  <c r="CZ37" i="3" s="1"/>
  <c r="BU28" i="3"/>
  <c r="CJ28" i="3" s="1"/>
  <c r="CZ28" i="3" s="1"/>
  <c r="BU42" i="3"/>
  <c r="CJ42" i="3" s="1"/>
  <c r="CZ42" i="3" s="1"/>
  <c r="DP14" i="1"/>
  <c r="AA13" i="42" s="1"/>
  <c r="M13" i="42"/>
  <c r="H43" i="42"/>
  <c r="DK4" i="3"/>
  <c r="V43" i="42" s="1"/>
  <c r="BQ42" i="20"/>
  <c r="CF42" i="20" s="1"/>
  <c r="CV42" i="20" s="1"/>
  <c r="BL36" i="9"/>
  <c r="CA36" i="9" s="1"/>
  <c r="CQ36" i="9" s="1"/>
  <c r="BN39" i="15"/>
  <c r="CC39" i="15" s="1"/>
  <c r="CS39" i="15" s="1"/>
  <c r="BR37" i="13"/>
  <c r="CG37" i="13" s="1"/>
  <c r="CW37" i="13" s="1"/>
  <c r="BR42" i="11"/>
  <c r="CG42" i="11" s="1"/>
  <c r="CW42" i="11" s="1"/>
  <c r="DM41" i="19"/>
  <c r="X600" i="42" s="1"/>
  <c r="J600" i="42"/>
  <c r="BU39" i="24"/>
  <c r="CJ39" i="24" s="1"/>
  <c r="CZ39" i="24" s="1"/>
  <c r="BP21" i="22"/>
  <c r="CE21" i="22" s="1"/>
  <c r="CU21" i="22" s="1"/>
  <c r="BR26" i="22"/>
  <c r="CG26" i="22" s="1"/>
  <c r="CW26" i="22" s="1"/>
  <c r="BM33" i="21"/>
  <c r="CB33" i="21" s="1"/>
  <c r="CR33" i="21" s="1"/>
  <c r="BQ41" i="23"/>
  <c r="CF41" i="23" s="1"/>
  <c r="CV41" i="23" s="1"/>
  <c r="BQ41" i="6"/>
  <c r="CF41" i="6" s="1"/>
  <c r="CV41" i="6" s="1"/>
  <c r="BO21" i="20"/>
  <c r="CD21" i="20" s="1"/>
  <c r="CT21" i="20" s="1"/>
  <c r="BP23" i="21"/>
  <c r="CE23" i="21" s="1"/>
  <c r="CU23" i="21" s="1"/>
  <c r="BP33" i="21"/>
  <c r="CE33" i="21" s="1"/>
  <c r="CU33" i="21" s="1"/>
  <c r="BU28" i="22"/>
  <c r="CJ28" i="22" s="1"/>
  <c r="CZ28" i="22" s="1"/>
  <c r="BS42" i="23"/>
  <c r="CH42" i="23" s="1"/>
  <c r="CX42" i="23" s="1"/>
  <c r="BM6" i="21"/>
  <c r="CB6" i="21" s="1"/>
  <c r="CR6" i="21" s="1"/>
  <c r="BR35" i="19"/>
  <c r="CG35" i="19" s="1"/>
  <c r="CW35" i="19" s="1"/>
  <c r="D539" i="42"/>
  <c r="DG20" i="18"/>
  <c r="R539" i="42" s="1"/>
  <c r="BV31" i="18"/>
  <c r="CK31" i="18" s="1"/>
  <c r="DA31" i="18" s="1"/>
  <c r="BM4" i="19"/>
  <c r="CB4" i="19" s="1"/>
  <c r="CR4" i="19" s="1"/>
  <c r="BQ34" i="18"/>
  <c r="CF34" i="18" s="1"/>
  <c r="CV34" i="18" s="1"/>
  <c r="BQ27" i="17"/>
  <c r="CF27" i="17" s="1"/>
  <c r="CV27" i="17" s="1"/>
  <c r="BR14" i="19"/>
  <c r="CG14" i="19" s="1"/>
  <c r="CW14" i="19" s="1"/>
  <c r="BM23" i="17"/>
  <c r="CB23" i="17" s="1"/>
  <c r="CR23" i="17" s="1"/>
  <c r="F447" i="42"/>
  <c r="DI8" i="16"/>
  <c r="T447" i="42" s="1"/>
  <c r="M768" i="42"/>
  <c r="DP9" i="24"/>
  <c r="AA768" i="42" s="1"/>
  <c r="BN22" i="16"/>
  <c r="CC22" i="16" s="1"/>
  <c r="CS22" i="16" s="1"/>
  <c r="BY8" i="14"/>
  <c r="CN8" i="14" s="1"/>
  <c r="DD8" i="14" s="1"/>
  <c r="BP21" i="15"/>
  <c r="CE21" i="15" s="1"/>
  <c r="CU21" i="15" s="1"/>
  <c r="BX27" i="24"/>
  <c r="CM27" i="24" s="1"/>
  <c r="DC27" i="24" s="1"/>
  <c r="DL4" i="23"/>
  <c r="W723" i="42" s="1"/>
  <c r="I723" i="42"/>
  <c r="BV14" i="15"/>
  <c r="CK14" i="15" s="1"/>
  <c r="DA14" i="15" s="1"/>
  <c r="BP23" i="23"/>
  <c r="CE23" i="23" s="1"/>
  <c r="CU23" i="23" s="1"/>
  <c r="BU34" i="12"/>
  <c r="CJ34" i="12" s="1"/>
  <c r="CZ34" i="12" s="1"/>
  <c r="BQ40" i="20"/>
  <c r="CF40" i="20" s="1"/>
  <c r="CV40" i="20" s="1"/>
  <c r="BU42" i="16"/>
  <c r="CJ42" i="16" s="1"/>
  <c r="CZ42" i="16" s="1"/>
  <c r="BT42" i="22"/>
  <c r="CI42" i="22" s="1"/>
  <c r="CY42" i="22" s="1"/>
  <c r="BW36" i="20"/>
  <c r="CL36" i="20" s="1"/>
  <c r="DB36" i="20" s="1"/>
  <c r="BP32" i="16"/>
  <c r="CE32" i="16" s="1"/>
  <c r="CU32" i="16" s="1"/>
  <c r="BN36" i="20"/>
  <c r="CC36" i="20" s="1"/>
  <c r="CS36" i="20" s="1"/>
  <c r="BM37" i="15"/>
  <c r="CB37" i="15" s="1"/>
  <c r="CR37" i="15" s="1"/>
  <c r="BQ36" i="14"/>
  <c r="CF36" i="14" s="1"/>
  <c r="CV36" i="14" s="1"/>
  <c r="BN40" i="8"/>
  <c r="CC40" i="8" s="1"/>
  <c r="CS40" i="8" s="1"/>
  <c r="BX36" i="13"/>
  <c r="CM36" i="13" s="1"/>
  <c r="DC36" i="13" s="1"/>
  <c r="BN35" i="14"/>
  <c r="CC35" i="14" s="1"/>
  <c r="CS35" i="14" s="1"/>
  <c r="BV29" i="14"/>
  <c r="CK29" i="14" s="1"/>
  <c r="DA29" i="14" s="1"/>
  <c r="BR41" i="17"/>
  <c r="CG41" i="17" s="1"/>
  <c r="CW41" i="17" s="1"/>
  <c r="BO42" i="9"/>
  <c r="CD42" i="9" s="1"/>
  <c r="CT42" i="9" s="1"/>
  <c r="BV34" i="12"/>
  <c r="CK34" i="12" s="1"/>
  <c r="DA34" i="12" s="1"/>
  <c r="BO40" i="8"/>
  <c r="CD40" i="8" s="1"/>
  <c r="CT40" i="8" s="1"/>
  <c r="BL37" i="19"/>
  <c r="CA37" i="19" s="1"/>
  <c r="CQ37" i="19" s="1"/>
  <c r="BS36" i="23"/>
  <c r="CH36" i="23" s="1"/>
  <c r="CX36" i="23" s="1"/>
  <c r="BX27" i="14"/>
  <c r="CM27" i="14" s="1"/>
  <c r="DC27" i="14" s="1"/>
  <c r="DN39" i="13"/>
  <c r="Y358" i="42" s="1"/>
  <c r="K358" i="42"/>
  <c r="DJ32" i="8"/>
  <c r="U151" i="42" s="1"/>
  <c r="G151" i="42"/>
  <c r="DP30" i="14"/>
  <c r="AA389" i="42" s="1"/>
  <c r="M389" i="42"/>
  <c r="DM37" i="15"/>
  <c r="X436" i="42" s="1"/>
  <c r="J436" i="42"/>
  <c r="DH42" i="10"/>
  <c r="S241" i="42" s="1"/>
  <c r="E241" i="42"/>
  <c r="N387" i="42"/>
  <c r="DQ28" i="14"/>
  <c r="AB387" i="42" s="1"/>
  <c r="DM35" i="14"/>
  <c r="X394" i="42" s="1"/>
  <c r="J394" i="42"/>
  <c r="DF42" i="11"/>
  <c r="Q281" i="42" s="1"/>
  <c r="C281" i="42"/>
  <c r="DQ35" i="21"/>
  <c r="AB674" i="42" s="1"/>
  <c r="N674" i="42"/>
  <c r="DN37" i="15"/>
  <c r="Y436" i="42" s="1"/>
  <c r="K436" i="42"/>
  <c r="DI39" i="13"/>
  <c r="T358" i="42" s="1"/>
  <c r="F358" i="42"/>
  <c r="DE38" i="17"/>
  <c r="B517" i="42"/>
  <c r="K597" i="42"/>
  <c r="DN38" i="19"/>
  <c r="Y597" i="42" s="1"/>
  <c r="DF34" i="8"/>
  <c r="Q153" i="42" s="1"/>
  <c r="C153" i="42"/>
  <c r="DF38" i="18"/>
  <c r="Q557" i="42" s="1"/>
  <c r="C557" i="42"/>
  <c r="DO35" i="14"/>
  <c r="Z394" i="42" s="1"/>
  <c r="L394" i="42"/>
  <c r="DR34" i="14"/>
  <c r="AC393" i="42" s="1"/>
  <c r="O393" i="42"/>
  <c r="K696" i="42"/>
  <c r="DN17" i="22"/>
  <c r="Y696" i="42" s="1"/>
  <c r="DQ38" i="9"/>
  <c r="AB197" i="42" s="1"/>
  <c r="N197" i="42"/>
  <c r="BS36" i="20"/>
  <c r="CH36" i="20" s="1"/>
  <c r="CX36" i="20" s="1"/>
  <c r="DJ14" i="22"/>
  <c r="U693" i="42" s="1"/>
  <c r="G693" i="42"/>
  <c r="DK17" i="22"/>
  <c r="V696" i="42" s="1"/>
  <c r="H696" i="42"/>
  <c r="BU35" i="22"/>
  <c r="CJ35" i="22" s="1"/>
  <c r="CZ35" i="22" s="1"/>
  <c r="BY27" i="22"/>
  <c r="CN27" i="22" s="1"/>
  <c r="DD27" i="22" s="1"/>
  <c r="CW3" i="22"/>
  <c r="DI30" i="19"/>
  <c r="T589" i="42" s="1"/>
  <c r="F589" i="42"/>
  <c r="DM20" i="18"/>
  <c r="X539" i="42" s="1"/>
  <c r="J539" i="42"/>
  <c r="DJ21" i="19"/>
  <c r="U580" i="42" s="1"/>
  <c r="G580" i="42"/>
  <c r="BV32" i="17"/>
  <c r="CK32" i="17" s="1"/>
  <c r="DA32" i="17" s="1"/>
  <c r="DK20" i="17"/>
  <c r="V499" i="42" s="1"/>
  <c r="H499" i="42"/>
  <c r="DP8" i="18"/>
  <c r="AA527" i="42" s="1"/>
  <c r="M527" i="42"/>
  <c r="G611" i="42"/>
  <c r="DJ12" i="20"/>
  <c r="U611" i="42" s="1"/>
  <c r="BO18" i="18"/>
  <c r="CD18" i="18" s="1"/>
  <c r="CT18" i="18" s="1"/>
  <c r="BW25" i="18"/>
  <c r="CL25" i="18" s="1"/>
  <c r="DB25" i="18" s="1"/>
  <c r="DP31" i="16"/>
  <c r="AA470" i="42" s="1"/>
  <c r="M470" i="42"/>
  <c r="DN12" i="23"/>
  <c r="Y731" i="42" s="1"/>
  <c r="K731" i="42"/>
  <c r="E403" i="42"/>
  <c r="DH4" i="15"/>
  <c r="S403" i="42" s="1"/>
  <c r="BP24" i="24"/>
  <c r="CE24" i="24" s="1"/>
  <c r="CU24" i="24" s="1"/>
  <c r="DH26" i="24"/>
  <c r="S785" i="42" s="1"/>
  <c r="E785" i="42"/>
  <c r="BV12" i="14"/>
  <c r="CK12" i="14" s="1"/>
  <c r="DA12" i="14" s="1"/>
  <c r="BL33" i="22"/>
  <c r="CA33" i="22" s="1"/>
  <c r="CQ33" i="22" s="1"/>
  <c r="BW11" i="18"/>
  <c r="CL11" i="18" s="1"/>
  <c r="DB11" i="18" s="1"/>
  <c r="DM5" i="24"/>
  <c r="X764" i="42" s="1"/>
  <c r="J764" i="42"/>
  <c r="BO6" i="15"/>
  <c r="CD6" i="15" s="1"/>
  <c r="CT6" i="15" s="1"/>
  <c r="N341" i="42"/>
  <c r="DQ22" i="13"/>
  <c r="AB341" i="42" s="1"/>
  <c r="DN30" i="6"/>
  <c r="Y109" i="42" s="1"/>
  <c r="K109" i="42"/>
  <c r="B85" i="42"/>
  <c r="DE6" i="6"/>
  <c r="DP18" i="12"/>
  <c r="AA297" i="42" s="1"/>
  <c r="M297" i="42"/>
  <c r="BX29" i="13"/>
  <c r="CM29" i="13" s="1"/>
  <c r="DC29" i="13" s="1"/>
  <c r="DE5" i="13"/>
  <c r="B324" i="42"/>
  <c r="B295" i="42"/>
  <c r="DE16" i="12"/>
  <c r="DM30" i="10"/>
  <c r="X229" i="42" s="1"/>
  <c r="J229" i="42"/>
  <c r="BY15" i="18"/>
  <c r="CN15" i="18" s="1"/>
  <c r="DD15" i="18" s="1"/>
  <c r="M60" i="42"/>
  <c r="DP21" i="3"/>
  <c r="AA60" i="42" s="1"/>
  <c r="M207" i="42"/>
  <c r="DP8" i="10"/>
  <c r="AA207" i="42" s="1"/>
  <c r="DI31" i="10"/>
  <c r="T230" i="42" s="1"/>
  <c r="F230" i="42"/>
  <c r="I128" i="42"/>
  <c r="DL9" i="8"/>
  <c r="W128" i="42" s="1"/>
  <c r="N144" i="42"/>
  <c r="DQ25" i="8"/>
  <c r="AB144" i="42" s="1"/>
  <c r="BR23" i="9"/>
  <c r="CG23" i="9" s="1"/>
  <c r="CW23" i="9" s="1"/>
  <c r="BV28" i="9"/>
  <c r="CK28" i="9" s="1"/>
  <c r="DA28" i="9" s="1"/>
  <c r="L3" i="42"/>
  <c r="DO4" i="1"/>
  <c r="Z3" i="42" s="1"/>
  <c r="DL10" i="1"/>
  <c r="W9" i="42" s="1"/>
  <c r="I9" i="42"/>
  <c r="E47" i="42"/>
  <c r="DH8" i="3"/>
  <c r="S47" i="42" s="1"/>
  <c r="BN24" i="3"/>
  <c r="CC24" i="3" s="1"/>
  <c r="CS24" i="3" s="1"/>
  <c r="BN37" i="18"/>
  <c r="CC37" i="18" s="1"/>
  <c r="CS37" i="18" s="1"/>
  <c r="BL40" i="20"/>
  <c r="CA40" i="20" s="1"/>
  <c r="CQ40" i="20" s="1"/>
  <c r="BQ42" i="23"/>
  <c r="CF42" i="23" s="1"/>
  <c r="CV42" i="23" s="1"/>
  <c r="BW40" i="15"/>
  <c r="CL40" i="15" s="1"/>
  <c r="DB40" i="15" s="1"/>
  <c r="BU41" i="18"/>
  <c r="CJ41" i="18" s="1"/>
  <c r="CZ41" i="18" s="1"/>
  <c r="BX39" i="14"/>
  <c r="CM39" i="14" s="1"/>
  <c r="DC39" i="14" s="1"/>
  <c r="C387" i="42"/>
  <c r="DF28" i="14"/>
  <c r="Q387" i="42" s="1"/>
  <c r="BY38" i="10"/>
  <c r="CN38" i="10" s="1"/>
  <c r="DD38" i="10" s="1"/>
  <c r="BU26" i="21"/>
  <c r="CJ26" i="21" s="1"/>
  <c r="CZ26" i="21" s="1"/>
  <c r="BX20" i="21"/>
  <c r="CM20" i="21" s="1"/>
  <c r="DC20" i="21" s="1"/>
  <c r="BR40" i="21"/>
  <c r="CG40" i="21" s="1"/>
  <c r="CW40" i="21" s="1"/>
  <c r="BN36" i="17"/>
  <c r="CC36" i="17" s="1"/>
  <c r="CS36" i="17" s="1"/>
  <c r="BR16" i="20"/>
  <c r="CG16" i="20" s="1"/>
  <c r="CW16" i="20" s="1"/>
  <c r="BO16" i="22"/>
  <c r="CD16" i="22" s="1"/>
  <c r="CT16" i="22" s="1"/>
  <c r="BW35" i="20"/>
  <c r="CL35" i="20" s="1"/>
  <c r="DB35" i="20" s="1"/>
  <c r="BW9" i="22"/>
  <c r="CL9" i="22" s="1"/>
  <c r="DB9" i="22" s="1"/>
  <c r="BQ10" i="22"/>
  <c r="CF10" i="22" s="1"/>
  <c r="CV10" i="22" s="1"/>
  <c r="DM10" i="16"/>
  <c r="X449" i="42" s="1"/>
  <c r="J449" i="42"/>
  <c r="DN9" i="19"/>
  <c r="Y568" i="42" s="1"/>
  <c r="K568" i="42"/>
  <c r="BV25" i="16"/>
  <c r="CK25" i="16" s="1"/>
  <c r="DA25" i="16" s="1"/>
  <c r="BY27" i="16"/>
  <c r="CN27" i="16" s="1"/>
  <c r="DD27" i="16" s="1"/>
  <c r="BY14" i="19"/>
  <c r="CN14" i="19" s="1"/>
  <c r="DD14" i="19" s="1"/>
  <c r="BP23" i="16"/>
  <c r="CE23" i="16" s="1"/>
  <c r="CU23" i="16" s="1"/>
  <c r="BP15" i="19"/>
  <c r="CE15" i="19" s="1"/>
  <c r="CU15" i="19" s="1"/>
  <c r="CZ3" i="18"/>
  <c r="DF3" i="18"/>
  <c r="Q522" i="42" s="1"/>
  <c r="C522" i="42"/>
  <c r="BY33" i="23"/>
  <c r="CN33" i="23" s="1"/>
  <c r="DD33" i="23" s="1"/>
  <c r="BP26" i="13"/>
  <c r="CE26" i="13" s="1"/>
  <c r="CU26" i="13" s="1"/>
  <c r="E366" i="42"/>
  <c r="DH7" i="14"/>
  <c r="S366" i="42" s="1"/>
  <c r="G736" i="42"/>
  <c r="DJ17" i="23"/>
  <c r="U736" i="42" s="1"/>
  <c r="BX38" i="24"/>
  <c r="CM38" i="24" s="1"/>
  <c r="DC38" i="24" s="1"/>
  <c r="BU37" i="18"/>
  <c r="CJ37" i="18" s="1"/>
  <c r="CZ37" i="18" s="1"/>
  <c r="BO36" i="9"/>
  <c r="CD36" i="9" s="1"/>
  <c r="CT36" i="9" s="1"/>
  <c r="BR40" i="9"/>
  <c r="CG40" i="9" s="1"/>
  <c r="CW40" i="9" s="1"/>
  <c r="BN40" i="10"/>
  <c r="CC40" i="10" s="1"/>
  <c r="CS40" i="10" s="1"/>
  <c r="BS41" i="19"/>
  <c r="CH41" i="19" s="1"/>
  <c r="CX41" i="19" s="1"/>
  <c r="BM34" i="23"/>
  <c r="CB34" i="23" s="1"/>
  <c r="CR34" i="23" s="1"/>
  <c r="BU34" i="23"/>
  <c r="CJ34" i="23" s="1"/>
  <c r="CZ34" i="23" s="1"/>
  <c r="BN39" i="13"/>
  <c r="CC39" i="13" s="1"/>
  <c r="CS39" i="13" s="1"/>
  <c r="BV37" i="10"/>
  <c r="CK37" i="10" s="1"/>
  <c r="DA37" i="10" s="1"/>
  <c r="BP40" i="12"/>
  <c r="CE40" i="12" s="1"/>
  <c r="CU40" i="12" s="1"/>
  <c r="BQ42" i="17"/>
  <c r="CF42" i="17" s="1"/>
  <c r="CV42" i="17" s="1"/>
  <c r="BQ36" i="17"/>
  <c r="CF36" i="17" s="1"/>
  <c r="CV36" i="17" s="1"/>
  <c r="BP34" i="23"/>
  <c r="CE34" i="23" s="1"/>
  <c r="CU34" i="23" s="1"/>
  <c r="BP41" i="17"/>
  <c r="CE41" i="17" s="1"/>
  <c r="CU41" i="17" s="1"/>
  <c r="BP41" i="13"/>
  <c r="CE41" i="13" s="1"/>
  <c r="CU41" i="13" s="1"/>
  <c r="DR38" i="9"/>
  <c r="AC197" i="42" s="1"/>
  <c r="O197" i="42"/>
  <c r="DM39" i="9"/>
  <c r="X198" i="42" s="1"/>
  <c r="J198" i="42"/>
  <c r="K355" i="42"/>
  <c r="DN36" i="13"/>
  <c r="Y355" i="42" s="1"/>
  <c r="DL36" i="6"/>
  <c r="W115" i="42" s="1"/>
  <c r="I115" i="42"/>
  <c r="DK40" i="6"/>
  <c r="V119" i="42" s="1"/>
  <c r="H119" i="42"/>
  <c r="DF37" i="14"/>
  <c r="Q396" i="42" s="1"/>
  <c r="C396" i="42"/>
  <c r="BM42" i="16"/>
  <c r="CB42" i="16" s="1"/>
  <c r="CR42" i="16" s="1"/>
  <c r="B118" i="42"/>
  <c r="DE39" i="6"/>
  <c r="I662" i="42"/>
  <c r="DL23" i="21"/>
  <c r="W662" i="42" s="1"/>
  <c r="BT32" i="20"/>
  <c r="CI32" i="20" s="1"/>
  <c r="CY32" i="20" s="1"/>
  <c r="DN37" i="24"/>
  <c r="Y796" i="42" s="1"/>
  <c r="K796" i="42"/>
  <c r="DQ40" i="12"/>
  <c r="AB319" i="42" s="1"/>
  <c r="N319" i="42"/>
  <c r="DG42" i="10"/>
  <c r="R241" i="42" s="1"/>
  <c r="D241" i="42"/>
  <c r="BQ39" i="15"/>
  <c r="CF39" i="15" s="1"/>
  <c r="CV39" i="15" s="1"/>
  <c r="DO36" i="24"/>
  <c r="Z795" i="42" s="1"/>
  <c r="L795" i="42"/>
  <c r="DE39" i="18"/>
  <c r="B558" i="42"/>
  <c r="BX41" i="16"/>
  <c r="CM41" i="16" s="1"/>
  <c r="DC41" i="16" s="1"/>
  <c r="DO42" i="12"/>
  <c r="Z321" i="42" s="1"/>
  <c r="L321" i="42"/>
  <c r="BW35" i="22"/>
  <c r="CL35" i="22" s="1"/>
  <c r="DB35" i="22" s="1"/>
  <c r="DR30" i="21"/>
  <c r="AC669" i="42" s="1"/>
  <c r="O669" i="42"/>
  <c r="BW17" i="20"/>
  <c r="CL17" i="20" s="1"/>
  <c r="DB17" i="20" s="1"/>
  <c r="DM10" i="20"/>
  <c r="X609" i="42" s="1"/>
  <c r="J609" i="42"/>
  <c r="BV20" i="22"/>
  <c r="CK20" i="22" s="1"/>
  <c r="DA20" i="22" s="1"/>
  <c r="DF21" i="22"/>
  <c r="Q700" i="42" s="1"/>
  <c r="C700" i="42"/>
  <c r="CT3" i="20"/>
  <c r="DP15" i="21"/>
  <c r="AA654" i="42" s="1"/>
  <c r="M654" i="42"/>
  <c r="BT7" i="21"/>
  <c r="CI7" i="21" s="1"/>
  <c r="CY7" i="21" s="1"/>
  <c r="DQ16" i="22"/>
  <c r="AB695" i="42" s="1"/>
  <c r="N695" i="42"/>
  <c r="DL8" i="20"/>
  <c r="W607" i="42" s="1"/>
  <c r="I607" i="42"/>
  <c r="DG4" i="16"/>
  <c r="R443" i="42" s="1"/>
  <c r="D443" i="42"/>
  <c r="DO22" i="16"/>
  <c r="Z461" i="42" s="1"/>
  <c r="L461" i="42"/>
  <c r="DK13" i="19"/>
  <c r="V572" i="42" s="1"/>
  <c r="H572" i="42"/>
  <c r="BQ21" i="17"/>
  <c r="CF21" i="17" s="1"/>
  <c r="CV21" i="17" s="1"/>
  <c r="BY22" i="19"/>
  <c r="CN22" i="19" s="1"/>
  <c r="DD22" i="19" s="1"/>
  <c r="K527" i="42"/>
  <c r="DN8" i="18"/>
  <c r="Y527" i="42" s="1"/>
  <c r="DL8" i="22"/>
  <c r="W687" i="42" s="1"/>
  <c r="I687" i="42"/>
  <c r="BQ25" i="19"/>
  <c r="CF25" i="19" s="1"/>
  <c r="CV25" i="19" s="1"/>
  <c r="DJ4" i="16"/>
  <c r="U443" i="42" s="1"/>
  <c r="G443" i="42"/>
  <c r="DO12" i="15"/>
  <c r="Z411" i="42" s="1"/>
  <c r="L411" i="42"/>
  <c r="M772" i="42"/>
  <c r="DP13" i="24"/>
  <c r="AA772" i="42" s="1"/>
  <c r="BQ28" i="23"/>
  <c r="CF28" i="23" s="1"/>
  <c r="CV28" i="23" s="1"/>
  <c r="BP22" i="24"/>
  <c r="CE22" i="24" s="1"/>
  <c r="CU22" i="24" s="1"/>
  <c r="DP5" i="23"/>
  <c r="AA724" i="42" s="1"/>
  <c r="M724" i="42"/>
  <c r="DQ14" i="15"/>
  <c r="AB413" i="42" s="1"/>
  <c r="N413" i="42"/>
  <c r="DH17" i="23"/>
  <c r="S736" i="42" s="1"/>
  <c r="E736" i="42"/>
  <c r="DM12" i="16"/>
  <c r="X451" i="42" s="1"/>
  <c r="J451" i="42"/>
  <c r="DL29" i="13"/>
  <c r="W348" i="42" s="1"/>
  <c r="I348" i="42"/>
  <c r="BP27" i="6"/>
  <c r="CE27" i="6" s="1"/>
  <c r="CU27" i="6" s="1"/>
  <c r="H114" i="42"/>
  <c r="DK35" i="6"/>
  <c r="V114" i="42" s="1"/>
  <c r="M266" i="42"/>
  <c r="DP27" i="11"/>
  <c r="AA266" i="42" s="1"/>
  <c r="L100" i="42"/>
  <c r="DO21" i="6"/>
  <c r="Z100" i="42" s="1"/>
  <c r="DM16" i="6"/>
  <c r="X95" i="42" s="1"/>
  <c r="J95" i="42"/>
  <c r="BO21" i="6"/>
  <c r="CD21" i="6" s="1"/>
  <c r="CT21" i="6" s="1"/>
  <c r="BR34" i="13"/>
  <c r="CG34" i="13" s="1"/>
  <c r="CW34" i="13" s="1"/>
  <c r="DK19" i="3"/>
  <c r="V58" i="42" s="1"/>
  <c r="H58" i="42"/>
  <c r="I168" i="42"/>
  <c r="DL9" i="9"/>
  <c r="W168" i="42" s="1"/>
  <c r="BS22" i="9"/>
  <c r="CH22" i="9" s="1"/>
  <c r="CX22" i="9" s="1"/>
  <c r="DR28" i="9"/>
  <c r="AC187" i="42" s="1"/>
  <c r="O187" i="42"/>
  <c r="BM29" i="11"/>
  <c r="CB29" i="11" s="1"/>
  <c r="CR29" i="11" s="1"/>
  <c r="N210" i="42"/>
  <c r="DQ11" i="10"/>
  <c r="AB210" i="42" s="1"/>
  <c r="C166" i="42"/>
  <c r="DF7" i="9"/>
  <c r="Q166" i="42" s="1"/>
  <c r="E252" i="42"/>
  <c r="DH13" i="11"/>
  <c r="S252" i="42" s="1"/>
  <c r="BW23" i="10"/>
  <c r="CL23" i="10" s="1"/>
  <c r="DB23" i="10" s="1"/>
  <c r="BY21" i="3"/>
  <c r="CN21" i="3" s="1"/>
  <c r="DD21" i="3" s="1"/>
  <c r="DG9" i="1"/>
  <c r="R8" i="42" s="1"/>
  <c r="D8" i="42"/>
  <c r="BT19" i="8"/>
  <c r="CI19" i="8" s="1"/>
  <c r="CY19" i="8" s="1"/>
  <c r="BR15" i="1"/>
  <c r="CG15" i="1" s="1"/>
  <c r="CW15" i="1" s="1"/>
  <c r="BS15" i="1"/>
  <c r="CH15" i="1" s="1"/>
  <c r="CX15" i="1" s="1"/>
  <c r="BV40" i="13"/>
  <c r="CK40" i="13" s="1"/>
  <c r="DA40" i="13" s="1"/>
  <c r="BL36" i="13"/>
  <c r="CA36" i="13" s="1"/>
  <c r="CQ36" i="13" s="1"/>
  <c r="BM40" i="17"/>
  <c r="CB40" i="17" s="1"/>
  <c r="CR40" i="17" s="1"/>
  <c r="BM38" i="12"/>
  <c r="CB38" i="12" s="1"/>
  <c r="CR38" i="12" s="1"/>
  <c r="BQ37" i="24"/>
  <c r="CF37" i="24" s="1"/>
  <c r="CV37" i="24" s="1"/>
  <c r="BL32" i="14"/>
  <c r="CA32" i="14" s="1"/>
  <c r="CQ32" i="14" s="1"/>
  <c r="BO36" i="6"/>
  <c r="CD36" i="6" s="1"/>
  <c r="CT36" i="6" s="1"/>
  <c r="BX42" i="20"/>
  <c r="CM42" i="20" s="1"/>
  <c r="DC42" i="20" s="1"/>
  <c r="BU40" i="23"/>
  <c r="CJ40" i="23" s="1"/>
  <c r="CZ40" i="23" s="1"/>
  <c r="K431" i="42"/>
  <c r="DN32" i="15"/>
  <c r="Y431" i="42" s="1"/>
  <c r="BR21" i="21"/>
  <c r="CG21" i="21" s="1"/>
  <c r="CW21" i="21" s="1"/>
  <c r="BM37" i="8"/>
  <c r="CB37" i="8" s="1"/>
  <c r="CR37" i="8" s="1"/>
  <c r="BU17" i="21"/>
  <c r="CJ17" i="21" s="1"/>
  <c r="CZ17" i="21" s="1"/>
  <c r="DO8" i="20"/>
  <c r="Z607" i="42" s="1"/>
  <c r="L607" i="42"/>
  <c r="BP29" i="22"/>
  <c r="CE29" i="22" s="1"/>
  <c r="CU29" i="22" s="1"/>
  <c r="BS27" i="20"/>
  <c r="CH27" i="20" s="1"/>
  <c r="CX27" i="20" s="1"/>
  <c r="BP31" i="20"/>
  <c r="CE31" i="20" s="1"/>
  <c r="CU31" i="20" s="1"/>
  <c r="BM27" i="19"/>
  <c r="CB27" i="19" s="1"/>
  <c r="CR27" i="19" s="1"/>
  <c r="BO21" i="16"/>
  <c r="CD21" i="16" s="1"/>
  <c r="CT21" i="16" s="1"/>
  <c r="BW13" i="19"/>
  <c r="CL13" i="19" s="1"/>
  <c r="DB13" i="19" s="1"/>
  <c r="M603" i="42"/>
  <c r="DP4" i="20"/>
  <c r="AA603" i="42" s="1"/>
  <c r="BQ26" i="20"/>
  <c r="CF26" i="20" s="1"/>
  <c r="CV26" i="20" s="1"/>
  <c r="DI6" i="17"/>
  <c r="T485" i="42" s="1"/>
  <c r="F485" i="42"/>
  <c r="DQ15" i="17"/>
  <c r="AB494" i="42" s="1"/>
  <c r="N494" i="42"/>
  <c r="BW29" i="21"/>
  <c r="CL29" i="21" s="1"/>
  <c r="DB29" i="21" s="1"/>
  <c r="BX13" i="18"/>
  <c r="CM13" i="18" s="1"/>
  <c r="DC13" i="18" s="1"/>
  <c r="BT15" i="17"/>
  <c r="CI15" i="17" s="1"/>
  <c r="CY15" i="17" s="1"/>
  <c r="BP15" i="24"/>
  <c r="CE15" i="24" s="1"/>
  <c r="CU15" i="24" s="1"/>
  <c r="DQ12" i="23"/>
  <c r="AB731" i="42" s="1"/>
  <c r="N731" i="42"/>
  <c r="BP25" i="24"/>
  <c r="CE25" i="24" s="1"/>
  <c r="CU25" i="24" s="1"/>
  <c r="BO27" i="24"/>
  <c r="CD27" i="24" s="1"/>
  <c r="CT27" i="24" s="1"/>
  <c r="BW30" i="23"/>
  <c r="CL30" i="23" s="1"/>
  <c r="DB30" i="23" s="1"/>
  <c r="BM15" i="20"/>
  <c r="CB15" i="20" s="1"/>
  <c r="CR15" i="20" s="1"/>
  <c r="BQ35" i="8"/>
  <c r="CF35" i="8" s="1"/>
  <c r="CV35" i="8" s="1"/>
  <c r="BS41" i="17"/>
  <c r="CH41" i="17" s="1"/>
  <c r="CX41" i="17" s="1"/>
  <c r="BT35" i="12"/>
  <c r="CI35" i="12" s="1"/>
  <c r="CY35" i="12" s="1"/>
  <c r="BL41" i="9"/>
  <c r="CA41" i="9" s="1"/>
  <c r="CQ41" i="9" s="1"/>
  <c r="BQ35" i="16"/>
  <c r="CF35" i="16" s="1"/>
  <c r="CV35" i="16" s="1"/>
  <c r="BL38" i="9"/>
  <c r="CA38" i="9" s="1"/>
  <c r="CQ38" i="9" s="1"/>
  <c r="BQ41" i="11"/>
  <c r="CF41" i="11" s="1"/>
  <c r="CV41" i="11" s="1"/>
  <c r="BS41" i="18"/>
  <c r="CH41" i="18" s="1"/>
  <c r="CX41" i="18" s="1"/>
  <c r="BU41" i="8"/>
  <c r="CJ41" i="8" s="1"/>
  <c r="CZ41" i="8" s="1"/>
  <c r="BW42" i="13"/>
  <c r="CL42" i="13" s="1"/>
  <c r="DB42" i="13" s="1"/>
  <c r="BX41" i="17"/>
  <c r="CM41" i="17" s="1"/>
  <c r="DC41" i="17" s="1"/>
  <c r="BV42" i="23"/>
  <c r="CK42" i="23" s="1"/>
  <c r="DA42" i="23" s="1"/>
  <c r="BP41" i="15"/>
  <c r="CE41" i="15" s="1"/>
  <c r="CU41" i="15" s="1"/>
  <c r="BP39" i="17"/>
  <c r="CE39" i="17" s="1"/>
  <c r="CU39" i="17" s="1"/>
  <c r="BN41" i="17"/>
  <c r="CC41" i="17" s="1"/>
  <c r="CS41" i="17" s="1"/>
  <c r="BM41" i="16"/>
  <c r="CB41" i="16" s="1"/>
  <c r="CR41" i="16" s="1"/>
  <c r="BL40" i="19"/>
  <c r="CA40" i="19" s="1"/>
  <c r="CQ40" i="19" s="1"/>
  <c r="BT42" i="8"/>
  <c r="CI42" i="8" s="1"/>
  <c r="CY42" i="8" s="1"/>
  <c r="BL42" i="13"/>
  <c r="CA42" i="13" s="1"/>
  <c r="CQ42" i="13" s="1"/>
  <c r="BR38" i="20"/>
  <c r="CG38" i="20" s="1"/>
  <c r="CW38" i="20" s="1"/>
  <c r="BN39" i="22"/>
  <c r="CC39" i="22" s="1"/>
  <c r="CS39" i="22" s="1"/>
  <c r="BP38" i="20"/>
  <c r="CE38" i="20" s="1"/>
  <c r="CU38" i="20" s="1"/>
  <c r="BN5" i="16"/>
  <c r="CC5" i="16" s="1"/>
  <c r="CS5" i="16" s="1"/>
  <c r="BV37" i="23"/>
  <c r="CK37" i="23" s="1"/>
  <c r="DA37" i="23" s="1"/>
  <c r="BM40" i="18"/>
  <c r="CB40" i="18" s="1"/>
  <c r="CR40" i="18" s="1"/>
  <c r="BL40" i="15"/>
  <c r="CA40" i="15" s="1"/>
  <c r="CQ40" i="15" s="1"/>
  <c r="BO37" i="13"/>
  <c r="CD37" i="13" s="1"/>
  <c r="CT37" i="13" s="1"/>
  <c r="BV42" i="14"/>
  <c r="CK42" i="14" s="1"/>
  <c r="DA42" i="14" s="1"/>
  <c r="BT36" i="12"/>
  <c r="CI36" i="12" s="1"/>
  <c r="CY36" i="12" s="1"/>
  <c r="BP42" i="6"/>
  <c r="CE42" i="6" s="1"/>
  <c r="CU42" i="6" s="1"/>
  <c r="BO39" i="24"/>
  <c r="CD39" i="24" s="1"/>
  <c r="CT39" i="24" s="1"/>
  <c r="BQ36" i="20"/>
  <c r="CF36" i="20" s="1"/>
  <c r="CV36" i="20" s="1"/>
  <c r="BO39" i="16"/>
  <c r="CD39" i="16" s="1"/>
  <c r="CT39" i="16" s="1"/>
  <c r="BS39" i="18"/>
  <c r="CH39" i="18" s="1"/>
  <c r="CX39" i="18" s="1"/>
  <c r="BM41" i="14"/>
  <c r="CB41" i="14" s="1"/>
  <c r="CR41" i="14" s="1"/>
  <c r="BY38" i="12"/>
  <c r="CN38" i="12" s="1"/>
  <c r="DD38" i="12" s="1"/>
  <c r="BS42" i="11"/>
  <c r="CH42" i="11" s="1"/>
  <c r="CX42" i="11" s="1"/>
  <c r="BX42" i="8"/>
  <c r="CM42" i="8" s="1"/>
  <c r="DC42" i="8" s="1"/>
  <c r="BW39" i="23"/>
  <c r="CL39" i="23" s="1"/>
  <c r="DB39" i="23" s="1"/>
  <c r="BM38" i="20"/>
  <c r="CB38" i="20" s="1"/>
  <c r="CR38" i="20" s="1"/>
  <c r="BQ34" i="16"/>
  <c r="CF34" i="16" s="1"/>
  <c r="CV34" i="16" s="1"/>
  <c r="BM42" i="15"/>
  <c r="CB42" i="15" s="1"/>
  <c r="CR42" i="15" s="1"/>
  <c r="BP34" i="16"/>
  <c r="CE34" i="16" s="1"/>
  <c r="CU34" i="16" s="1"/>
  <c r="BT42" i="9"/>
  <c r="CI42" i="9" s="1"/>
  <c r="CY42" i="9" s="1"/>
  <c r="BO40" i="9"/>
  <c r="CD40" i="9" s="1"/>
  <c r="CT40" i="9" s="1"/>
  <c r="BM39" i="9"/>
  <c r="CB39" i="9" s="1"/>
  <c r="CR39" i="9" s="1"/>
  <c r="BL34" i="23"/>
  <c r="CA34" i="23" s="1"/>
  <c r="CQ34" i="23" s="1"/>
  <c r="BU35" i="17"/>
  <c r="CJ35" i="17" s="1"/>
  <c r="CZ35" i="17" s="1"/>
  <c r="BW38" i="15"/>
  <c r="CL38" i="15" s="1"/>
  <c r="DB38" i="15" s="1"/>
  <c r="BS42" i="16"/>
  <c r="CH42" i="16" s="1"/>
  <c r="CX42" i="16" s="1"/>
  <c r="BR40" i="12"/>
  <c r="CG40" i="12" s="1"/>
  <c r="CW40" i="12" s="1"/>
  <c r="BW38" i="13"/>
  <c r="CL38" i="13" s="1"/>
  <c r="DB38" i="13" s="1"/>
  <c r="BV35" i="8"/>
  <c r="CK35" i="8" s="1"/>
  <c r="DA35" i="8" s="1"/>
  <c r="BS39" i="24"/>
  <c r="CH39" i="24" s="1"/>
  <c r="CX39" i="24" s="1"/>
  <c r="BT38" i="23"/>
  <c r="CI38" i="23" s="1"/>
  <c r="CY38" i="23" s="1"/>
  <c r="BW39" i="18"/>
  <c r="CL39" i="18" s="1"/>
  <c r="DB39" i="18" s="1"/>
  <c r="BY39" i="13"/>
  <c r="CN39" i="13" s="1"/>
  <c r="DD39" i="13" s="1"/>
  <c r="BV42" i="15"/>
  <c r="CK42" i="15" s="1"/>
  <c r="DA42" i="15" s="1"/>
  <c r="BW41" i="10"/>
  <c r="CL41" i="10" s="1"/>
  <c r="DB41" i="10" s="1"/>
  <c r="CN42" i="10"/>
  <c r="DD42" i="10" s="1"/>
  <c r="BY42" i="10"/>
  <c r="BN34" i="8"/>
  <c r="CC34" i="8" s="1"/>
  <c r="CS34" i="8" s="1"/>
  <c r="BS41" i="22"/>
  <c r="CH41" i="22" s="1"/>
  <c r="CX41" i="22" s="1"/>
  <c r="BV41" i="18"/>
  <c r="CK41" i="18" s="1"/>
  <c r="DA41" i="18" s="1"/>
  <c r="BP42" i="14"/>
  <c r="CE42" i="14" s="1"/>
  <c r="CU42" i="14" s="1"/>
  <c r="BL39" i="15"/>
  <c r="CA39" i="15" s="1"/>
  <c r="CQ39" i="15" s="1"/>
  <c r="BO37" i="15"/>
  <c r="CD37" i="15" s="1"/>
  <c r="CT37" i="15" s="1"/>
  <c r="BU41" i="12"/>
  <c r="CJ41" i="12" s="1"/>
  <c r="CZ41" i="12" s="1"/>
  <c r="BQ42" i="6"/>
  <c r="CF42" i="6" s="1"/>
  <c r="CV42" i="6" s="1"/>
  <c r="BT39" i="22"/>
  <c r="CI39" i="22" s="1"/>
  <c r="CY39" i="22" s="1"/>
  <c r="BT39" i="19"/>
  <c r="CI39" i="19" s="1"/>
  <c r="CY39" i="19" s="1"/>
  <c r="BQ38" i="17"/>
  <c r="CF38" i="17" s="1"/>
  <c r="CV38" i="17" s="1"/>
  <c r="BQ36" i="13"/>
  <c r="CF36" i="13" s="1"/>
  <c r="CV36" i="13" s="1"/>
  <c r="BL38" i="15"/>
  <c r="CA38" i="15" s="1"/>
  <c r="CQ38" i="15" s="1"/>
  <c r="BT32" i="14"/>
  <c r="CI32" i="14" s="1"/>
  <c r="CY32" i="14" s="1"/>
  <c r="BW41" i="8"/>
  <c r="CL41" i="8" s="1"/>
  <c r="DB41" i="8" s="1"/>
  <c r="BR42" i="23"/>
  <c r="CG42" i="23" s="1"/>
  <c r="CW42" i="23" s="1"/>
  <c r="BO37" i="19"/>
  <c r="CD37" i="19" s="1"/>
  <c r="CT37" i="19" s="1"/>
  <c r="BS37" i="19"/>
  <c r="CH37" i="19" s="1"/>
  <c r="CX37" i="19" s="1"/>
  <c r="BX39" i="17"/>
  <c r="CM39" i="17" s="1"/>
  <c r="DC39" i="17" s="1"/>
  <c r="BR39" i="12"/>
  <c r="CG39" i="12" s="1"/>
  <c r="CW39" i="12" s="1"/>
  <c r="BY41" i="11"/>
  <c r="CN41" i="11" s="1"/>
  <c r="DD41" i="11" s="1"/>
  <c r="BP37" i="8"/>
  <c r="CE37" i="8" s="1"/>
  <c r="CU37" i="8" s="1"/>
  <c r="BT40" i="8"/>
  <c r="CI40" i="8" s="1"/>
  <c r="CY40" i="8" s="1"/>
  <c r="BT40" i="23"/>
  <c r="CI40" i="23" s="1"/>
  <c r="CY40" i="23" s="1"/>
  <c r="BN39" i="19"/>
  <c r="CC39" i="19" s="1"/>
  <c r="CS39" i="19" s="1"/>
  <c r="BX34" i="16"/>
  <c r="CM34" i="16" s="1"/>
  <c r="DC34" i="16" s="1"/>
  <c r="BN32" i="14"/>
  <c r="CC32" i="14" s="1"/>
  <c r="CS32" i="14" s="1"/>
  <c r="BT36" i="14"/>
  <c r="CI36" i="14" s="1"/>
  <c r="CY36" i="14" s="1"/>
  <c r="BS41" i="9"/>
  <c r="CH41" i="9" s="1"/>
  <c r="CX41" i="9" s="1"/>
  <c r="BS33" i="8"/>
  <c r="CH33" i="8" s="1"/>
  <c r="CX33" i="8" s="1"/>
  <c r="BO41" i="8"/>
  <c r="CD41" i="8" s="1"/>
  <c r="CT41" i="8" s="1"/>
  <c r="BT37" i="23"/>
  <c r="CI37" i="23" s="1"/>
  <c r="CY37" i="23" s="1"/>
  <c r="BY39" i="19"/>
  <c r="CN39" i="19" s="1"/>
  <c r="DD39" i="19" s="1"/>
  <c r="BN40" i="14"/>
  <c r="CC40" i="14" s="1"/>
  <c r="CS40" i="14" s="1"/>
  <c r="BL40" i="17"/>
  <c r="CA40" i="17" s="1"/>
  <c r="CQ40" i="17" s="1"/>
  <c r="BQ41" i="17"/>
  <c r="CF41" i="17" s="1"/>
  <c r="CV41" i="17" s="1"/>
  <c r="BM41" i="24"/>
  <c r="CB41" i="24" s="1"/>
  <c r="CR41" i="24" s="1"/>
  <c r="BT42" i="21"/>
  <c r="CI42" i="21" s="1"/>
  <c r="CY42" i="21" s="1"/>
  <c r="BW38" i="17"/>
  <c r="CL38" i="17" s="1"/>
  <c r="DB38" i="17" s="1"/>
  <c r="BP39" i="15"/>
  <c r="CE39" i="15" s="1"/>
  <c r="CU39" i="15" s="1"/>
  <c r="BX40" i="18"/>
  <c r="CM40" i="18" s="1"/>
  <c r="DC40" i="18" s="1"/>
  <c r="BX38" i="12"/>
  <c r="CM38" i="12" s="1"/>
  <c r="DC38" i="12" s="1"/>
  <c r="BX38" i="6"/>
  <c r="CM38" i="6" s="1"/>
  <c r="DC38" i="6" s="1"/>
  <c r="BL40" i="24"/>
  <c r="CA40" i="24" s="1"/>
  <c r="CQ40" i="24" s="1"/>
  <c r="BR36" i="23"/>
  <c r="CG36" i="23" s="1"/>
  <c r="CW36" i="23" s="1"/>
  <c r="BW42" i="18"/>
  <c r="CL42" i="18" s="1"/>
  <c r="DB42" i="18" s="1"/>
  <c r="BL37" i="16"/>
  <c r="CA37" i="16" s="1"/>
  <c r="CQ37" i="16" s="1"/>
  <c r="BQ42" i="18"/>
  <c r="CF42" i="18" s="1"/>
  <c r="CV42" i="18" s="1"/>
  <c r="BT42" i="10"/>
  <c r="CI42" i="10" s="1"/>
  <c r="CY42" i="10" s="1"/>
  <c r="BX41" i="24"/>
  <c r="CM41" i="24" s="1"/>
  <c r="DC41" i="24" s="1"/>
  <c r="BT40" i="19"/>
  <c r="CI40" i="19" s="1"/>
  <c r="CY40" i="19" s="1"/>
  <c r="BQ37" i="16"/>
  <c r="CF37" i="16" s="1"/>
  <c r="CV37" i="16" s="1"/>
  <c r="BO33" i="14"/>
  <c r="CD33" i="14" s="1"/>
  <c r="CT33" i="14" s="1"/>
  <c r="BO40" i="13"/>
  <c r="CD40" i="13" s="1"/>
  <c r="CT40" i="13" s="1"/>
  <c r="BP38" i="12"/>
  <c r="CE38" i="12" s="1"/>
  <c r="CU38" i="12" s="1"/>
  <c r="BL42" i="8"/>
  <c r="CA42" i="8" s="1"/>
  <c r="CQ42" i="8" s="1"/>
  <c r="BV41" i="20"/>
  <c r="CK41" i="20" s="1"/>
  <c r="DA41" i="20" s="1"/>
  <c r="BU36" i="18"/>
  <c r="CJ36" i="18" s="1"/>
  <c r="CZ36" i="18" s="1"/>
  <c r="BN41" i="16"/>
  <c r="CC41" i="16" s="1"/>
  <c r="CS41" i="16" s="1"/>
  <c r="BU42" i="19"/>
  <c r="CJ42" i="19" s="1"/>
  <c r="CZ42" i="19" s="1"/>
  <c r="BY42" i="13"/>
  <c r="CN42" i="13" s="1"/>
  <c r="DD42" i="13" s="1"/>
  <c r="BQ42" i="14"/>
  <c r="CF42" i="14" s="1"/>
  <c r="CV42" i="14" s="1"/>
  <c r="BM41" i="9"/>
  <c r="CB41" i="9" s="1"/>
  <c r="CR41" i="9" s="1"/>
  <c r="BP37" i="13"/>
  <c r="CE37" i="13" s="1"/>
  <c r="CU37" i="13" s="1"/>
  <c r="BS33" i="22"/>
  <c r="CH33" i="22" s="1"/>
  <c r="CX33" i="22" s="1"/>
  <c r="BT14" i="22"/>
  <c r="CI14" i="22" s="1"/>
  <c r="CY14" i="22" s="1"/>
  <c r="BS38" i="21"/>
  <c r="CH38" i="21" s="1"/>
  <c r="CX38" i="21" s="1"/>
  <c r="O644" i="42"/>
  <c r="DR5" i="21"/>
  <c r="AC644" i="42" s="1"/>
  <c r="BY31" i="20"/>
  <c r="CN31" i="20" s="1"/>
  <c r="DD31" i="20" s="1"/>
  <c r="BX27" i="20"/>
  <c r="CM27" i="20" s="1"/>
  <c r="DC27" i="20" s="1"/>
  <c r="BW41" i="16"/>
  <c r="CL41" i="16" s="1"/>
  <c r="DB41" i="16" s="1"/>
  <c r="BY36" i="8"/>
  <c r="CN36" i="8" s="1"/>
  <c r="DD36" i="8" s="1"/>
  <c r="BP16" i="22"/>
  <c r="CE16" i="22" s="1"/>
  <c r="CU16" i="22" s="1"/>
  <c r="BX21" i="22"/>
  <c r="CM21" i="22" s="1"/>
  <c r="DC21" i="22" s="1"/>
  <c r="BL6" i="21"/>
  <c r="CA6" i="21" s="1"/>
  <c r="CQ6" i="21" s="1"/>
  <c r="BM21" i="21"/>
  <c r="CB21" i="21" s="1"/>
  <c r="CR21" i="21" s="1"/>
  <c r="BX22" i="20"/>
  <c r="CM22" i="20" s="1"/>
  <c r="DC22" i="20" s="1"/>
  <c r="BX37" i="16"/>
  <c r="CM37" i="16" s="1"/>
  <c r="DC37" i="16" s="1"/>
  <c r="BM35" i="15"/>
  <c r="CB35" i="15" s="1"/>
  <c r="CR35" i="15" s="1"/>
  <c r="BS28" i="22"/>
  <c r="CH28" i="22" s="1"/>
  <c r="CX28" i="22" s="1"/>
  <c r="BN34" i="22"/>
  <c r="CC34" i="22" s="1"/>
  <c r="CS34" i="22" s="1"/>
  <c r="BR24" i="21"/>
  <c r="CG24" i="21" s="1"/>
  <c r="CW24" i="21" s="1"/>
  <c r="BP6" i="21"/>
  <c r="CE6" i="21" s="1"/>
  <c r="CU6" i="21" s="1"/>
  <c r="BR5" i="20"/>
  <c r="CG5" i="20" s="1"/>
  <c r="CW5" i="20" s="1"/>
  <c r="BN42" i="8"/>
  <c r="CC42" i="8" s="1"/>
  <c r="CS42" i="8" s="1"/>
  <c r="BU14" i="22"/>
  <c r="CJ14" i="22" s="1"/>
  <c r="CZ14" i="22" s="1"/>
  <c r="BX10" i="22"/>
  <c r="CM10" i="22" s="1"/>
  <c r="DC10" i="22" s="1"/>
  <c r="BP36" i="21"/>
  <c r="CE36" i="21" s="1"/>
  <c r="CU36" i="21" s="1"/>
  <c r="BS22" i="21"/>
  <c r="CH22" i="21" s="1"/>
  <c r="CX22" i="21" s="1"/>
  <c r="BU17" i="20"/>
  <c r="CJ17" i="20" s="1"/>
  <c r="CZ17" i="20" s="1"/>
  <c r="BM18" i="20"/>
  <c r="CB18" i="20" s="1"/>
  <c r="CR18" i="20" s="1"/>
  <c r="BR7" i="19"/>
  <c r="CG7" i="19" s="1"/>
  <c r="CW7" i="19" s="1"/>
  <c r="BN38" i="10"/>
  <c r="CC38" i="10" s="1"/>
  <c r="CS38" i="10" s="1"/>
  <c r="BO18" i="22"/>
  <c r="CD18" i="22" s="1"/>
  <c r="CT18" i="22" s="1"/>
  <c r="K684" i="42"/>
  <c r="DN5" i="22"/>
  <c r="Y684" i="42" s="1"/>
  <c r="BO38" i="21"/>
  <c r="CD38" i="21" s="1"/>
  <c r="CT38" i="21" s="1"/>
  <c r="BP18" i="21"/>
  <c r="CE18" i="21" s="1"/>
  <c r="CU18" i="21" s="1"/>
  <c r="O606" i="42"/>
  <c r="DR7" i="20"/>
  <c r="AC606" i="42" s="1"/>
  <c r="BS10" i="20"/>
  <c r="CH10" i="20" s="1"/>
  <c r="CX10" i="20" s="1"/>
  <c r="BO39" i="9"/>
  <c r="CD39" i="9" s="1"/>
  <c r="CT39" i="9" s="1"/>
  <c r="CZ3" i="22"/>
  <c r="BV13" i="22"/>
  <c r="CK13" i="22" s="1"/>
  <c r="BY22" i="21"/>
  <c r="CN22" i="21" s="1"/>
  <c r="DD22" i="21" s="1"/>
  <c r="BN16" i="21"/>
  <c r="CC16" i="21" s="1"/>
  <c r="CS16" i="21" s="1"/>
  <c r="BN29" i="20"/>
  <c r="CC29" i="20" s="1"/>
  <c r="CS29" i="20" s="1"/>
  <c r="BY37" i="24"/>
  <c r="CN37" i="24" s="1"/>
  <c r="DD37" i="24" s="1"/>
  <c r="BV36" i="9"/>
  <c r="CK36" i="9" s="1"/>
  <c r="DA36" i="9" s="1"/>
  <c r="BW8" i="22"/>
  <c r="CL8" i="22" s="1"/>
  <c r="DB8" i="22" s="1"/>
  <c r="BM17" i="22"/>
  <c r="CB17" i="22" s="1"/>
  <c r="CR17" i="22" s="1"/>
  <c r="BW7" i="21"/>
  <c r="CL7" i="21" s="1"/>
  <c r="DB7" i="21" s="1"/>
  <c r="BT27" i="21"/>
  <c r="CI27" i="21" s="1"/>
  <c r="CY27" i="21" s="1"/>
  <c r="BP9" i="20"/>
  <c r="CE9" i="20" s="1"/>
  <c r="CU9" i="20" s="1"/>
  <c r="BN41" i="21"/>
  <c r="CC41" i="21" s="1"/>
  <c r="CS41" i="21" s="1"/>
  <c r="BL38" i="6"/>
  <c r="CA38" i="6" s="1"/>
  <c r="CQ38" i="6" s="1"/>
  <c r="BY5" i="22"/>
  <c r="CN5" i="22" s="1"/>
  <c r="BS26" i="22"/>
  <c r="CH26" i="22" s="1"/>
  <c r="CX26" i="22" s="1"/>
  <c r="BO24" i="21"/>
  <c r="CD24" i="21" s="1"/>
  <c r="CT24" i="21" s="1"/>
  <c r="BQ21" i="21"/>
  <c r="CF21" i="21" s="1"/>
  <c r="CV21" i="21" s="1"/>
  <c r="BY11" i="20"/>
  <c r="CN11" i="20" s="1"/>
  <c r="DD11" i="20" s="1"/>
  <c r="BS15" i="20"/>
  <c r="CH15" i="20" s="1"/>
  <c r="CX15" i="20" s="1"/>
  <c r="BY37" i="18"/>
  <c r="CN37" i="18" s="1"/>
  <c r="DD37" i="18" s="1"/>
  <c r="BV38" i="8"/>
  <c r="CK38" i="8" s="1"/>
  <c r="DA38" i="8" s="1"/>
  <c r="BX9" i="22"/>
  <c r="CM9" i="22" s="1"/>
  <c r="DC9" i="22" s="1"/>
  <c r="BO30" i="22"/>
  <c r="CD30" i="22" s="1"/>
  <c r="CT30" i="22" s="1"/>
  <c r="BS28" i="21"/>
  <c r="CH28" i="21" s="1"/>
  <c r="CX28" i="21" s="1"/>
  <c r="BP30" i="21"/>
  <c r="CE30" i="21" s="1"/>
  <c r="CU30" i="21" s="1"/>
  <c r="BT30" i="20"/>
  <c r="CI30" i="20" s="1"/>
  <c r="CY30" i="20" s="1"/>
  <c r="BO17" i="20"/>
  <c r="CD17" i="20" s="1"/>
  <c r="CT17" i="20" s="1"/>
  <c r="BM36" i="12"/>
  <c r="CB36" i="12" s="1"/>
  <c r="CR36" i="12" s="1"/>
  <c r="BV4" i="22"/>
  <c r="CK4" i="22" s="1"/>
  <c r="DA4" i="22" s="1"/>
  <c r="BS17" i="22"/>
  <c r="CH17" i="22" s="1"/>
  <c r="CX17" i="22" s="1"/>
  <c r="BP39" i="21"/>
  <c r="CE39" i="21" s="1"/>
  <c r="CU39" i="21" s="1"/>
  <c r="BW18" i="21"/>
  <c r="CL18" i="21" s="1"/>
  <c r="DB18" i="21" s="1"/>
  <c r="BN42" i="16"/>
  <c r="CC42" i="16" s="1"/>
  <c r="CS42" i="16" s="1"/>
  <c r="BS34" i="15"/>
  <c r="CH34" i="15" s="1"/>
  <c r="CX34" i="15" s="1"/>
  <c r="BO8" i="22"/>
  <c r="CD8" i="22" s="1"/>
  <c r="CT8" i="22" s="1"/>
  <c r="BY39" i="21"/>
  <c r="CN39" i="21" s="1"/>
  <c r="DD39" i="21" s="1"/>
  <c r="BV23" i="21"/>
  <c r="CK23" i="21" s="1"/>
  <c r="DA23" i="21" s="1"/>
  <c r="BX18" i="21"/>
  <c r="CM18" i="21" s="1"/>
  <c r="DC18" i="21" s="1"/>
  <c r="BQ38" i="24"/>
  <c r="CF38" i="24" s="1"/>
  <c r="CV38" i="24" s="1"/>
  <c r="BY37" i="9"/>
  <c r="CN37" i="9" s="1"/>
  <c r="DD37" i="9" s="1"/>
  <c r="BM13" i="22"/>
  <c r="CB13" i="22" s="1"/>
  <c r="CR13" i="22" s="1"/>
  <c r="BR38" i="22"/>
  <c r="CG38" i="22" s="1"/>
  <c r="CW38" i="22" s="1"/>
  <c r="BQ31" i="21"/>
  <c r="CF31" i="21" s="1"/>
  <c r="CV31" i="21" s="1"/>
  <c r="BY17" i="21"/>
  <c r="CN17" i="21" s="1"/>
  <c r="DD17" i="21" s="1"/>
  <c r="BQ39" i="13"/>
  <c r="CF39" i="13" s="1"/>
  <c r="CV39" i="13" s="1"/>
  <c r="BS32" i="22"/>
  <c r="CH32" i="22" s="1"/>
  <c r="CX32" i="22" s="1"/>
  <c r="BO13" i="22"/>
  <c r="CD13" i="22" s="1"/>
  <c r="CT13" i="22" s="1"/>
  <c r="BW37" i="21"/>
  <c r="CL37" i="21" s="1"/>
  <c r="DB37" i="21" s="1"/>
  <c r="BT10" i="21"/>
  <c r="CI10" i="21" s="1"/>
  <c r="CY10" i="21" s="1"/>
  <c r="BV34" i="20"/>
  <c r="CK34" i="20" s="1"/>
  <c r="DA34" i="20" s="1"/>
  <c r="BX21" i="20"/>
  <c r="CM21" i="20" s="1"/>
  <c r="DC21" i="20" s="1"/>
  <c r="BO35" i="8"/>
  <c r="CD35" i="8" s="1"/>
  <c r="CT35" i="8" s="1"/>
  <c r="BW20" i="22"/>
  <c r="CL20" i="22" s="1"/>
  <c r="DB20" i="22" s="1"/>
  <c r="BL15" i="22"/>
  <c r="CA15" i="22" s="1"/>
  <c r="CQ15" i="22" s="1"/>
  <c r="BW23" i="21"/>
  <c r="CL23" i="21" s="1"/>
  <c r="DB23" i="21" s="1"/>
  <c r="BN14" i="21"/>
  <c r="CC14" i="21" s="1"/>
  <c r="CS14" i="21" s="1"/>
  <c r="BR25" i="20"/>
  <c r="CG25" i="20" s="1"/>
  <c r="CW25" i="20" s="1"/>
  <c r="BM14" i="22"/>
  <c r="CB14" i="22" s="1"/>
  <c r="CR14" i="22" s="1"/>
  <c r="BT25" i="20"/>
  <c r="CI25" i="20" s="1"/>
  <c r="CY25" i="20" s="1"/>
  <c r="BU19" i="19"/>
  <c r="CJ19" i="19" s="1"/>
  <c r="CZ19" i="19" s="1"/>
  <c r="BM10" i="18"/>
  <c r="CB10" i="18" s="1"/>
  <c r="CR10" i="18" s="1"/>
  <c r="BV33" i="18"/>
  <c r="CK33" i="18" s="1"/>
  <c r="DA33" i="18" s="1"/>
  <c r="BV26" i="17"/>
  <c r="CK26" i="17" s="1"/>
  <c r="DA26" i="17" s="1"/>
  <c r="BN18" i="17"/>
  <c r="CC18" i="17" s="1"/>
  <c r="CS18" i="17" s="1"/>
  <c r="BY16" i="16"/>
  <c r="CN16" i="16" s="1"/>
  <c r="DD16" i="16" s="1"/>
  <c r="BP15" i="21"/>
  <c r="CE15" i="21" s="1"/>
  <c r="CU15" i="21" s="1"/>
  <c r="BW30" i="19"/>
  <c r="CL30" i="19" s="1"/>
  <c r="DB30" i="19" s="1"/>
  <c r="BY24" i="19"/>
  <c r="CN24" i="19" s="1"/>
  <c r="DD24" i="19" s="1"/>
  <c r="BP22" i="18"/>
  <c r="CE22" i="18" s="1"/>
  <c r="CU22" i="18" s="1"/>
  <c r="BT7" i="18"/>
  <c r="CI7" i="18" s="1"/>
  <c r="CY7" i="18" s="1"/>
  <c r="I485" i="42"/>
  <c r="DL6" i="17"/>
  <c r="W485" i="42" s="1"/>
  <c r="BS19" i="17"/>
  <c r="CH19" i="17" s="1"/>
  <c r="CX19" i="17" s="1"/>
  <c r="BU30" i="16"/>
  <c r="CJ30" i="16" s="1"/>
  <c r="CZ30" i="16" s="1"/>
  <c r="BS20" i="21"/>
  <c r="CH20" i="21" s="1"/>
  <c r="CX20" i="21" s="1"/>
  <c r="BQ29" i="19"/>
  <c r="CF29" i="19" s="1"/>
  <c r="CV29" i="19" s="1"/>
  <c r="BL21" i="19"/>
  <c r="CA21" i="19" s="1"/>
  <c r="CQ21" i="19" s="1"/>
  <c r="BO32" i="18"/>
  <c r="CD32" i="18" s="1"/>
  <c r="CT32" i="18" s="1"/>
  <c r="BL25" i="18"/>
  <c r="CA25" i="18"/>
  <c r="CQ25" i="18" s="1"/>
  <c r="BX32" i="17"/>
  <c r="CM32" i="17" s="1"/>
  <c r="DC32" i="17" s="1"/>
  <c r="BV11" i="17"/>
  <c r="CK11" i="17" s="1"/>
  <c r="DA11" i="17" s="1"/>
  <c r="BL31" i="16"/>
  <c r="CA31" i="16" s="1"/>
  <c r="CQ31" i="16" s="1"/>
  <c r="DB3" i="20"/>
  <c r="BW17" i="19"/>
  <c r="CL17" i="19" s="1"/>
  <c r="DB17" i="19" s="1"/>
  <c r="I568" i="42"/>
  <c r="DL9" i="19"/>
  <c r="W568" i="42" s="1"/>
  <c r="BL34" i="18"/>
  <c r="CA34" i="18" s="1"/>
  <c r="CQ34" i="18" s="1"/>
  <c r="BP11" i="18"/>
  <c r="CE11" i="18" s="1"/>
  <c r="CU11" i="18" s="1"/>
  <c r="BO24" i="17"/>
  <c r="CD24" i="17" s="1"/>
  <c r="CT24" i="17" s="1"/>
  <c r="BX25" i="16"/>
  <c r="CM25" i="16" s="1"/>
  <c r="DC25" i="16" s="1"/>
  <c r="BW22" i="16"/>
  <c r="CL22" i="16" s="1"/>
  <c r="DB22" i="16" s="1"/>
  <c r="K412" i="42"/>
  <c r="DN13" i="15"/>
  <c r="Y412" i="42" s="1"/>
  <c r="BT21" i="20"/>
  <c r="CI21" i="20" s="1"/>
  <c r="CY21" i="20" s="1"/>
  <c r="BU33" i="19"/>
  <c r="CJ33" i="19" s="1"/>
  <c r="CZ33" i="19" s="1"/>
  <c r="BS22" i="19"/>
  <c r="CH22" i="19" s="1"/>
  <c r="CX22" i="19" s="1"/>
  <c r="BL20" i="18"/>
  <c r="CA20" i="18" s="1"/>
  <c r="CQ20" i="18" s="1"/>
  <c r="BV22" i="18"/>
  <c r="CK22" i="18" s="1"/>
  <c r="DA22" i="18" s="1"/>
  <c r="BW13" i="17"/>
  <c r="CL13" i="17" s="1"/>
  <c r="DB13" i="17" s="1"/>
  <c r="BY17" i="16"/>
  <c r="CN17" i="16" s="1"/>
  <c r="DD17" i="16" s="1"/>
  <c r="BM37" i="20"/>
  <c r="CB37" i="20" s="1"/>
  <c r="CR37" i="20" s="1"/>
  <c r="DD3" i="20"/>
  <c r="BN22" i="19"/>
  <c r="CC22" i="19" s="1"/>
  <c r="CS22" i="19" s="1"/>
  <c r="BN16" i="19"/>
  <c r="CC16" i="19" s="1"/>
  <c r="CS16" i="19" s="1"/>
  <c r="BO8" i="18"/>
  <c r="CD8" i="18" s="1"/>
  <c r="CT8" i="18" s="1"/>
  <c r="BL30" i="17"/>
  <c r="CA30" i="17" s="1"/>
  <c r="CQ30" i="17" s="1"/>
  <c r="BS23" i="17"/>
  <c r="CH23" i="17" s="1"/>
  <c r="CX23" i="17" s="1"/>
  <c r="BU10" i="16"/>
  <c r="CJ10" i="16" s="1"/>
  <c r="CZ10" i="16" s="1"/>
  <c r="BT36" i="9"/>
  <c r="CI36" i="9" s="1"/>
  <c r="CY36" i="9" s="1"/>
  <c r="BR18" i="20"/>
  <c r="CG18" i="20" s="1"/>
  <c r="CW18" i="20" s="1"/>
  <c r="BM13" i="19"/>
  <c r="CB13" i="19" s="1"/>
  <c r="CR13" i="19" s="1"/>
  <c r="BX22" i="19"/>
  <c r="CM22" i="19" s="1"/>
  <c r="DC22" i="19" s="1"/>
  <c r="BM26" i="18"/>
  <c r="CB26" i="18" s="1"/>
  <c r="CR26" i="18" s="1"/>
  <c r="BO14" i="17"/>
  <c r="CD14" i="17" s="1"/>
  <c r="CT14" i="17" s="1"/>
  <c r="BN30" i="17"/>
  <c r="CC30" i="17" s="1"/>
  <c r="CS30" i="17" s="1"/>
  <c r="BR25" i="16"/>
  <c r="CG25" i="16" s="1"/>
  <c r="CW25" i="16" s="1"/>
  <c r="BT30" i="22"/>
  <c r="CI30" i="22" s="1"/>
  <c r="CY30" i="22" s="1"/>
  <c r="BV11" i="20"/>
  <c r="CK11" i="20" s="1"/>
  <c r="DA11" i="20" s="1"/>
  <c r="BS20" i="19"/>
  <c r="CH20" i="19" s="1"/>
  <c r="CX20" i="19" s="1"/>
  <c r="BQ16" i="18"/>
  <c r="CF16" i="18" s="1"/>
  <c r="CV16" i="18" s="1"/>
  <c r="BN6" i="18"/>
  <c r="CC6" i="18" s="1"/>
  <c r="CS6" i="18" s="1"/>
  <c r="DN5" i="17"/>
  <c r="Y484" i="42" s="1"/>
  <c r="K484" i="42"/>
  <c r="BL23" i="17"/>
  <c r="CA23" i="17" s="1"/>
  <c r="CQ23" i="17" s="1"/>
  <c r="BP24" i="16"/>
  <c r="CE24" i="16" s="1"/>
  <c r="CU24" i="16" s="1"/>
  <c r="BR27" i="16"/>
  <c r="CG27" i="16" s="1"/>
  <c r="CW27" i="16" s="1"/>
  <c r="BX38" i="22"/>
  <c r="CM38" i="22" s="1"/>
  <c r="DC38" i="22" s="1"/>
  <c r="BX28" i="20"/>
  <c r="CM28" i="20" s="1"/>
  <c r="DC28" i="20" s="1"/>
  <c r="BT4" i="19"/>
  <c r="CI4" i="19" s="1"/>
  <c r="CY4" i="19" s="1"/>
  <c r="BL28" i="19"/>
  <c r="CA28" i="19" s="1"/>
  <c r="CQ28" i="19" s="1"/>
  <c r="BO11" i="18"/>
  <c r="CD11" i="18" s="1"/>
  <c r="CT11" i="18" s="1"/>
  <c r="BN15" i="17"/>
  <c r="CC15" i="17" s="1"/>
  <c r="CS15" i="17" s="1"/>
  <c r="BT6" i="17"/>
  <c r="CI6" i="17" s="1"/>
  <c r="CY6" i="17" s="1"/>
  <c r="BS18" i="16"/>
  <c r="CH18" i="16" s="1"/>
  <c r="CX18" i="16" s="1"/>
  <c r="BU15" i="22"/>
  <c r="CJ15" i="22" s="1"/>
  <c r="CZ15" i="22" s="1"/>
  <c r="BS20" i="20"/>
  <c r="CH20" i="20" s="1"/>
  <c r="CX20" i="20" s="1"/>
  <c r="BO14" i="19"/>
  <c r="CD14" i="19" s="1"/>
  <c r="CT14" i="19" s="1"/>
  <c r="BX8" i="18"/>
  <c r="CM8" i="18" s="1"/>
  <c r="DC8" i="18" s="1"/>
  <c r="BV13" i="18"/>
  <c r="CK13" i="18" s="1"/>
  <c r="DA13" i="18" s="1"/>
  <c r="CX3" i="17"/>
  <c r="BY21" i="22"/>
  <c r="CN21" i="22" s="1"/>
  <c r="DD21" i="22" s="1"/>
  <c r="BL6" i="20"/>
  <c r="CA6" i="20" s="1"/>
  <c r="CQ6" i="20" s="1"/>
  <c r="BO16" i="19"/>
  <c r="CD16" i="19" s="1"/>
  <c r="CT16" i="19" s="1"/>
  <c r="BY25" i="19"/>
  <c r="CN25" i="19" s="1"/>
  <c r="DD25" i="19" s="1"/>
  <c r="BV21" i="18"/>
  <c r="CK21" i="18" s="1"/>
  <c r="DA21" i="18" s="1"/>
  <c r="BM31" i="17"/>
  <c r="CB31" i="17" s="1"/>
  <c r="CR31" i="17" s="1"/>
  <c r="BM8" i="17"/>
  <c r="CB8" i="17" s="1"/>
  <c r="CR8" i="17" s="1"/>
  <c r="J443" i="42"/>
  <c r="DM4" i="16"/>
  <c r="X443" i="42" s="1"/>
  <c r="BX33" i="22"/>
  <c r="CM33" i="22" s="1"/>
  <c r="DC33" i="22" s="1"/>
  <c r="BR10" i="20"/>
  <c r="CG10" i="20" s="1"/>
  <c r="CW10" i="20" s="1"/>
  <c r="BN13" i="19"/>
  <c r="CC13" i="19" s="1"/>
  <c r="CS13" i="19" s="1"/>
  <c r="CN18" i="18"/>
  <c r="DD18" i="18" s="1"/>
  <c r="BY18" i="18"/>
  <c r="BL22" i="18"/>
  <c r="CA22" i="18" s="1"/>
  <c r="CQ22" i="18" s="1"/>
  <c r="BL22" i="17"/>
  <c r="CA22" i="17" s="1"/>
  <c r="CQ22" i="17" s="1"/>
  <c r="BV13" i="17"/>
  <c r="CK13" i="17" s="1"/>
  <c r="DA13" i="17" s="1"/>
  <c r="BL29" i="21"/>
  <c r="CA29" i="21" s="1"/>
  <c r="CQ29" i="21" s="1"/>
  <c r="BX34" i="19"/>
  <c r="CM34" i="19" s="1"/>
  <c r="DC34" i="19" s="1"/>
  <c r="BR9" i="19"/>
  <c r="CG9" i="19" s="1"/>
  <c r="CW9" i="19" s="1"/>
  <c r="BT34" i="18"/>
  <c r="CI34" i="18" s="1"/>
  <c r="CY34" i="18" s="1"/>
  <c r="BL26" i="18"/>
  <c r="CA26" i="18" s="1"/>
  <c r="CQ26" i="18" s="1"/>
  <c r="BN7" i="17"/>
  <c r="CC7" i="17" s="1"/>
  <c r="CS7" i="17" s="1"/>
  <c r="BQ28" i="17"/>
  <c r="CF28" i="17" s="1"/>
  <c r="CV28" i="17" s="1"/>
  <c r="BS23" i="16"/>
  <c r="CH23" i="16" s="1"/>
  <c r="CX23" i="16" s="1"/>
  <c r="BL9" i="20"/>
  <c r="CA9" i="20" s="1"/>
  <c r="CQ9" i="20" s="1"/>
  <c r="BY8" i="19"/>
  <c r="CN8" i="19" s="1"/>
  <c r="DD8" i="19" s="1"/>
  <c r="BQ20" i="19"/>
  <c r="CF20" i="19" s="1"/>
  <c r="CV20" i="19" s="1"/>
  <c r="BS34" i="18"/>
  <c r="CH34" i="18" s="1"/>
  <c r="CX34" i="18" s="1"/>
  <c r="BU17" i="18"/>
  <c r="CJ17" i="18" s="1"/>
  <c r="CZ17" i="18" s="1"/>
  <c r="BU18" i="17"/>
  <c r="CJ18" i="17" s="1"/>
  <c r="CZ18" i="17" s="1"/>
  <c r="BR30" i="16"/>
  <c r="CG30" i="16" s="1"/>
  <c r="CW30" i="16" s="1"/>
  <c r="BR24" i="16"/>
  <c r="CG24" i="16" s="1"/>
  <c r="CW24" i="16" s="1"/>
  <c r="BP15" i="16"/>
  <c r="CE15" i="16" s="1"/>
  <c r="CU15" i="16" s="1"/>
  <c r="BP15" i="15"/>
  <c r="CE15" i="15" s="1"/>
  <c r="CU15" i="15" s="1"/>
  <c r="BT26" i="15"/>
  <c r="CI26" i="15" s="1"/>
  <c r="CY26" i="15" s="1"/>
  <c r="BV15" i="23"/>
  <c r="CK15" i="23" s="1"/>
  <c r="DA15" i="23" s="1"/>
  <c r="BX30" i="24"/>
  <c r="CM30" i="24" s="1"/>
  <c r="DC30" i="24" s="1"/>
  <c r="BU14" i="24"/>
  <c r="CJ14" i="24" s="1"/>
  <c r="CZ14" i="24" s="1"/>
  <c r="BU11" i="14"/>
  <c r="CJ11" i="14" s="1"/>
  <c r="CZ11" i="14" s="1"/>
  <c r="BP38" i="16"/>
  <c r="CE38" i="16" s="1"/>
  <c r="CU38" i="16" s="1"/>
  <c r="BL4" i="16"/>
  <c r="CA4" i="16" s="1"/>
  <c r="CQ4" i="16" s="1"/>
  <c r="BW28" i="15"/>
  <c r="CL28" i="15" s="1"/>
  <c r="DB28" i="15" s="1"/>
  <c r="BT5" i="23"/>
  <c r="CI5" i="23" s="1"/>
  <c r="CY5" i="23" s="1"/>
  <c r="D728" i="42"/>
  <c r="DG9" i="23"/>
  <c r="R728" i="42" s="1"/>
  <c r="BS34" i="24"/>
  <c r="CH34" i="24" s="1"/>
  <c r="CX34" i="24" s="1"/>
  <c r="BN6" i="24"/>
  <c r="CC6" i="24" s="1"/>
  <c r="CS6" i="24" s="1"/>
  <c r="DE7" i="14"/>
  <c r="B366" i="42"/>
  <c r="BY22" i="18"/>
  <c r="CN22" i="18" s="1"/>
  <c r="DD22" i="18" s="1"/>
  <c r="BP33" i="13"/>
  <c r="CE33" i="13" s="1"/>
  <c r="CU33" i="13" s="1"/>
  <c r="BW24" i="13"/>
  <c r="CL24" i="13" s="1"/>
  <c r="DB24" i="13" s="1"/>
  <c r="M288" i="42"/>
  <c r="DP9" i="12"/>
  <c r="AA288" i="42" s="1"/>
  <c r="CE5" i="12"/>
  <c r="CU5" i="12" s="1"/>
  <c r="BP5" i="12"/>
  <c r="BW21" i="6"/>
  <c r="CL21" i="6" s="1"/>
  <c r="DB21" i="6" s="1"/>
  <c r="DG14" i="6"/>
  <c r="R93" i="42" s="1"/>
  <c r="D93" i="42"/>
  <c r="BS32" i="11"/>
  <c r="CH32" i="11" s="1"/>
  <c r="CX32" i="11" s="1"/>
  <c r="DN5" i="23"/>
  <c r="Y724" i="42" s="1"/>
  <c r="K724" i="42"/>
  <c r="BT30" i="13"/>
  <c r="CI30" i="13" s="1"/>
  <c r="CY30" i="13" s="1"/>
  <c r="BR13" i="13"/>
  <c r="CG13" i="13" s="1"/>
  <c r="CW13" i="13" s="1"/>
  <c r="DF28" i="12"/>
  <c r="Q307" i="42" s="1"/>
  <c r="C307" i="42"/>
  <c r="BT25" i="12"/>
  <c r="CI25" i="12" s="1"/>
  <c r="CY25" i="12" s="1"/>
  <c r="I97" i="42"/>
  <c r="DL18" i="6"/>
  <c r="W97" i="42" s="1"/>
  <c r="DP12" i="11"/>
  <c r="AA251" i="42" s="1"/>
  <c r="M251" i="42"/>
  <c r="BO18" i="11"/>
  <c r="CD18" i="11" s="1"/>
  <c r="CT18" i="11" s="1"/>
  <c r="BY13" i="24"/>
  <c r="CN13" i="24" s="1"/>
  <c r="DD13" i="24" s="1"/>
  <c r="BU32" i="13"/>
  <c r="CJ32" i="13" s="1"/>
  <c r="CZ32" i="13" s="1"/>
  <c r="BP19" i="13"/>
  <c r="CE19" i="13" s="1"/>
  <c r="CU19" i="13" s="1"/>
  <c r="BQ15" i="12"/>
  <c r="CF15" i="12" s="1"/>
  <c r="CV15" i="12" s="1"/>
  <c r="BU35" i="6"/>
  <c r="CJ35" i="6" s="1"/>
  <c r="CZ35" i="6" s="1"/>
  <c r="BN26" i="6"/>
  <c r="CC26" i="6" s="1"/>
  <c r="CS26" i="6" s="1"/>
  <c r="BO27" i="11"/>
  <c r="CD27" i="11" s="1"/>
  <c r="CT27" i="11" s="1"/>
  <c r="BO15" i="11"/>
  <c r="CD15" i="11" s="1"/>
  <c r="CT15" i="11" s="1"/>
  <c r="BU13" i="24"/>
  <c r="CJ13" i="24" s="1"/>
  <c r="CZ13" i="24" s="1"/>
  <c r="DH31" i="13"/>
  <c r="S350" i="42" s="1"/>
  <c r="E350" i="42"/>
  <c r="BW20" i="13"/>
  <c r="CL20" i="13" s="1"/>
  <c r="DB20" i="13" s="1"/>
  <c r="DK16" i="12"/>
  <c r="V295" i="42" s="1"/>
  <c r="H295" i="42"/>
  <c r="BQ31" i="6"/>
  <c r="CF31" i="6" s="1"/>
  <c r="CV31" i="6" s="1"/>
  <c r="BO27" i="6"/>
  <c r="CD27" i="6" s="1"/>
  <c r="CT27" i="6" s="1"/>
  <c r="BX31" i="11"/>
  <c r="CM31" i="11" s="1"/>
  <c r="DC31" i="11" s="1"/>
  <c r="BR18" i="11"/>
  <c r="CG18" i="11" s="1"/>
  <c r="CW18" i="11" s="1"/>
  <c r="BM18" i="14"/>
  <c r="CB18" i="14" s="1"/>
  <c r="CR18" i="14" s="1"/>
  <c r="DB3" i="13"/>
  <c r="I300" i="42"/>
  <c r="DL21" i="12"/>
  <c r="W300" i="42" s="1"/>
  <c r="DN21" i="12"/>
  <c r="Y300" i="42" s="1"/>
  <c r="K300" i="42"/>
  <c r="BP33" i="6"/>
  <c r="CE33" i="6" s="1"/>
  <c r="CU33" i="6" s="1"/>
  <c r="BS22" i="6"/>
  <c r="CH22" i="6" s="1"/>
  <c r="CX22" i="6" s="1"/>
  <c r="O278" i="42"/>
  <c r="DR39" i="11"/>
  <c r="AC278" i="42" s="1"/>
  <c r="BQ19" i="20"/>
  <c r="CF19" i="20" s="1"/>
  <c r="CV19" i="20" s="1"/>
  <c r="BQ19" i="14"/>
  <c r="CF19" i="14" s="1"/>
  <c r="CV19" i="14" s="1"/>
  <c r="BU25" i="13"/>
  <c r="CJ25" i="13" s="1"/>
  <c r="CZ25" i="13" s="1"/>
  <c r="BN23" i="12"/>
  <c r="CC23" i="12" s="1"/>
  <c r="CS23" i="12" s="1"/>
  <c r="BM32" i="12"/>
  <c r="CB32" i="12" s="1"/>
  <c r="CR32" i="12" s="1"/>
  <c r="K105" i="42"/>
  <c r="DN26" i="6"/>
  <c r="Y105" i="42" s="1"/>
  <c r="BP13" i="6"/>
  <c r="CE13" i="6" s="1"/>
  <c r="CU13" i="6" s="1"/>
  <c r="BU32" i="11"/>
  <c r="CJ32" i="11" s="1"/>
  <c r="CZ32" i="11" s="1"/>
  <c r="BO33" i="23"/>
  <c r="CD33" i="23" s="1"/>
  <c r="CT33" i="23" s="1"/>
  <c r="BU35" i="13"/>
  <c r="CJ35" i="13" s="1"/>
  <c r="CZ35" i="13" s="1"/>
  <c r="D329" i="42"/>
  <c r="DG10" i="13"/>
  <c r="R329" i="42" s="1"/>
  <c r="DJ10" i="12"/>
  <c r="U289" i="42" s="1"/>
  <c r="G289" i="42"/>
  <c r="H286" i="42"/>
  <c r="DK7" i="12"/>
  <c r="V286" i="42" s="1"/>
  <c r="BL7" i="6"/>
  <c r="CA7" i="6" s="1"/>
  <c r="CQ7" i="6" s="1"/>
  <c r="BQ28" i="11"/>
  <c r="CF28" i="11" s="1"/>
  <c r="CV28" i="11" s="1"/>
  <c r="BU39" i="11"/>
  <c r="CJ39" i="11" s="1"/>
  <c r="CZ39" i="11" s="1"/>
  <c r="BT31" i="24"/>
  <c r="CI31" i="24" s="1"/>
  <c r="CY31" i="24" s="1"/>
  <c r="BQ26" i="13"/>
  <c r="CF26" i="13" s="1"/>
  <c r="CV26" i="13" s="1"/>
  <c r="B323" i="42"/>
  <c r="DE4" i="13"/>
  <c r="BM4" i="12"/>
  <c r="CB4" i="12" s="1"/>
  <c r="CR4" i="12" s="1"/>
  <c r="BY34" i="6"/>
  <c r="CN34" i="6" s="1"/>
  <c r="DD34" i="6" s="1"/>
  <c r="BO17" i="6"/>
  <c r="CD17" i="6" s="1"/>
  <c r="CT17" i="6" s="1"/>
  <c r="BN28" i="11"/>
  <c r="CC28" i="11" s="1"/>
  <c r="CS28" i="11" s="1"/>
  <c r="J243" i="42"/>
  <c r="DM4" i="11"/>
  <c r="X243" i="42" s="1"/>
  <c r="BP16" i="24"/>
  <c r="CE16" i="24" s="1"/>
  <c r="CU16" i="24" s="1"/>
  <c r="DM8" i="13"/>
  <c r="X327" i="42" s="1"/>
  <c r="J327" i="42"/>
  <c r="L335" i="42"/>
  <c r="DO16" i="13"/>
  <c r="Z335" i="42" s="1"/>
  <c r="BO13" i="12"/>
  <c r="CD13" i="12" s="1"/>
  <c r="CT13" i="12" s="1"/>
  <c r="BP30" i="6"/>
  <c r="CE30" i="6" s="1"/>
  <c r="CU30" i="6" s="1"/>
  <c r="BP16" i="6"/>
  <c r="CE16" i="6" s="1"/>
  <c r="CU16" i="6" s="1"/>
  <c r="DO15" i="11"/>
  <c r="Z254" i="42" s="1"/>
  <c r="L254" i="42"/>
  <c r="DN7" i="11"/>
  <c r="Y246" i="42" s="1"/>
  <c r="K246" i="42"/>
  <c r="J384" i="42"/>
  <c r="DM25" i="14"/>
  <c r="X384" i="42" s="1"/>
  <c r="BX17" i="13"/>
  <c r="CM17" i="13" s="1"/>
  <c r="DC17" i="13" s="1"/>
  <c r="BV20" i="13"/>
  <c r="CK20" i="13" s="1"/>
  <c r="DA20" i="13" s="1"/>
  <c r="BN31" i="12"/>
  <c r="CC31" i="12" s="1"/>
  <c r="CS31" i="12" s="1"/>
  <c r="BQ34" i="6"/>
  <c r="CF34" i="6" s="1"/>
  <c r="CV34" i="6" s="1"/>
  <c r="E484" i="42"/>
  <c r="DH5" i="17"/>
  <c r="S484" i="42" s="1"/>
  <c r="DN10" i="14"/>
  <c r="Y369" i="42" s="1"/>
  <c r="K369" i="42"/>
  <c r="DD3" i="13"/>
  <c r="H284" i="42"/>
  <c r="DK5" i="12"/>
  <c r="V284" i="42" s="1"/>
  <c r="BY31" i="12"/>
  <c r="CN31" i="12" s="1"/>
  <c r="DD31" i="12" s="1"/>
  <c r="C99" i="42"/>
  <c r="DF20" i="6"/>
  <c r="Q99" i="42" s="1"/>
  <c r="BW22" i="6"/>
  <c r="CL22" i="6" s="1"/>
  <c r="DB22" i="6" s="1"/>
  <c r="BT33" i="11"/>
  <c r="CI33" i="11" s="1"/>
  <c r="CY33" i="11" s="1"/>
  <c r="BY19" i="15"/>
  <c r="CN19" i="15" s="1"/>
  <c r="DD19" i="15" s="1"/>
  <c r="BO17" i="14"/>
  <c r="CD17" i="14" s="1"/>
  <c r="CT17" i="14" s="1"/>
  <c r="BL21" i="13"/>
  <c r="CA21" i="13" s="1"/>
  <c r="CQ21" i="13" s="1"/>
  <c r="BR24" i="12"/>
  <c r="CG24" i="12" s="1"/>
  <c r="CW24" i="12" s="1"/>
  <c r="G286" i="42"/>
  <c r="DJ7" i="12"/>
  <c r="U286" i="42" s="1"/>
  <c r="DN18" i="6"/>
  <c r="Y97" i="42" s="1"/>
  <c r="K97" i="42"/>
  <c r="BR17" i="18"/>
  <c r="CG17" i="18" s="1"/>
  <c r="CW17" i="18" s="1"/>
  <c r="BW16" i="14"/>
  <c r="CL16" i="14" s="1"/>
  <c r="DB16" i="14" s="1"/>
  <c r="BW19" i="13"/>
  <c r="CL19" i="13" s="1"/>
  <c r="DB19" i="13" s="1"/>
  <c r="BP21" i="12"/>
  <c r="CE21" i="12" s="1"/>
  <c r="CU21" i="12" s="1"/>
  <c r="BV22" i="12"/>
  <c r="CK22" i="12" s="1"/>
  <c r="DA22" i="12" s="1"/>
  <c r="BP7" i="6"/>
  <c r="CE7" i="6" s="1"/>
  <c r="CU7" i="6" s="1"/>
  <c r="BN18" i="6"/>
  <c r="CC18" i="6" s="1"/>
  <c r="CS18" i="6" s="1"/>
  <c r="BS23" i="11"/>
  <c r="CH23" i="11" s="1"/>
  <c r="CX23" i="11" s="1"/>
  <c r="BP10" i="23"/>
  <c r="CE10" i="23" s="1"/>
  <c r="CU10" i="23" s="1"/>
  <c r="BN33" i="13"/>
  <c r="CC33" i="13" s="1"/>
  <c r="CS33" i="13" s="1"/>
  <c r="BM25" i="13"/>
  <c r="CB25" i="13" s="1"/>
  <c r="CR25" i="13" s="1"/>
  <c r="BR11" i="12"/>
  <c r="CG11" i="12" s="1"/>
  <c r="CW11" i="12" s="1"/>
  <c r="BW17" i="12"/>
  <c r="CL17" i="12" s="1"/>
  <c r="DB17" i="12" s="1"/>
  <c r="BQ23" i="6"/>
  <c r="CF23" i="6" s="1"/>
  <c r="CV23" i="6" s="1"/>
  <c r="BR7" i="11"/>
  <c r="CG7" i="11" s="1"/>
  <c r="CW7" i="11" s="1"/>
  <c r="B291" i="42"/>
  <c r="DE12" i="12"/>
  <c r="DF13" i="11"/>
  <c r="Q252" i="42" s="1"/>
  <c r="C252" i="42"/>
  <c r="L212" i="42"/>
  <c r="DO13" i="10"/>
  <c r="Z212" i="42" s="1"/>
  <c r="BV20" i="10"/>
  <c r="CK20" i="10" s="1"/>
  <c r="DA20" i="10" s="1"/>
  <c r="DI7" i="9"/>
  <c r="T166" i="42" s="1"/>
  <c r="F166" i="42"/>
  <c r="CQ3" i="8"/>
  <c r="B18" i="25"/>
  <c r="BT22" i="8"/>
  <c r="CI22" i="8" s="1"/>
  <c r="CY22" i="8" s="1"/>
  <c r="DR15" i="3"/>
  <c r="AC54" i="42" s="1"/>
  <c r="O54" i="42"/>
  <c r="BY26" i="23"/>
  <c r="CN26" i="23" s="1"/>
  <c r="DD26" i="23" s="1"/>
  <c r="BQ14" i="11"/>
  <c r="CF14" i="11" s="1"/>
  <c r="CV14" i="11" s="1"/>
  <c r="BN18" i="10"/>
  <c r="CC18" i="10" s="1"/>
  <c r="CS18" i="10" s="1"/>
  <c r="BM20" i="10"/>
  <c r="CB20" i="10" s="1"/>
  <c r="CR20" i="10" s="1"/>
  <c r="BP34" i="9"/>
  <c r="CE34" i="9" s="1"/>
  <c r="CU34" i="9" s="1"/>
  <c r="BQ21" i="9"/>
  <c r="CF21" i="9" s="1"/>
  <c r="CV21" i="9" s="1"/>
  <c r="DF4" i="8"/>
  <c r="Q123" i="42" s="1"/>
  <c r="C123" i="42"/>
  <c r="BR30" i="8"/>
  <c r="CG30" i="8" s="1"/>
  <c r="CW30" i="8" s="1"/>
  <c r="BT28" i="13"/>
  <c r="CI28" i="13" s="1"/>
  <c r="CY28" i="13" s="1"/>
  <c r="BS31" i="11"/>
  <c r="CH31" i="11" s="1"/>
  <c r="CX31" i="11" s="1"/>
  <c r="BP36" i="10"/>
  <c r="CE36" i="10" s="1"/>
  <c r="CU36" i="10" s="1"/>
  <c r="DK35" i="10"/>
  <c r="V234" i="42" s="1"/>
  <c r="H234" i="42"/>
  <c r="CU3" i="9"/>
  <c r="BQ26" i="9"/>
  <c r="CF26" i="9" s="1"/>
  <c r="CV26" i="9" s="1"/>
  <c r="BM17" i="8"/>
  <c r="CB17" i="8" s="1"/>
  <c r="CR17" i="8" s="1"/>
  <c r="BV13" i="3"/>
  <c r="CK13" i="3" s="1"/>
  <c r="DA13" i="3" s="1"/>
  <c r="BY7" i="13"/>
  <c r="CN7" i="13" s="1"/>
  <c r="DD7" i="13" s="1"/>
  <c r="BR34" i="11"/>
  <c r="CG34" i="11" s="1"/>
  <c r="CW34" i="11" s="1"/>
  <c r="CY3" i="10"/>
  <c r="DG10" i="10"/>
  <c r="R209" i="42" s="1"/>
  <c r="D209" i="42"/>
  <c r="DK13" i="9"/>
  <c r="V172" i="42" s="1"/>
  <c r="H172" i="42"/>
  <c r="E170" i="42"/>
  <c r="DH11" i="9"/>
  <c r="S170" i="42" s="1"/>
  <c r="BU8" i="8"/>
  <c r="CJ8" i="8" s="1"/>
  <c r="CZ8" i="8" s="1"/>
  <c r="DQ14" i="3"/>
  <c r="AB53" i="42" s="1"/>
  <c r="N53" i="42"/>
  <c r="BN18" i="3"/>
  <c r="CC18" i="3" s="1"/>
  <c r="CS18" i="3" s="1"/>
  <c r="BN27" i="13"/>
  <c r="CC27" i="13" s="1"/>
  <c r="CS27" i="13" s="1"/>
  <c r="BS6" i="11"/>
  <c r="CH6" i="11" s="1"/>
  <c r="CX6" i="11" s="1"/>
  <c r="BM28" i="10"/>
  <c r="CB28" i="10" s="1"/>
  <c r="CR28" i="10" s="1"/>
  <c r="DK16" i="10"/>
  <c r="V215" i="42" s="1"/>
  <c r="H215" i="42"/>
  <c r="BQ35" i="9"/>
  <c r="CF35" i="9" s="1"/>
  <c r="CV35" i="9" s="1"/>
  <c r="DJ8" i="9"/>
  <c r="U167" i="42" s="1"/>
  <c r="G167" i="42"/>
  <c r="BT16" i="8"/>
  <c r="CI16" i="8" s="1"/>
  <c r="CY16" i="8" s="1"/>
  <c r="BR9" i="3"/>
  <c r="CG9" i="3" s="1"/>
  <c r="CW9" i="3" s="1"/>
  <c r="BQ27" i="12"/>
  <c r="CF27" i="12" s="1"/>
  <c r="CV27" i="12" s="1"/>
  <c r="BP14" i="11"/>
  <c r="CE14" i="11" s="1"/>
  <c r="CU14" i="11" s="1"/>
  <c r="BX29" i="10"/>
  <c r="CM29" i="10" s="1"/>
  <c r="DC29" i="10" s="1"/>
  <c r="BN34" i="10"/>
  <c r="CC34" i="10" s="1"/>
  <c r="CS34" i="10" s="1"/>
  <c r="DD3" i="9"/>
  <c r="BO14" i="8"/>
  <c r="CD14" i="8" s="1"/>
  <c r="CT14" i="8" s="1"/>
  <c r="DO28" i="8"/>
  <c r="Z147" i="42" s="1"/>
  <c r="L147" i="42"/>
  <c r="DE26" i="3"/>
  <c r="B65" i="42"/>
  <c r="DL5" i="6"/>
  <c r="W84" i="42" s="1"/>
  <c r="I84" i="42"/>
  <c r="DP4" i="11"/>
  <c r="AA243" i="42" s="1"/>
  <c r="M243" i="42"/>
  <c r="BT6" i="10"/>
  <c r="CI6" i="10" s="1"/>
  <c r="CY6" i="10" s="1"/>
  <c r="BY26" i="10"/>
  <c r="CN26" i="10" s="1"/>
  <c r="DD26" i="10" s="1"/>
  <c r="DM19" i="9"/>
  <c r="X178" i="42" s="1"/>
  <c r="J178" i="42"/>
  <c r="DR13" i="8"/>
  <c r="AC132" i="42" s="1"/>
  <c r="O132" i="42"/>
  <c r="E123" i="42"/>
  <c r="DH4" i="8"/>
  <c r="S123" i="42" s="1"/>
  <c r="DF14" i="3"/>
  <c r="Q53" i="42" s="1"/>
  <c r="C53" i="42"/>
  <c r="BT36" i="11"/>
  <c r="CI36" i="11" s="1"/>
  <c r="CY36" i="11" s="1"/>
  <c r="BT29" i="10"/>
  <c r="CI29" i="10" s="1"/>
  <c r="CY29" i="10" s="1"/>
  <c r="BV15" i="10"/>
  <c r="CK15" i="10" s="1"/>
  <c r="DA15" i="10" s="1"/>
  <c r="BV31" i="9"/>
  <c r="CK31" i="9" s="1"/>
  <c r="DA31" i="9" s="1"/>
  <c r="BP5" i="9"/>
  <c r="CE5" i="9" s="1"/>
  <c r="CU5" i="9" s="1"/>
  <c r="BL6" i="8"/>
  <c r="CA6" i="8" s="1"/>
  <c r="CQ6" i="8" s="1"/>
  <c r="BU13" i="8"/>
  <c r="CJ13" i="8" s="1"/>
  <c r="CZ13" i="8" s="1"/>
  <c r="M45" i="42"/>
  <c r="DP6" i="3"/>
  <c r="AA45" i="42" s="1"/>
  <c r="DN11" i="1"/>
  <c r="Y10" i="42" s="1"/>
  <c r="K10" i="42"/>
  <c r="BU30" i="11"/>
  <c r="CJ30" i="11" s="1"/>
  <c r="CZ30" i="11" s="1"/>
  <c r="BT20" i="10"/>
  <c r="CI20" i="10" s="1"/>
  <c r="CY20" i="10" s="1"/>
  <c r="BL13" i="10"/>
  <c r="CA13" i="10" s="1"/>
  <c r="CQ13" i="10" s="1"/>
  <c r="BX17" i="9"/>
  <c r="CM17" i="9" s="1"/>
  <c r="DC17" i="9" s="1"/>
  <c r="BM12" i="9"/>
  <c r="CB12" i="9" s="1"/>
  <c r="CR12" i="9" s="1"/>
  <c r="BL15" i="8"/>
  <c r="CA15" i="8" s="1"/>
  <c r="CQ15" i="8" s="1"/>
  <c r="D130" i="42"/>
  <c r="DG11" i="8"/>
  <c r="R130" i="42" s="1"/>
  <c r="BR14" i="3"/>
  <c r="CG14" i="3" s="1"/>
  <c r="CW14" i="3" s="1"/>
  <c r="I292" i="42"/>
  <c r="DL13" i="12"/>
  <c r="W292" i="42" s="1"/>
  <c r="DR25" i="11"/>
  <c r="AC264" i="42" s="1"/>
  <c r="O264" i="42"/>
  <c r="BN17" i="10"/>
  <c r="CC17" i="10" s="1"/>
  <c r="CS17" i="10" s="1"/>
  <c r="BU29" i="10"/>
  <c r="CJ29" i="10" s="1"/>
  <c r="CZ29" i="10" s="1"/>
  <c r="BL13" i="9"/>
  <c r="CA13" i="9" s="1"/>
  <c r="CQ13" i="9" s="1"/>
  <c r="BQ34" i="9"/>
  <c r="CF34" i="9" s="1"/>
  <c r="CV34" i="9" s="1"/>
  <c r="BS17" i="12"/>
  <c r="CH17" i="12" s="1"/>
  <c r="CX17" i="12" s="1"/>
  <c r="BU35" i="11"/>
  <c r="CJ35" i="11" s="1"/>
  <c r="CZ35" i="11" s="1"/>
  <c r="BS32" i="10"/>
  <c r="CH32" i="10" s="1"/>
  <c r="CX32" i="10" s="1"/>
  <c r="BQ21" i="10"/>
  <c r="CF21" i="10" s="1"/>
  <c r="CV21" i="10" s="1"/>
  <c r="BY33" i="9"/>
  <c r="CN33" i="9" s="1"/>
  <c r="DD33" i="9" s="1"/>
  <c r="BQ9" i="9"/>
  <c r="CF9" i="9" s="1"/>
  <c r="CV9" i="9" s="1"/>
  <c r="BU6" i="8"/>
  <c r="CJ6" i="8" s="1"/>
  <c r="CZ6" i="8" s="1"/>
  <c r="BN20" i="3"/>
  <c r="CC20" i="3" s="1"/>
  <c r="CS20" i="3" s="1"/>
  <c r="BM16" i="12"/>
  <c r="CB16" i="12" s="1"/>
  <c r="CR16" i="12" s="1"/>
  <c r="BU28" i="11"/>
  <c r="CJ28" i="11" s="1"/>
  <c r="CZ28" i="11" s="1"/>
  <c r="BU30" i="10"/>
  <c r="CJ30" i="10" s="1"/>
  <c r="CZ30" i="10" s="1"/>
  <c r="BM21" i="10"/>
  <c r="CB21" i="10" s="1"/>
  <c r="CR21" i="10" s="1"/>
  <c r="BN19" i="9"/>
  <c r="CC19" i="9" s="1"/>
  <c r="CS19" i="9" s="1"/>
  <c r="BL25" i="8"/>
  <c r="CA25" i="8" s="1"/>
  <c r="CQ25" i="8" s="1"/>
  <c r="BW20" i="14"/>
  <c r="CL20" i="14" s="1"/>
  <c r="DB20" i="14" s="1"/>
  <c r="BL10" i="11"/>
  <c r="CA10" i="11" s="1"/>
  <c r="CQ10" i="11" s="1"/>
  <c r="BN32" i="10"/>
  <c r="CC32" i="10" s="1"/>
  <c r="CS32" i="10" s="1"/>
  <c r="DK8" i="10"/>
  <c r="V207" i="42" s="1"/>
  <c r="H207" i="42"/>
  <c r="J169" i="42"/>
  <c r="DM10" i="9"/>
  <c r="X169" i="42" s="1"/>
  <c r="BU10" i="9"/>
  <c r="CJ10" i="9" s="1"/>
  <c r="CZ10" i="9" s="1"/>
  <c r="BY28" i="8"/>
  <c r="CN28" i="8" s="1"/>
  <c r="DD28" i="8" s="1"/>
  <c r="BR15" i="3"/>
  <c r="CG15" i="3" s="1"/>
  <c r="CW15" i="3" s="1"/>
  <c r="BU18" i="13"/>
  <c r="CJ18" i="13" s="1"/>
  <c r="CZ18" i="13" s="1"/>
  <c r="BO21" i="11"/>
  <c r="CD21" i="11" s="1"/>
  <c r="CT21" i="11" s="1"/>
  <c r="CZ3" i="10"/>
  <c r="BV23" i="10"/>
  <c r="CK23" i="10" s="1"/>
  <c r="DA23" i="10" s="1"/>
  <c r="BU12" i="9"/>
  <c r="CJ12" i="9" s="1"/>
  <c r="CZ12" i="9" s="1"/>
  <c r="BV24" i="9"/>
  <c r="CK24" i="9" s="1"/>
  <c r="DA24" i="9" s="1"/>
  <c r="F148" i="42"/>
  <c r="DI29" i="8"/>
  <c r="T148" i="42" s="1"/>
  <c r="BS3" i="3"/>
  <c r="CH3" i="3" s="1"/>
  <c r="BS44" i="3"/>
  <c r="CH44" i="3" s="1"/>
  <c r="CX44" i="3" s="1"/>
  <c r="DL44" i="3" s="1"/>
  <c r="BS41" i="3"/>
  <c r="CH41" i="3" s="1"/>
  <c r="CX41" i="3" s="1"/>
  <c r="BS38" i="3"/>
  <c r="CH38" i="3" s="1"/>
  <c r="CX38" i="3" s="1"/>
  <c r="BS28" i="3"/>
  <c r="CH28" i="3" s="1"/>
  <c r="CX28" i="3" s="1"/>
  <c r="BS32" i="3"/>
  <c r="CH32" i="3" s="1"/>
  <c r="CX32" i="3" s="1"/>
  <c r="BS29" i="3"/>
  <c r="CH29" i="3" s="1"/>
  <c r="CX29" i="3" s="1"/>
  <c r="BS46" i="3"/>
  <c r="CH46" i="3" s="1"/>
  <c r="CX46" i="3" s="1"/>
  <c r="DL46" i="3" s="1"/>
  <c r="BS42" i="3"/>
  <c r="CH42" i="3" s="1"/>
  <c r="CX42" i="3" s="1"/>
  <c r="BS45" i="3"/>
  <c r="CH45" i="3" s="1"/>
  <c r="CX45" i="3" s="1"/>
  <c r="DL45" i="3" s="1"/>
  <c r="BS30" i="3"/>
  <c r="CH30" i="3" s="1"/>
  <c r="CX30" i="3" s="1"/>
  <c r="BS48" i="3"/>
  <c r="CH48" i="3" s="1"/>
  <c r="CX48" i="3" s="1"/>
  <c r="DL48" i="3" s="1"/>
  <c r="BS37" i="3"/>
  <c r="CH37" i="3" s="1"/>
  <c r="CX37" i="3" s="1"/>
  <c r="BS31" i="3"/>
  <c r="CH31" i="3" s="1"/>
  <c r="CX31" i="3" s="1"/>
  <c r="BS34" i="3"/>
  <c r="CH34" i="3" s="1"/>
  <c r="CX34" i="3" s="1"/>
  <c r="BS35" i="3"/>
  <c r="CH35" i="3" s="1"/>
  <c r="CX35" i="3" s="1"/>
  <c r="BS39" i="3"/>
  <c r="CH39" i="3" s="1"/>
  <c r="CX39" i="3" s="1"/>
  <c r="BS47" i="3"/>
  <c r="CH47" i="3" s="1"/>
  <c r="CX47" i="3" s="1"/>
  <c r="DL47" i="3" s="1"/>
  <c r="BS43" i="3"/>
  <c r="CH43" i="3" s="1"/>
  <c r="CX43" i="3" s="1"/>
  <c r="DL43" i="3" s="1"/>
  <c r="BS33" i="3"/>
  <c r="CH33" i="3" s="1"/>
  <c r="CX33" i="3" s="1"/>
  <c r="BS50" i="3"/>
  <c r="CH50" i="3" s="1"/>
  <c r="CX50" i="3" s="1"/>
  <c r="DL50" i="3" s="1"/>
  <c r="BS49" i="3"/>
  <c r="CH49" i="3" s="1"/>
  <c r="CX49" i="3" s="1"/>
  <c r="DL49" i="3" s="1"/>
  <c r="BS40" i="3"/>
  <c r="CH40" i="3" s="1"/>
  <c r="CX40" i="3" s="1"/>
  <c r="BS36" i="3"/>
  <c r="CH36" i="3" s="1"/>
  <c r="CX36" i="3" s="1"/>
  <c r="BS11" i="9"/>
  <c r="CH11" i="9" s="1"/>
  <c r="CX11" i="9" s="1"/>
  <c r="BP23" i="3"/>
  <c r="CE23" i="3" s="1"/>
  <c r="CU23" i="3" s="1"/>
  <c r="M8" i="42"/>
  <c r="DP9" i="1"/>
  <c r="AA8" i="42" s="1"/>
  <c r="BV9" i="1"/>
  <c r="CK9" i="1" s="1"/>
  <c r="DA9" i="1" s="1"/>
  <c r="BL16" i="8"/>
  <c r="CA16" i="8" s="1"/>
  <c r="CQ16" i="8" s="1"/>
  <c r="H6" i="42"/>
  <c r="DK7" i="1"/>
  <c r="V6" i="42" s="1"/>
  <c r="BP17" i="1"/>
  <c r="CE17" i="1" s="1"/>
  <c r="CU17" i="1" s="1"/>
  <c r="BP16" i="11"/>
  <c r="CE16" i="11" s="1"/>
  <c r="CU16" i="11" s="1"/>
  <c r="BR25" i="3"/>
  <c r="CG25" i="3" s="1"/>
  <c r="CW25" i="3" s="1"/>
  <c r="BL27" i="1"/>
  <c r="CA27" i="1" s="1"/>
  <c r="CQ27" i="1" s="1"/>
  <c r="BW19" i="12"/>
  <c r="CL19" i="12" s="1"/>
  <c r="DB19" i="12" s="1"/>
  <c r="BU7" i="8"/>
  <c r="CJ7" i="8" s="1"/>
  <c r="CZ7" i="8" s="1"/>
  <c r="BV27" i="1"/>
  <c r="CK27" i="1" s="1"/>
  <c r="DA27" i="1" s="1"/>
  <c r="BO11" i="1"/>
  <c r="CD11" i="1" s="1"/>
  <c r="CT11" i="1" s="1"/>
  <c r="BT17" i="1"/>
  <c r="CI17" i="1"/>
  <c r="CY17" i="1" s="1"/>
  <c r="BX31" i="8"/>
  <c r="CM31" i="8" s="1"/>
  <c r="DC31" i="8" s="1"/>
  <c r="DM7" i="1"/>
  <c r="X6" i="42" s="1"/>
  <c r="J6" i="42"/>
  <c r="BV10" i="1"/>
  <c r="CK10" i="1" s="1"/>
  <c r="DA10" i="1" s="1"/>
  <c r="DO11" i="10"/>
  <c r="Z210" i="42" s="1"/>
  <c r="L210" i="42"/>
  <c r="BW14" i="3"/>
  <c r="CL14" i="3" s="1"/>
  <c r="DB14" i="3" s="1"/>
  <c r="BO24" i="1"/>
  <c r="CD24" i="1" s="1"/>
  <c r="CT24" i="1" s="1"/>
  <c r="BS33" i="11"/>
  <c r="CH33" i="11" s="1"/>
  <c r="CX33" i="11" s="1"/>
  <c r="DG5" i="3"/>
  <c r="R44" i="42" s="1"/>
  <c r="D44" i="42"/>
  <c r="BU23" i="1"/>
  <c r="CJ23" i="1" s="1"/>
  <c r="CZ23" i="1" s="1"/>
  <c r="DH5" i="1"/>
  <c r="S4" i="42" s="1"/>
  <c r="E4" i="42"/>
  <c r="BR19" i="8"/>
  <c r="CG19" i="8" s="1"/>
  <c r="CW19" i="8" s="1"/>
  <c r="BW15" i="1"/>
  <c r="CL15" i="1" s="1"/>
  <c r="DB15" i="1" s="1"/>
  <c r="DQ7" i="1"/>
  <c r="AB6" i="42" s="1"/>
  <c r="N6" i="42"/>
  <c r="BV21" i="11"/>
  <c r="CK21" i="11" s="1"/>
  <c r="DA21" i="11" s="1"/>
  <c r="BO15" i="3"/>
  <c r="CD15" i="3" s="1"/>
  <c r="CT15" i="3" s="1"/>
  <c r="BY25" i="1"/>
  <c r="CN25" i="1" s="1"/>
  <c r="DD25" i="1" s="1"/>
  <c r="BO14" i="3"/>
  <c r="CD14" i="3" s="1"/>
  <c r="CT14" i="3" s="1"/>
  <c r="BP23" i="9"/>
  <c r="CE23" i="9" s="1"/>
  <c r="CU23" i="9" s="1"/>
  <c r="BT17" i="3"/>
  <c r="CI17" i="3" s="1"/>
  <c r="CY17" i="3" s="1"/>
  <c r="BQ10" i="10"/>
  <c r="CF10" i="10" s="1"/>
  <c r="CV10" i="10" s="1"/>
  <c r="BM22" i="3"/>
  <c r="CB22" i="3" s="1"/>
  <c r="CR22" i="3" s="1"/>
  <c r="DJ12" i="1"/>
  <c r="U11" i="42" s="1"/>
  <c r="G11" i="42"/>
  <c r="BY18" i="1"/>
  <c r="CN18" i="1" s="1"/>
  <c r="DD18" i="1" s="1"/>
  <c r="DQ10" i="8"/>
  <c r="AB129" i="42" s="1"/>
  <c r="N129" i="42"/>
  <c r="BT23" i="1"/>
  <c r="CI23" i="1" s="1"/>
  <c r="CY23" i="1" s="1"/>
  <c r="BW17" i="10"/>
  <c r="CL17" i="10" s="1"/>
  <c r="DB17" i="10" s="1"/>
  <c r="BV24" i="3"/>
  <c r="CK24" i="3" s="1"/>
  <c r="DA24" i="3" s="1"/>
  <c r="BR24" i="1"/>
  <c r="CG24" i="1" s="1"/>
  <c r="CW24" i="1" s="1"/>
  <c r="L246" i="42"/>
  <c r="DO7" i="11"/>
  <c r="Z246" i="42" s="1"/>
  <c r="BS9" i="3"/>
  <c r="CH9" i="3" s="1"/>
  <c r="CX9" i="3" s="1"/>
  <c r="BV15" i="1"/>
  <c r="CK15" i="1" s="1"/>
  <c r="DA15" i="1" s="1"/>
  <c r="CI18" i="10"/>
  <c r="CY18" i="10" s="1"/>
  <c r="BT18" i="10"/>
  <c r="BS37" i="9"/>
  <c r="CH37" i="9" s="1"/>
  <c r="CX37" i="9" s="1"/>
  <c r="BP42" i="23"/>
  <c r="CE42" i="23" s="1"/>
  <c r="CU42" i="23" s="1"/>
  <c r="BY42" i="19"/>
  <c r="CN42" i="19" s="1"/>
  <c r="DD42" i="19" s="1"/>
  <c r="BN38" i="18"/>
  <c r="CC38" i="18" s="1"/>
  <c r="CS38" i="18" s="1"/>
  <c r="BV38" i="17"/>
  <c r="CK38" i="17" s="1"/>
  <c r="DA38" i="17" s="1"/>
  <c r="BU41" i="16"/>
  <c r="CJ41" i="16" s="1"/>
  <c r="CZ41" i="16" s="1"/>
  <c r="BT40" i="14"/>
  <c r="CI40" i="14" s="1"/>
  <c r="CY40" i="14" s="1"/>
  <c r="BN36" i="6"/>
  <c r="CC36" i="6" s="1"/>
  <c r="CS36" i="6" s="1"/>
  <c r="BO37" i="24"/>
  <c r="CD37" i="24" s="1"/>
  <c r="CT37" i="24" s="1"/>
  <c r="BO39" i="19"/>
  <c r="CD39" i="19" s="1"/>
  <c r="CT39" i="19" s="1"/>
  <c r="BM39" i="17"/>
  <c r="CB39" i="17" s="1"/>
  <c r="CR39" i="17" s="1"/>
  <c r="DM28" i="14"/>
  <c r="X387" i="42" s="1"/>
  <c r="J387" i="42"/>
  <c r="BS37" i="15"/>
  <c r="CH37" i="15" s="1"/>
  <c r="CX37" i="15" s="1"/>
  <c r="BV41" i="13"/>
  <c r="CK41" i="13" s="1"/>
  <c r="DA41" i="13" s="1"/>
  <c r="BS40" i="11"/>
  <c r="CH40" i="11" s="1"/>
  <c r="CX40" i="11" s="1"/>
  <c r="BT33" i="8"/>
  <c r="CI33" i="8" s="1"/>
  <c r="CY33" i="8" s="1"/>
  <c r="BY42" i="24"/>
  <c r="CN42" i="24" s="1"/>
  <c r="DD42" i="24" s="1"/>
  <c r="BU38" i="20"/>
  <c r="CJ38" i="20" s="1"/>
  <c r="CZ38" i="20" s="1"/>
  <c r="BO41" i="20"/>
  <c r="CD41" i="20" s="1"/>
  <c r="CT41" i="20" s="1"/>
  <c r="BM39" i="19"/>
  <c r="CB39" i="19" s="1"/>
  <c r="CR39" i="19" s="1"/>
  <c r="BV39" i="12"/>
  <c r="CK39" i="12" s="1"/>
  <c r="DA39" i="12" s="1"/>
  <c r="BO39" i="12"/>
  <c r="CD39" i="12" s="1"/>
  <c r="CT39" i="12" s="1"/>
  <c r="BQ42" i="8"/>
  <c r="CF42" i="8" s="1"/>
  <c r="CV42" i="8" s="1"/>
  <c r="BW42" i="8"/>
  <c r="CL42" i="8" s="1"/>
  <c r="DB42" i="8" s="1"/>
  <c r="BN42" i="22"/>
  <c r="CC42" i="22" s="1"/>
  <c r="CS42" i="22" s="1"/>
  <c r="BP37" i="23"/>
  <c r="CE37" i="23" s="1"/>
  <c r="CU37" i="23" s="1"/>
  <c r="BT40" i="17"/>
  <c r="CI40" i="17" s="1"/>
  <c r="CY40" i="17" s="1"/>
  <c r="BY30" i="14"/>
  <c r="CN30" i="14" s="1"/>
  <c r="DD30" i="14" s="1"/>
  <c r="BY38" i="14"/>
  <c r="CN38" i="14" s="1"/>
  <c r="DD38" i="14" s="1"/>
  <c r="BR38" i="12"/>
  <c r="CG38" i="12" s="1"/>
  <c r="CW38" i="12" s="1"/>
  <c r="BV41" i="6"/>
  <c r="CK41" i="6" s="1"/>
  <c r="DA41" i="6" s="1"/>
  <c r="BQ39" i="22"/>
  <c r="CF39" i="22" s="1"/>
  <c r="CV39" i="22" s="1"/>
  <c r="BR35" i="18"/>
  <c r="CG35" i="18" s="1"/>
  <c r="CW35" i="18" s="1"/>
  <c r="BN42" i="14"/>
  <c r="CC42" i="14" s="1"/>
  <c r="CS42" i="14" s="1"/>
  <c r="BY38" i="15"/>
  <c r="CN38" i="15" s="1"/>
  <c r="DD38" i="15" s="1"/>
  <c r="BU36" i="15"/>
  <c r="CJ36" i="15" s="1"/>
  <c r="CZ36" i="15" s="1"/>
  <c r="BT41" i="12"/>
  <c r="CI41" i="12" s="1"/>
  <c r="CY41" i="12" s="1"/>
  <c r="BS42" i="6"/>
  <c r="CH42" i="6" s="1"/>
  <c r="CX42" i="6" s="1"/>
  <c r="BR37" i="24"/>
  <c r="CG37" i="24" s="1"/>
  <c r="CW37" i="24" s="1"/>
  <c r="BR36" i="20"/>
  <c r="CG36" i="20" s="1"/>
  <c r="CW36" i="20" s="1"/>
  <c r="BS32" i="16"/>
  <c r="CH32" i="16" s="1"/>
  <c r="CX32" i="16" s="1"/>
  <c r="BU39" i="14"/>
  <c r="CJ39" i="14" s="1"/>
  <c r="CZ39" i="14" s="1"/>
  <c r="BL30" i="14"/>
  <c r="CA30" i="14" s="1"/>
  <c r="CQ30" i="14" s="1"/>
  <c r="BY32" i="14"/>
  <c r="CN32" i="14" s="1"/>
  <c r="DD32" i="14" s="1"/>
  <c r="BY39" i="8"/>
  <c r="CN39" i="8" s="1"/>
  <c r="DD39" i="8" s="1"/>
  <c r="BL39" i="8"/>
  <c r="CA39" i="8" s="1"/>
  <c r="CQ39" i="8" s="1"/>
  <c r="BO41" i="24"/>
  <c r="CD41" i="24" s="1"/>
  <c r="CT41" i="24" s="1"/>
  <c r="BU37" i="23"/>
  <c r="CJ37" i="23" s="1"/>
  <c r="CZ37" i="23" s="1"/>
  <c r="BQ37" i="17"/>
  <c r="CF37" i="17" s="1"/>
  <c r="CV37" i="17" s="1"/>
  <c r="BL41" i="15"/>
  <c r="CA41" i="15" s="1"/>
  <c r="CQ41" i="15" s="1"/>
  <c r="BT41" i="15"/>
  <c r="CI41" i="15" s="1"/>
  <c r="CY41" i="15" s="1"/>
  <c r="BX37" i="12"/>
  <c r="CM37" i="12" s="1"/>
  <c r="DC37" i="12" s="1"/>
  <c r="BM41" i="6"/>
  <c r="CB41" i="6" s="1"/>
  <c r="CR41" i="6" s="1"/>
  <c r="BM39" i="24"/>
  <c r="CB39" i="24" s="1"/>
  <c r="CR39" i="24" s="1"/>
  <c r="BO42" i="22"/>
  <c r="CD42" i="22" s="1"/>
  <c r="CT42" i="22" s="1"/>
  <c r="BR40" i="17"/>
  <c r="CG40" i="17" s="1"/>
  <c r="CW40" i="17" s="1"/>
  <c r="BU42" i="20"/>
  <c r="CJ42" i="20" s="1"/>
  <c r="CZ42" i="20" s="1"/>
  <c r="BP30" i="14"/>
  <c r="CE30" i="14" s="1"/>
  <c r="CU30" i="14" s="1"/>
  <c r="BM39" i="10"/>
  <c r="CB39" i="10" s="1"/>
  <c r="CR39" i="10" s="1"/>
  <c r="BL41" i="20"/>
  <c r="CA41" i="20" s="1"/>
  <c r="CQ41" i="20" s="1"/>
  <c r="BW36" i="18"/>
  <c r="CL36" i="18" s="1"/>
  <c r="DB36" i="18" s="1"/>
  <c r="BT36" i="15"/>
  <c r="CI36" i="15" s="1"/>
  <c r="CY36" i="15" s="1"/>
  <c r="BR39" i="19"/>
  <c r="CG39" i="19" s="1"/>
  <c r="CW39" i="19" s="1"/>
  <c r="BX38" i="18"/>
  <c r="CM38" i="18" s="1"/>
  <c r="DC38" i="18" s="1"/>
  <c r="BS42" i="10"/>
  <c r="CH42" i="10" s="1"/>
  <c r="CX42" i="10" s="1"/>
  <c r="BX39" i="8"/>
  <c r="CM39" i="8" s="1"/>
  <c r="DC39" i="8" s="1"/>
  <c r="BS34" i="23"/>
  <c r="CH34" i="23" s="1"/>
  <c r="CX34" i="23" s="1"/>
  <c r="BM41" i="20"/>
  <c r="CB41" i="20" s="1"/>
  <c r="CR41" i="20" s="1"/>
  <c r="BS33" i="16"/>
  <c r="CH33" i="16" s="1"/>
  <c r="CX33" i="16" s="1"/>
  <c r="BX32" i="14"/>
  <c r="CM32" i="14" s="1"/>
  <c r="DC32" i="14" s="1"/>
  <c r="BS42" i="13"/>
  <c r="CH42" i="13" s="1"/>
  <c r="CX42" i="13" s="1"/>
  <c r="BY41" i="12"/>
  <c r="CN41" i="12" s="1"/>
  <c r="DD41" i="12" s="1"/>
  <c r="BL42" i="23"/>
  <c r="CA42" i="23" s="1"/>
  <c r="CQ42" i="23" s="1"/>
  <c r="BN41" i="18"/>
  <c r="CC41" i="18" s="1"/>
  <c r="CS41" i="18" s="1"/>
  <c r="BP41" i="20"/>
  <c r="CE41" i="20" s="1"/>
  <c r="CU41" i="20" s="1"/>
  <c r="BQ33" i="14"/>
  <c r="CF33" i="14" s="1"/>
  <c r="CV33" i="14" s="1"/>
  <c r="BY35" i="17"/>
  <c r="CN35" i="17" s="1"/>
  <c r="DD35" i="17" s="1"/>
  <c r="BX38" i="14"/>
  <c r="CM38" i="14" s="1"/>
  <c r="DC38" i="14" s="1"/>
  <c r="BR42" i="24"/>
  <c r="CG42" i="24" s="1"/>
  <c r="CW42" i="24" s="1"/>
  <c r="BL42" i="20"/>
  <c r="CA42" i="20" s="1"/>
  <c r="CQ42" i="20" s="1"/>
  <c r="BW40" i="18"/>
  <c r="CL40" i="18" s="1"/>
  <c r="DB40" i="18" s="1"/>
  <c r="BR35" i="16"/>
  <c r="CG35" i="16" s="1"/>
  <c r="CW35" i="16" s="1"/>
  <c r="BP41" i="16"/>
  <c r="CE41" i="16" s="1"/>
  <c r="CU41" i="16" s="1"/>
  <c r="BQ38" i="9"/>
  <c r="CF38" i="9" s="1"/>
  <c r="CV38" i="9" s="1"/>
  <c r="BN36" i="12"/>
  <c r="CC36" i="12" s="1"/>
  <c r="CS36" i="12" s="1"/>
  <c r="BR32" i="8"/>
  <c r="CG32" i="8" s="1"/>
  <c r="CW32" i="8" s="1"/>
  <c r="BU40" i="8"/>
  <c r="CJ40" i="8" s="1"/>
  <c r="CZ40" i="8" s="1"/>
  <c r="BL22" i="22"/>
  <c r="CA22" i="22" s="1"/>
  <c r="CQ22" i="22" s="1"/>
  <c r="BP19" i="22"/>
  <c r="CE19" i="22" s="1"/>
  <c r="CU19" i="22" s="1"/>
  <c r="BM11" i="21"/>
  <c r="CB11" i="21" s="1"/>
  <c r="CR11" i="21" s="1"/>
  <c r="BX13" i="21"/>
  <c r="CM13" i="21" s="1"/>
  <c r="DC13" i="21" s="1"/>
  <c r="BT11" i="20"/>
  <c r="CI11" i="20" s="1"/>
  <c r="CY11" i="20" s="1"/>
  <c r="BX9" i="20"/>
  <c r="CM9" i="20" s="1"/>
  <c r="DC9" i="20" s="1"/>
  <c r="BU34" i="14"/>
  <c r="CJ34" i="14" s="1"/>
  <c r="CZ34" i="14" s="1"/>
  <c r="BY30" i="15"/>
  <c r="CN30" i="15" s="1"/>
  <c r="DD30" i="15" s="1"/>
  <c r="DF3" i="22"/>
  <c r="Q682" i="42" s="1"/>
  <c r="C682" i="42"/>
  <c r="BS34" i="22"/>
  <c r="CH34" i="22" s="1"/>
  <c r="CX34" i="22" s="1"/>
  <c r="BW27" i="21"/>
  <c r="CL27" i="21" s="1"/>
  <c r="DB27" i="21" s="1"/>
  <c r="CT3" i="21"/>
  <c r="BO24" i="20"/>
  <c r="CD24" i="20" s="1"/>
  <c r="CT24" i="20" s="1"/>
  <c r="BY39" i="12"/>
  <c r="CN39" i="12" s="1"/>
  <c r="DD39" i="12" s="1"/>
  <c r="BV23" i="22"/>
  <c r="CK23" i="22" s="1"/>
  <c r="DA23" i="22" s="1"/>
  <c r="BQ25" i="22"/>
  <c r="CF25" i="22" s="1"/>
  <c r="CV25" i="22" s="1"/>
  <c r="BV35" i="21"/>
  <c r="CK35" i="21" s="1"/>
  <c r="DA35" i="21" s="1"/>
  <c r="BM26" i="21"/>
  <c r="CB26" i="21" s="1"/>
  <c r="CR26" i="21" s="1"/>
  <c r="BR32" i="20"/>
  <c r="CG32" i="20" s="1"/>
  <c r="CW32" i="20" s="1"/>
  <c r="BW42" i="23"/>
  <c r="CL42" i="23" s="1"/>
  <c r="DB42" i="23" s="1"/>
  <c r="BU38" i="10"/>
  <c r="CJ38" i="10" s="1"/>
  <c r="CZ38" i="10" s="1"/>
  <c r="BV28" i="22"/>
  <c r="CK28" i="22" s="1"/>
  <c r="DA28" i="22" s="1"/>
  <c r="BT12" i="22"/>
  <c r="CI12" i="22" s="1"/>
  <c r="CY12" i="22" s="1"/>
  <c r="BU33" i="21"/>
  <c r="CJ33" i="21" s="1"/>
  <c r="CZ33" i="21" s="1"/>
  <c r="BT17" i="21"/>
  <c r="CI17" i="21" s="1"/>
  <c r="CY17" i="21" s="1"/>
  <c r="BO30" i="20"/>
  <c r="CD30" i="20" s="1"/>
  <c r="CT30" i="20" s="1"/>
  <c r="BN30" i="20"/>
  <c r="CC30" i="20" s="1"/>
  <c r="CS30" i="20" s="1"/>
  <c r="BN40" i="23"/>
  <c r="CC40" i="23" s="1"/>
  <c r="CS40" i="23" s="1"/>
  <c r="BR37" i="9"/>
  <c r="CG37" i="9" s="1"/>
  <c r="CW37" i="9" s="1"/>
  <c r="BN19" i="22"/>
  <c r="CC19" i="22" s="1"/>
  <c r="CS19" i="22" s="1"/>
  <c r="BQ30" i="22"/>
  <c r="CF30" i="22" s="1"/>
  <c r="CV30" i="22" s="1"/>
  <c r="DR10" i="21"/>
  <c r="AC649" i="42" s="1"/>
  <c r="O649" i="42"/>
  <c r="BM30" i="21"/>
  <c r="CB30" i="21" s="1"/>
  <c r="CR30" i="21" s="1"/>
  <c r="BU13" i="20"/>
  <c r="CJ13" i="20" s="1"/>
  <c r="CZ13" i="20" s="1"/>
  <c r="BO38" i="20"/>
  <c r="CD38" i="20" s="1"/>
  <c r="CT38" i="20" s="1"/>
  <c r="BV40" i="8"/>
  <c r="CK40" i="8" s="1"/>
  <c r="DA40" i="8" s="1"/>
  <c r="BR10" i="22"/>
  <c r="CG10" i="22" s="1"/>
  <c r="CW10" i="22" s="1"/>
  <c r="BO21" i="22"/>
  <c r="CD21" i="22" s="1"/>
  <c r="CT21" i="22" s="1"/>
  <c r="BM31" i="21"/>
  <c r="CB31" i="21" s="1"/>
  <c r="CR31" i="21" s="1"/>
  <c r="BR10" i="21"/>
  <c r="CG10" i="21" s="1"/>
  <c r="CW10" i="21" s="1"/>
  <c r="BV27" i="20"/>
  <c r="CK27" i="20" s="1"/>
  <c r="DA27" i="20" s="1"/>
  <c r="BY36" i="17"/>
  <c r="CN36" i="17" s="1"/>
  <c r="DD36" i="17" s="1"/>
  <c r="BM36" i="8"/>
  <c r="CB36" i="8" s="1"/>
  <c r="CR36" i="8" s="1"/>
  <c r="BX29" i="22"/>
  <c r="CM29" i="22" s="1"/>
  <c r="DC29" i="22" s="1"/>
  <c r="BT7" i="22"/>
  <c r="CI7" i="22" s="1"/>
  <c r="CY7" i="22" s="1"/>
  <c r="BT31" i="21"/>
  <c r="CI31" i="21" s="1"/>
  <c r="CY31" i="21" s="1"/>
  <c r="BU28" i="21"/>
  <c r="CJ28" i="21" s="1"/>
  <c r="CZ28" i="21" s="1"/>
  <c r="BO4" i="20"/>
  <c r="CD4" i="20" s="1"/>
  <c r="CT4" i="20" s="1"/>
  <c r="BW40" i="20"/>
  <c r="CL40" i="20" s="1"/>
  <c r="DB40" i="20" s="1"/>
  <c r="BU37" i="6"/>
  <c r="CJ37" i="6" s="1"/>
  <c r="CZ37" i="6" s="1"/>
  <c r="BQ26" i="22"/>
  <c r="CF26" i="22" s="1"/>
  <c r="CV26" i="22" s="1"/>
  <c r="BQ9" i="22"/>
  <c r="CF9" i="22" s="1"/>
  <c r="CV9" i="22" s="1"/>
  <c r="BR23" i="21"/>
  <c r="CG23" i="21" s="1"/>
  <c r="CW23" i="21" s="1"/>
  <c r="BX27" i="21"/>
  <c r="CM27" i="21" s="1"/>
  <c r="DC27" i="21" s="1"/>
  <c r="BR26" i="20"/>
  <c r="CG26" i="20" s="1"/>
  <c r="CW26" i="20" s="1"/>
  <c r="BM23" i="20"/>
  <c r="CB23" i="20" s="1"/>
  <c r="CR23" i="20" s="1"/>
  <c r="BQ27" i="14"/>
  <c r="CF27" i="14" s="1"/>
  <c r="CV27" i="14" s="1"/>
  <c r="BW33" i="15"/>
  <c r="CL33" i="15" s="1"/>
  <c r="DB33" i="15" s="1"/>
  <c r="DE4" i="22"/>
  <c r="B683" i="42"/>
  <c r="BW33" i="22"/>
  <c r="CL33" i="22" s="1"/>
  <c r="DB33" i="22" s="1"/>
  <c r="BU10" i="21"/>
  <c r="CJ10" i="21" s="1"/>
  <c r="CZ10" i="21" s="1"/>
  <c r="BN22" i="21"/>
  <c r="CC22" i="21" s="1"/>
  <c r="CS22" i="21" s="1"/>
  <c r="BP21" i="20"/>
  <c r="CE21" i="20" s="1"/>
  <c r="CU21" i="20" s="1"/>
  <c r="BU10" i="20"/>
  <c r="CJ10" i="20" s="1"/>
  <c r="CZ10" i="20" s="1"/>
  <c r="BN38" i="8"/>
  <c r="CC38" i="8" s="1"/>
  <c r="CS38" i="8" s="1"/>
  <c r="BX26" i="22"/>
  <c r="CM26" i="22" s="1"/>
  <c r="DC26" i="22" s="1"/>
  <c r="BX11" i="22"/>
  <c r="CM11" i="22" s="1"/>
  <c r="DC11" i="22" s="1"/>
  <c r="G644" i="42"/>
  <c r="DJ5" i="21"/>
  <c r="U644" i="42" s="1"/>
  <c r="BW22" i="21"/>
  <c r="CL22" i="21" s="1"/>
  <c r="DB22" i="21" s="1"/>
  <c r="BS33" i="12"/>
  <c r="CH33" i="12" s="1"/>
  <c r="CX33" i="12" s="1"/>
  <c r="BQ18" i="22"/>
  <c r="CF18" i="22" s="1"/>
  <c r="CV18" i="22" s="1"/>
  <c r="BU26" i="22"/>
  <c r="CJ26" i="22" s="1"/>
  <c r="CZ26" i="22" s="1"/>
  <c r="BN34" i="21"/>
  <c r="CC34" i="21" s="1"/>
  <c r="CS34" i="21" s="1"/>
  <c r="BY26" i="21"/>
  <c r="CN26" i="21" s="1"/>
  <c r="DD26" i="21" s="1"/>
  <c r="BY33" i="20"/>
  <c r="CN33" i="20" s="1"/>
  <c r="DD33" i="20" s="1"/>
  <c r="BW35" i="18"/>
  <c r="CL35" i="18" s="1"/>
  <c r="DB35" i="18" s="1"/>
  <c r="BV38" i="6"/>
  <c r="CK38" i="6" s="1"/>
  <c r="DA38" i="6" s="1"/>
  <c r="BU4" i="22"/>
  <c r="CJ4" i="22" s="1"/>
  <c r="CZ4" i="22" s="1"/>
  <c r="BW12" i="22"/>
  <c r="CL12" i="22" s="1"/>
  <c r="DB12" i="22" s="1"/>
  <c r="BW6" i="21"/>
  <c r="CL6" i="21" s="1"/>
  <c r="DB6" i="21" s="1"/>
  <c r="BP27" i="21"/>
  <c r="CE27" i="21" s="1"/>
  <c r="CU27" i="21" s="1"/>
  <c r="BL36" i="6"/>
  <c r="CA36" i="6" s="1"/>
  <c r="CQ36" i="6" s="1"/>
  <c r="BQ6" i="22"/>
  <c r="CF6" i="22" s="1"/>
  <c r="CV6" i="22" s="1"/>
  <c r="BU30" i="22"/>
  <c r="CJ30" i="22" s="1"/>
  <c r="CZ30" i="22" s="1"/>
  <c r="BU38" i="21"/>
  <c r="CJ38" i="21" s="1"/>
  <c r="CZ38" i="21" s="1"/>
  <c r="BN10" i="21"/>
  <c r="CC10" i="21" s="1"/>
  <c r="CS10" i="21" s="1"/>
  <c r="BV35" i="20"/>
  <c r="CK35" i="20" s="1"/>
  <c r="DA35" i="20" s="1"/>
  <c r="BR42" i="20"/>
  <c r="CG42" i="20" s="1"/>
  <c r="CW42" i="20" s="1"/>
  <c r="BX33" i="8"/>
  <c r="CM33" i="8" s="1"/>
  <c r="DC33" i="8" s="1"/>
  <c r="BT35" i="22"/>
  <c r="CI35" i="22" s="1"/>
  <c r="CY35" i="22" s="1"/>
  <c r="BO4" i="22"/>
  <c r="CD4" i="22" s="1"/>
  <c r="CT4" i="22" s="1"/>
  <c r="BQ4" i="21"/>
  <c r="CF4" i="21" s="1"/>
  <c r="CV4" i="21" s="1"/>
  <c r="BT26" i="21"/>
  <c r="CI26" i="21" s="1"/>
  <c r="CY26" i="21" s="1"/>
  <c r="BO20" i="20"/>
  <c r="CD20" i="20" s="1"/>
  <c r="CT20" i="20" s="1"/>
  <c r="BN15" i="21"/>
  <c r="CC15" i="21" s="1"/>
  <c r="CS15" i="21" s="1"/>
  <c r="BU35" i="19"/>
  <c r="CJ35" i="19" s="1"/>
  <c r="CZ35" i="19" s="1"/>
  <c r="BU22" i="19"/>
  <c r="CJ22" i="19" s="1"/>
  <c r="CZ22" i="19" s="1"/>
  <c r="DD3" i="18"/>
  <c r="BR25" i="18"/>
  <c r="CG25" i="18" s="1"/>
  <c r="CW25" i="18" s="1"/>
  <c r="BT28" i="17"/>
  <c r="CI28" i="17" s="1"/>
  <c r="CY28" i="17" s="1"/>
  <c r="BN14" i="17"/>
  <c r="CC14" i="17" s="1"/>
  <c r="CS14" i="17" s="1"/>
  <c r="BU27" i="16"/>
  <c r="CJ27" i="16" s="1"/>
  <c r="CZ27" i="16" s="1"/>
  <c r="BR31" i="20"/>
  <c r="CG31" i="20" s="1"/>
  <c r="CW31" i="20" s="1"/>
  <c r="BR33" i="19"/>
  <c r="CG33" i="19" s="1"/>
  <c r="CW33" i="19" s="1"/>
  <c r="BM15" i="19"/>
  <c r="CB15" i="19" s="1"/>
  <c r="CR15" i="19" s="1"/>
  <c r="BX16" i="18"/>
  <c r="CM16" i="18" s="1"/>
  <c r="DC16" i="18" s="1"/>
  <c r="BT6" i="18"/>
  <c r="CI6" i="18" s="1"/>
  <c r="CY6" i="18" s="1"/>
  <c r="BV14" i="17"/>
  <c r="CK14" i="17" s="1"/>
  <c r="DA14" i="17" s="1"/>
  <c r="BV28" i="17"/>
  <c r="CK28" i="17" s="1"/>
  <c r="DA28" i="17" s="1"/>
  <c r="BL7" i="16"/>
  <c r="CA7" i="16" s="1"/>
  <c r="CQ7" i="16" s="1"/>
  <c r="BY30" i="20"/>
  <c r="CN30" i="20" s="1"/>
  <c r="DD30" i="20" s="1"/>
  <c r="K565" i="42"/>
  <c r="DN6" i="19"/>
  <c r="Y565" i="42" s="1"/>
  <c r="BM18" i="19"/>
  <c r="CB18" i="19" s="1"/>
  <c r="CR18" i="19" s="1"/>
  <c r="G524" i="42"/>
  <c r="DJ5" i="18"/>
  <c r="U524" i="42" s="1"/>
  <c r="BW31" i="18"/>
  <c r="CL31" i="18" s="1"/>
  <c r="DB31" i="18" s="1"/>
  <c r="BU24" i="17"/>
  <c r="CJ24" i="17" s="1"/>
  <c r="CZ24" i="17" s="1"/>
  <c r="BU28" i="16"/>
  <c r="CJ28" i="16" s="1"/>
  <c r="CZ28" i="16" s="1"/>
  <c r="BT33" i="12"/>
  <c r="CI33" i="12" s="1"/>
  <c r="CY33" i="12" s="1"/>
  <c r="BY20" i="20"/>
  <c r="CN20" i="20" s="1"/>
  <c r="DD20" i="20" s="1"/>
  <c r="BY13" i="19"/>
  <c r="CN13" i="19" s="1"/>
  <c r="DD13" i="19" s="1"/>
  <c r="BX15" i="19"/>
  <c r="CM15" i="19" s="1"/>
  <c r="DC15" i="19" s="1"/>
  <c r="BO26" i="18"/>
  <c r="CD26" i="18" s="1"/>
  <c r="CT26" i="18" s="1"/>
  <c r="BR16" i="17"/>
  <c r="CG16" i="17" s="1"/>
  <c r="CW16" i="17" s="1"/>
  <c r="BT30" i="17"/>
  <c r="CI30" i="17" s="1"/>
  <c r="CY30" i="17" s="1"/>
  <c r="DP10" i="16"/>
  <c r="AA449" i="42" s="1"/>
  <c r="M449" i="42"/>
  <c r="BX15" i="16"/>
  <c r="CM15" i="16" s="1"/>
  <c r="DC15" i="16" s="1"/>
  <c r="BO40" i="19"/>
  <c r="CD40" i="19" s="1"/>
  <c r="CT40" i="19" s="1"/>
  <c r="BS12" i="20"/>
  <c r="CH12" i="20" s="1"/>
  <c r="CX12" i="20" s="1"/>
  <c r="CY3" i="19"/>
  <c r="BP24" i="19"/>
  <c r="CE24" i="19" s="1"/>
  <c r="CU24" i="19" s="1"/>
  <c r="BP29" i="18"/>
  <c r="CE29" i="18" s="1"/>
  <c r="CU29" i="18" s="1"/>
  <c r="BX30" i="17"/>
  <c r="CM30" i="17" s="1"/>
  <c r="DC30" i="17" s="1"/>
  <c r="BN26" i="17"/>
  <c r="CC26" i="17" s="1"/>
  <c r="CS26" i="17" s="1"/>
  <c r="BQ12" i="16"/>
  <c r="CF12" i="16" s="1"/>
  <c r="CV12" i="16" s="1"/>
  <c r="BQ32" i="22"/>
  <c r="CF32" i="22" s="1"/>
  <c r="CV32" i="22" s="1"/>
  <c r="BW19" i="20"/>
  <c r="CL19" i="20" s="1"/>
  <c r="DB19" i="20" s="1"/>
  <c r="BS23" i="19"/>
  <c r="CH23" i="19" s="1"/>
  <c r="CX23" i="19" s="1"/>
  <c r="E567" i="42"/>
  <c r="DH8" i="19"/>
  <c r="S567" i="42" s="1"/>
  <c r="BW27" i="18"/>
  <c r="CL27" i="18" s="1"/>
  <c r="DB27" i="18" s="1"/>
  <c r="BX12" i="17"/>
  <c r="CM12" i="17" s="1"/>
  <c r="DC12" i="17" s="1"/>
  <c r="BV4" i="17"/>
  <c r="CK4" i="17" s="1"/>
  <c r="DA4" i="17" s="1"/>
  <c r="BM18" i="16"/>
  <c r="CB18" i="16" s="1"/>
  <c r="CR18" i="16" s="1"/>
  <c r="BQ4" i="22"/>
  <c r="CF4" i="22" s="1"/>
  <c r="CV4" i="22" s="1"/>
  <c r="BQ16" i="20"/>
  <c r="CF16" i="20" s="1"/>
  <c r="CV16" i="20" s="1"/>
  <c r="CZ3" i="19"/>
  <c r="BV30" i="18"/>
  <c r="CK30" i="18" s="1"/>
  <c r="DA30" i="18" s="1"/>
  <c r="BU14" i="18"/>
  <c r="CJ14" i="18" s="1"/>
  <c r="CZ14" i="18" s="1"/>
  <c r="BV18" i="17"/>
  <c r="CK18" i="17" s="1"/>
  <c r="DA18" i="17" s="1"/>
  <c r="BN13" i="17"/>
  <c r="CC13" i="17" s="1"/>
  <c r="CS13" i="17" s="1"/>
  <c r="BM12" i="16"/>
  <c r="CB12" i="16" s="1"/>
  <c r="CR12" i="16" s="1"/>
  <c r="BM39" i="21"/>
  <c r="CB39" i="21" s="1"/>
  <c r="CR39" i="21" s="1"/>
  <c r="BX26" i="20"/>
  <c r="CM26" i="20" s="1"/>
  <c r="DC26" i="20" s="1"/>
  <c r="BN27" i="19"/>
  <c r="CC27" i="19" s="1"/>
  <c r="CS27" i="19" s="1"/>
  <c r="BY29" i="18"/>
  <c r="CN29" i="18" s="1"/>
  <c r="DD29" i="18" s="1"/>
  <c r="BP8" i="18"/>
  <c r="CE8" i="18" s="1"/>
  <c r="CU8" i="18" s="1"/>
  <c r="BR11" i="17"/>
  <c r="CG11" i="17" s="1"/>
  <c r="CW11" i="17" s="1"/>
  <c r="BP30" i="17"/>
  <c r="CE30" i="17" s="1"/>
  <c r="CU30" i="17" s="1"/>
  <c r="BS10" i="16"/>
  <c r="CH10" i="16" s="1"/>
  <c r="CX10" i="16" s="1"/>
  <c r="BX21" i="15"/>
  <c r="CM21" i="15" s="1"/>
  <c r="DC21" i="15" s="1"/>
  <c r="BR18" i="22"/>
  <c r="CG18" i="22" s="1"/>
  <c r="CW18" i="22" s="1"/>
  <c r="BX20" i="20"/>
  <c r="CM20" i="20" s="1"/>
  <c r="DC20" i="20" s="1"/>
  <c r="BW15" i="19"/>
  <c r="CL15" i="19" s="1"/>
  <c r="DB15" i="19" s="1"/>
  <c r="BS6" i="18"/>
  <c r="CH6" i="18" s="1"/>
  <c r="CX6" i="18" s="1"/>
  <c r="BS30" i="18"/>
  <c r="CH30" i="18" s="1"/>
  <c r="CX30" i="18" s="1"/>
  <c r="BV29" i="17"/>
  <c r="CK29" i="17" s="1"/>
  <c r="DA29" i="17" s="1"/>
  <c r="BV24" i="17"/>
  <c r="CK24" i="17" s="1"/>
  <c r="DA24" i="17" s="1"/>
  <c r="BL13" i="16"/>
  <c r="CA13" i="16" s="1"/>
  <c r="CQ13" i="16" s="1"/>
  <c r="BO16" i="21"/>
  <c r="CD16" i="21" s="1"/>
  <c r="CT16" i="21" s="1"/>
  <c r="BN29" i="19"/>
  <c r="CC29" i="19" s="1"/>
  <c r="CS29" i="19" s="1"/>
  <c r="BO27" i="19"/>
  <c r="CD27" i="19" s="1"/>
  <c r="CT27" i="19" s="1"/>
  <c r="BW23" i="18"/>
  <c r="CL23" i="18" s="1"/>
  <c r="DB23" i="18" s="1"/>
  <c r="BV9" i="18"/>
  <c r="CK9" i="18" s="1"/>
  <c r="DA9" i="18" s="1"/>
  <c r="DD3" i="17"/>
  <c r="BP15" i="22"/>
  <c r="CE15" i="22" s="1"/>
  <c r="BY25" i="20"/>
  <c r="CN25" i="20" s="1"/>
  <c r="DD25" i="20" s="1"/>
  <c r="BX28" i="19"/>
  <c r="CM28" i="19" s="1"/>
  <c r="DC28" i="19" s="1"/>
  <c r="BM6" i="18"/>
  <c r="CB6" i="18" s="1"/>
  <c r="CR6" i="18" s="1"/>
  <c r="BM18" i="18"/>
  <c r="CB18" i="18" s="1"/>
  <c r="CR18" i="18" s="1"/>
  <c r="BS29" i="17"/>
  <c r="CH29" i="17" s="1"/>
  <c r="CX29" i="17" s="1"/>
  <c r="BM24" i="17"/>
  <c r="CB24" i="17" s="1"/>
  <c r="CR24" i="17" s="1"/>
  <c r="BS29" i="16"/>
  <c r="CH29" i="16" s="1"/>
  <c r="CX29" i="16" s="1"/>
  <c r="BX23" i="21"/>
  <c r="CM23" i="21" s="1"/>
  <c r="DC23" i="21" s="1"/>
  <c r="BY31" i="19"/>
  <c r="CN31" i="19" s="1"/>
  <c r="DD31" i="19" s="1"/>
  <c r="BT16" i="19"/>
  <c r="CI16" i="19" s="1"/>
  <c r="CY16" i="19" s="1"/>
  <c r="BM24" i="18"/>
  <c r="CB24" i="18" s="1"/>
  <c r="CR24" i="18" s="1"/>
  <c r="BW19" i="18"/>
  <c r="CL19" i="18" s="1"/>
  <c r="DB19" i="18" s="1"/>
  <c r="BM29" i="17"/>
  <c r="CB29" i="17" s="1"/>
  <c r="CR29" i="17" s="1"/>
  <c r="BM9" i="17"/>
  <c r="CB9" i="17" s="1"/>
  <c r="CR9" i="17" s="1"/>
  <c r="BX11" i="20"/>
  <c r="CM11" i="20" s="1"/>
  <c r="DC11" i="20" s="1"/>
  <c r="BO19" i="19"/>
  <c r="CD19" i="19" s="1"/>
  <c r="CT19" i="19" s="1"/>
  <c r="CW3" i="19"/>
  <c r="BU23" i="18"/>
  <c r="CJ23" i="18" s="1"/>
  <c r="CZ23" i="18" s="1"/>
  <c r="BV25" i="18"/>
  <c r="CK25" i="18" s="1"/>
  <c r="DA25" i="18" s="1"/>
  <c r="BX21" i="17"/>
  <c r="CM21" i="17" s="1"/>
  <c r="DC21" i="17" s="1"/>
  <c r="BO27" i="16"/>
  <c r="CD27" i="16" s="1"/>
  <c r="CT27" i="16" s="1"/>
  <c r="BP41" i="11"/>
  <c r="CE41" i="11" s="1"/>
  <c r="CU41" i="11" s="1"/>
  <c r="BR28" i="20"/>
  <c r="CG28" i="20" s="1"/>
  <c r="CW28" i="20" s="1"/>
  <c r="BY27" i="19"/>
  <c r="CN27" i="19" s="1"/>
  <c r="DD27" i="19" s="1"/>
  <c r="BW21" i="19"/>
  <c r="CL21" i="19" s="1"/>
  <c r="DB21" i="19" s="1"/>
  <c r="BN22" i="18"/>
  <c r="CC22" i="18" s="1"/>
  <c r="CS22" i="18" s="1"/>
  <c r="BS27" i="17"/>
  <c r="CH27" i="17" s="1"/>
  <c r="CX27" i="17" s="1"/>
  <c r="BP27" i="17"/>
  <c r="CE27" i="17" s="1"/>
  <c r="CU27" i="17" s="1"/>
  <c r="BM23" i="16"/>
  <c r="CB23" i="16" s="1"/>
  <c r="CR23" i="16" s="1"/>
  <c r="BV23" i="20"/>
  <c r="CK23" i="20" s="1"/>
  <c r="DA23" i="20" s="1"/>
  <c r="CV3" i="16"/>
  <c r="BM12" i="15"/>
  <c r="CB12" i="15" s="1"/>
  <c r="CR12" i="15" s="1"/>
  <c r="BX23" i="23"/>
  <c r="CM23" i="23" s="1"/>
  <c r="DC23" i="23" s="1"/>
  <c r="BO31" i="23"/>
  <c r="CD31" i="23" s="1"/>
  <c r="CT31" i="23" s="1"/>
  <c r="BM22" i="24"/>
  <c r="CB22" i="24" s="1"/>
  <c r="CR22" i="24" s="1"/>
  <c r="DH7" i="24"/>
  <c r="S766" i="42" s="1"/>
  <c r="E766" i="42"/>
  <c r="DE8" i="14"/>
  <c r="B367" i="42"/>
  <c r="BP32" i="19"/>
  <c r="CE32" i="19" s="1"/>
  <c r="CU32" i="19" s="1"/>
  <c r="BQ7" i="16"/>
  <c r="CF7" i="16" s="1"/>
  <c r="CV7" i="16" s="1"/>
  <c r="BW15" i="15"/>
  <c r="CL15" i="15" s="1"/>
  <c r="DB15" i="15" s="1"/>
  <c r="BM22" i="23"/>
  <c r="CB22" i="23" s="1"/>
  <c r="CR22" i="23" s="1"/>
  <c r="BW8" i="23"/>
  <c r="CL8" i="23" s="1"/>
  <c r="DB8" i="23" s="1"/>
  <c r="BN14" i="24"/>
  <c r="CC14" i="24" s="1"/>
  <c r="CS14" i="24" s="1"/>
  <c r="BR20" i="24"/>
  <c r="CG20" i="24" s="1"/>
  <c r="CW20" i="24" s="1"/>
  <c r="BX19" i="14"/>
  <c r="CM19" i="14" s="1"/>
  <c r="DC19" i="14" s="1"/>
  <c r="BR28" i="17"/>
  <c r="CG28" i="17" s="1"/>
  <c r="CW28" i="17" s="1"/>
  <c r="BN27" i="15"/>
  <c r="CC27" i="15" s="1"/>
  <c r="CS27" i="15" s="1"/>
  <c r="BY26" i="15"/>
  <c r="CN26" i="15" s="1"/>
  <c r="DD26" i="15" s="1"/>
  <c r="BQ25" i="23"/>
  <c r="CF25" i="23" s="1"/>
  <c r="CV25" i="23" s="1"/>
  <c r="BX32" i="24"/>
  <c r="CM32" i="24" s="1"/>
  <c r="DC32" i="24" s="1"/>
  <c r="BN18" i="24"/>
  <c r="CC18" i="24" s="1"/>
  <c r="CS18" i="24" s="1"/>
  <c r="BV24" i="14"/>
  <c r="CK24" i="14" s="1"/>
  <c r="DA24" i="14" s="1"/>
  <c r="BT33" i="19"/>
  <c r="CI33" i="19" s="1"/>
  <c r="CY33" i="19" s="1"/>
  <c r="BR15" i="16"/>
  <c r="CG15" i="16" s="1"/>
  <c r="CW15" i="16" s="1"/>
  <c r="BU27" i="15"/>
  <c r="CJ27" i="15" s="1"/>
  <c r="CZ27" i="15" s="1"/>
  <c r="BT10" i="23"/>
  <c r="CI10" i="23" s="1"/>
  <c r="CY10" i="23" s="1"/>
  <c r="BO12" i="23"/>
  <c r="CD12" i="23" s="1"/>
  <c r="CT12" i="23" s="1"/>
  <c r="BP23" i="24"/>
  <c r="CE23" i="24" s="1"/>
  <c r="CU23" i="24" s="1"/>
  <c r="BM18" i="24"/>
  <c r="CB18" i="24" s="1"/>
  <c r="CR18" i="24" s="1"/>
  <c r="BV21" i="14"/>
  <c r="CK21" i="14" s="1"/>
  <c r="DA21" i="14" s="1"/>
  <c r="BV31" i="13"/>
  <c r="CK31" i="13" s="1"/>
  <c r="DA31" i="13" s="1"/>
  <c r="BO9" i="21"/>
  <c r="CD9" i="21" s="1"/>
  <c r="CT9" i="21" s="1"/>
  <c r="BO5" i="16"/>
  <c r="CD5" i="16" s="1"/>
  <c r="E10" i="33" s="1"/>
  <c r="BU24" i="15"/>
  <c r="CJ24" i="15" s="1"/>
  <c r="CZ24" i="15" s="1"/>
  <c r="BP9" i="23"/>
  <c r="CE9" i="23" s="1"/>
  <c r="CU9" i="23" s="1"/>
  <c r="BM18" i="23"/>
  <c r="CB18" i="23" s="1"/>
  <c r="CR18" i="23" s="1"/>
  <c r="BS34" i="8"/>
  <c r="CH34" i="8" s="1"/>
  <c r="CX34" i="8" s="1"/>
  <c r="BX40" i="8"/>
  <c r="CM40" i="8" s="1"/>
  <c r="DC40" i="8" s="1"/>
  <c r="BQ42" i="24"/>
  <c r="CF42" i="24" s="1"/>
  <c r="CV42" i="24" s="1"/>
  <c r="BN41" i="20"/>
  <c r="CC41" i="20" s="1"/>
  <c r="CS41" i="20" s="1"/>
  <c r="BW33" i="16"/>
  <c r="CL33" i="16" s="1"/>
  <c r="DB33" i="16" s="1"/>
  <c r="BS30" i="14"/>
  <c r="CH30" i="14" s="1"/>
  <c r="CX30" i="14" s="1"/>
  <c r="BX40" i="16"/>
  <c r="CM40" i="16" s="1"/>
  <c r="DC40" i="16" s="1"/>
  <c r="BQ36" i="9"/>
  <c r="CF36" i="9" s="1"/>
  <c r="CV36" i="9" s="1"/>
  <c r="BX42" i="9"/>
  <c r="CM42" i="9" s="1"/>
  <c r="DC42" i="9" s="1"/>
  <c r="BU37" i="8"/>
  <c r="CJ37" i="8" s="1"/>
  <c r="CZ37" i="8" s="1"/>
  <c r="BW34" i="23"/>
  <c r="CL34" i="23" s="1"/>
  <c r="DB34" i="23" s="1"/>
  <c r="BM41" i="17"/>
  <c r="CB41" i="17" s="1"/>
  <c r="CR41" i="17" s="1"/>
  <c r="BM39" i="15"/>
  <c r="CB39" i="15" s="1"/>
  <c r="CR39" i="15" s="1"/>
  <c r="BV40" i="16"/>
  <c r="CK40" i="16" s="1"/>
  <c r="DA40" i="16" s="1"/>
  <c r="BX35" i="12"/>
  <c r="CM35" i="12" s="1"/>
  <c r="DC35" i="12" s="1"/>
  <c r="BL33" i="12"/>
  <c r="CA33" i="12" s="1"/>
  <c r="CQ33" i="12" s="1"/>
  <c r="BL36" i="8"/>
  <c r="CA36" i="8" s="1"/>
  <c r="CQ36" i="8" s="1"/>
  <c r="BS41" i="23"/>
  <c r="CH41" i="23" s="1"/>
  <c r="CX41" i="23" s="1"/>
  <c r="BW41" i="20"/>
  <c r="CL41" i="20" s="1"/>
  <c r="DB41" i="20" s="1"/>
  <c r="BR39" i="17"/>
  <c r="CG39" i="17" s="1"/>
  <c r="CW39" i="17" s="1"/>
  <c r="BT39" i="14"/>
  <c r="CI39" i="14" s="1"/>
  <c r="CY39" i="14" s="1"/>
  <c r="BO32" i="16"/>
  <c r="CD32" i="16" s="1"/>
  <c r="CT32" i="16" s="1"/>
  <c r="BT38" i="12"/>
  <c r="CI38" i="12" s="1"/>
  <c r="CY38" i="12" s="1"/>
  <c r="BP38" i="8"/>
  <c r="CE38" i="8" s="1"/>
  <c r="CU38" i="8" s="1"/>
  <c r="BX40" i="24"/>
  <c r="CM40" i="24" s="1"/>
  <c r="DC40" i="24" s="1"/>
  <c r="BY39" i="18"/>
  <c r="CN39" i="18" s="1"/>
  <c r="DD39" i="18" s="1"/>
  <c r="BL42" i="17"/>
  <c r="CA42" i="17" s="1"/>
  <c r="CQ42" i="17" s="1"/>
  <c r="BO35" i="16"/>
  <c r="CD35" i="16" s="1"/>
  <c r="CT35" i="16" s="1"/>
  <c r="BO42" i="15"/>
  <c r="CD42" i="15" s="1"/>
  <c r="CT42" i="15" s="1"/>
  <c r="BQ40" i="12"/>
  <c r="CF40" i="12" s="1"/>
  <c r="CV40" i="12" s="1"/>
  <c r="BT40" i="6"/>
  <c r="CI40" i="6" s="1"/>
  <c r="CY40" i="6" s="1"/>
  <c r="BX37" i="6"/>
  <c r="CM37" i="6" s="1"/>
  <c r="DC37" i="6" s="1"/>
  <c r="BM36" i="23"/>
  <c r="CB36" i="23" s="1"/>
  <c r="CR36" i="23" s="1"/>
  <c r="BQ41" i="19"/>
  <c r="CF41" i="19" s="1"/>
  <c r="CV41" i="19" s="1"/>
  <c r="BW39" i="17"/>
  <c r="CL39" i="17" s="1"/>
  <c r="DB39" i="17" s="1"/>
  <c r="BM36" i="13"/>
  <c r="CB36" i="13" s="1"/>
  <c r="CR36" i="13" s="1"/>
  <c r="BL31" i="14"/>
  <c r="CA31" i="14" s="1"/>
  <c r="CQ31" i="14" s="1"/>
  <c r="BX42" i="14"/>
  <c r="CM42" i="14" s="1"/>
  <c r="DC42" i="14" s="1"/>
  <c r="BT41" i="8"/>
  <c r="CI41" i="8" s="1"/>
  <c r="CY41" i="8" s="1"/>
  <c r="BP37" i="24"/>
  <c r="CE37" i="24" s="1"/>
  <c r="CU37" i="24" s="1"/>
  <c r="BW39" i="22"/>
  <c r="CL39" i="22" s="1"/>
  <c r="DB39" i="22" s="1"/>
  <c r="BS39" i="19"/>
  <c r="CH39" i="19" s="1"/>
  <c r="CX39" i="19" s="1"/>
  <c r="BQ32" i="16"/>
  <c r="CF32" i="16" s="1"/>
  <c r="CV32" i="16" s="1"/>
  <c r="BS35" i="17"/>
  <c r="CH35" i="17" s="1"/>
  <c r="CX35" i="17" s="1"/>
  <c r="BY41" i="10"/>
  <c r="CN41" i="10" s="1"/>
  <c r="DD41" i="10" s="1"/>
  <c r="BM40" i="21"/>
  <c r="CB40" i="21" s="1"/>
  <c r="CR40" i="21" s="1"/>
  <c r="BV41" i="17"/>
  <c r="CK41" i="17" s="1"/>
  <c r="DA41" i="17" s="1"/>
  <c r="BQ37" i="14"/>
  <c r="CF37" i="14" s="1"/>
  <c r="CV37" i="14" s="1"/>
  <c r="BY33" i="16"/>
  <c r="CN33" i="16" s="1"/>
  <c r="DD33" i="16" s="1"/>
  <c r="BV27" i="14"/>
  <c r="CK27" i="14" s="1"/>
  <c r="DA27" i="14" s="1"/>
  <c r="BS40" i="10"/>
  <c r="CH40" i="10" s="1"/>
  <c r="CX40" i="10" s="1"/>
  <c r="BT41" i="6"/>
  <c r="CI41" i="6" s="1"/>
  <c r="CY41" i="6" s="1"/>
  <c r="BX41" i="23"/>
  <c r="CM41" i="23" s="1"/>
  <c r="DC41" i="23" s="1"/>
  <c r="BM42" i="21"/>
  <c r="CB42" i="21" s="1"/>
  <c r="CR42" i="21" s="1"/>
  <c r="BU42" i="17"/>
  <c r="CJ42" i="17" s="1"/>
  <c r="CZ42" i="17" s="1"/>
  <c r="BU38" i="15"/>
  <c r="CJ38" i="15" s="1"/>
  <c r="CZ38" i="15" s="1"/>
  <c r="BY37" i="17"/>
  <c r="CN37" i="17" s="1"/>
  <c r="DD37" i="17" s="1"/>
  <c r="BO35" i="12"/>
  <c r="CD35" i="12" s="1"/>
  <c r="CT35" i="12" s="1"/>
  <c r="BO40" i="20"/>
  <c r="CD40" i="20" s="1"/>
  <c r="CT40" i="20" s="1"/>
  <c r="BN39" i="23"/>
  <c r="CC39" i="23" s="1"/>
  <c r="CS39" i="23" s="1"/>
  <c r="BO40" i="15"/>
  <c r="CD40" i="15" s="1"/>
  <c r="CT40" i="15" s="1"/>
  <c r="BT42" i="17"/>
  <c r="CI42" i="17" s="1"/>
  <c r="CY42" i="17" s="1"/>
  <c r="BR34" i="16"/>
  <c r="CG34" i="16" s="1"/>
  <c r="CW34" i="16" s="1"/>
  <c r="BT41" i="10"/>
  <c r="CI41" i="10" s="1"/>
  <c r="CY41" i="10" s="1"/>
  <c r="BU40" i="24"/>
  <c r="CJ40" i="24" s="1"/>
  <c r="CZ40" i="24" s="1"/>
  <c r="BY39" i="20"/>
  <c r="CN39" i="20" s="1"/>
  <c r="DD39" i="20" s="1"/>
  <c r="BN37" i="16"/>
  <c r="CC37" i="16" s="1"/>
  <c r="CS37" i="16" s="1"/>
  <c r="BX34" i="14"/>
  <c r="CM34" i="14" s="1"/>
  <c r="DC34" i="14" s="1"/>
  <c r="BR29" i="14"/>
  <c r="CG29" i="14" s="1"/>
  <c r="CW29" i="14" s="1"/>
  <c r="BS40" i="13"/>
  <c r="CH40" i="13" s="1"/>
  <c r="CX40" i="13" s="1"/>
  <c r="BT40" i="11"/>
  <c r="CI40" i="11" s="1"/>
  <c r="CY40" i="11" s="1"/>
  <c r="BW39" i="24"/>
  <c r="CL39" i="24" s="1"/>
  <c r="DB39" i="24" s="1"/>
  <c r="BQ42" i="9"/>
  <c r="CF42" i="9" s="1"/>
  <c r="CV42" i="9" s="1"/>
  <c r="BQ17" i="22"/>
  <c r="CF17" i="22" s="1"/>
  <c r="CV17" i="22" s="1"/>
  <c r="BN20" i="22"/>
  <c r="CC20" i="22" s="1"/>
  <c r="CS20" i="22" s="1"/>
  <c r="BV25" i="21"/>
  <c r="CK25" i="21" s="1"/>
  <c r="DA25" i="21" s="1"/>
  <c r="DN7" i="21"/>
  <c r="Y646" i="42" s="1"/>
  <c r="K646" i="42"/>
  <c r="BX13" i="20"/>
  <c r="CM13" i="20" s="1"/>
  <c r="DC13" i="20" s="1"/>
  <c r="BL28" i="20"/>
  <c r="CA28" i="20" s="1"/>
  <c r="CQ28" i="20" s="1"/>
  <c r="BP39" i="14"/>
  <c r="CE39" i="14" s="1"/>
  <c r="CU39" i="14" s="1"/>
  <c r="BW35" i="15"/>
  <c r="CL35" i="15" s="1"/>
  <c r="DB35" i="15" s="1"/>
  <c r="BO28" i="22"/>
  <c r="CD28" i="22" s="1"/>
  <c r="CT28" i="22" s="1"/>
  <c r="BR30" i="22"/>
  <c r="CG30" i="22" s="1"/>
  <c r="CW30" i="22" s="1"/>
  <c r="BQ23" i="21"/>
  <c r="CF23" i="21" s="1"/>
  <c r="CV23" i="21" s="1"/>
  <c r="BL13" i="21"/>
  <c r="CA13" i="21" s="1"/>
  <c r="CQ13" i="21" s="1"/>
  <c r="BO22" i="20"/>
  <c r="CD22" i="20" s="1"/>
  <c r="CT22" i="20" s="1"/>
  <c r="BY42" i="11"/>
  <c r="CN42" i="11" s="1"/>
  <c r="DD42" i="11" s="1"/>
  <c r="BY32" i="22"/>
  <c r="CN32" i="22" s="1"/>
  <c r="DD32" i="22" s="1"/>
  <c r="BT25" i="22"/>
  <c r="CI25" i="22" s="1"/>
  <c r="CY25" i="22" s="1"/>
  <c r="BL37" i="21"/>
  <c r="CA37" i="21" s="1"/>
  <c r="CQ37" i="21" s="1"/>
  <c r="CX3" i="21"/>
  <c r="BO35" i="20"/>
  <c r="CD35" i="20" s="1"/>
  <c r="CT35" i="20" s="1"/>
  <c r="BR41" i="20"/>
  <c r="CG41" i="20" s="1"/>
  <c r="CW41" i="20" s="1"/>
  <c r="BM38" i="8"/>
  <c r="CB38" i="8" s="1"/>
  <c r="CR38" i="8" s="1"/>
  <c r="BU34" i="22"/>
  <c r="CJ34" i="22" s="1"/>
  <c r="CZ34" i="22" s="1"/>
  <c r="BP22" i="22"/>
  <c r="CE22" i="22" s="1"/>
  <c r="CU22" i="22" s="1"/>
  <c r="BV8" i="21"/>
  <c r="CK8" i="21" s="1"/>
  <c r="DA8" i="21" s="1"/>
  <c r="BR13" i="21"/>
  <c r="CG13" i="21" s="1"/>
  <c r="CW13" i="21" s="1"/>
  <c r="BQ24" i="20"/>
  <c r="CF24" i="20" s="1"/>
  <c r="CV24" i="20" s="1"/>
  <c r="BV25" i="20"/>
  <c r="CK25" i="20" s="1"/>
  <c r="DA25" i="20" s="1"/>
  <c r="BV42" i="21"/>
  <c r="CK42" i="21" s="1"/>
  <c r="DA42" i="21" s="1"/>
  <c r="BL32" i="8"/>
  <c r="CA32" i="8" s="1"/>
  <c r="CQ32" i="8" s="1"/>
  <c r="BW25" i="22"/>
  <c r="CL25" i="22" s="1"/>
  <c r="DB25" i="22" s="1"/>
  <c r="BX30" i="22"/>
  <c r="CM30" i="22" s="1"/>
  <c r="DC30" i="22" s="1"/>
  <c r="BO20" i="21"/>
  <c r="CD20" i="21" s="1"/>
  <c r="CT20" i="21" s="1"/>
  <c r="BQ15" i="21"/>
  <c r="CF15" i="21" s="1"/>
  <c r="CV15" i="21" s="1"/>
  <c r="BN6" i="20"/>
  <c r="CC6" i="20" s="1"/>
  <c r="CS6" i="20" s="1"/>
  <c r="BX37" i="19"/>
  <c r="CM37" i="19" s="1"/>
  <c r="DC37" i="19" s="1"/>
  <c r="BS36" i="8"/>
  <c r="CH36" i="8" s="1"/>
  <c r="CX36" i="8" s="1"/>
  <c r="BR7" i="22"/>
  <c r="CG7" i="22" s="1"/>
  <c r="CW7" i="22" s="1"/>
  <c r="BX31" i="22"/>
  <c r="CM31" i="22" s="1"/>
  <c r="DC31" i="22" s="1"/>
  <c r="BO5" i="21"/>
  <c r="CD5" i="21" s="1"/>
  <c r="CT5" i="21" s="1"/>
  <c r="BO10" i="21"/>
  <c r="CD10" i="21" s="1"/>
  <c r="CT10" i="21" s="1"/>
  <c r="BQ11" i="20"/>
  <c r="CF11" i="20" s="1"/>
  <c r="CV11" i="20" s="1"/>
  <c r="BS39" i="17"/>
  <c r="CH39" i="17" s="1"/>
  <c r="CX39" i="17" s="1"/>
  <c r="BT42" i="6"/>
  <c r="CI42" i="6" s="1"/>
  <c r="CY42" i="6" s="1"/>
  <c r="BU7" i="22"/>
  <c r="CJ7" i="22" s="1"/>
  <c r="CZ7" i="22" s="1"/>
  <c r="BM35" i="22"/>
  <c r="CB35" i="22" s="1"/>
  <c r="CR35" i="22" s="1"/>
  <c r="BM28" i="21"/>
  <c r="CB28" i="21" s="1"/>
  <c r="CR28" i="21" s="1"/>
  <c r="BX31" i="21"/>
  <c r="CM31" i="21" s="1"/>
  <c r="DC31" i="21" s="1"/>
  <c r="BL23" i="20"/>
  <c r="CA23" i="20" s="1"/>
  <c r="CQ23" i="20" s="1"/>
  <c r="BM33" i="16"/>
  <c r="CB33" i="16" s="1"/>
  <c r="CR33" i="16" s="1"/>
  <c r="BV33" i="15"/>
  <c r="CK33" i="15" s="1"/>
  <c r="DA33" i="15" s="1"/>
  <c r="BP9" i="22"/>
  <c r="CE9" i="22" s="1"/>
  <c r="CU9" i="22" s="1"/>
  <c r="BV24" i="22"/>
  <c r="CK24" i="22" s="1"/>
  <c r="DA24" i="22" s="1"/>
  <c r="BP7" i="21"/>
  <c r="CE7" i="21" s="1"/>
  <c r="CU7" i="21" s="1"/>
  <c r="DJ6" i="21"/>
  <c r="U645" i="42" s="1"/>
  <c r="G645" i="42"/>
  <c r="BL12" i="20"/>
  <c r="CA12" i="20" s="1"/>
  <c r="CQ12" i="20" s="1"/>
  <c r="BO14" i="20"/>
  <c r="CD14" i="20" s="1"/>
  <c r="CT14" i="20" s="1"/>
  <c r="BL40" i="13"/>
  <c r="CA40" i="13" s="1"/>
  <c r="CQ40" i="13" s="1"/>
  <c r="BM30" i="15"/>
  <c r="CB30" i="15" s="1"/>
  <c r="CR30" i="15" s="1"/>
  <c r="BQ28" i="22"/>
  <c r="CF28" i="22" s="1"/>
  <c r="CV28" i="22" s="1"/>
  <c r="BP8" i="22"/>
  <c r="CE8" i="22" s="1"/>
  <c r="CU8" i="22" s="1"/>
  <c r="BN20" i="21"/>
  <c r="CC20" i="21" s="1"/>
  <c r="CS20" i="21" s="1"/>
  <c r="BS17" i="21"/>
  <c r="CH17" i="21" s="1"/>
  <c r="CX17" i="21" s="1"/>
  <c r="DO5" i="20"/>
  <c r="Z604" i="42" s="1"/>
  <c r="L604" i="42"/>
  <c r="BY38" i="24"/>
  <c r="CN38" i="24" s="1"/>
  <c r="DD38" i="24" s="1"/>
  <c r="BX37" i="8"/>
  <c r="CM37" i="8" s="1"/>
  <c r="DC37" i="8" s="1"/>
  <c r="BS25" i="22"/>
  <c r="CH25" i="22" s="1"/>
  <c r="CX25" i="22" s="1"/>
  <c r="BL6" i="22"/>
  <c r="CA6" i="22" s="1"/>
  <c r="CQ6" i="22" s="1"/>
  <c r="BM23" i="21"/>
  <c r="CB23" i="21" s="1"/>
  <c r="CR23" i="21" s="1"/>
  <c r="BS24" i="21"/>
  <c r="CH24" i="21" s="1"/>
  <c r="CX24" i="21" s="1"/>
  <c r="BL37" i="6"/>
  <c r="CA37" i="6" s="1"/>
  <c r="CQ37" i="6" s="1"/>
  <c r="BW19" i="22"/>
  <c r="CL19" i="22" s="1"/>
  <c r="DB19" i="22" s="1"/>
  <c r="BR32" i="22"/>
  <c r="CG32" i="22" s="1"/>
  <c r="CW32" i="22" s="1"/>
  <c r="BL35" i="21"/>
  <c r="CA35" i="21" s="1"/>
  <c r="CQ35" i="21" s="1"/>
  <c r="BW10" i="21"/>
  <c r="CL10" i="21" s="1"/>
  <c r="DB10" i="21" s="1"/>
  <c r="BQ32" i="20"/>
  <c r="CF32" i="20" s="1"/>
  <c r="CV32" i="20" s="1"/>
  <c r="BL37" i="17"/>
  <c r="CA37" i="17" s="1"/>
  <c r="CQ37" i="17" s="1"/>
  <c r="BR39" i="6"/>
  <c r="CG39" i="6" s="1"/>
  <c r="CW39" i="6" s="1"/>
  <c r="BS24" i="22"/>
  <c r="CH24" i="22" s="1"/>
  <c r="CX24" i="22" s="1"/>
  <c r="BL28" i="22"/>
  <c r="CA28" i="22" s="1"/>
  <c r="CQ28" i="22" s="1"/>
  <c r="BQ29" i="21"/>
  <c r="CF29" i="21" s="1"/>
  <c r="CV29" i="21" s="1"/>
  <c r="BT32" i="21"/>
  <c r="CI32" i="21" s="1"/>
  <c r="CY32" i="21" s="1"/>
  <c r="BQ41" i="9"/>
  <c r="CF41" i="9" s="1"/>
  <c r="CV41" i="9" s="1"/>
  <c r="BS6" i="22"/>
  <c r="CH6" i="22" s="1"/>
  <c r="CX6" i="22" s="1"/>
  <c r="BP38" i="22"/>
  <c r="CE38" i="22" s="1"/>
  <c r="CU38" i="22" s="1"/>
  <c r="BT12" i="21"/>
  <c r="CI12" i="21" s="1"/>
  <c r="CY12" i="21" s="1"/>
  <c r="BV31" i="21"/>
  <c r="CK31" i="21" s="1"/>
  <c r="DA31" i="21" s="1"/>
  <c r="BX12" i="20"/>
  <c r="CM12" i="20" s="1"/>
  <c r="DC12" i="20" s="1"/>
  <c r="BS37" i="20"/>
  <c r="CH37" i="20" s="1"/>
  <c r="CX37" i="20" s="1"/>
  <c r="BR42" i="6"/>
  <c r="CG42" i="6" s="1"/>
  <c r="CW42" i="6" s="1"/>
  <c r="BL34" i="22"/>
  <c r="CA34" i="22" s="1"/>
  <c r="CQ34" i="22" s="1"/>
  <c r="BO11" i="22"/>
  <c r="CD11" i="22" s="1"/>
  <c r="CT11" i="22" s="1"/>
  <c r="BP5" i="21"/>
  <c r="CE5" i="21" s="1"/>
  <c r="CU5" i="21" s="1"/>
  <c r="BQ10" i="21"/>
  <c r="CF10" i="21" s="1"/>
  <c r="CV10" i="21" s="1"/>
  <c r="BU20" i="20"/>
  <c r="CJ20" i="20" s="1"/>
  <c r="CZ20" i="20" s="1"/>
  <c r="BW5" i="21"/>
  <c r="CL5" i="21" s="1"/>
  <c r="DB5" i="21" s="1"/>
  <c r="BO34" i="19"/>
  <c r="CD34" i="19" s="1"/>
  <c r="CT34" i="19" s="1"/>
  <c r="BM24" i="19"/>
  <c r="CB24" i="19" s="1"/>
  <c r="CR24" i="19" s="1"/>
  <c r="BW17" i="18"/>
  <c r="CL17" i="18" s="1"/>
  <c r="DB17" i="18" s="1"/>
  <c r="BT10" i="18"/>
  <c r="CI10" i="18" s="1"/>
  <c r="CY10" i="18" s="1"/>
  <c r="BT27" i="17"/>
  <c r="CI27" i="17" s="1"/>
  <c r="CY27" i="17" s="1"/>
  <c r="BV22" i="17"/>
  <c r="CK22" i="17" s="1"/>
  <c r="DA22" i="17" s="1"/>
  <c r="M455" i="42"/>
  <c r="DP16" i="16"/>
  <c r="AA455" i="42" s="1"/>
  <c r="BL13" i="20"/>
  <c r="CA13" i="20" s="1"/>
  <c r="CQ13" i="20" s="1"/>
  <c r="BO31" i="19"/>
  <c r="CD31" i="19" s="1"/>
  <c r="CT31" i="19" s="1"/>
  <c r="BR11" i="19"/>
  <c r="CG11" i="19" s="1"/>
  <c r="CW11" i="19" s="1"/>
  <c r="BU29" i="18"/>
  <c r="CJ29" i="18" s="1"/>
  <c r="CZ29" i="18" s="1"/>
  <c r="BX26" i="18"/>
  <c r="CM26" i="18" s="1"/>
  <c r="DC26" i="18" s="1"/>
  <c r="K486" i="42"/>
  <c r="DN7" i="17"/>
  <c r="Y486" i="42" s="1"/>
  <c r="L447" i="42"/>
  <c r="DO8" i="16"/>
  <c r="Z447" i="42" s="1"/>
  <c r="BO14" i="16"/>
  <c r="CD14" i="16" s="1"/>
  <c r="CT14" i="16" s="1"/>
  <c r="BL4" i="20"/>
  <c r="CA4" i="20" s="1"/>
  <c r="CQ4" i="20" s="1"/>
  <c r="BR28" i="19"/>
  <c r="CG28" i="19" s="1"/>
  <c r="CW28" i="19" s="1"/>
  <c r="BU15" i="19"/>
  <c r="CJ15" i="19" s="1"/>
  <c r="CZ15" i="19" s="1"/>
  <c r="BQ28" i="18"/>
  <c r="CF28" i="18" s="1"/>
  <c r="CV28" i="18" s="1"/>
  <c r="CF3" i="18"/>
  <c r="BQ3" i="18"/>
  <c r="BW23" i="17"/>
  <c r="CL23" i="17" s="1"/>
  <c r="DB23" i="17" s="1"/>
  <c r="BM28" i="16"/>
  <c r="CB28" i="16" s="1"/>
  <c r="CR28" i="16" s="1"/>
  <c r="BS39" i="9"/>
  <c r="CH39" i="9" s="1"/>
  <c r="CX39" i="9" s="1"/>
  <c r="BY28" i="20"/>
  <c r="CN28" i="20" s="1"/>
  <c r="DD28" i="20" s="1"/>
  <c r="BU18" i="19"/>
  <c r="CJ18" i="19" s="1"/>
  <c r="CZ18" i="19" s="1"/>
  <c r="BQ4" i="19"/>
  <c r="CF4" i="19" s="1"/>
  <c r="CV4" i="19" s="1"/>
  <c r="BQ21" i="18"/>
  <c r="CF21" i="18" s="1"/>
  <c r="CV21" i="18" s="1"/>
  <c r="BR30" i="17"/>
  <c r="CG30" i="17" s="1"/>
  <c r="CW30" i="17" s="1"/>
  <c r="BW19" i="17"/>
  <c r="CL19" i="17" s="1"/>
  <c r="DB19" i="17" s="1"/>
  <c r="BU14" i="16"/>
  <c r="CJ14" i="16" s="1"/>
  <c r="CZ14" i="16" s="1"/>
  <c r="BT30" i="16"/>
  <c r="CI30" i="16" s="1"/>
  <c r="CY30" i="16" s="1"/>
  <c r="BR37" i="12"/>
  <c r="CG37" i="12" s="1"/>
  <c r="CW37" i="12" s="1"/>
  <c r="BW20" i="20"/>
  <c r="CL20" i="20" s="1"/>
  <c r="DB20" i="20" s="1"/>
  <c r="DG7" i="19"/>
  <c r="R566" i="42" s="1"/>
  <c r="D566" i="42"/>
  <c r="BS21" i="19"/>
  <c r="CH21" i="19" s="1"/>
  <c r="CX21" i="19" s="1"/>
  <c r="BR24" i="18"/>
  <c r="CG24" i="18" s="1"/>
  <c r="CW24" i="18" s="1"/>
  <c r="BQ17" i="17"/>
  <c r="CF17" i="17" s="1"/>
  <c r="CV17" i="17" s="1"/>
  <c r="BO32" i="17"/>
  <c r="CD32" i="17" s="1"/>
  <c r="CT32" i="17" s="1"/>
  <c r="BR10" i="16"/>
  <c r="CG10" i="16" s="1"/>
  <c r="CW10" i="16" s="1"/>
  <c r="BL9" i="22"/>
  <c r="CA9" i="22" s="1"/>
  <c r="CQ9" i="22" s="1"/>
  <c r="BQ17" i="20"/>
  <c r="CF17" i="20" s="1"/>
  <c r="CV17" i="20" s="1"/>
  <c r="BM21" i="19"/>
  <c r="CB21" i="19" s="1"/>
  <c r="CR21" i="19" s="1"/>
  <c r="BW29" i="18"/>
  <c r="CL29" i="18" s="1"/>
  <c r="DB29" i="18" s="1"/>
  <c r="BO34" i="18"/>
  <c r="CD34" i="18" s="1"/>
  <c r="CT34" i="18" s="1"/>
  <c r="BV21" i="17"/>
  <c r="CK21" i="17" s="1"/>
  <c r="DA21" i="17" s="1"/>
  <c r="BP28" i="17"/>
  <c r="CE28" i="17" s="1"/>
  <c r="CU28" i="17" s="1"/>
  <c r="BU7" i="16"/>
  <c r="CJ7" i="16" s="1"/>
  <c r="CZ7" i="16" s="1"/>
  <c r="BQ7" i="22"/>
  <c r="CF7" i="22" s="1"/>
  <c r="CV7" i="22" s="1"/>
  <c r="BS16" i="20"/>
  <c r="CH16" i="20" s="1"/>
  <c r="CX16" i="20" s="1"/>
  <c r="BO21" i="19"/>
  <c r="CD21" i="19" s="1"/>
  <c r="CT21" i="19" s="1"/>
  <c r="BO21" i="18"/>
  <c r="CD21" i="18" s="1"/>
  <c r="CT21" i="18" s="1"/>
  <c r="BQ17" i="18"/>
  <c r="CF17" i="18" s="1"/>
  <c r="CV17" i="18" s="1"/>
  <c r="BL33" i="17"/>
  <c r="CA33" i="17" s="1"/>
  <c r="CQ33" i="17" s="1"/>
  <c r="BW28" i="17"/>
  <c r="CL28" i="17" s="1"/>
  <c r="DB28" i="17" s="1"/>
  <c r="BW15" i="16"/>
  <c r="CL15" i="16" s="1"/>
  <c r="DB15" i="16" s="1"/>
  <c r="BL30" i="21"/>
  <c r="CA30" i="21" s="1"/>
  <c r="CQ30" i="21" s="1"/>
  <c r="BM29" i="19"/>
  <c r="CB29" i="19" s="1"/>
  <c r="CR29" i="19" s="1"/>
  <c r="BT21" i="19"/>
  <c r="CI21" i="19" s="1"/>
  <c r="CY21" i="19" s="1"/>
  <c r="BX24" i="18"/>
  <c r="CM24" i="18" s="1"/>
  <c r="DC24" i="18" s="1"/>
  <c r="BN11" i="18"/>
  <c r="CC11" i="18" s="1"/>
  <c r="CS11" i="18" s="1"/>
  <c r="BU32" i="17"/>
  <c r="CJ32" i="17" s="1"/>
  <c r="CZ32" i="17" s="1"/>
  <c r="BL32" i="17"/>
  <c r="CA32" i="17" s="1"/>
  <c r="CQ32" i="17" s="1"/>
  <c r="H444" i="42"/>
  <c r="DK5" i="16"/>
  <c r="V444" i="42" s="1"/>
  <c r="BN19" i="15"/>
  <c r="CC19" i="15" s="1"/>
  <c r="CS19" i="15" s="1"/>
  <c r="BR39" i="21"/>
  <c r="CG39" i="21" s="1"/>
  <c r="CW39" i="21" s="1"/>
  <c r="BW22" i="20"/>
  <c r="CL22" i="20" s="1"/>
  <c r="DB22" i="20" s="1"/>
  <c r="BN6" i="19"/>
  <c r="CC6" i="19" s="1"/>
  <c r="CS6" i="19" s="1"/>
  <c r="BX25" i="18"/>
  <c r="CM25" i="18" s="1"/>
  <c r="DC25" i="18" s="1"/>
  <c r="BT23" i="18"/>
  <c r="CI23" i="18" s="1"/>
  <c r="CY23" i="18" s="1"/>
  <c r="BM19" i="17"/>
  <c r="CB19" i="17" s="1"/>
  <c r="CR19" i="17" s="1"/>
  <c r="BW33" i="17"/>
  <c r="CL33" i="17" s="1"/>
  <c r="DB33" i="17" s="1"/>
  <c r="BL20" i="16"/>
  <c r="CA20" i="16" s="1"/>
  <c r="CQ20" i="16" s="1"/>
  <c r="BV11" i="21"/>
  <c r="CK11" i="21" s="1"/>
  <c r="DA11" i="21" s="1"/>
  <c r="BM32" i="19"/>
  <c r="CB32" i="19" s="1"/>
  <c r="CR32" i="19" s="1"/>
  <c r="BL4" i="19"/>
  <c r="CA4" i="19" s="1"/>
  <c r="CQ4" i="19" s="1"/>
  <c r="BL10" i="18"/>
  <c r="CA10" i="18" s="1"/>
  <c r="CQ10" i="18" s="1"/>
  <c r="BU32" i="18"/>
  <c r="CJ32" i="18" s="1"/>
  <c r="CZ32" i="18" s="1"/>
  <c r="BM7" i="17"/>
  <c r="CB7" i="17" s="1"/>
  <c r="CR7" i="17" s="1"/>
  <c r="BM38" i="21"/>
  <c r="CB38" i="21" s="1"/>
  <c r="CR38" i="21" s="1"/>
  <c r="BU9" i="20"/>
  <c r="CJ9" i="20" s="1"/>
  <c r="CZ9" i="20" s="1"/>
  <c r="BP21" i="19"/>
  <c r="CE21" i="19" s="1"/>
  <c r="CU21" i="19" s="1"/>
  <c r="BQ31" i="18"/>
  <c r="CF31" i="18" s="1"/>
  <c r="CV31" i="18" s="1"/>
  <c r="BR32" i="18"/>
  <c r="CG32" i="18" s="1"/>
  <c r="CW32" i="18" s="1"/>
  <c r="BM27" i="17"/>
  <c r="CB27" i="17" s="1"/>
  <c r="CR27" i="17" s="1"/>
  <c r="BX31" i="17"/>
  <c r="CM31" i="17" s="1"/>
  <c r="DC31" i="17" s="1"/>
  <c r="BU24" i="16"/>
  <c r="CJ24" i="16" s="1"/>
  <c r="CZ24" i="16" s="1"/>
  <c r="BL18" i="21"/>
  <c r="CA18" i="21" s="1"/>
  <c r="CQ18" i="21" s="1"/>
  <c r="BP35" i="19"/>
  <c r="CE35" i="19" s="1"/>
  <c r="CU35" i="19" s="1"/>
  <c r="BU26" i="19"/>
  <c r="CJ26" i="19" s="1"/>
  <c r="CZ26" i="19" s="1"/>
  <c r="BY20" i="18"/>
  <c r="CN20" i="18" s="1"/>
  <c r="DD20" i="18" s="1"/>
  <c r="BY8" i="18"/>
  <c r="CN8" i="18" s="1"/>
  <c r="DD8" i="18" s="1"/>
  <c r="BR33" i="17"/>
  <c r="CG33" i="17" s="1"/>
  <c r="CW33" i="17" s="1"/>
  <c r="BS21" i="17"/>
  <c r="CH21" i="17" s="1"/>
  <c r="CX21" i="17" s="1"/>
  <c r="BU4" i="20"/>
  <c r="CJ4" i="20" s="1"/>
  <c r="CZ4" i="20" s="1"/>
  <c r="BL15" i="19"/>
  <c r="CA15" i="19" s="1"/>
  <c r="CQ15" i="19" s="1"/>
  <c r="BW25" i="19"/>
  <c r="CL25" i="19" s="1"/>
  <c r="DB25" i="19" s="1"/>
  <c r="BY10" i="18"/>
  <c r="CN10" i="18" s="1"/>
  <c r="DD10" i="18" s="1"/>
  <c r="BS19" i="18"/>
  <c r="CH19" i="18" s="1"/>
  <c r="CX19" i="18" s="1"/>
  <c r="BQ30" i="17"/>
  <c r="CF30" i="17" s="1"/>
  <c r="CV30" i="17" s="1"/>
  <c r="BO11" i="16"/>
  <c r="CD11" i="16" s="1"/>
  <c r="CT11" i="16" s="1"/>
  <c r="BY31" i="15"/>
  <c r="CN31" i="15" s="1"/>
  <c r="DD31" i="15" s="1"/>
  <c r="BO5" i="20"/>
  <c r="CD5" i="20" s="1"/>
  <c r="CT5" i="20" s="1"/>
  <c r="BR24" i="19"/>
  <c r="CG24" i="19" s="1"/>
  <c r="CW24" i="19" s="1"/>
  <c r="BO15" i="19"/>
  <c r="CD15" i="19" s="1"/>
  <c r="CT15" i="19" s="1"/>
  <c r="BP27" i="18"/>
  <c r="CE27" i="18" s="1"/>
  <c r="CU27" i="18" s="1"/>
  <c r="BY12" i="17"/>
  <c r="CN12" i="17" s="1"/>
  <c r="DD12" i="17" s="1"/>
  <c r="BR25" i="17"/>
  <c r="CG25" i="17" s="1"/>
  <c r="CW25" i="17" s="1"/>
  <c r="BM29" i="16"/>
  <c r="CB29" i="16" s="1"/>
  <c r="CR29" i="16" s="1"/>
  <c r="BM31" i="19"/>
  <c r="CB31" i="19" s="1"/>
  <c r="CR31" i="19" s="1"/>
  <c r="BL19" i="16"/>
  <c r="CA19" i="16" s="1"/>
  <c r="CQ19" i="16" s="1"/>
  <c r="C405" i="42"/>
  <c r="DF6" i="15"/>
  <c r="Q405" i="42" s="1"/>
  <c r="DR15" i="23"/>
  <c r="AC734" i="42" s="1"/>
  <c r="O734" i="42"/>
  <c r="BQ20" i="23"/>
  <c r="CF20" i="23" s="1"/>
  <c r="CV20" i="23" s="1"/>
  <c r="DF6" i="24"/>
  <c r="Q765" i="42" s="1"/>
  <c r="C765" i="42"/>
  <c r="BT23" i="24"/>
  <c r="CI23" i="24" s="1"/>
  <c r="CY23" i="24" s="1"/>
  <c r="BN4" i="14"/>
  <c r="CC4" i="14" s="1"/>
  <c r="CS4" i="14" s="1"/>
  <c r="BW6" i="19"/>
  <c r="CL6" i="19" s="1"/>
  <c r="DB6" i="19" s="1"/>
  <c r="CW3" i="16"/>
  <c r="BP23" i="15"/>
  <c r="CE23" i="15" s="1"/>
  <c r="CU23" i="15" s="1"/>
  <c r="BS19" i="23"/>
  <c r="CH19" i="23" s="1"/>
  <c r="CX19" i="23" s="1"/>
  <c r="B725" i="42"/>
  <c r="DE6" i="23"/>
  <c r="CK19" i="24"/>
  <c r="DA19" i="24" s="1"/>
  <c r="BV19" i="24"/>
  <c r="BQ9" i="24"/>
  <c r="CF9" i="24" s="1"/>
  <c r="CV9" i="24" s="1"/>
  <c r="BT9" i="14"/>
  <c r="CI9" i="14" s="1"/>
  <c r="CY9" i="14" s="1"/>
  <c r="CS3" i="17"/>
  <c r="E19" i="34"/>
  <c r="BX20" i="22"/>
  <c r="CM20" i="22" s="1"/>
  <c r="DC20" i="22" s="1"/>
  <c r="BY14" i="21"/>
  <c r="CN14" i="21" s="1"/>
  <c r="DD14" i="21" s="1"/>
  <c r="BU22" i="21"/>
  <c r="CJ22" i="21" s="1"/>
  <c r="CZ22" i="21" s="1"/>
  <c r="O611" i="42"/>
  <c r="DR12" i="20"/>
  <c r="AC611" i="42" s="1"/>
  <c r="BW26" i="20"/>
  <c r="CL26" i="20" s="1"/>
  <c r="DB26" i="20" s="1"/>
  <c r="BW35" i="12"/>
  <c r="CL35" i="12" s="1"/>
  <c r="DB35" i="12" s="1"/>
  <c r="BV17" i="22"/>
  <c r="CK17" i="22" s="1"/>
  <c r="DA17" i="22" s="1"/>
  <c r="BP13" i="22"/>
  <c r="CE13" i="22" s="1"/>
  <c r="CU13" i="22" s="1"/>
  <c r="BX38" i="21"/>
  <c r="CM38" i="21" s="1"/>
  <c r="DC38" i="21" s="1"/>
  <c r="L645" i="42"/>
  <c r="DO6" i="21"/>
  <c r="Z645" i="42" s="1"/>
  <c r="BS32" i="20"/>
  <c r="CH32" i="20" s="1"/>
  <c r="CX32" i="20" s="1"/>
  <c r="BR17" i="20"/>
  <c r="CG17" i="20" s="1"/>
  <c r="CW17" i="20" s="1"/>
  <c r="J388" i="42"/>
  <c r="DM29" i="14"/>
  <c r="X388" i="42" s="1"/>
  <c r="BT13" i="22"/>
  <c r="CI13" i="22" s="1"/>
  <c r="CY13" i="22" s="1"/>
  <c r="BO35" i="22"/>
  <c r="CD35" i="22" s="1"/>
  <c r="CT35" i="22" s="1"/>
  <c r="BS36" i="21"/>
  <c r="CH36" i="21" s="1"/>
  <c r="CX36" i="21" s="1"/>
  <c r="BN29" i="21"/>
  <c r="CC29" i="21" s="1"/>
  <c r="CS29" i="21" s="1"/>
  <c r="BS31" i="20"/>
  <c r="CH31" i="20" s="1"/>
  <c r="CX31" i="20" s="1"/>
  <c r="BP42" i="21"/>
  <c r="CE42" i="21" s="1"/>
  <c r="CU42" i="21" s="1"/>
  <c r="BW39" i="10"/>
  <c r="CL39" i="10" s="1"/>
  <c r="DB39" i="10" s="1"/>
  <c r="BY20" i="22"/>
  <c r="CN20" i="22" s="1"/>
  <c r="DD20" i="22" s="1"/>
  <c r="BN36" i="22"/>
  <c r="CC36" i="22" s="1"/>
  <c r="CS36" i="22" s="1"/>
  <c r="BL22" i="21"/>
  <c r="CA22" i="21" s="1"/>
  <c r="CQ22" i="21" s="1"/>
  <c r="BR4" i="21"/>
  <c r="CG4" i="21" s="1"/>
  <c r="CW4" i="21" s="1"/>
  <c r="BO9" i="20"/>
  <c r="CD9" i="20" s="1"/>
  <c r="CT9" i="20" s="1"/>
  <c r="BR27" i="20"/>
  <c r="CG27" i="20" s="1"/>
  <c r="CW27" i="20" s="1"/>
  <c r="BM40" i="20"/>
  <c r="CB40" i="20" s="1"/>
  <c r="CR40" i="20" s="1"/>
  <c r="BL40" i="9"/>
  <c r="CA40" i="9" s="1"/>
  <c r="CQ40" i="9" s="1"/>
  <c r="BS11" i="22"/>
  <c r="CH11" i="22" s="1"/>
  <c r="CX11" i="22" s="1"/>
  <c r="BR37" i="22"/>
  <c r="CG37" i="22" s="1"/>
  <c r="CW37" i="22" s="1"/>
  <c r="DQ4" i="21"/>
  <c r="AB643" i="42" s="1"/>
  <c r="N643" i="42"/>
  <c r="E645" i="42"/>
  <c r="DH6" i="21"/>
  <c r="S645" i="42" s="1"/>
  <c r="BN21" i="20"/>
  <c r="CC21" i="20" s="1"/>
  <c r="CS21" i="20" s="1"/>
  <c r="BM37" i="16"/>
  <c r="CB37" i="16" s="1"/>
  <c r="CR37" i="16" s="1"/>
  <c r="BW39" i="6"/>
  <c r="CL39" i="6" s="1"/>
  <c r="DB39" i="6" s="1"/>
  <c r="BN13" i="22"/>
  <c r="CC13" i="22" s="1"/>
  <c r="CS13" i="22" s="1"/>
  <c r="BO29" i="22"/>
  <c r="CD29" i="22" s="1"/>
  <c r="CT29" i="22" s="1"/>
  <c r="BM4" i="21"/>
  <c r="CB4" i="21" s="1"/>
  <c r="CR4" i="21" s="1"/>
  <c r="BM14" i="21"/>
  <c r="CB14" i="21" s="1"/>
  <c r="CR14" i="21" s="1"/>
  <c r="BU15" i="20"/>
  <c r="CJ15" i="20" s="1"/>
  <c r="CZ15" i="20" s="1"/>
  <c r="BN27" i="14"/>
  <c r="CC27" i="14" s="1"/>
  <c r="CS27" i="14" s="1"/>
  <c r="BX40" i="6"/>
  <c r="CM40" i="6" s="1"/>
  <c r="DC40" i="6" s="1"/>
  <c r="BU11" i="22"/>
  <c r="CJ11" i="22" s="1"/>
  <c r="CZ11" i="22" s="1"/>
  <c r="BN18" i="22"/>
  <c r="CC18" i="22" s="1"/>
  <c r="CS18" i="22" s="1"/>
  <c r="BW21" i="21"/>
  <c r="CL21" i="21" s="1"/>
  <c r="DB21" i="21" s="1"/>
  <c r="BT9" i="21"/>
  <c r="CI9" i="21" s="1"/>
  <c r="CY9" i="21" s="1"/>
  <c r="BQ15" i="20"/>
  <c r="CF15" i="20" s="1"/>
  <c r="CV15" i="20" s="1"/>
  <c r="BN42" i="15"/>
  <c r="CC42" i="15" s="1"/>
  <c r="CS42" i="15" s="1"/>
  <c r="BV32" i="15"/>
  <c r="CK32" i="15" s="1"/>
  <c r="DA32" i="15" s="1"/>
  <c r="BQ22" i="22"/>
  <c r="CF22" i="22" s="1"/>
  <c r="CV22" i="22" s="1"/>
  <c r="BS37" i="22"/>
  <c r="CH37" i="22" s="1"/>
  <c r="CX37" i="22" s="1"/>
  <c r="BU32" i="21"/>
  <c r="CJ32" i="21" s="1"/>
  <c r="CZ32" i="21" s="1"/>
  <c r="BQ17" i="21"/>
  <c r="CF17" i="21" s="1"/>
  <c r="CV17" i="21" s="1"/>
  <c r="BN19" i="20"/>
  <c r="CC19" i="20" s="1"/>
  <c r="CS19" i="20" s="1"/>
  <c r="BL32" i="19"/>
  <c r="CA32" i="19" s="1"/>
  <c r="CQ32" i="19" s="1"/>
  <c r="BT31" i="14"/>
  <c r="CI31" i="14" s="1"/>
  <c r="CY31" i="14" s="1"/>
  <c r="BV34" i="15"/>
  <c r="CK34" i="15" s="1"/>
  <c r="DA34" i="15" s="1"/>
  <c r="BR9" i="22"/>
  <c r="CG9" i="22" s="1"/>
  <c r="CW9" i="22" s="1"/>
  <c r="BQ21" i="22"/>
  <c r="CF21" i="22" s="1"/>
  <c r="CV21" i="22" s="1"/>
  <c r="BL8" i="21"/>
  <c r="CA8" i="21" s="1"/>
  <c r="CQ8" i="21" s="1"/>
  <c r="BN21" i="21"/>
  <c r="CC21" i="21" s="1"/>
  <c r="CS21" i="21" s="1"/>
  <c r="BN17" i="20"/>
  <c r="CC17" i="20" s="1"/>
  <c r="CS17" i="20" s="1"/>
  <c r="BO40" i="23"/>
  <c r="CD40" i="23" s="1"/>
  <c r="CT40" i="23" s="1"/>
  <c r="BR37" i="8"/>
  <c r="CG37" i="8" s="1"/>
  <c r="CW37" i="8" s="1"/>
  <c r="BN38" i="22"/>
  <c r="CC38" i="22" s="1"/>
  <c r="CS38" i="22" s="1"/>
  <c r="BL37" i="22"/>
  <c r="CA37" i="22" s="1"/>
  <c r="CQ37" i="22" s="1"/>
  <c r="BM20" i="21"/>
  <c r="CB20" i="21" s="1"/>
  <c r="CR20" i="21" s="1"/>
  <c r="BN31" i="21"/>
  <c r="CC31" i="21" s="1"/>
  <c r="CS31" i="21" s="1"/>
  <c r="BQ39" i="6"/>
  <c r="CF39" i="6" s="1"/>
  <c r="CV39" i="6" s="1"/>
  <c r="BN15" i="22"/>
  <c r="CC15" i="22" s="1"/>
  <c r="CS15" i="22" s="1"/>
  <c r="BM24" i="22"/>
  <c r="CB24" i="22" s="1"/>
  <c r="CR24" i="22" s="1"/>
  <c r="BU35" i="21"/>
  <c r="CJ35" i="21" s="1"/>
  <c r="CZ35" i="21" s="1"/>
  <c r="K651" i="42"/>
  <c r="DN12" i="21"/>
  <c r="Y651" i="42" s="1"/>
  <c r="BO8" i="20"/>
  <c r="CD8" i="20" s="1"/>
  <c r="CT8" i="20" s="1"/>
  <c r="BN41" i="14"/>
  <c r="CC41" i="14" s="1"/>
  <c r="CS41" i="14" s="1"/>
  <c r="BT32" i="8"/>
  <c r="CI32" i="8" s="1"/>
  <c r="CY32" i="8" s="1"/>
  <c r="BM9" i="22"/>
  <c r="CB9" i="22" s="1"/>
  <c r="CR9" i="22" s="1"/>
  <c r="BQ33" i="22"/>
  <c r="CF33" i="22" s="1"/>
  <c r="CV33" i="22" s="1"/>
  <c r="BM32" i="21"/>
  <c r="CB32" i="21" s="1"/>
  <c r="CR32" i="21" s="1"/>
  <c r="I645" i="42"/>
  <c r="DL6" i="21"/>
  <c r="W645" i="42" s="1"/>
  <c r="BL42" i="6"/>
  <c r="CA42" i="6" s="1"/>
  <c r="CQ42" i="6" s="1"/>
  <c r="BS36" i="22"/>
  <c r="CH36" i="22" s="1"/>
  <c r="CX36" i="22" s="1"/>
  <c r="BX23" i="22"/>
  <c r="CM23" i="22" s="1"/>
  <c r="DC23" i="22" s="1"/>
  <c r="BS16" i="21"/>
  <c r="CH16" i="21" s="1"/>
  <c r="CX16" i="21" s="1"/>
  <c r="BP32" i="21"/>
  <c r="CE32" i="21" s="1"/>
  <c r="CU32" i="21" s="1"/>
  <c r="BT20" i="20"/>
  <c r="CI20" i="20" s="1"/>
  <c r="CY20" i="20" s="1"/>
  <c r="BX39" i="22"/>
  <c r="CM39" i="22" s="1"/>
  <c r="DC39" i="22" s="1"/>
  <c r="BU32" i="8"/>
  <c r="CJ32" i="8" s="1"/>
  <c r="CZ32" i="8" s="1"/>
  <c r="BS30" i="22"/>
  <c r="CH30" i="22" s="1"/>
  <c r="CX30" i="22" s="1"/>
  <c r="BP32" i="22"/>
  <c r="CE32" i="22" s="1"/>
  <c r="CU32" i="22" s="1"/>
  <c r="BO15" i="21"/>
  <c r="CD15" i="21" s="1"/>
  <c r="CT15" i="21" s="1"/>
  <c r="BN9" i="21"/>
  <c r="CC9" i="21" s="1"/>
  <c r="CS9" i="21" s="1"/>
  <c r="BR14" i="20"/>
  <c r="CG14" i="20" s="1"/>
  <c r="CW14" i="20" s="1"/>
  <c r="BW33" i="21"/>
  <c r="CL33" i="21" s="1"/>
  <c r="DB33" i="21" s="1"/>
  <c r="BR32" i="19"/>
  <c r="CG32" i="19" s="1"/>
  <c r="CW32" i="19" s="1"/>
  <c r="J570" i="42"/>
  <c r="DM11" i="19"/>
  <c r="X570" i="42" s="1"/>
  <c r="BU9" i="18"/>
  <c r="CJ9" i="18" s="1"/>
  <c r="CZ9" i="18" s="1"/>
  <c r="DP4" i="18"/>
  <c r="AA523" i="42" s="1"/>
  <c r="M523" i="42"/>
  <c r="BM6" i="17"/>
  <c r="CB6" i="17" s="1"/>
  <c r="CR6" i="17" s="1"/>
  <c r="BO12" i="17"/>
  <c r="CD12" i="17" s="1"/>
  <c r="CT12" i="17" s="1"/>
  <c r="BS4" i="16"/>
  <c r="CH4" i="16" s="1"/>
  <c r="CX4" i="16" s="1"/>
  <c r="BT17" i="20"/>
  <c r="CI17" i="20" s="1"/>
  <c r="CY17" i="20" s="1"/>
  <c r="BP28" i="19"/>
  <c r="CE28" i="19" s="1"/>
  <c r="CU28" i="19" s="1"/>
  <c r="CB25" i="19"/>
  <c r="CR25" i="19" s="1"/>
  <c r="BM25" i="19"/>
  <c r="BY13" i="18"/>
  <c r="CN13" i="18" s="1"/>
  <c r="DD13" i="18" s="1"/>
  <c r="L525" i="42"/>
  <c r="DO6" i="18"/>
  <c r="Z525" i="42" s="1"/>
  <c r="BW9" i="17"/>
  <c r="CL9" i="17" s="1"/>
  <c r="BY12" i="16"/>
  <c r="CN12" i="16" s="1"/>
  <c r="DD12" i="16" s="1"/>
  <c r="BT37" i="20"/>
  <c r="CI37" i="20" s="1"/>
  <c r="CY37" i="20" s="1"/>
  <c r="BV16" i="20"/>
  <c r="CK16" i="20" s="1"/>
  <c r="DA16" i="20" s="1"/>
  <c r="BQ24" i="19"/>
  <c r="CF24" i="19" s="1"/>
  <c r="CV24" i="19" s="1"/>
  <c r="BV4" i="19"/>
  <c r="CK4" i="19" s="1"/>
  <c r="DA4" i="19" s="1"/>
  <c r="CF20" i="18"/>
  <c r="CV20" i="18" s="1"/>
  <c r="BQ20" i="18"/>
  <c r="DB3" i="18"/>
  <c r="BQ18" i="17"/>
  <c r="CF18" i="17" s="1"/>
  <c r="CV18" i="17" s="1"/>
  <c r="DO11" i="16"/>
  <c r="Z450" i="42" s="1"/>
  <c r="L450" i="42"/>
  <c r="BS33" i="15"/>
  <c r="CH33" i="15" s="1"/>
  <c r="CX33" i="15" s="1"/>
  <c r="BO13" i="20"/>
  <c r="CD13" i="20" s="1"/>
  <c r="CT13" i="20" s="1"/>
  <c r="BR19" i="19"/>
  <c r="CG19" i="19" s="1"/>
  <c r="CW19" i="19" s="1"/>
  <c r="BP12" i="19"/>
  <c r="CE12" i="19" s="1"/>
  <c r="CU12" i="19" s="1"/>
  <c r="BU24" i="18"/>
  <c r="CJ24" i="18" s="1"/>
  <c r="CZ24" i="18" s="1"/>
  <c r="G485" i="42"/>
  <c r="DJ6" i="17"/>
  <c r="U485" i="42" s="1"/>
  <c r="BV15" i="17"/>
  <c r="CK15" i="17" s="1"/>
  <c r="DA15" i="17" s="1"/>
  <c r="DM8" i="16"/>
  <c r="X447" i="42" s="1"/>
  <c r="J447" i="42"/>
  <c r="DF4" i="16"/>
  <c r="Q443" i="42" s="1"/>
  <c r="C443" i="42"/>
  <c r="BN39" i="8"/>
  <c r="CC39" i="8" s="1"/>
  <c r="CS39" i="8" s="1"/>
  <c r="BN24" i="20"/>
  <c r="CC24" i="20" s="1"/>
  <c r="CS24" i="20" s="1"/>
  <c r="BX16" i="19"/>
  <c r="CM16" i="19" s="1"/>
  <c r="DC16" i="19" s="1"/>
  <c r="BQ22" i="19"/>
  <c r="CF22" i="19" s="1"/>
  <c r="CV22" i="19" s="1"/>
  <c r="BY33" i="18"/>
  <c r="CN33" i="18" s="1"/>
  <c r="DD33" i="18" s="1"/>
  <c r="BN25" i="17"/>
  <c r="CC25" i="17" s="1"/>
  <c r="CS25" i="17" s="1"/>
  <c r="BW25" i="17"/>
  <c r="CL25" i="17" s="1"/>
  <c r="DB25" i="17" s="1"/>
  <c r="BT21" i="16"/>
  <c r="CI21" i="16" s="1"/>
  <c r="CY21" i="16" s="1"/>
  <c r="BV12" i="22"/>
  <c r="CK12" i="22" s="1"/>
  <c r="DA12" i="22" s="1"/>
  <c r="BL16" i="20"/>
  <c r="CA16" i="20" s="1"/>
  <c r="CQ16" i="20" s="1"/>
  <c r="DH10" i="19"/>
  <c r="S569" i="42" s="1"/>
  <c r="E569" i="42"/>
  <c r="D533" i="42"/>
  <c r="DG14" i="18"/>
  <c r="R533" i="42" s="1"/>
  <c r="BR29" i="18"/>
  <c r="CG29" i="18" s="1"/>
  <c r="CW29" i="18" s="1"/>
  <c r="BQ20" i="17"/>
  <c r="CF20" i="17" s="1"/>
  <c r="CV20" i="17" s="1"/>
  <c r="BY10" i="17"/>
  <c r="CN10" i="17" s="1"/>
  <c r="DD10" i="17" s="1"/>
  <c r="BN6" i="16"/>
  <c r="CC6" i="16" s="1"/>
  <c r="CS6" i="16" s="1"/>
  <c r="BU13" i="22"/>
  <c r="CJ13" i="22" s="1"/>
  <c r="CZ13" i="22" s="1"/>
  <c r="BY26" i="20"/>
  <c r="CN26" i="20" s="1"/>
  <c r="DD26" i="20" s="1"/>
  <c r="BX11" i="19"/>
  <c r="CM11" i="19" s="1"/>
  <c r="DC11" i="19" s="1"/>
  <c r="BX33" i="18"/>
  <c r="CM33" i="18" s="1"/>
  <c r="DC33" i="18" s="1"/>
  <c r="BT25" i="18"/>
  <c r="CI25" i="18" s="1"/>
  <c r="CY25" i="18" s="1"/>
  <c r="BT16" i="17"/>
  <c r="CI16" i="17" s="1"/>
  <c r="CY16" i="17" s="1"/>
  <c r="BQ19" i="17"/>
  <c r="CF19" i="17" s="1"/>
  <c r="CV19" i="17" s="1"/>
  <c r="BX16" i="16"/>
  <c r="CM16" i="16" s="1"/>
  <c r="DC16" i="16" s="1"/>
  <c r="BV13" i="21"/>
  <c r="CK13" i="21" s="1"/>
  <c r="DA13" i="21" s="1"/>
  <c r="BL31" i="19"/>
  <c r="CA31" i="19" s="1"/>
  <c r="CQ31" i="19" s="1"/>
  <c r="DL11" i="19"/>
  <c r="W570" i="42" s="1"/>
  <c r="I570" i="42"/>
  <c r="BR23" i="18"/>
  <c r="CG23" i="18" s="1"/>
  <c r="CW23" i="18" s="1"/>
  <c r="BP20" i="18"/>
  <c r="CE20" i="18" s="1"/>
  <c r="CU20" i="18" s="1"/>
  <c r="BP13" i="17"/>
  <c r="CE13" i="17" s="1"/>
  <c r="CU13" i="17" s="1"/>
  <c r="BY24" i="17"/>
  <c r="CN24" i="17" s="1"/>
  <c r="DD24" i="17" s="1"/>
  <c r="BP26" i="16"/>
  <c r="CE26" i="16" s="1"/>
  <c r="CU26" i="16" s="1"/>
  <c r="BR22" i="15"/>
  <c r="CG22" i="15" s="1"/>
  <c r="CW22" i="15" s="1"/>
  <c r="BS4" i="21"/>
  <c r="CH4" i="21" s="1"/>
  <c r="CX4" i="21" s="1"/>
  <c r="BS33" i="19"/>
  <c r="CH33" i="19" s="1"/>
  <c r="CX33" i="19" s="1"/>
  <c r="BM6" i="19"/>
  <c r="CB6" i="19" s="1"/>
  <c r="CR6" i="19" s="1"/>
  <c r="BR11" i="18"/>
  <c r="CG11" i="18" s="1"/>
  <c r="CW11" i="18" s="1"/>
  <c r="CG31" i="18"/>
  <c r="CW31" i="18" s="1"/>
  <c r="BR31" i="18"/>
  <c r="BY19" i="17"/>
  <c r="CN19" i="17" s="1"/>
  <c r="DD19" i="17" s="1"/>
  <c r="BW32" i="17"/>
  <c r="CL32" i="17" s="1"/>
  <c r="DB32" i="17" s="1"/>
  <c r="BL15" i="16"/>
  <c r="CA15" i="16" s="1"/>
  <c r="CQ15" i="16" s="1"/>
  <c r="BN26" i="21"/>
  <c r="CC26" i="21" s="1"/>
  <c r="CS26" i="21" s="1"/>
  <c r="BQ33" i="19"/>
  <c r="CF33" i="19" s="1"/>
  <c r="CV33" i="19" s="1"/>
  <c r="BS28" i="19"/>
  <c r="CH28" i="19" s="1"/>
  <c r="CX28" i="19" s="1"/>
  <c r="DG8" i="18"/>
  <c r="R527" i="42" s="1"/>
  <c r="D527" i="42"/>
  <c r="DA3" i="18"/>
  <c r="BP7" i="17"/>
  <c r="CE7" i="17" s="1"/>
  <c r="CU7" i="17" s="1"/>
  <c r="G646" i="42"/>
  <c r="DJ7" i="21"/>
  <c r="U646" i="42" s="1"/>
  <c r="BM30" i="19"/>
  <c r="CB30" i="19" s="1"/>
  <c r="CR30" i="19" s="1"/>
  <c r="BM26" i="19"/>
  <c r="CB26" i="19" s="1"/>
  <c r="CR26" i="19" s="1"/>
  <c r="BO17" i="18"/>
  <c r="CD17" i="18" s="1"/>
  <c r="CT17" i="18" s="1"/>
  <c r="BL32" i="18"/>
  <c r="CA32" i="18" s="1"/>
  <c r="CQ32" i="18" s="1"/>
  <c r="DA3" i="17"/>
  <c r="BM33" i="17"/>
  <c r="CB33" i="17" s="1"/>
  <c r="CR33" i="17" s="1"/>
  <c r="BQ9" i="16"/>
  <c r="CF9" i="16" s="1"/>
  <c r="CV9" i="16" s="1"/>
  <c r="BR30" i="21"/>
  <c r="CG30" i="21" s="1"/>
  <c r="CW30" i="21" s="1"/>
  <c r="BP33" i="19"/>
  <c r="CE33" i="19" s="1"/>
  <c r="CU33" i="19" s="1"/>
  <c r="BW14" i="19"/>
  <c r="CL14" i="19" s="1"/>
  <c r="DB14" i="19" s="1"/>
  <c r="BW13" i="18"/>
  <c r="CL13" i="18" s="1"/>
  <c r="DB13" i="18" s="1"/>
  <c r="BN19" i="18"/>
  <c r="CC19" i="18" s="1"/>
  <c r="CS19" i="18" s="1"/>
  <c r="BY14" i="17"/>
  <c r="CN14" i="17" s="1"/>
  <c r="DD14" i="17" s="1"/>
  <c r="BT42" i="13"/>
  <c r="CI42" i="13" s="1"/>
  <c r="CY42" i="13" s="1"/>
  <c r="DL6" i="20"/>
  <c r="W605" i="42" s="1"/>
  <c r="I605" i="42"/>
  <c r="BO26" i="19"/>
  <c r="CD26" i="19" s="1"/>
  <c r="CT26" i="19" s="1"/>
  <c r="BX21" i="19"/>
  <c r="CM21" i="19" s="1"/>
  <c r="DC21" i="19" s="1"/>
  <c r="BX29" i="18"/>
  <c r="CM29" i="18" s="1"/>
  <c r="DC29" i="18" s="1"/>
  <c r="BR8" i="17"/>
  <c r="CG8" i="17" s="1"/>
  <c r="CW8" i="17" s="1"/>
  <c r="DN8" i="17"/>
  <c r="Y487" i="42" s="1"/>
  <c r="K487" i="42"/>
  <c r="BL23" i="16"/>
  <c r="CA23" i="16" s="1"/>
  <c r="CQ23" i="16" s="1"/>
  <c r="BS35" i="22"/>
  <c r="CH35" i="22" s="1"/>
  <c r="CX35" i="22" s="1"/>
  <c r="BP11" i="20"/>
  <c r="CE11" i="20" s="1"/>
  <c r="CU11" i="20" s="1"/>
  <c r="BS24" i="19"/>
  <c r="CH24" i="19" s="1"/>
  <c r="CX24" i="19" s="1"/>
  <c r="BV8" i="19"/>
  <c r="CK8" i="19" s="1"/>
  <c r="DA8" i="19" s="1"/>
  <c r="BO23" i="18"/>
  <c r="CD23" i="18" s="1"/>
  <c r="CT23" i="18" s="1"/>
  <c r="N482" i="42"/>
  <c r="DQ3" i="17"/>
  <c r="AB482" i="42" s="1"/>
  <c r="BP21" i="17"/>
  <c r="CE21" i="17" s="1"/>
  <c r="CU21" i="17" s="1"/>
  <c r="M456" i="42"/>
  <c r="DP17" i="16"/>
  <c r="AA456" i="42" s="1"/>
  <c r="BM19" i="19"/>
  <c r="CB19" i="19" s="1"/>
  <c r="CR19" i="19" s="1"/>
  <c r="BN14" i="16"/>
  <c r="CC14" i="16" s="1"/>
  <c r="CS14" i="16" s="1"/>
  <c r="BL12" i="15"/>
  <c r="CA12" i="15" s="1"/>
  <c r="CQ12" i="15" s="1"/>
  <c r="DM4" i="23"/>
  <c r="X723" i="42" s="1"/>
  <c r="J723" i="42"/>
  <c r="BR23" i="23"/>
  <c r="CG23" i="23" s="1"/>
  <c r="CW23" i="23" s="1"/>
  <c r="BP28" i="24"/>
  <c r="CE28" i="24" s="1"/>
  <c r="CU28" i="24" s="1"/>
  <c r="BX25" i="24"/>
  <c r="CM25" i="24" s="1"/>
  <c r="DC25" i="24" s="1"/>
  <c r="BS19" i="14"/>
  <c r="CH19" i="14" s="1"/>
  <c r="CX19" i="14" s="1"/>
  <c r="BL16" i="19"/>
  <c r="CA16" i="19" s="1"/>
  <c r="CQ16" i="19" s="1"/>
  <c r="BN19" i="16"/>
  <c r="CC19" i="16" s="1"/>
  <c r="CS19" i="16" s="1"/>
  <c r="E17" i="32"/>
  <c r="CS5" i="15"/>
  <c r="BM11" i="23"/>
  <c r="CB11" i="23" s="1"/>
  <c r="CR11" i="23" s="1"/>
  <c r="BY23" i="23"/>
  <c r="CN23" i="23" s="1"/>
  <c r="DD23" i="23" s="1"/>
  <c r="BX24" i="24"/>
  <c r="CM24" i="24" s="1"/>
  <c r="DC24" i="24" s="1"/>
  <c r="DJ5" i="24"/>
  <c r="U764" i="42" s="1"/>
  <c r="G764" i="42"/>
  <c r="BR18" i="14"/>
  <c r="CG18" i="14"/>
  <c r="CW18" i="14" s="1"/>
  <c r="BP31" i="17"/>
  <c r="CE31" i="17" s="1"/>
  <c r="CU31" i="17" s="1"/>
  <c r="BL18" i="15"/>
  <c r="CA18" i="15" s="1"/>
  <c r="CQ18" i="15" s="1"/>
  <c r="DR7" i="15"/>
  <c r="AC406" i="42" s="1"/>
  <c r="O406" i="42"/>
  <c r="CY3" i="23"/>
  <c r="BY34" i="24"/>
  <c r="CN34" i="24" s="1"/>
  <c r="DD34" i="24" s="1"/>
  <c r="D770" i="42"/>
  <c r="DG11" i="24"/>
  <c r="R770" i="42" s="1"/>
  <c r="CS3" i="14"/>
  <c r="BQ17" i="19"/>
  <c r="CF17" i="19" s="1"/>
  <c r="CV17" i="19" s="1"/>
  <c r="BR28" i="16"/>
  <c r="CG28" i="16" s="1"/>
  <c r="CW28" i="16" s="1"/>
  <c r="K424" i="42"/>
  <c r="DN25" i="15"/>
  <c r="Y424" i="42" s="1"/>
  <c r="BU24" i="23"/>
  <c r="CJ24" i="23" s="1"/>
  <c r="CZ24" i="23" s="1"/>
  <c r="BQ22" i="23"/>
  <c r="CF22" i="23" s="1"/>
  <c r="CV22" i="23" s="1"/>
  <c r="BU17" i="24"/>
  <c r="CJ17" i="24" s="1"/>
  <c r="CZ17" i="24" s="1"/>
  <c r="O763" i="42"/>
  <c r="DR4" i="24"/>
  <c r="AC763" i="42" s="1"/>
  <c r="BX22" i="14"/>
  <c r="CM22" i="14" s="1"/>
  <c r="DC22" i="14" s="1"/>
  <c r="BQ27" i="13"/>
  <c r="CF27" i="13" s="1"/>
  <c r="CV27" i="13" s="1"/>
  <c r="BX35" i="19"/>
  <c r="CM35" i="19" s="1"/>
  <c r="DC35" i="19" s="1"/>
  <c r="BN13" i="16"/>
  <c r="CC13" i="16" s="1"/>
  <c r="CS13" i="16" s="1"/>
  <c r="BS12" i="15"/>
  <c r="CH12" i="15" s="1"/>
  <c r="CX12" i="15" s="1"/>
  <c r="H726" i="42"/>
  <c r="DK7" i="23"/>
  <c r="V726" i="42" s="1"/>
  <c r="BT14" i="23"/>
  <c r="CI14" i="23" s="1"/>
  <c r="CY14" i="23" s="1"/>
  <c r="BT29" i="24"/>
  <c r="CI29" i="24" s="1"/>
  <c r="CY29" i="24" s="1"/>
  <c r="BO23" i="24"/>
  <c r="CD23" i="24" s="1"/>
  <c r="CT23" i="24" s="1"/>
  <c r="DQ14" i="14"/>
  <c r="AB373" i="42" s="1"/>
  <c r="N373" i="42"/>
  <c r="BM11" i="18"/>
  <c r="CB11" i="18" s="1"/>
  <c r="CR11" i="18" s="1"/>
  <c r="M447" i="42"/>
  <c r="DP8" i="16"/>
  <c r="AA447" i="42" s="1"/>
  <c r="K420" i="42"/>
  <c r="DN21" i="15"/>
  <c r="Y420" i="42" s="1"/>
  <c r="BU27" i="23"/>
  <c r="CJ27" i="23" s="1"/>
  <c r="CZ27" i="23" s="1"/>
  <c r="DO14" i="23"/>
  <c r="Z733" i="42" s="1"/>
  <c r="L733" i="42"/>
  <c r="BM20" i="24"/>
  <c r="CB20" i="24" s="1"/>
  <c r="CR20" i="24" s="1"/>
  <c r="DM23" i="14"/>
  <c r="X382" i="42" s="1"/>
  <c r="J382" i="42"/>
  <c r="DM22" i="14"/>
  <c r="X381" i="42" s="1"/>
  <c r="J381" i="42"/>
  <c r="CZ3" i="16"/>
  <c r="BO11" i="15"/>
  <c r="CD11" i="15" s="1"/>
  <c r="CT11" i="15" s="1"/>
  <c r="BO17" i="15"/>
  <c r="CD17" i="15" s="1"/>
  <c r="CT17" i="15" s="1"/>
  <c r="BQ32" i="23"/>
  <c r="CF32" i="23" s="1"/>
  <c r="CV32" i="23" s="1"/>
  <c r="BN33" i="24"/>
  <c r="CC33" i="24" s="1"/>
  <c r="CS33" i="24" s="1"/>
  <c r="BR26" i="24"/>
  <c r="CG26" i="24" s="1"/>
  <c r="CW26" i="24" s="1"/>
  <c r="K365" i="42"/>
  <c r="DN6" i="14"/>
  <c r="Y365" i="42" s="1"/>
  <c r="BT22" i="19"/>
  <c r="CI22" i="19" s="1"/>
  <c r="CY22" i="19" s="1"/>
  <c r="BS27" i="16"/>
  <c r="CH27" i="16" s="1"/>
  <c r="CX27" i="16" s="1"/>
  <c r="DF10" i="15"/>
  <c r="Q409" i="42" s="1"/>
  <c r="C409" i="42"/>
  <c r="BT19" i="23"/>
  <c r="CI19" i="23" s="1"/>
  <c r="CY19" i="23" s="1"/>
  <c r="E723" i="42"/>
  <c r="DH4" i="23"/>
  <c r="S723" i="42" s="1"/>
  <c r="BS24" i="24"/>
  <c r="CH24" i="24" s="1"/>
  <c r="CX24" i="24" s="1"/>
  <c r="CW3" i="24"/>
  <c r="B368" i="42"/>
  <c r="DE9" i="14"/>
  <c r="BM29" i="13"/>
  <c r="CB29" i="13" s="1"/>
  <c r="CR29" i="13" s="1"/>
  <c r="BL35" i="19"/>
  <c r="CA35" i="19" s="1"/>
  <c r="CQ35" i="19" s="1"/>
  <c r="BN28" i="16"/>
  <c r="CC28" i="16" s="1"/>
  <c r="CS28" i="16" s="1"/>
  <c r="N402" i="42"/>
  <c r="DQ3" i="15"/>
  <c r="AB402" i="42" s="1"/>
  <c r="BV29" i="23"/>
  <c r="CK29" i="23" s="1"/>
  <c r="DA29" i="23" s="1"/>
  <c r="BM28" i="23"/>
  <c r="CB28" i="23" s="1"/>
  <c r="CR28" i="23" s="1"/>
  <c r="BR23" i="24"/>
  <c r="CG23" i="24" s="1"/>
  <c r="CW23" i="24" s="1"/>
  <c r="K763" i="42"/>
  <c r="DN4" i="24"/>
  <c r="Y763" i="42" s="1"/>
  <c r="E364" i="42"/>
  <c r="DH5" i="14"/>
  <c r="S364" i="42" s="1"/>
  <c r="BL12" i="19"/>
  <c r="CA12" i="19" s="1"/>
  <c r="CQ12" i="19" s="1"/>
  <c r="DP6" i="16"/>
  <c r="AA445" i="42" s="1"/>
  <c r="M445" i="42"/>
  <c r="BO19" i="15"/>
  <c r="CD19" i="15" s="1"/>
  <c r="CT19" i="15" s="1"/>
  <c r="BM29" i="23"/>
  <c r="CB29" i="23" s="1"/>
  <c r="CR29" i="23" s="1"/>
  <c r="BO26" i="23"/>
  <c r="CD26" i="23" s="1"/>
  <c r="CT26" i="23" s="1"/>
  <c r="BO28" i="24"/>
  <c r="CD28" i="24" s="1"/>
  <c r="CT28" i="24" s="1"/>
  <c r="BR16" i="19"/>
  <c r="CG16" i="19" s="1"/>
  <c r="CW16" i="19" s="1"/>
  <c r="BO25" i="16"/>
  <c r="CD25" i="16" s="1"/>
  <c r="CT25" i="16" s="1"/>
  <c r="BX22" i="15"/>
  <c r="CM22" i="15" s="1"/>
  <c r="DC22" i="15" s="1"/>
  <c r="BW31" i="23"/>
  <c r="CL31" i="23" s="1"/>
  <c r="DB31" i="23" s="1"/>
  <c r="BR22" i="23"/>
  <c r="CG22" i="23" s="1"/>
  <c r="CW22" i="23" s="1"/>
  <c r="DJ4" i="24"/>
  <c r="U763" i="42" s="1"/>
  <c r="G763" i="42"/>
  <c r="BS18" i="24"/>
  <c r="CH18" i="24" s="1"/>
  <c r="CX18" i="24" s="1"/>
  <c r="BY11" i="14"/>
  <c r="CN11" i="14" s="1"/>
  <c r="DD11" i="14" s="1"/>
  <c r="BT13" i="17"/>
  <c r="CI13" i="17" s="1"/>
  <c r="CY13" i="17" s="1"/>
  <c r="M404" i="42"/>
  <c r="DP5" i="15"/>
  <c r="AA404" i="42" s="1"/>
  <c r="BY13" i="15"/>
  <c r="CN13" i="15" s="1"/>
  <c r="DD13" i="15" s="1"/>
  <c r="L732" i="42"/>
  <c r="DO13" i="23"/>
  <c r="Z732" i="42" s="1"/>
  <c r="BU32" i="24"/>
  <c r="CJ32" i="24" s="1"/>
  <c r="CZ32" i="24" s="1"/>
  <c r="DO8" i="24"/>
  <c r="Z767" i="42" s="1"/>
  <c r="L767" i="42"/>
  <c r="BL14" i="18"/>
  <c r="CA14" i="18" s="1"/>
  <c r="CQ14" i="18" s="1"/>
  <c r="BL8" i="16"/>
  <c r="CA8" i="16" s="1"/>
  <c r="CQ8" i="16" s="1"/>
  <c r="BM21" i="15"/>
  <c r="CB21" i="15" s="1"/>
  <c r="CR21" i="15" s="1"/>
  <c r="BP12" i="23"/>
  <c r="CE12" i="23" s="1"/>
  <c r="CU12" i="23" s="1"/>
  <c r="DF4" i="23"/>
  <c r="Q723" i="42" s="1"/>
  <c r="C723" i="42"/>
  <c r="BY16" i="24"/>
  <c r="CN16" i="24" s="1"/>
  <c r="DD16" i="24" s="1"/>
  <c r="BY26" i="14"/>
  <c r="CN26" i="14" s="1"/>
  <c r="DD26" i="14" s="1"/>
  <c r="BR11" i="21"/>
  <c r="CG11" i="21" s="1"/>
  <c r="CW11" i="21" s="1"/>
  <c r="BO7" i="16"/>
  <c r="CD7" i="16" s="1"/>
  <c r="CT7" i="16" s="1"/>
  <c r="BN22" i="15"/>
  <c r="CC22" i="15" s="1"/>
  <c r="CS22" i="15" s="1"/>
  <c r="BX18" i="23"/>
  <c r="CM18" i="23" s="1"/>
  <c r="DC18" i="23" s="1"/>
  <c r="CA25" i="23"/>
  <c r="CQ25" i="23" s="1"/>
  <c r="BL25" i="23"/>
  <c r="BO16" i="24"/>
  <c r="CD16" i="24" s="1"/>
  <c r="CT16" i="24" s="1"/>
  <c r="BV20" i="24"/>
  <c r="CK20" i="24" s="1"/>
  <c r="DA20" i="24" s="1"/>
  <c r="BR17" i="14"/>
  <c r="CG17" i="14" s="1"/>
  <c r="CW17" i="14" s="1"/>
  <c r="DO6" i="23"/>
  <c r="Z725" i="42" s="1"/>
  <c r="L725" i="42"/>
  <c r="E346" i="42"/>
  <c r="DH27" i="13"/>
  <c r="S346" i="42" s="1"/>
  <c r="BR24" i="13"/>
  <c r="CG24" i="13" s="1"/>
  <c r="CW24" i="13" s="1"/>
  <c r="BM23" i="12"/>
  <c r="CB23" i="12" s="1"/>
  <c r="CR23" i="12" s="1"/>
  <c r="BX14" i="12"/>
  <c r="CM14" i="12" s="1"/>
  <c r="DC14" i="12" s="1"/>
  <c r="BU25" i="6"/>
  <c r="CJ25" i="6" s="1"/>
  <c r="CZ25" i="6" s="1"/>
  <c r="BP23" i="11"/>
  <c r="CE23" i="11" s="1"/>
  <c r="CU23" i="11" s="1"/>
  <c r="CW3" i="11"/>
  <c r="BT16" i="23"/>
  <c r="CI16" i="23" s="1"/>
  <c r="CY16" i="23" s="1"/>
  <c r="BX32" i="13"/>
  <c r="CM32" i="13" s="1"/>
  <c r="DC32" i="13" s="1"/>
  <c r="DM6" i="13"/>
  <c r="X325" i="42" s="1"/>
  <c r="J325" i="42"/>
  <c r="K287" i="42"/>
  <c r="DN8" i="12"/>
  <c r="Y287" i="42" s="1"/>
  <c r="O289" i="42"/>
  <c r="DR10" i="12"/>
  <c r="AC289" i="42" s="1"/>
  <c r="BO12" i="6"/>
  <c r="CD12" i="6" s="1"/>
  <c r="CT12" i="6" s="1"/>
  <c r="BL42" i="22"/>
  <c r="CA42" i="22" s="1"/>
  <c r="CQ42" i="22" s="1"/>
  <c r="BO42" i="6"/>
  <c r="CD42" i="6" s="1"/>
  <c r="CT42" i="6" s="1"/>
  <c r="BM42" i="13"/>
  <c r="CB42" i="13" s="1"/>
  <c r="CR42" i="13" s="1"/>
  <c r="BT35" i="18"/>
  <c r="CI35" i="18" s="1"/>
  <c r="CY35" i="18" s="1"/>
  <c r="BV38" i="9"/>
  <c r="CK38" i="9" s="1"/>
  <c r="DA38" i="9" s="1"/>
  <c r="BV41" i="23"/>
  <c r="CK41" i="23" s="1"/>
  <c r="DA41" i="23" s="1"/>
  <c r="BN38" i="20"/>
  <c r="CC38" i="20" s="1"/>
  <c r="CS38" i="20" s="1"/>
  <c r="BO30" i="14"/>
  <c r="CD30" i="14" s="1"/>
  <c r="CT30" i="14" s="1"/>
  <c r="BP39" i="18"/>
  <c r="CE39" i="18" s="1"/>
  <c r="CU39" i="18" s="1"/>
  <c r="BR34" i="14"/>
  <c r="CG34" i="14" s="1"/>
  <c r="CW34" i="14" s="1"/>
  <c r="BP33" i="12"/>
  <c r="CE33" i="12" s="1"/>
  <c r="CU33" i="12" s="1"/>
  <c r="BT37" i="24"/>
  <c r="CI37" i="24" s="1"/>
  <c r="CY37" i="24" s="1"/>
  <c r="BQ42" i="22"/>
  <c r="CF42" i="22" s="1"/>
  <c r="CV42" i="22" s="1"/>
  <c r="BR38" i="15"/>
  <c r="CG38" i="15" s="1"/>
  <c r="CW38" i="15" s="1"/>
  <c r="BP33" i="14"/>
  <c r="CE33" i="14" s="1"/>
  <c r="CU33" i="14" s="1"/>
  <c r="BR41" i="14"/>
  <c r="CG41" i="14" s="1"/>
  <c r="CW41" i="14" s="1"/>
  <c r="BQ42" i="12"/>
  <c r="CF42" i="12" s="1"/>
  <c r="CV42" i="12" s="1"/>
  <c r="BT38" i="6"/>
  <c r="CI38" i="6" s="1"/>
  <c r="CY38" i="6" s="1"/>
  <c r="BO40" i="21"/>
  <c r="CD40" i="21" s="1"/>
  <c r="CT40" i="21" s="1"/>
  <c r="BS40" i="8"/>
  <c r="CH40" i="8" s="1"/>
  <c r="CX40" i="8" s="1"/>
  <c r="BQ29" i="22"/>
  <c r="CF29" i="22" s="1"/>
  <c r="CV29" i="22" s="1"/>
  <c r="DQ8" i="22"/>
  <c r="AB687" i="42" s="1"/>
  <c r="N687" i="42"/>
  <c r="BL5" i="21"/>
  <c r="CA5" i="21" s="1"/>
  <c r="CQ5" i="21" s="1"/>
  <c r="BT23" i="21"/>
  <c r="CI23" i="21" s="1"/>
  <c r="CY23" i="21" s="1"/>
  <c r="BV19" i="20"/>
  <c r="CK19" i="20" s="1"/>
  <c r="DA19" i="20" s="1"/>
  <c r="BU11" i="20"/>
  <c r="CJ11" i="20" s="1"/>
  <c r="CZ11" i="20" s="1"/>
  <c r="BR40" i="10"/>
  <c r="CG40" i="10" s="1"/>
  <c r="CW40" i="10" s="1"/>
  <c r="BV38" i="22"/>
  <c r="CK38" i="22" s="1"/>
  <c r="DA38" i="22" s="1"/>
  <c r="BQ13" i="22"/>
  <c r="CF13" i="22" s="1"/>
  <c r="CV13" i="22" s="1"/>
  <c r="BV38" i="21"/>
  <c r="CK38" i="21" s="1"/>
  <c r="DA38" i="21" s="1"/>
  <c r="BU20" i="21"/>
  <c r="CJ20" i="21" s="1"/>
  <c r="CZ20" i="21" s="1"/>
  <c r="BT33" i="20"/>
  <c r="CI33" i="20" s="1"/>
  <c r="CY33" i="20" s="1"/>
  <c r="BS24" i="20"/>
  <c r="CH24" i="20" s="1"/>
  <c r="CX24" i="20" s="1"/>
  <c r="BV42" i="9"/>
  <c r="CK42" i="9" s="1"/>
  <c r="DA42" i="9" s="1"/>
  <c r="BN30" i="22"/>
  <c r="CC30" i="22" s="1"/>
  <c r="CS30" i="22" s="1"/>
  <c r="BW11" i="22"/>
  <c r="CL11" i="22" s="1"/>
  <c r="DB11" i="22" s="1"/>
  <c r="BN36" i="21"/>
  <c r="CC36" i="21" s="1"/>
  <c r="CS36" i="21" s="1"/>
  <c r="BR14" i="21"/>
  <c r="CG14" i="21" s="1"/>
  <c r="CW14" i="21" s="1"/>
  <c r="BR34" i="20"/>
  <c r="CG34" i="20" s="1"/>
  <c r="CW34" i="20" s="1"/>
  <c r="BN42" i="17"/>
  <c r="CC42" i="17" s="1"/>
  <c r="CS42" i="17" s="1"/>
  <c r="BY38" i="6"/>
  <c r="CN38" i="6" s="1"/>
  <c r="DD38" i="6" s="1"/>
  <c r="BY34" i="22"/>
  <c r="CN34" i="22" s="1"/>
  <c r="DD34" i="22" s="1"/>
  <c r="BN24" i="22"/>
  <c r="CC24" i="22" s="1"/>
  <c r="CS24" i="22" s="1"/>
  <c r="BN19" i="21"/>
  <c r="CC19" i="21" s="1"/>
  <c r="CS19" i="21" s="1"/>
  <c r="DP8" i="21"/>
  <c r="AA647" i="42" s="1"/>
  <c r="M647" i="42"/>
  <c r="DI8" i="20"/>
  <c r="T607" i="42" s="1"/>
  <c r="F607" i="42"/>
  <c r="BT29" i="20"/>
  <c r="CI29" i="20" s="1"/>
  <c r="CY29" i="20" s="1"/>
  <c r="BO37" i="16"/>
  <c r="CD37" i="16" s="1"/>
  <c r="CT37" i="16" s="1"/>
  <c r="BW34" i="8"/>
  <c r="CL34" i="8" s="1"/>
  <c r="DB34" i="8" s="1"/>
  <c r="BP10" i="22"/>
  <c r="CE10" i="22" s="1"/>
  <c r="CU10" i="22" s="1"/>
  <c r="DM5" i="22"/>
  <c r="X684" i="42" s="1"/>
  <c r="J684" i="42"/>
  <c r="G651" i="42"/>
  <c r="DJ12" i="21"/>
  <c r="U651" i="42" s="1"/>
  <c r="BY25" i="21"/>
  <c r="CN25" i="21" s="1"/>
  <c r="DD25" i="21" s="1"/>
  <c r="BM13" i="20"/>
  <c r="CB13" i="20" s="1"/>
  <c r="CR13" i="20" s="1"/>
  <c r="BL42" i="15"/>
  <c r="CA42" i="15" s="1"/>
  <c r="CQ42" i="15" s="1"/>
  <c r="BU42" i="8"/>
  <c r="CJ42" i="8" s="1"/>
  <c r="CZ42" i="8" s="1"/>
  <c r="BW16" i="22"/>
  <c r="CL16" i="22" s="1"/>
  <c r="DB16" i="22" s="1"/>
  <c r="BM38" i="22"/>
  <c r="CB38" i="22" s="1"/>
  <c r="CR38" i="22" s="1"/>
  <c r="BV12" i="21"/>
  <c r="CK12" i="21" s="1"/>
  <c r="DA12" i="21" s="1"/>
  <c r="BT4" i="21"/>
  <c r="CI4" i="21" s="1"/>
  <c r="CY4" i="21" s="1"/>
  <c r="F604" i="42"/>
  <c r="DI5" i="20"/>
  <c r="T604" i="42" s="1"/>
  <c r="BT39" i="16"/>
  <c r="CI39" i="16" s="1"/>
  <c r="CY39" i="16" s="1"/>
  <c r="BL31" i="15"/>
  <c r="CA31" i="15" s="1"/>
  <c r="CQ31" i="15" s="1"/>
  <c r="BY13" i="22"/>
  <c r="CN13" i="22" s="1"/>
  <c r="DD13" i="22" s="1"/>
  <c r="BX13" i="22"/>
  <c r="CM13" i="22" s="1"/>
  <c r="DC13" i="22" s="1"/>
  <c r="BQ18" i="21"/>
  <c r="CF18" i="21" s="1"/>
  <c r="BX8" i="21"/>
  <c r="CM8" i="21" s="1"/>
  <c r="DC8" i="21" s="1"/>
  <c r="BR6" i="20"/>
  <c r="CG6" i="20" s="1"/>
  <c r="CW6" i="20" s="1"/>
  <c r="BX36" i="17"/>
  <c r="CM36" i="17" s="1"/>
  <c r="DC36" i="17" s="1"/>
  <c r="BR31" i="15"/>
  <c r="CG31" i="15" s="1"/>
  <c r="CW31" i="15" s="1"/>
  <c r="BR24" i="22"/>
  <c r="CG24" i="22" s="1"/>
  <c r="CW24" i="22" s="1"/>
  <c r="BX12" i="22"/>
  <c r="CM12" i="22" s="1"/>
  <c r="DC12" i="22" s="1"/>
  <c r="BP16" i="21"/>
  <c r="CE16" i="21" s="1"/>
  <c r="CU16" i="21" s="1"/>
  <c r="BU29" i="21"/>
  <c r="CJ29" i="21" s="1"/>
  <c r="CZ29" i="21" s="1"/>
  <c r="BL22" i="20"/>
  <c r="CA22" i="20" s="1"/>
  <c r="CQ22" i="20" s="1"/>
  <c r="BQ30" i="19"/>
  <c r="CF30" i="19" s="1"/>
  <c r="CV30" i="19" s="1"/>
  <c r="BO36" i="14"/>
  <c r="CD36" i="14" s="1"/>
  <c r="CT36" i="14" s="1"/>
  <c r="BO31" i="15"/>
  <c r="CD31" i="15" s="1"/>
  <c r="CT31" i="15" s="1"/>
  <c r="BV25" i="22"/>
  <c r="CK25" i="22" s="1"/>
  <c r="DA25" i="22" s="1"/>
  <c r="BN37" i="21"/>
  <c r="CC37" i="21" s="1"/>
  <c r="CS37" i="21" s="1"/>
  <c r="BS33" i="21"/>
  <c r="CH33" i="21" s="1"/>
  <c r="CX33" i="21" s="1"/>
  <c r="BL26" i="21"/>
  <c r="CA26" i="21" s="1"/>
  <c r="CQ26" i="21" s="1"/>
  <c r="BU28" i="20"/>
  <c r="CJ28" i="20" s="1"/>
  <c r="CZ28" i="20" s="1"/>
  <c r="BV40" i="22"/>
  <c r="CK40" i="22" s="1"/>
  <c r="DA40" i="22" s="1"/>
  <c r="BT37" i="10"/>
  <c r="CI37" i="10" s="1"/>
  <c r="CY37" i="10" s="1"/>
  <c r="BT17" i="22"/>
  <c r="CI17" i="22" s="1"/>
  <c r="CY17" i="22" s="1"/>
  <c r="BQ31" i="22"/>
  <c r="CF31" i="22" s="1"/>
  <c r="CV31" i="22" s="1"/>
  <c r="G647" i="42"/>
  <c r="DJ8" i="21"/>
  <c r="U647" i="42" s="1"/>
  <c r="BX6" i="21"/>
  <c r="CM6" i="21" s="1"/>
  <c r="DC6" i="21" s="1"/>
  <c r="BT39" i="8"/>
  <c r="CI39" i="8" s="1"/>
  <c r="CY39" i="8" s="1"/>
  <c r="BU37" i="22"/>
  <c r="CJ37" i="22" s="1"/>
  <c r="CZ37" i="22" s="1"/>
  <c r="BO27" i="22"/>
  <c r="CD27" i="22" s="1"/>
  <c r="CT27" i="22" s="1"/>
  <c r="BP9" i="21"/>
  <c r="CE9" i="21" s="1"/>
  <c r="CU9" i="21" s="1"/>
  <c r="BX11" i="21"/>
  <c r="CM11" i="21" s="1"/>
  <c r="DC11" i="21" s="1"/>
  <c r="N603" i="42"/>
  <c r="DQ4" i="20"/>
  <c r="AB603" i="42" s="1"/>
  <c r="BX42" i="15"/>
  <c r="CM42" i="15" s="1"/>
  <c r="DC42" i="15" s="1"/>
  <c r="BR32" i="15"/>
  <c r="CG32" i="15" s="1"/>
  <c r="CW32" i="15" s="1"/>
  <c r="BM22" i="22"/>
  <c r="CB22" i="22" s="1"/>
  <c r="CR22" i="22" s="1"/>
  <c r="BU33" i="22"/>
  <c r="CJ33" i="22" s="1"/>
  <c r="CZ33" i="22" s="1"/>
  <c r="BM16" i="21"/>
  <c r="CB16" i="21" s="1"/>
  <c r="CR16" i="21" s="1"/>
  <c r="BO42" i="24"/>
  <c r="CD42" i="24" s="1"/>
  <c r="CT42" i="24" s="1"/>
  <c r="BR39" i="9"/>
  <c r="CG39" i="9" s="1"/>
  <c r="CW39" i="9" s="1"/>
  <c r="BO14" i="22"/>
  <c r="CD14" i="22" s="1"/>
  <c r="CT14" i="22" s="1"/>
  <c r="BM25" i="22"/>
  <c r="CB25" i="22" s="1"/>
  <c r="CR25" i="22" s="1"/>
  <c r="BR16" i="21"/>
  <c r="CG16" i="21" s="1"/>
  <c r="CW16" i="21" s="1"/>
  <c r="BO26" i="21"/>
  <c r="CD26" i="21" s="1"/>
  <c r="CT26" i="21" s="1"/>
  <c r="BW23" i="20"/>
  <c r="CL23" i="20" s="1"/>
  <c r="DB23" i="20" s="1"/>
  <c r="BO42" i="16"/>
  <c r="CD42" i="16" s="1"/>
  <c r="CT42" i="16" s="1"/>
  <c r="BU40" i="6"/>
  <c r="CJ40" i="6" s="1"/>
  <c r="CZ40" i="6" s="1"/>
  <c r="BP35" i="22"/>
  <c r="CE35" i="22" s="1"/>
  <c r="CU35" i="22" s="1"/>
  <c r="BL11" i="22"/>
  <c r="CA11" i="22" s="1"/>
  <c r="CQ11" i="22" s="1"/>
  <c r="BY32" i="21"/>
  <c r="CN32" i="21" s="1"/>
  <c r="DD32" i="21" s="1"/>
  <c r="DR12" i="21"/>
  <c r="AC651" i="42" s="1"/>
  <c r="O651" i="42"/>
  <c r="BW28" i="20"/>
  <c r="CL28" i="20" s="1"/>
  <c r="DB28" i="20" s="1"/>
  <c r="BU34" i="20"/>
  <c r="CJ34" i="20" s="1"/>
  <c r="CZ34" i="20" s="1"/>
  <c r="BY30" i="19"/>
  <c r="CN30" i="19" s="1"/>
  <c r="DD30" i="19" s="1"/>
  <c r="BU20" i="19"/>
  <c r="CJ20" i="19" s="1"/>
  <c r="CZ20" i="19" s="1"/>
  <c r="BU21" i="18"/>
  <c r="CJ21" i="18" s="1"/>
  <c r="CZ21" i="18" s="1"/>
  <c r="BR14" i="18"/>
  <c r="CG14" i="18" s="1"/>
  <c r="CW14" i="18" s="1"/>
  <c r="BO27" i="17"/>
  <c r="CD27" i="17" s="1"/>
  <c r="CT27" i="17" s="1"/>
  <c r="BY34" i="17"/>
  <c r="CN34" i="17" s="1"/>
  <c r="DD34" i="17" s="1"/>
  <c r="BU20" i="16"/>
  <c r="CJ20" i="16" s="1"/>
  <c r="CZ20" i="16" s="1"/>
  <c r="BP6" i="20"/>
  <c r="CE6" i="20" s="1"/>
  <c r="CU6" i="20" s="1"/>
  <c r="BP20" i="19"/>
  <c r="CE20" i="19" s="1"/>
  <c r="CU20" i="19" s="1"/>
  <c r="BV28" i="19"/>
  <c r="CK28" i="19" s="1"/>
  <c r="DA28" i="19" s="1"/>
  <c r="BQ10" i="18"/>
  <c r="CF10" i="18" s="1"/>
  <c r="CV10" i="18" s="1"/>
  <c r="BQ32" i="18"/>
  <c r="CF32" i="18" s="1"/>
  <c r="CV32" i="18" s="1"/>
  <c r="BY8" i="17"/>
  <c r="CN8" i="17" s="1"/>
  <c r="DD8" i="17" s="1"/>
  <c r="BS16" i="16"/>
  <c r="CH16" i="16" s="1"/>
  <c r="CX16" i="16" s="1"/>
  <c r="BO41" i="13"/>
  <c r="CD41" i="13" s="1"/>
  <c r="CT41" i="13" s="1"/>
  <c r="BV9" i="20"/>
  <c r="CK9" i="20" s="1"/>
  <c r="DA9" i="20" s="1"/>
  <c r="BU16" i="19"/>
  <c r="CJ16" i="19" s="1"/>
  <c r="CZ16" i="19" s="1"/>
  <c r="BN24" i="19"/>
  <c r="CC24" i="19" s="1"/>
  <c r="CS24" i="19" s="1"/>
  <c r="BP12" i="18"/>
  <c r="CE12" i="18" s="1"/>
  <c r="CU12" i="18" s="1"/>
  <c r="N487" i="42"/>
  <c r="DQ8" i="17"/>
  <c r="AB487" i="42" s="1"/>
  <c r="BX33" i="17"/>
  <c r="CM33" i="17" s="1"/>
  <c r="DC33" i="17" s="1"/>
  <c r="BR19" i="16"/>
  <c r="CG19" i="16" s="1"/>
  <c r="CW19" i="16" s="1"/>
  <c r="BO19" i="22"/>
  <c r="CD19" i="22" s="1"/>
  <c r="CT19" i="22" s="1"/>
  <c r="DM4" i="20"/>
  <c r="X603" i="42" s="1"/>
  <c r="J603" i="42"/>
  <c r="BW9" i="19"/>
  <c r="CL9" i="19" s="1"/>
  <c r="DB9" i="19" s="1"/>
  <c r="BP28" i="18"/>
  <c r="CE28" i="18" s="1"/>
  <c r="CU28" i="18" s="1"/>
  <c r="BV10" i="18"/>
  <c r="CK10" i="18" s="1"/>
  <c r="DA10" i="18" s="1"/>
  <c r="BS12" i="17"/>
  <c r="CH12" i="17" s="1"/>
  <c r="CX12" i="17" s="1"/>
  <c r="BP26" i="17"/>
  <c r="CE26" i="17" s="1"/>
  <c r="CU26" i="17" s="1"/>
  <c r="E443" i="42"/>
  <c r="DH4" i="16"/>
  <c r="S443" i="42" s="1"/>
  <c r="BP30" i="16"/>
  <c r="CE30" i="16" s="1"/>
  <c r="CU30" i="16" s="1"/>
  <c r="CX3" i="22"/>
  <c r="BR11" i="20"/>
  <c r="CG11" i="20" s="1"/>
  <c r="CW11" i="20" s="1"/>
  <c r="BX18" i="19"/>
  <c r="CM18" i="19" s="1"/>
  <c r="DC18" i="19" s="1"/>
  <c r="BM5" i="19"/>
  <c r="CB5" i="19" s="1"/>
  <c r="CR5" i="19" s="1"/>
  <c r="BW33" i="18"/>
  <c r="CL33" i="18" s="1"/>
  <c r="DB33" i="18" s="1"/>
  <c r="BQ16" i="17"/>
  <c r="CF16" i="17" s="1"/>
  <c r="CV16" i="17" s="1"/>
  <c r="BO28" i="17"/>
  <c r="CD28" i="17" s="1"/>
  <c r="CT28" i="17" s="1"/>
  <c r="BV27" i="16"/>
  <c r="CK27" i="16" s="1"/>
  <c r="DA27" i="16" s="1"/>
  <c r="BS38" i="22"/>
  <c r="CH38" i="22" s="1"/>
  <c r="CX38" i="22" s="1"/>
  <c r="BO18" i="20"/>
  <c r="CD18" i="20" s="1"/>
  <c r="CT18" i="20" s="1"/>
  <c r="K566" i="42"/>
  <c r="DN7" i="19"/>
  <c r="Y566" i="42" s="1"/>
  <c r="CX3" i="18"/>
  <c r="BO13" i="18"/>
  <c r="CD13" i="18" s="1"/>
  <c r="CT13" i="18" s="1"/>
  <c r="BO19" i="17"/>
  <c r="CD19" i="17" s="1"/>
  <c r="CT19" i="17" s="1"/>
  <c r="BX25" i="17"/>
  <c r="CM25" i="17" s="1"/>
  <c r="DC25" i="17" s="1"/>
  <c r="BM11" i="16"/>
  <c r="CB11" i="16" s="1"/>
  <c r="CR11" i="16" s="1"/>
  <c r="BV39" i="21"/>
  <c r="CK39" i="21" s="1"/>
  <c r="DA39" i="21" s="1"/>
  <c r="BW29" i="20"/>
  <c r="CL29" i="20" s="1"/>
  <c r="DB29" i="20" s="1"/>
  <c r="BW12" i="19"/>
  <c r="CL12" i="19" s="1"/>
  <c r="DB12" i="19" s="1"/>
  <c r="BY21" i="18"/>
  <c r="CN21" i="18" s="1"/>
  <c r="DD21" i="18" s="1"/>
  <c r="BY28" i="18"/>
  <c r="CN28" i="18" s="1"/>
  <c r="DD28" i="18" s="1"/>
  <c r="BU20" i="17"/>
  <c r="CJ20" i="17" s="1"/>
  <c r="CZ20" i="17" s="1"/>
  <c r="BX29" i="17"/>
  <c r="CM29" i="17" s="1"/>
  <c r="DC29" i="17" s="1"/>
  <c r="BM10" i="16"/>
  <c r="CB10" i="16" s="1"/>
  <c r="CR10" i="16" s="1"/>
  <c r="BV10" i="21"/>
  <c r="CK10" i="21" s="1"/>
  <c r="DA10" i="21" s="1"/>
  <c r="BW31" i="19"/>
  <c r="CL31" i="19" s="1"/>
  <c r="DB31" i="19" s="1"/>
  <c r="BU8" i="19"/>
  <c r="CJ8" i="19" s="1"/>
  <c r="CZ8" i="19" s="1"/>
  <c r="BT12" i="18"/>
  <c r="CI12" i="18" s="1"/>
  <c r="CY12" i="18" s="1"/>
  <c r="BW20" i="18"/>
  <c r="CL20" i="18" s="1"/>
  <c r="DB20" i="18" s="1"/>
  <c r="BU17" i="17"/>
  <c r="CJ17" i="17" s="1"/>
  <c r="CZ17" i="17" s="1"/>
  <c r="BW17" i="17"/>
  <c r="CL17" i="17" s="1"/>
  <c r="DB17" i="17" s="1"/>
  <c r="CU3" i="16"/>
  <c r="E28" i="33"/>
  <c r="BM24" i="15"/>
  <c r="CB24" i="15" s="1"/>
  <c r="CR24" i="15" s="1"/>
  <c r="BP26" i="21"/>
  <c r="CE26" i="21" s="1"/>
  <c r="CU26" i="21" s="1"/>
  <c r="BN33" i="19"/>
  <c r="CC33" i="19" s="1"/>
  <c r="CS33" i="19" s="1"/>
  <c r="BL9" i="19"/>
  <c r="CA9" i="19" s="1"/>
  <c r="CQ9" i="19" s="1"/>
  <c r="BX20" i="18"/>
  <c r="CM20" i="18" s="1"/>
  <c r="DC20" i="18" s="1"/>
  <c r="BR22" i="18"/>
  <c r="CG22" i="18" s="1"/>
  <c r="CW22" i="18" s="1"/>
  <c r="BV8" i="17"/>
  <c r="CK8" i="17" s="1"/>
  <c r="DA8" i="17" s="1"/>
  <c r="BO18" i="17"/>
  <c r="CD18" i="17" s="1"/>
  <c r="CT18" i="17" s="1"/>
  <c r="BY19" i="16"/>
  <c r="CN19" i="16" s="1"/>
  <c r="DD19" i="16" s="1"/>
  <c r="BM32" i="20"/>
  <c r="CB32" i="20" s="1"/>
  <c r="CR32" i="20" s="1"/>
  <c r="BN30" i="19"/>
  <c r="CC30" i="19" s="1"/>
  <c r="CS30" i="19" s="1"/>
  <c r="BQ9" i="19"/>
  <c r="CF9" i="19" s="1"/>
  <c r="CV9" i="19" s="1"/>
  <c r="BS7" i="18"/>
  <c r="CH7" i="18" s="1"/>
  <c r="CX7" i="18" s="1"/>
  <c r="BV27" i="18"/>
  <c r="CK27" i="18" s="1"/>
  <c r="DA27" i="18" s="1"/>
  <c r="BL20" i="17"/>
  <c r="CA20" i="17" s="1"/>
  <c r="CQ20" i="17" s="1"/>
  <c r="BM9" i="21"/>
  <c r="CB9" i="21" s="1"/>
  <c r="CR9" i="21" s="1"/>
  <c r="BX29" i="19"/>
  <c r="CM29" i="19" s="1"/>
  <c r="DC29" i="19" s="1"/>
  <c r="DC3" i="19"/>
  <c r="BR21" i="18"/>
  <c r="CG21" i="18" s="1"/>
  <c r="CW21" i="18" s="1"/>
  <c r="BP34" i="18"/>
  <c r="CE34" i="18" s="1"/>
  <c r="CU34" i="18" s="1"/>
  <c r="E483" i="42"/>
  <c r="DH4" i="17"/>
  <c r="S483" i="42" s="1"/>
  <c r="BM17" i="17"/>
  <c r="CB17" i="17" s="1"/>
  <c r="CR17" i="17" s="1"/>
  <c r="BU13" i="16"/>
  <c r="CJ13" i="16" s="1"/>
  <c r="CZ13" i="16" s="1"/>
  <c r="BM33" i="20"/>
  <c r="CB33" i="20" s="1"/>
  <c r="CR33" i="20" s="1"/>
  <c r="BT32" i="19"/>
  <c r="CI32" i="19" s="1"/>
  <c r="CY32" i="19" s="1"/>
  <c r="BW20" i="19"/>
  <c r="CL20" i="19" s="1"/>
  <c r="DB20" i="19" s="1"/>
  <c r="BQ29" i="18"/>
  <c r="CF29" i="18" s="1"/>
  <c r="CV29" i="18" s="1"/>
  <c r="BW5" i="18"/>
  <c r="CL5" i="18" s="1"/>
  <c r="DB5" i="18" s="1"/>
  <c r="BU28" i="17"/>
  <c r="CJ28" i="17" s="1"/>
  <c r="CZ28" i="17" s="1"/>
  <c r="BY42" i="8"/>
  <c r="CN42" i="8" s="1"/>
  <c r="DD42" i="8" s="1"/>
  <c r="BR15" i="20"/>
  <c r="CG15" i="20" s="1"/>
  <c r="CW15" i="20" s="1"/>
  <c r="BL20" i="19"/>
  <c r="CA20" i="19" s="1"/>
  <c r="CQ20" i="19" s="1"/>
  <c r="CF15" i="19"/>
  <c r="CV15" i="19" s="1"/>
  <c r="BQ15" i="19"/>
  <c r="BM14" i="18"/>
  <c r="CB14" i="18" s="1"/>
  <c r="CR14" i="18" s="1"/>
  <c r="BR19" i="17"/>
  <c r="CG19" i="17" s="1"/>
  <c r="CW19" i="17" s="1"/>
  <c r="DK5" i="17"/>
  <c r="V484" i="42" s="1"/>
  <c r="H484" i="42"/>
  <c r="BW18" i="16"/>
  <c r="CL18" i="16" s="1"/>
  <c r="DB18" i="16" s="1"/>
  <c r="BW28" i="22"/>
  <c r="CL28" i="22" s="1"/>
  <c r="DB28" i="22" s="1"/>
  <c r="BO29" i="20"/>
  <c r="CD29" i="20" s="1"/>
  <c r="CT29" i="20" s="1"/>
  <c r="BN11" i="19"/>
  <c r="CC11" i="19" s="1"/>
  <c r="CS11" i="19" s="1"/>
  <c r="BL7" i="18"/>
  <c r="CA7" i="18" s="1"/>
  <c r="CQ7" i="18" s="1"/>
  <c r="DG7" i="18"/>
  <c r="R526" i="42" s="1"/>
  <c r="D526" i="42"/>
  <c r="BS33" i="17"/>
  <c r="CH33" i="17" s="1"/>
  <c r="CX33" i="17" s="1"/>
  <c r="BV30" i="17"/>
  <c r="CK30" i="17" s="1"/>
  <c r="DA30" i="17" s="1"/>
  <c r="BO19" i="16"/>
  <c r="CD19" i="16" s="1"/>
  <c r="CT19" i="16" s="1"/>
  <c r="BU23" i="19"/>
  <c r="CJ23" i="19" s="1"/>
  <c r="CZ23" i="19" s="1"/>
  <c r="BW23" i="16"/>
  <c r="CL23" i="16" s="1"/>
  <c r="DB23" i="16" s="1"/>
  <c r="BN28" i="15"/>
  <c r="CC28" i="15" s="1"/>
  <c r="CS28" i="15" s="1"/>
  <c r="BO24" i="23"/>
  <c r="CD24" i="23" s="1"/>
  <c r="CT24" i="23" s="1"/>
  <c r="BR18" i="23"/>
  <c r="CG18" i="23" s="1"/>
  <c r="CW18" i="23" s="1"/>
  <c r="BY28" i="24"/>
  <c r="CN28" i="24" s="1"/>
  <c r="DD28" i="24" s="1"/>
  <c r="BO29" i="24"/>
  <c r="CD29" i="24" s="1"/>
  <c r="CT29" i="24" s="1"/>
  <c r="C373" i="42"/>
  <c r="DF14" i="14"/>
  <c r="Q373" i="42" s="1"/>
  <c r="E568" i="42"/>
  <c r="DH9" i="19"/>
  <c r="S568" i="42" s="1"/>
  <c r="BT15" i="16"/>
  <c r="CI15" i="16" s="1"/>
  <c r="CY15" i="16" s="1"/>
  <c r="BO8" i="15"/>
  <c r="CD8" i="15" s="1"/>
  <c r="CT8" i="15" s="1"/>
  <c r="BP19" i="23"/>
  <c r="CE19" i="23" s="1"/>
  <c r="CU19" i="23" s="1"/>
  <c r="BS33" i="23"/>
  <c r="CH33" i="23" s="1"/>
  <c r="CX33" i="23" s="1"/>
  <c r="BQ18" i="24"/>
  <c r="CF18" i="24" s="1"/>
  <c r="CV18" i="24" s="1"/>
  <c r="BQ20" i="24"/>
  <c r="CF20" i="24" s="1"/>
  <c r="CV20" i="24" s="1"/>
  <c r="BP21" i="14"/>
  <c r="CE21" i="14" s="1"/>
  <c r="CU21" i="14" s="1"/>
  <c r="BP16" i="16"/>
  <c r="CE16" i="16" s="1"/>
  <c r="CU16" i="16" s="1"/>
  <c r="BY29" i="15"/>
  <c r="CN29" i="15" s="1"/>
  <c r="DD29" i="15" s="1"/>
  <c r="BR17" i="15"/>
  <c r="CG17" i="15" s="1"/>
  <c r="CW17" i="15" s="1"/>
  <c r="BN23" i="23"/>
  <c r="CC23" i="23" s="1"/>
  <c r="CS23" i="23" s="1"/>
  <c r="BM31" i="24"/>
  <c r="CB31" i="24" s="1"/>
  <c r="CR31" i="24" s="1"/>
  <c r="BY19" i="24"/>
  <c r="CN19" i="24" s="1"/>
  <c r="DD19" i="24" s="1"/>
  <c r="B369" i="42"/>
  <c r="DE10" i="14"/>
  <c r="BN23" i="19"/>
  <c r="CC23" i="19" s="1"/>
  <c r="CS23" i="19" s="1"/>
  <c r="BO9" i="16"/>
  <c r="CD9" i="16" s="1"/>
  <c r="CT9" i="16" s="1"/>
  <c r="BT18" i="15"/>
  <c r="CI18" i="15" s="1"/>
  <c r="CY18" i="15" s="1"/>
  <c r="BS30" i="23"/>
  <c r="CH30" i="23" s="1"/>
  <c r="CX30" i="23" s="1"/>
  <c r="BX16" i="23"/>
  <c r="CM16" i="23" s="1"/>
  <c r="DC16" i="23" s="1"/>
  <c r="BN20" i="24"/>
  <c r="CC20" i="24" s="1"/>
  <c r="CS20" i="24" s="1"/>
  <c r="BY14" i="24"/>
  <c r="CN14" i="24" s="1"/>
  <c r="DD14" i="24" s="1"/>
  <c r="BO15" i="14"/>
  <c r="CD15" i="14" s="1"/>
  <c r="CT15" i="14" s="1"/>
  <c r="BX6" i="13"/>
  <c r="CM6" i="13" s="1"/>
  <c r="DC6" i="13" s="1"/>
  <c r="BU14" i="19"/>
  <c r="CJ14" i="19" s="1"/>
  <c r="CZ14" i="19" s="1"/>
  <c r="BU11" i="16"/>
  <c r="CJ11" i="16" s="1"/>
  <c r="CZ11" i="16" s="1"/>
  <c r="BO25" i="15"/>
  <c r="CD25" i="15" s="1"/>
  <c r="CT25" i="15" s="1"/>
  <c r="BR15" i="23"/>
  <c r="CG15" i="23" s="1"/>
  <c r="CW15" i="23" s="1"/>
  <c r="BV23" i="23"/>
  <c r="CK23" i="23" s="1"/>
  <c r="DA23" i="23" s="1"/>
  <c r="BP26" i="24"/>
  <c r="CE26" i="24" s="1"/>
  <c r="CU26" i="24" s="1"/>
  <c r="BT7" i="24"/>
  <c r="CI7" i="24" s="1"/>
  <c r="CY7" i="24" s="1"/>
  <c r="J380" i="42"/>
  <c r="DM21" i="14"/>
  <c r="X380" i="42" s="1"/>
  <c r="BU21" i="17"/>
  <c r="CJ21" i="17" s="1"/>
  <c r="CZ21" i="17" s="1"/>
  <c r="BO21" i="15"/>
  <c r="CD21" i="15" s="1"/>
  <c r="CT21" i="15" s="1"/>
  <c r="BY27" i="15"/>
  <c r="CN27" i="15" s="1"/>
  <c r="DD27" i="15" s="1"/>
  <c r="BL23" i="23"/>
  <c r="CA23" i="23" s="1"/>
  <c r="CQ23" i="23" s="1"/>
  <c r="BU21" i="23"/>
  <c r="CJ21" i="23" s="1"/>
  <c r="CZ21" i="23" s="1"/>
  <c r="BT15" i="24"/>
  <c r="CI15" i="24" s="1"/>
  <c r="CY15" i="24" s="1"/>
  <c r="BU26" i="14"/>
  <c r="CJ26" i="14" s="1"/>
  <c r="CZ26" i="14" s="1"/>
  <c r="BT11" i="22"/>
  <c r="CI11" i="22" s="1"/>
  <c r="CY11" i="22" s="1"/>
  <c r="BP25" i="16"/>
  <c r="CE25" i="16" s="1"/>
  <c r="CU25" i="16" s="1"/>
  <c r="BP25" i="15"/>
  <c r="CE25" i="15" s="1"/>
  <c r="CU25" i="15" s="1"/>
  <c r="BT13" i="23"/>
  <c r="CI13" i="23" s="1"/>
  <c r="CY13" i="23" s="1"/>
  <c r="BV19" i="23"/>
  <c r="CK19" i="23" s="1"/>
  <c r="DA19" i="23" s="1"/>
  <c r="BU6" i="24"/>
  <c r="CJ6" i="24" s="1"/>
  <c r="CZ6" i="24" s="1"/>
  <c r="BQ13" i="24"/>
  <c r="CF13" i="24" s="1"/>
  <c r="CV13" i="24" s="1"/>
  <c r="BS17" i="14"/>
  <c r="CH17" i="14" s="1"/>
  <c r="CX17" i="14" s="1"/>
  <c r="BT12" i="19"/>
  <c r="CI12" i="19" s="1"/>
  <c r="CY12" i="19" s="1"/>
  <c r="BY28" i="16"/>
  <c r="CN28" i="16" s="1"/>
  <c r="DD28" i="16" s="1"/>
  <c r="BX25" i="15"/>
  <c r="CM25" i="15" s="1"/>
  <c r="DC25" i="15" s="1"/>
  <c r="BP26" i="23"/>
  <c r="CE26" i="23" s="1"/>
  <c r="CU26" i="23" s="1"/>
  <c r="BY32" i="23"/>
  <c r="CN32" i="23" s="1"/>
  <c r="DD32" i="23" s="1"/>
  <c r="CS3" i="24"/>
  <c r="BY12" i="24"/>
  <c r="CN12" i="24" s="1"/>
  <c r="DD12" i="24" s="1"/>
  <c r="BY18" i="14"/>
  <c r="CN18" i="14" s="1"/>
  <c r="DD18" i="14" s="1"/>
  <c r="BM11" i="13"/>
  <c r="CB11" i="13" s="1"/>
  <c r="CR11" i="13" s="1"/>
  <c r="BU24" i="19"/>
  <c r="CJ24" i="19" s="1"/>
  <c r="CZ24" i="19" s="1"/>
  <c r="BT29" i="16"/>
  <c r="CI29" i="16" s="1"/>
  <c r="CY29" i="16" s="1"/>
  <c r="BT13" i="15"/>
  <c r="CI13" i="15" s="1"/>
  <c r="CY13" i="15" s="1"/>
  <c r="BW33" i="23"/>
  <c r="CL33" i="23" s="1"/>
  <c r="DB33" i="23" s="1"/>
  <c r="BS5" i="23"/>
  <c r="CH5" i="23" s="1"/>
  <c r="CX5" i="23" s="1"/>
  <c r="DE23" i="24"/>
  <c r="B782" i="42"/>
  <c r="BR10" i="24"/>
  <c r="CG10" i="24" s="1"/>
  <c r="CW10" i="24" s="1"/>
  <c r="BU17" i="14"/>
  <c r="CJ17" i="14" s="1"/>
  <c r="CZ17" i="14" s="1"/>
  <c r="CX3" i="19"/>
  <c r="BY24" i="16"/>
  <c r="CN24" i="16" s="1"/>
  <c r="DD24" i="16" s="1"/>
  <c r="BY20" i="15"/>
  <c r="CN20" i="15" s="1"/>
  <c r="DD20" i="15" s="1"/>
  <c r="DJ7" i="23"/>
  <c r="U726" i="42" s="1"/>
  <c r="G726" i="42"/>
  <c r="BM15" i="23"/>
  <c r="CB15" i="23" s="1"/>
  <c r="CR15" i="23" s="1"/>
  <c r="BU11" i="24"/>
  <c r="CJ11" i="24" s="1"/>
  <c r="CZ11" i="24" s="1"/>
  <c r="BY10" i="19"/>
  <c r="CN10" i="19" s="1"/>
  <c r="DD10" i="19" s="1"/>
  <c r="BP7" i="16"/>
  <c r="CE7" i="16" s="1"/>
  <c r="CU7" i="16" s="1"/>
  <c r="BW26" i="15"/>
  <c r="CL26" i="15" s="1"/>
  <c r="DB26" i="15" s="1"/>
  <c r="DC3" i="23"/>
  <c r="BW13" i="23"/>
  <c r="CL13" i="23" s="1"/>
  <c r="DB13" i="23" s="1"/>
  <c r="BL29" i="24"/>
  <c r="CA29" i="24" s="1"/>
  <c r="CQ29" i="24" s="1"/>
  <c r="BY23" i="24"/>
  <c r="CN23" i="24" s="1"/>
  <c r="DD23" i="24" s="1"/>
  <c r="BN20" i="14"/>
  <c r="CC20" i="14" s="1"/>
  <c r="CS20" i="14" s="1"/>
  <c r="BR11" i="16"/>
  <c r="CG11" i="16" s="1"/>
  <c r="CW11" i="16" s="1"/>
  <c r="BS19" i="15"/>
  <c r="CH19" i="15" s="1"/>
  <c r="CX19" i="15" s="1"/>
  <c r="BT28" i="15"/>
  <c r="CI28" i="15" s="1"/>
  <c r="CY28" i="15" s="1"/>
  <c r="BX32" i="23"/>
  <c r="CM32" i="23" s="1"/>
  <c r="DC32" i="23" s="1"/>
  <c r="BR34" i="24"/>
  <c r="CG34" i="24" s="1"/>
  <c r="CW34" i="24" s="1"/>
  <c r="BW11" i="24"/>
  <c r="CL11" i="24" s="1"/>
  <c r="DB11" i="24" s="1"/>
  <c r="BP42" i="20"/>
  <c r="CE42" i="20" s="1"/>
  <c r="CU42" i="20" s="1"/>
  <c r="BX42" i="21"/>
  <c r="CM42" i="21" s="1"/>
  <c r="DC42" i="21" s="1"/>
  <c r="BY40" i="16"/>
  <c r="CN40" i="16" s="1"/>
  <c r="DD40" i="16" s="1"/>
  <c r="BL42" i="11"/>
  <c r="CA42" i="11" s="1"/>
  <c r="CQ42" i="11" s="1"/>
  <c r="BU39" i="22"/>
  <c r="CJ39" i="22" s="1"/>
  <c r="CZ39" i="22" s="1"/>
  <c r="BS40" i="20"/>
  <c r="CH40" i="20" s="1"/>
  <c r="CX40" i="20" s="1"/>
  <c r="BW42" i="10"/>
  <c r="CL42" i="10" s="1"/>
  <c r="DB42" i="10" s="1"/>
  <c r="BS38" i="10"/>
  <c r="CH38" i="10" s="1"/>
  <c r="CX38" i="10" s="1"/>
  <c r="BL42" i="9"/>
  <c r="CA42" i="9" s="1"/>
  <c r="CQ42" i="9" s="1"/>
  <c r="BP36" i="23"/>
  <c r="CE36" i="23" s="1"/>
  <c r="CU36" i="23" s="1"/>
  <c r="BL39" i="19"/>
  <c r="CA39" i="19" s="1"/>
  <c r="CQ39" i="19" s="1"/>
  <c r="BX35" i="23"/>
  <c r="CM35" i="23" s="1"/>
  <c r="DC35" i="23" s="1"/>
  <c r="BV38" i="14"/>
  <c r="CK38" i="14" s="1"/>
  <c r="DA38" i="14" s="1"/>
  <c r="BS35" i="16"/>
  <c r="CH35" i="16" s="1"/>
  <c r="CX35" i="16" s="1"/>
  <c r="BP39" i="10"/>
  <c r="CE39" i="10" s="1"/>
  <c r="CU39" i="10" s="1"/>
  <c r="BW40" i="9"/>
  <c r="CL40" i="9" s="1"/>
  <c r="DB40" i="9" s="1"/>
  <c r="BN41" i="6"/>
  <c r="CC41" i="6" s="1"/>
  <c r="CS41" i="6" s="1"/>
  <c r="BM41" i="23"/>
  <c r="CB41" i="23" s="1"/>
  <c r="CR41" i="23" s="1"/>
  <c r="BX36" i="19"/>
  <c r="CM36" i="19" s="1"/>
  <c r="DC36" i="19" s="1"/>
  <c r="BO41" i="15"/>
  <c r="CD41" i="15" s="1"/>
  <c r="CT41" i="15" s="1"/>
  <c r="BT37" i="16"/>
  <c r="CI37" i="16" s="1"/>
  <c r="CY37" i="16" s="1"/>
  <c r="BO36" i="15"/>
  <c r="CD36" i="15" s="1"/>
  <c r="CT36" i="15" s="1"/>
  <c r="BT40" i="12"/>
  <c r="CI40" i="12" s="1"/>
  <c r="CY40" i="12" s="1"/>
  <c r="BV39" i="6"/>
  <c r="CK39" i="6" s="1"/>
  <c r="DA39" i="6" s="1"/>
  <c r="BT36" i="23"/>
  <c r="CI36" i="23" s="1"/>
  <c r="CY36" i="23" s="1"/>
  <c r="BM42" i="22"/>
  <c r="CB42" i="22" s="1"/>
  <c r="CR42" i="22" s="1"/>
  <c r="BY38" i="17"/>
  <c r="CN38" i="17" s="1"/>
  <c r="DD38" i="17" s="1"/>
  <c r="BY27" i="14"/>
  <c r="CN27" i="14" s="1"/>
  <c r="DD27" i="14" s="1"/>
  <c r="BQ32" i="14"/>
  <c r="CF32" i="14" s="1"/>
  <c r="CV32" i="14" s="1"/>
  <c r="BO38" i="9"/>
  <c r="CD38" i="9" s="1"/>
  <c r="CT38" i="9" s="1"/>
  <c r="BY42" i="9"/>
  <c r="CN42" i="9" s="1"/>
  <c r="DD42" i="9" s="1"/>
  <c r="BP35" i="8"/>
  <c r="CE35" i="8" s="1"/>
  <c r="CU35" i="8" s="1"/>
  <c r="BW41" i="24"/>
  <c r="CL41" i="24" s="1"/>
  <c r="DB41" i="24" s="1"/>
  <c r="BU40" i="19"/>
  <c r="CJ40" i="19" s="1"/>
  <c r="CZ40" i="19" s="1"/>
  <c r="BY39" i="17"/>
  <c r="CN39" i="17" s="1"/>
  <c r="DD39" i="17" s="1"/>
  <c r="BY39" i="16"/>
  <c r="CN39" i="16" s="1"/>
  <c r="DD39" i="16" s="1"/>
  <c r="BX36" i="16"/>
  <c r="CM36" i="16" s="1"/>
  <c r="DC36" i="16" s="1"/>
  <c r="BQ29" i="14"/>
  <c r="CF29" i="14" s="1"/>
  <c r="CV29" i="14" s="1"/>
  <c r="BP38" i="6"/>
  <c r="CE38" i="6" s="1"/>
  <c r="CU38" i="6" s="1"/>
  <c r="BX37" i="23"/>
  <c r="CM37" i="23" s="1"/>
  <c r="DC37" i="23" s="1"/>
  <c r="BR36" i="18"/>
  <c r="CG36" i="18" s="1"/>
  <c r="CW36" i="18" s="1"/>
  <c r="BR40" i="16"/>
  <c r="CG40" i="16" s="1"/>
  <c r="CW40" i="16" s="1"/>
  <c r="BY29" i="14"/>
  <c r="CN29" i="14" s="1"/>
  <c r="DD29" i="14" s="1"/>
  <c r="BT38" i="14"/>
  <c r="CI38" i="14" s="1"/>
  <c r="CY38" i="14" s="1"/>
  <c r="BO34" i="12"/>
  <c r="CD34" i="12" s="1"/>
  <c r="CT34" i="12" s="1"/>
  <c r="BN40" i="11"/>
  <c r="CC40" i="11" s="1"/>
  <c r="CS40" i="11" s="1"/>
  <c r="BT39" i="10"/>
  <c r="CI39" i="10" s="1"/>
  <c r="CY39" i="10" s="1"/>
  <c r="BV36" i="23"/>
  <c r="CK36" i="23" s="1"/>
  <c r="DA36" i="23" s="1"/>
  <c r="BX34" i="23"/>
  <c r="CM34" i="23" s="1"/>
  <c r="DC34" i="23" s="1"/>
  <c r="BT34" i="14"/>
  <c r="CI34" i="14" s="1"/>
  <c r="CY34" i="14" s="1"/>
  <c r="BX41" i="15"/>
  <c r="CM41" i="15" s="1"/>
  <c r="DC41" i="15" s="1"/>
  <c r="BL34" i="12"/>
  <c r="CA34" i="12" s="1"/>
  <c r="CQ34" i="12" s="1"/>
  <c r="BR36" i="12"/>
  <c r="CG36" i="12" s="1"/>
  <c r="CW36" i="12" s="1"/>
  <c r="BR41" i="8"/>
  <c r="CG41" i="8" s="1"/>
  <c r="CW41" i="8" s="1"/>
  <c r="BU41" i="21"/>
  <c r="CJ41" i="21" s="1"/>
  <c r="CZ41" i="21" s="1"/>
  <c r="BN42" i="18"/>
  <c r="CC42" i="18" s="1"/>
  <c r="CS42" i="18" s="1"/>
  <c r="BM36" i="16"/>
  <c r="CB36" i="16" s="1"/>
  <c r="CR36" i="16" s="1"/>
  <c r="BL37" i="12"/>
  <c r="CA37" i="12" s="1"/>
  <c r="CQ37" i="12" s="1"/>
  <c r="BL36" i="19"/>
  <c r="CA36" i="19" s="1"/>
  <c r="CQ36" i="19" s="1"/>
  <c r="BM40" i="11"/>
  <c r="CB40" i="11" s="1"/>
  <c r="CR40" i="11" s="1"/>
  <c r="BW38" i="9"/>
  <c r="CL38" i="9" s="1"/>
  <c r="DB38" i="9" s="1"/>
  <c r="BL34" i="15"/>
  <c r="CA34" i="15" s="1"/>
  <c r="CQ34" i="15" s="1"/>
  <c r="BT40" i="21"/>
  <c r="CI40" i="21" s="1"/>
  <c r="CY40" i="21" s="1"/>
  <c r="BL35" i="17"/>
  <c r="CA35" i="17" s="1"/>
  <c r="CQ35" i="17" s="1"/>
  <c r="DM27" i="14"/>
  <c r="X386" i="42" s="1"/>
  <c r="J386" i="42"/>
  <c r="BL39" i="17"/>
  <c r="CA39" i="17" s="1"/>
  <c r="CQ39" i="17" s="1"/>
  <c r="BR36" i="14"/>
  <c r="CG36" i="14" s="1"/>
  <c r="CW36" i="14" s="1"/>
  <c r="BX34" i="12"/>
  <c r="CM34" i="12" s="1"/>
  <c r="DC34" i="12" s="1"/>
  <c r="BY42" i="6"/>
  <c r="CN42" i="6" s="1"/>
  <c r="DD42" i="6" s="1"/>
  <c r="BR38" i="23"/>
  <c r="CG38" i="23" s="1"/>
  <c r="CW38" i="23" s="1"/>
  <c r="BU36" i="19"/>
  <c r="CJ36" i="19" s="1"/>
  <c r="CZ36" i="19" s="1"/>
  <c r="BW36" i="16"/>
  <c r="CL36" i="16" s="1"/>
  <c r="DB36" i="16" s="1"/>
  <c r="BM40" i="14"/>
  <c r="CB40" i="14" s="1"/>
  <c r="CR40" i="14" s="1"/>
  <c r="BY33" i="14"/>
  <c r="CN33" i="14" s="1"/>
  <c r="DD33" i="14" s="1"/>
  <c r="BO38" i="14"/>
  <c r="CD38" i="14" s="1"/>
  <c r="CT38" i="14" s="1"/>
  <c r="BO42" i="21"/>
  <c r="CD42" i="21" s="1"/>
  <c r="CT42" i="21" s="1"/>
  <c r="BL42" i="18"/>
  <c r="CA42" i="18" s="1"/>
  <c r="CQ42" i="18" s="1"/>
  <c r="BV33" i="16"/>
  <c r="CK33" i="16" s="1"/>
  <c r="DA33" i="16" s="1"/>
  <c r="BT39" i="13"/>
  <c r="CI39" i="13" s="1"/>
  <c r="CY39" i="13" s="1"/>
  <c r="BL37" i="13"/>
  <c r="CA37" i="13" s="1"/>
  <c r="CQ37" i="13" s="1"/>
  <c r="BL38" i="12"/>
  <c r="CA38" i="12" s="1"/>
  <c r="CQ38" i="12" s="1"/>
  <c r="BV41" i="9"/>
  <c r="CK41" i="9" s="1"/>
  <c r="DA41" i="9" s="1"/>
  <c r="BS38" i="20"/>
  <c r="CH38" i="20" s="1"/>
  <c r="CX38" i="20" s="1"/>
  <c r="BV40" i="18"/>
  <c r="CK40" i="18" s="1"/>
  <c r="DA40" i="18" s="1"/>
  <c r="BS36" i="15"/>
  <c r="CH36" i="15" s="1"/>
  <c r="CX36" i="15" s="1"/>
  <c r="BM41" i="18"/>
  <c r="CB41" i="18" s="1"/>
  <c r="CR41" i="18" s="1"/>
  <c r="BW36" i="17"/>
  <c r="CL36" i="17" s="1"/>
  <c r="DB36" i="17" s="1"/>
  <c r="BP38" i="10"/>
  <c r="CE38" i="10" s="1"/>
  <c r="CU38" i="10" s="1"/>
  <c r="BP35" i="23"/>
  <c r="CE35" i="23" s="1"/>
  <c r="CU35" i="23" s="1"/>
  <c r="BT42" i="18"/>
  <c r="CI42" i="18" s="1"/>
  <c r="CY42" i="18" s="1"/>
  <c r="BQ35" i="14"/>
  <c r="CF35" i="14" s="1"/>
  <c r="CV35" i="14" s="1"/>
  <c r="BV41" i="15"/>
  <c r="CK41" i="15" s="1"/>
  <c r="DA41" i="15" s="1"/>
  <c r="BQ40" i="16"/>
  <c r="CF40" i="16" s="1"/>
  <c r="CV40" i="16" s="1"/>
  <c r="BL38" i="10"/>
  <c r="CA38" i="10" s="1"/>
  <c r="CQ38" i="10" s="1"/>
  <c r="BT36" i="24"/>
  <c r="CI36" i="24" s="1"/>
  <c r="CY36" i="24" s="1"/>
  <c r="BL41" i="18"/>
  <c r="CA41" i="18" s="1"/>
  <c r="CQ41" i="18" s="1"/>
  <c r="BN39" i="18"/>
  <c r="CC39" i="18" s="1"/>
  <c r="CS39" i="18" s="1"/>
  <c r="BU41" i="15"/>
  <c r="CJ41" i="15" s="1"/>
  <c r="CZ41" i="15" s="1"/>
  <c r="BP39" i="16"/>
  <c r="CE39" i="16" s="1"/>
  <c r="CU39" i="16" s="1"/>
  <c r="BO41" i="10"/>
  <c r="CD41" i="10" s="1"/>
  <c r="CT41" i="10" s="1"/>
  <c r="BU33" i="8"/>
  <c r="CJ33" i="8" s="1"/>
  <c r="CZ33" i="8" s="1"/>
  <c r="BW41" i="23"/>
  <c r="CL41" i="23" s="1"/>
  <c r="DB41" i="23" s="1"/>
  <c r="BN37" i="6"/>
  <c r="CC37" i="6" s="1"/>
  <c r="CS37" i="6" s="1"/>
  <c r="BQ8" i="22"/>
  <c r="CF8" i="22" s="1"/>
  <c r="CV8" i="22" s="1"/>
  <c r="BT9" i="22"/>
  <c r="CI9" i="22" s="1"/>
  <c r="CY9" i="22" s="1"/>
  <c r="BL27" i="21"/>
  <c r="CA27" i="21" s="1"/>
  <c r="CQ27" i="21" s="1"/>
  <c r="BS5" i="21"/>
  <c r="CH5" i="21" s="1"/>
  <c r="CX5" i="21" s="1"/>
  <c r="BU19" i="20"/>
  <c r="CJ19" i="20" s="1"/>
  <c r="CZ19" i="20" s="1"/>
  <c r="BW8" i="20"/>
  <c r="CL8" i="20" s="1"/>
  <c r="DB8" i="20" s="1"/>
  <c r="BX41" i="11"/>
  <c r="CM41" i="11" s="1"/>
  <c r="DC41" i="11" s="1"/>
  <c r="BR35" i="22"/>
  <c r="CG35" i="22" s="1"/>
  <c r="CW35" i="22" s="1"/>
  <c r="BU24" i="22"/>
  <c r="CJ24" i="22" s="1"/>
  <c r="CZ24" i="22" s="1"/>
  <c r="BS37" i="21"/>
  <c r="CH37" i="21" s="1"/>
  <c r="CX37" i="21" s="1"/>
  <c r="BP19" i="21"/>
  <c r="CE19" i="21" s="1"/>
  <c r="CU19" i="21" s="1"/>
  <c r="BU33" i="20"/>
  <c r="CJ33" i="20" s="1"/>
  <c r="CZ33" i="20" s="1"/>
  <c r="BL10" i="20"/>
  <c r="CA10" i="20" s="1"/>
  <c r="CQ10" i="20" s="1"/>
  <c r="BS41" i="6"/>
  <c r="CH41" i="6" s="1"/>
  <c r="CX41" i="6" s="1"/>
  <c r="BW32" i="22"/>
  <c r="CL32" i="22" s="1"/>
  <c r="DB32" i="22" s="1"/>
  <c r="BV29" i="22"/>
  <c r="CK29" i="22" s="1"/>
  <c r="DA29" i="22" s="1"/>
  <c r="BU23" i="21"/>
  <c r="CJ23" i="21" s="1"/>
  <c r="CZ23" i="21" s="1"/>
  <c r="BX19" i="21"/>
  <c r="CM19" i="21" s="1"/>
  <c r="DC19" i="21" s="1"/>
  <c r="BP18" i="20"/>
  <c r="CE18" i="20" s="1"/>
  <c r="CU18" i="20" s="1"/>
  <c r="BN40" i="18"/>
  <c r="CC40" i="18" s="1"/>
  <c r="CS40" i="18" s="1"/>
  <c r="BY34" i="8"/>
  <c r="CN34" i="8" s="1"/>
  <c r="DD34" i="8" s="1"/>
  <c r="BY17" i="22"/>
  <c r="CN17" i="22" s="1"/>
  <c r="DD17" i="22" s="1"/>
  <c r="BM10" i="22"/>
  <c r="CB10" i="22" s="1"/>
  <c r="CR10" i="22" s="1"/>
  <c r="DO5" i="21"/>
  <c r="Z644" i="42" s="1"/>
  <c r="L644" i="42"/>
  <c r="BU11" i="21"/>
  <c r="CJ11" i="21" s="1"/>
  <c r="CZ11" i="21" s="1"/>
  <c r="BQ21" i="20"/>
  <c r="CF21" i="20" s="1"/>
  <c r="CV21" i="20" s="1"/>
  <c r="BQ23" i="20"/>
  <c r="CF23" i="20" s="1"/>
  <c r="CV23" i="20" s="1"/>
  <c r="BV39" i="15"/>
  <c r="CK39" i="15" s="1"/>
  <c r="DA39" i="15" s="1"/>
  <c r="BW40" i="6"/>
  <c r="CL40" i="6" s="1"/>
  <c r="DB40" i="6" s="1"/>
  <c r="BM33" i="22"/>
  <c r="CB33" i="22" s="1"/>
  <c r="CR33" i="22" s="1"/>
  <c r="BY36" i="22"/>
  <c r="CN36" i="22" s="1"/>
  <c r="DD36" i="22" s="1"/>
  <c r="DD3" i="21"/>
  <c r="BV26" i="21"/>
  <c r="CK26" i="21" s="1"/>
  <c r="DA26" i="21" s="1"/>
  <c r="BO11" i="20"/>
  <c r="CD11" i="20" s="1"/>
  <c r="CT11" i="20" s="1"/>
  <c r="BO35" i="14"/>
  <c r="CD35" i="14" s="1"/>
  <c r="CT35" i="14" s="1"/>
  <c r="BW31" i="15"/>
  <c r="CL31" i="15" s="1"/>
  <c r="DB31" i="15" s="1"/>
  <c r="BO5" i="22"/>
  <c r="CD5" i="22" s="1"/>
  <c r="CT5" i="22" s="1"/>
  <c r="BN27" i="22"/>
  <c r="CC27" i="22" s="1"/>
  <c r="CS27" i="22" s="1"/>
  <c r="BN23" i="21"/>
  <c r="CC23" i="21" s="1"/>
  <c r="CS23" i="21" s="1"/>
  <c r="BU31" i="21"/>
  <c r="CJ31" i="21" s="1"/>
  <c r="CZ31" i="21" s="1"/>
  <c r="BW5" i="20"/>
  <c r="CL5" i="20" s="1"/>
  <c r="DB5" i="20" s="1"/>
  <c r="BW32" i="16"/>
  <c r="CL32" i="16" s="1"/>
  <c r="DB32" i="16" s="1"/>
  <c r="BT33" i="15"/>
  <c r="CI33" i="15" s="1"/>
  <c r="CY33" i="15" s="1"/>
  <c r="BP31" i="22"/>
  <c r="CE31" i="22" s="1"/>
  <c r="CU31" i="22" s="1"/>
  <c r="BM5" i="22"/>
  <c r="CB5" i="22" s="1"/>
  <c r="CR5" i="22" s="1"/>
  <c r="BV20" i="21"/>
  <c r="CK20" i="21" s="1"/>
  <c r="DA20" i="21" s="1"/>
  <c r="BV33" i="21"/>
  <c r="CK33" i="21" s="1"/>
  <c r="DA33" i="21" s="1"/>
  <c r="BU21" i="20"/>
  <c r="CJ21" i="20" s="1"/>
  <c r="CZ21" i="20" s="1"/>
  <c r="BQ40" i="13"/>
  <c r="CF40" i="13" s="1"/>
  <c r="CV40" i="13" s="1"/>
  <c r="BU35" i="15"/>
  <c r="CJ35" i="15" s="1"/>
  <c r="CZ35" i="15" s="1"/>
  <c r="BL18" i="22"/>
  <c r="CA18" i="22" s="1"/>
  <c r="CQ18" i="22" s="1"/>
  <c r="BQ35" i="21"/>
  <c r="CF35" i="21" s="1"/>
  <c r="CV35" i="21" s="1"/>
  <c r="BW31" i="21"/>
  <c r="CL31" i="21" s="1"/>
  <c r="DB31" i="21" s="1"/>
  <c r="BU8" i="21"/>
  <c r="CJ8" i="21" s="1"/>
  <c r="CZ8" i="21" s="1"/>
  <c r="BT24" i="20"/>
  <c r="CI24" i="20" s="1"/>
  <c r="CY24" i="20" s="1"/>
  <c r="BS29" i="19"/>
  <c r="CH29" i="19" s="1"/>
  <c r="CX29" i="19" s="1"/>
  <c r="BS36" i="12"/>
  <c r="CH36" i="12" s="1"/>
  <c r="CX36" i="12" s="1"/>
  <c r="BS27" i="22"/>
  <c r="CH27" i="22" s="1"/>
  <c r="CX27" i="22" s="1"/>
  <c r="BO34" i="22"/>
  <c r="CD34" i="22" s="1"/>
  <c r="CT34" i="22" s="1"/>
  <c r="BW35" i="21"/>
  <c r="CL35" i="21" s="1"/>
  <c r="DB35" i="21" s="1"/>
  <c r="BO13" i="21"/>
  <c r="CD13" i="21" s="1"/>
  <c r="CT13" i="21" s="1"/>
  <c r="BP35" i="20"/>
  <c r="CE35" i="20" s="1"/>
  <c r="CU35" i="20" s="1"/>
  <c r="BS14" i="20"/>
  <c r="CH14" i="20" s="1"/>
  <c r="CX14" i="20" s="1"/>
  <c r="BV35" i="18"/>
  <c r="CK35" i="18" s="1"/>
  <c r="DA35" i="18" s="1"/>
  <c r="BT36" i="6"/>
  <c r="CI36" i="6" s="1"/>
  <c r="CY36" i="6" s="1"/>
  <c r="BU16" i="22"/>
  <c r="CJ16" i="22" s="1"/>
  <c r="CZ16" i="22" s="1"/>
  <c r="BW4" i="22"/>
  <c r="CL4" i="22" s="1"/>
  <c r="DB4" i="22" s="1"/>
  <c r="BX24" i="21"/>
  <c r="CM24" i="21" s="1"/>
  <c r="DC24" i="21" s="1"/>
  <c r="BW35" i="23"/>
  <c r="CL35" i="23" s="1"/>
  <c r="DB35" i="23" s="1"/>
  <c r="BN36" i="8"/>
  <c r="CC36" i="8" s="1"/>
  <c r="CS36" i="8" s="1"/>
  <c r="BV21" i="22"/>
  <c r="CK21" i="22" s="1"/>
  <c r="DA21" i="22" s="1"/>
  <c r="BL30" i="22"/>
  <c r="CA30" i="22" s="1"/>
  <c r="CQ30" i="22" s="1"/>
  <c r="BV22" i="21"/>
  <c r="CK22" i="21" s="1"/>
  <c r="DA22" i="21" s="1"/>
  <c r="BR19" i="21"/>
  <c r="CG19" i="21" s="1"/>
  <c r="CW19" i="21" s="1"/>
  <c r="BW10" i="20"/>
  <c r="CL10" i="20" s="1"/>
  <c r="DB10" i="20" s="1"/>
  <c r="BQ40" i="14"/>
  <c r="CF40" i="14" s="1"/>
  <c r="CV40" i="14" s="1"/>
  <c r="BO35" i="15"/>
  <c r="CD35" i="15" s="1"/>
  <c r="CT35" i="15" s="1"/>
  <c r="BN31" i="22"/>
  <c r="CC31" i="22" s="1"/>
  <c r="CS31" i="22" s="1"/>
  <c r="BM30" i="22"/>
  <c r="CB30" i="22" s="1"/>
  <c r="CR30" i="22" s="1"/>
  <c r="BS32" i="21"/>
  <c r="CH32" i="21" s="1"/>
  <c r="CX32" i="21" s="1"/>
  <c r="BX41" i="20"/>
  <c r="CM41" i="20" s="1"/>
  <c r="DC41" i="20" s="1"/>
  <c r="BS42" i="9"/>
  <c r="CH42" i="9" s="1"/>
  <c r="CX42" i="9" s="1"/>
  <c r="CV3" i="22"/>
  <c r="BM19" i="22"/>
  <c r="CB19" i="22" s="1"/>
  <c r="CR19" i="22" s="1"/>
  <c r="BO28" i="21"/>
  <c r="CD28" i="21" s="1"/>
  <c r="CT28" i="21" s="1"/>
  <c r="CH21" i="21"/>
  <c r="CX21" i="21" s="1"/>
  <c r="BS21" i="21"/>
  <c r="BY23" i="20"/>
  <c r="CN23" i="20" s="1"/>
  <c r="DD23" i="20" s="1"/>
  <c r="BL40" i="14"/>
  <c r="CA40" i="14" s="1"/>
  <c r="CQ40" i="14" s="1"/>
  <c r="BM32" i="15"/>
  <c r="CB32" i="15" s="1"/>
  <c r="CR32" i="15" s="1"/>
  <c r="BU31" i="22"/>
  <c r="CJ31" i="22" s="1"/>
  <c r="CZ31" i="22" s="1"/>
  <c r="BU38" i="22"/>
  <c r="CJ38" i="22" s="1"/>
  <c r="CZ38" i="22" s="1"/>
  <c r="BM29" i="21"/>
  <c r="CB29" i="21" s="1"/>
  <c r="CR29" i="21" s="1"/>
  <c r="BT14" i="21"/>
  <c r="CI14" i="21" s="1"/>
  <c r="CY14" i="21" s="1"/>
  <c r="BN7" i="20"/>
  <c r="CC7" i="20" s="1"/>
  <c r="CS7" i="20" s="1"/>
  <c r="BP14" i="20"/>
  <c r="CE14" i="20" s="1"/>
  <c r="CU14" i="20" s="1"/>
  <c r="BQ34" i="19"/>
  <c r="CF34" i="19" s="1"/>
  <c r="CV34" i="19" s="1"/>
  <c r="DD3" i="19"/>
  <c r="BP5" i="18"/>
  <c r="CE5" i="18" s="1"/>
  <c r="CU5" i="18" s="1"/>
  <c r="BY27" i="18"/>
  <c r="CN27" i="18" s="1"/>
  <c r="DD27" i="18" s="1"/>
  <c r="DL8" i="17"/>
  <c r="W487" i="42" s="1"/>
  <c r="I487" i="42"/>
  <c r="H446" i="42"/>
  <c r="DK7" i="16"/>
  <c r="V446" i="42" s="1"/>
  <c r="BV34" i="23"/>
  <c r="CK34" i="23" s="1"/>
  <c r="DA34" i="23" s="1"/>
  <c r="BM28" i="20"/>
  <c r="CB28" i="20" s="1"/>
  <c r="CR28" i="20" s="1"/>
  <c r="E564" i="42"/>
  <c r="DH5" i="19"/>
  <c r="S564" i="42" s="1"/>
  <c r="BT5" i="19"/>
  <c r="CI5" i="19" s="1"/>
  <c r="CY5" i="19" s="1"/>
  <c r="DK4" i="18"/>
  <c r="V523" i="42" s="1"/>
  <c r="H523" i="42"/>
  <c r="BV5" i="18"/>
  <c r="CK5" i="18" s="1"/>
  <c r="DA5" i="18" s="1"/>
  <c r="DN6" i="17"/>
  <c r="Y485" i="42" s="1"/>
  <c r="K485" i="42"/>
  <c r="BX12" i="16"/>
  <c r="CM12" i="16" s="1"/>
  <c r="DC12" i="16" s="1"/>
  <c r="BS42" i="8"/>
  <c r="CH42" i="8" s="1"/>
  <c r="CX42" i="8" s="1"/>
  <c r="BR19" i="20"/>
  <c r="CG19" i="20" s="1"/>
  <c r="CW19" i="20" s="1"/>
  <c r="BL13" i="19"/>
  <c r="CA13" i="19" s="1"/>
  <c r="CQ13" i="19" s="1"/>
  <c r="BV25" i="19"/>
  <c r="CK25" i="19" s="1"/>
  <c r="DA25" i="19" s="1"/>
  <c r="BY14" i="18"/>
  <c r="CN14" i="18" s="1"/>
  <c r="DD14" i="18" s="1"/>
  <c r="BN19" i="17"/>
  <c r="CC19" i="17" s="1"/>
  <c r="CS19" i="17" s="1"/>
  <c r="BN23" i="17"/>
  <c r="CC23" i="17" s="1"/>
  <c r="CS23" i="17" s="1"/>
  <c r="BL25" i="16"/>
  <c r="CA25" i="16" s="1"/>
  <c r="CQ25" i="16" s="1"/>
  <c r="BL38" i="22"/>
  <c r="CA38" i="22" s="1"/>
  <c r="CQ38" i="22" s="1"/>
  <c r="BY8" i="20"/>
  <c r="CN8" i="20" s="1"/>
  <c r="DD8" i="20" s="1"/>
  <c r="BL27" i="19"/>
  <c r="CA27" i="19" s="1"/>
  <c r="CQ27" i="19" s="1"/>
  <c r="BX34" i="18"/>
  <c r="CM34" i="18" s="1"/>
  <c r="DC34" i="18" s="1"/>
  <c r="BO33" i="18"/>
  <c r="CD33" i="18" s="1"/>
  <c r="CT33" i="18" s="1"/>
  <c r="BP10" i="17"/>
  <c r="CE10" i="17" s="1"/>
  <c r="CU10" i="17" s="1"/>
  <c r="BP9" i="17"/>
  <c r="CE9" i="17" s="1"/>
  <c r="CU9" i="17" s="1"/>
  <c r="BP5" i="16"/>
  <c r="CE5" i="16" s="1"/>
  <c r="CU5" i="16" s="1"/>
  <c r="BO6" i="16"/>
  <c r="CD6" i="16" s="1"/>
  <c r="CT6" i="16" s="1"/>
  <c r="BY31" i="22"/>
  <c r="CN31" i="22" s="1"/>
  <c r="DD31" i="22" s="1"/>
  <c r="BL21" i="20"/>
  <c r="CA21" i="20" s="1"/>
  <c r="CQ21" i="20" s="1"/>
  <c r="BN14" i="19"/>
  <c r="CC14" i="19" s="1"/>
  <c r="CS14" i="19" s="1"/>
  <c r="BS24" i="18"/>
  <c r="CH24" i="18" s="1"/>
  <c r="CX24" i="18" s="1"/>
  <c r="BR9" i="18"/>
  <c r="CG9" i="18" s="1"/>
  <c r="CW9" i="18" s="1"/>
  <c r="BR18" i="17"/>
  <c r="CG18" i="17" s="1"/>
  <c r="CW18" i="17" s="1"/>
  <c r="BR15" i="17"/>
  <c r="CG15" i="17" s="1"/>
  <c r="CW15" i="17" s="1"/>
  <c r="BQ30" i="16"/>
  <c r="CF30" i="16" s="1"/>
  <c r="CV30" i="16" s="1"/>
  <c r="BT39" i="21"/>
  <c r="CI39" i="21" s="1"/>
  <c r="CY39" i="21" s="1"/>
  <c r="BU30" i="20"/>
  <c r="CJ30" i="20" s="1"/>
  <c r="CZ30" i="20" s="1"/>
  <c r="BX20" i="19"/>
  <c r="CM20" i="19" s="1"/>
  <c r="DC20" i="19" s="1"/>
  <c r="BU5" i="18"/>
  <c r="CJ5" i="18" s="1"/>
  <c r="CZ5" i="18" s="1"/>
  <c r="BT5" i="18"/>
  <c r="CI5" i="18" s="1"/>
  <c r="CY5" i="18" s="1"/>
  <c r="BW14" i="17"/>
  <c r="CL14" i="17" s="1"/>
  <c r="DB14" i="17" s="1"/>
  <c r="BR13" i="17"/>
  <c r="CG13" i="17" s="1"/>
  <c r="CW13" i="17" s="1"/>
  <c r="BY18" i="16"/>
  <c r="CN18" i="16" s="1"/>
  <c r="DD18" i="16" s="1"/>
  <c r="BS31" i="21"/>
  <c r="CH31" i="21" s="1"/>
  <c r="CX31" i="21" s="1"/>
  <c r="BO32" i="19"/>
  <c r="CD32" i="19" s="1"/>
  <c r="CT32" i="19" s="1"/>
  <c r="BS19" i="19"/>
  <c r="CH19" i="19" s="1"/>
  <c r="CX19" i="19" s="1"/>
  <c r="BY32" i="18"/>
  <c r="CN32" i="18" s="1"/>
  <c r="DD32" i="18" s="1"/>
  <c r="BM34" i="18"/>
  <c r="CB34" i="18" s="1"/>
  <c r="CR34" i="18" s="1"/>
  <c r="BR34" i="17"/>
  <c r="CG34" i="17" s="1"/>
  <c r="CW34" i="17" s="1"/>
  <c r="BT31" i="17"/>
  <c r="CI31" i="17" s="1"/>
  <c r="CY31" i="17" s="1"/>
  <c r="CH9" i="16"/>
  <c r="CX9" i="16" s="1"/>
  <c r="BS9" i="16"/>
  <c r="BT16" i="21"/>
  <c r="CI16" i="21" s="1"/>
  <c r="CY16" i="21" s="1"/>
  <c r="BR34" i="19"/>
  <c r="CG34" i="19" s="1"/>
  <c r="CW34" i="19" s="1"/>
  <c r="BO23" i="19"/>
  <c r="CD23" i="19" s="1"/>
  <c r="CT23" i="19" s="1"/>
  <c r="BQ22" i="18"/>
  <c r="CF22" i="18" s="1"/>
  <c r="CV22" i="18" s="1"/>
  <c r="BN25" i="18"/>
  <c r="CC25" i="18" s="1"/>
  <c r="CS25" i="18" s="1"/>
  <c r="BU23" i="17"/>
  <c r="CJ23" i="17" s="1"/>
  <c r="CZ23" i="17" s="1"/>
  <c r="BT9" i="17"/>
  <c r="CI9" i="17" s="1"/>
  <c r="CY9" i="17" s="1"/>
  <c r="BP14" i="16"/>
  <c r="CE14" i="16" s="1"/>
  <c r="CU14" i="16" s="1"/>
  <c r="O403" i="42"/>
  <c r="DR4" i="15"/>
  <c r="AC403" i="42" s="1"/>
  <c r="BN6" i="21"/>
  <c r="CC6" i="21" s="1"/>
  <c r="CS6" i="21" s="1"/>
  <c r="BL34" i="19"/>
  <c r="CA34" i="19" s="1"/>
  <c r="CQ34" i="19" s="1"/>
  <c r="BY11" i="19"/>
  <c r="CN11" i="19" s="1"/>
  <c r="DD11" i="19" s="1"/>
  <c r="BS9" i="18"/>
  <c r="CH9" i="18" s="1"/>
  <c r="CX9" i="18" s="1"/>
  <c r="BS20" i="18"/>
  <c r="CH20" i="18" s="1"/>
  <c r="CX20" i="18" s="1"/>
  <c r="BS14" i="17"/>
  <c r="CH14" i="17" s="1"/>
  <c r="CX14" i="17" s="1"/>
  <c r="BN12" i="17"/>
  <c r="CC12" i="17" s="1"/>
  <c r="CS12" i="17" s="1"/>
  <c r="BS5" i="16"/>
  <c r="CH5" i="16" s="1"/>
  <c r="CX5" i="16" s="1"/>
  <c r="BS5" i="20"/>
  <c r="CH5" i="20" s="1"/>
  <c r="CX5" i="20" s="1"/>
  <c r="BU29" i="19"/>
  <c r="CJ29" i="19" s="1"/>
  <c r="CZ29" i="19" s="1"/>
  <c r="BS27" i="19"/>
  <c r="CH27" i="19" s="1"/>
  <c r="CX27" i="19" s="1"/>
  <c r="BN16" i="18"/>
  <c r="CC16" i="18" s="1"/>
  <c r="CS16" i="18" s="1"/>
  <c r="DC3" i="18"/>
  <c r="BO22" i="17"/>
  <c r="CD22" i="17" s="1"/>
  <c r="CT22" i="17" s="1"/>
  <c r="BX25" i="21"/>
  <c r="CM25" i="21" s="1"/>
  <c r="DC25" i="21" s="1"/>
  <c r="BL29" i="19"/>
  <c r="CA29" i="19" s="1"/>
  <c r="CQ29" i="19" s="1"/>
  <c r="BU17" i="19"/>
  <c r="CJ17" i="19" s="1"/>
  <c r="CZ17" i="19" s="1"/>
  <c r="BV18" i="18"/>
  <c r="CK18" i="18" s="1"/>
  <c r="DA18" i="18" s="1"/>
  <c r="BQ12" i="18"/>
  <c r="CF12" i="18" s="1"/>
  <c r="CV12" i="18" s="1"/>
  <c r="BL16" i="17"/>
  <c r="CA16" i="17" s="1"/>
  <c r="CQ16" i="17" s="1"/>
  <c r="BT19" i="17"/>
  <c r="CI19" i="17" s="1"/>
  <c r="CY19" i="17" s="1"/>
  <c r="BS14" i="16"/>
  <c r="CH14" i="16" s="1"/>
  <c r="CX14" i="16" s="1"/>
  <c r="BM26" i="20"/>
  <c r="CB26" i="20" s="1"/>
  <c r="CR26" i="20" s="1"/>
  <c r="BR31" i="19"/>
  <c r="CG31" i="19" s="1"/>
  <c r="CW31" i="19" s="1"/>
  <c r="BS7" i="19"/>
  <c r="CH7" i="19" s="1"/>
  <c r="CX7" i="19" s="1"/>
  <c r="BS25" i="18"/>
  <c r="CH25" i="18" s="1"/>
  <c r="CX25" i="18" s="1"/>
  <c r="BL30" i="18"/>
  <c r="CA30" i="18" s="1"/>
  <c r="CQ30" i="18" s="1"/>
  <c r="BN17" i="17"/>
  <c r="CC17" i="17" s="1"/>
  <c r="CS17" i="17" s="1"/>
  <c r="BS35" i="15"/>
  <c r="CH35" i="15" s="1"/>
  <c r="CX35" i="15" s="1"/>
  <c r="BT13" i="20"/>
  <c r="CI13" i="20" s="1"/>
  <c r="CY13" i="20" s="1"/>
  <c r="BR25" i="19"/>
  <c r="CG25" i="19" s="1"/>
  <c r="CW25" i="19" s="1"/>
  <c r="BX10" i="19"/>
  <c r="CM10" i="19" s="1"/>
  <c r="DC10" i="19" s="1"/>
  <c r="CT3" i="18"/>
  <c r="BS4" i="17"/>
  <c r="CH4" i="17" s="1"/>
  <c r="CX4" i="17" s="1"/>
  <c r="BO30" i="17"/>
  <c r="CD30" i="17" s="1"/>
  <c r="CT30" i="17" s="1"/>
  <c r="BN15" i="16"/>
  <c r="CC15" i="16" s="1"/>
  <c r="CS15" i="16" s="1"/>
  <c r="BM28" i="22"/>
  <c r="CB28" i="22" s="1"/>
  <c r="CR28" i="22" s="1"/>
  <c r="BM30" i="20"/>
  <c r="CB30" i="20" s="1"/>
  <c r="CR30" i="20" s="1"/>
  <c r="BP7" i="19"/>
  <c r="CE7" i="19" s="1"/>
  <c r="CU7" i="19" s="1"/>
  <c r="BV4" i="18"/>
  <c r="CK4" i="18" s="1"/>
  <c r="DA4" i="18" s="1"/>
  <c r="BM7" i="18"/>
  <c r="CB7" i="18" s="1"/>
  <c r="CR7" i="18" s="1"/>
  <c r="BS22" i="17"/>
  <c r="CH22" i="17" s="1"/>
  <c r="CX22" i="17" s="1"/>
  <c r="BL29" i="17"/>
  <c r="CA29" i="17" s="1"/>
  <c r="CQ29" i="17" s="1"/>
  <c r="BM27" i="16"/>
  <c r="CB27" i="16" s="1"/>
  <c r="CR27" i="16" s="1"/>
  <c r="BV9" i="19"/>
  <c r="CK9" i="19" s="1"/>
  <c r="DA9" i="19" s="1"/>
  <c r="BN18" i="16"/>
  <c r="CC18" i="16" s="1"/>
  <c r="CS18" i="16" s="1"/>
  <c r="BS4" i="15"/>
  <c r="CH4" i="15"/>
  <c r="CX4" i="15" s="1"/>
  <c r="BS7" i="23"/>
  <c r="CH7" i="23" s="1"/>
  <c r="CX7" i="23" s="1"/>
  <c r="DQ5" i="23"/>
  <c r="AB724" i="42" s="1"/>
  <c r="N724" i="42"/>
  <c r="BN17" i="24"/>
  <c r="CC17" i="24" s="1"/>
  <c r="CS17" i="24" s="1"/>
  <c r="BS27" i="24"/>
  <c r="CH27" i="24" s="1"/>
  <c r="CX27" i="24" s="1"/>
  <c r="DL8" i="14"/>
  <c r="W367" i="42" s="1"/>
  <c r="I367" i="42"/>
  <c r="BU19" i="18"/>
  <c r="CJ19" i="18" s="1"/>
  <c r="CZ19" i="18" s="1"/>
  <c r="CT3" i="16"/>
  <c r="BQ29" i="15"/>
  <c r="CF29" i="15" s="1"/>
  <c r="CV29" i="15" s="1"/>
  <c r="BO23" i="23"/>
  <c r="CD23" i="23" s="1"/>
  <c r="CT23" i="23" s="1"/>
  <c r="BS8" i="23"/>
  <c r="CH8" i="23" s="1"/>
  <c r="CX8" i="23" s="1"/>
  <c r="BM8" i="24"/>
  <c r="CB8" i="24" s="1"/>
  <c r="CR8" i="24" s="1"/>
  <c r="BV28" i="24"/>
  <c r="CK28" i="24" s="1"/>
  <c r="DA28" i="24" s="1"/>
  <c r="DJ5" i="14"/>
  <c r="U364" i="42" s="1"/>
  <c r="G364" i="42"/>
  <c r="BL6" i="16"/>
  <c r="CA6" i="16" s="1"/>
  <c r="CQ6" i="16" s="1"/>
  <c r="BL28" i="15"/>
  <c r="CA28" i="15" s="1"/>
  <c r="CQ28" i="15" s="1"/>
  <c r="BU41" i="10"/>
  <c r="CJ41" i="10" s="1"/>
  <c r="CZ41" i="10" s="1"/>
  <c r="BY33" i="12"/>
  <c r="CN33" i="12" s="1"/>
  <c r="DD33" i="12" s="1"/>
  <c r="BX38" i="15"/>
  <c r="CM38" i="15" s="1"/>
  <c r="DC38" i="15" s="1"/>
  <c r="BL41" i="24"/>
  <c r="CA41" i="24" s="1"/>
  <c r="CQ41" i="24" s="1"/>
  <c r="BO41" i="11"/>
  <c r="CD41" i="11" s="1"/>
  <c r="CT41" i="11" s="1"/>
  <c r="BT35" i="16"/>
  <c r="CI35" i="16" s="1"/>
  <c r="CY35" i="16" s="1"/>
  <c r="BU42" i="9"/>
  <c r="CJ42" i="9" s="1"/>
  <c r="CZ42" i="9" s="1"/>
  <c r="BS42" i="18"/>
  <c r="CH42" i="18" s="1"/>
  <c r="CX42" i="18" s="1"/>
  <c r="BT38" i="16"/>
  <c r="CI38" i="16" s="1"/>
  <c r="CY38" i="16" s="1"/>
  <c r="BW37" i="24"/>
  <c r="CL37" i="24" s="1"/>
  <c r="DB37" i="24" s="1"/>
  <c r="BQ42" i="21"/>
  <c r="CF42" i="21" s="1"/>
  <c r="CV42" i="21" s="1"/>
  <c r="BN36" i="15"/>
  <c r="CC36" i="15" s="1"/>
  <c r="CS36" i="15" s="1"/>
  <c r="BN33" i="14"/>
  <c r="CC33" i="14" s="1"/>
  <c r="CS33" i="14" s="1"/>
  <c r="BW41" i="13"/>
  <c r="CL41" i="13" s="1"/>
  <c r="DB41" i="13" s="1"/>
  <c r="BR41" i="12"/>
  <c r="CG41" i="12" s="1"/>
  <c r="CW41" i="12" s="1"/>
  <c r="BV40" i="6"/>
  <c r="CK40" i="6" s="1"/>
  <c r="DA40" i="6" s="1"/>
  <c r="BX39" i="9"/>
  <c r="CM39" i="9" s="1"/>
  <c r="DC39" i="9" s="1"/>
  <c r="BS42" i="20"/>
  <c r="CH42" i="20" s="1"/>
  <c r="CX42" i="20" s="1"/>
  <c r="BU40" i="22"/>
  <c r="CJ40" i="22" s="1"/>
  <c r="CZ40" i="22" s="1"/>
  <c r="BL32" i="16"/>
  <c r="CA32" i="16" s="1"/>
  <c r="CQ32" i="16" s="1"/>
  <c r="BQ38" i="16"/>
  <c r="CF38" i="16" s="1"/>
  <c r="CV38" i="16" s="1"/>
  <c r="BU38" i="14"/>
  <c r="CJ38" i="14" s="1"/>
  <c r="CZ38" i="14" s="1"/>
  <c r="BX39" i="10"/>
  <c r="CM39" i="10" s="1"/>
  <c r="DC39" i="10" s="1"/>
  <c r="BO38" i="6"/>
  <c r="CD38" i="6" s="1"/>
  <c r="CT38" i="6" s="1"/>
  <c r="BY32" i="15"/>
  <c r="CN32" i="15" s="1"/>
  <c r="DD32" i="15" s="1"/>
  <c r="BV40" i="20"/>
  <c r="CK40" i="20" s="1"/>
  <c r="DA40" i="20" s="1"/>
  <c r="BL36" i="23"/>
  <c r="CA36" i="23" s="1"/>
  <c r="CQ36" i="23" s="1"/>
  <c r="BX41" i="18"/>
  <c r="CM41" i="18" s="1"/>
  <c r="DC41" i="18" s="1"/>
  <c r="BY41" i="14"/>
  <c r="CN41" i="14" s="1"/>
  <c r="DD41" i="14" s="1"/>
  <c r="BV42" i="13"/>
  <c r="CK42" i="13" s="1"/>
  <c r="DA42" i="13" s="1"/>
  <c r="BU37" i="14"/>
  <c r="CJ37" i="14" s="1"/>
  <c r="CZ37" i="14" s="1"/>
  <c r="BO37" i="9"/>
  <c r="CD37" i="9" s="1"/>
  <c r="CT37" i="9" s="1"/>
  <c r="BP40" i="24"/>
  <c r="CE40" i="24" s="1"/>
  <c r="CU40" i="24" s="1"/>
  <c r="BX40" i="19"/>
  <c r="CM40" i="19" s="1"/>
  <c r="DC40" i="19" s="1"/>
  <c r="BT36" i="17"/>
  <c r="CI36" i="17" s="1"/>
  <c r="CY36" i="17" s="1"/>
  <c r="BL35" i="16"/>
  <c r="CA35" i="16" s="1"/>
  <c r="CQ35" i="16" s="1"/>
  <c r="BS37" i="16"/>
  <c r="CH37" i="16" s="1"/>
  <c r="CX37" i="16" s="1"/>
  <c r="BN38" i="14"/>
  <c r="CC38" i="14" s="1"/>
  <c r="CS38" i="14" s="1"/>
  <c r="BW37" i="6"/>
  <c r="CL37" i="6" s="1"/>
  <c r="DB37" i="6" s="1"/>
  <c r="BT36" i="8"/>
  <c r="CI36" i="8" s="1"/>
  <c r="CY36" i="8" s="1"/>
  <c r="BW41" i="22"/>
  <c r="CL41" i="22" s="1"/>
  <c r="DB41" i="22" s="1"/>
  <c r="BW39" i="19"/>
  <c r="CL39" i="19" s="1"/>
  <c r="DB39" i="19" s="1"/>
  <c r="BL37" i="18"/>
  <c r="CA37" i="18" s="1"/>
  <c r="CQ37" i="18" s="1"/>
  <c r="BU28" i="14"/>
  <c r="CJ28" i="14" s="1"/>
  <c r="CZ28" i="14" s="1"/>
  <c r="BQ36" i="15"/>
  <c r="CF36" i="15" s="1"/>
  <c r="CV36" i="15" s="1"/>
  <c r="BL39" i="9"/>
  <c r="CA39" i="9" s="1"/>
  <c r="CQ39" i="9" s="1"/>
  <c r="BQ38" i="8"/>
  <c r="CF38" i="8" s="1"/>
  <c r="CV38" i="8" s="1"/>
  <c r="BV38" i="24"/>
  <c r="CK38" i="24" s="1"/>
  <c r="DA38" i="24" s="1"/>
  <c r="BP42" i="19"/>
  <c r="CE42" i="19" s="1"/>
  <c r="CU42" i="19" s="1"/>
  <c r="BM39" i="20"/>
  <c r="CB39" i="20" s="1"/>
  <c r="CR39" i="20" s="1"/>
  <c r="BO40" i="18"/>
  <c r="CD40" i="18" s="1"/>
  <c r="CT40" i="18" s="1"/>
  <c r="BU39" i="12"/>
  <c r="CJ39" i="12" s="1"/>
  <c r="CZ39" i="12" s="1"/>
  <c r="BN37" i="12"/>
  <c r="CC37" i="12" s="1"/>
  <c r="CS37" i="12" s="1"/>
  <c r="BU35" i="8"/>
  <c r="CJ35" i="8" s="1"/>
  <c r="CZ35" i="8" s="1"/>
  <c r="BW40" i="24"/>
  <c r="CL40" i="24" s="1"/>
  <c r="DB40" i="24" s="1"/>
  <c r="BN35" i="23"/>
  <c r="CC35" i="23" s="1"/>
  <c r="CS35" i="23" s="1"/>
  <c r="BY38" i="18"/>
  <c r="CN38" i="18" s="1"/>
  <c r="DD38" i="18" s="1"/>
  <c r="BN38" i="13"/>
  <c r="CC38" i="13" s="1"/>
  <c r="CS38" i="13" s="1"/>
  <c r="BL39" i="14"/>
  <c r="CA39" i="14" s="1"/>
  <c r="CQ39" i="14" s="1"/>
  <c r="BU39" i="10"/>
  <c r="CJ39" i="10" s="1"/>
  <c r="CZ39" i="10" s="1"/>
  <c r="BT37" i="14"/>
  <c r="CI37" i="14" s="1"/>
  <c r="CY37" i="14" s="1"/>
  <c r="BQ42" i="11"/>
  <c r="CF42" i="11" s="1"/>
  <c r="CV42" i="11" s="1"/>
  <c r="BV42" i="22"/>
  <c r="CK42" i="22" s="1"/>
  <c r="DA42" i="22" s="1"/>
  <c r="BO37" i="18"/>
  <c r="CD37" i="18" s="1"/>
  <c r="CT37" i="18" s="1"/>
  <c r="BM34" i="14"/>
  <c r="CB34" i="14" s="1"/>
  <c r="CR34" i="14" s="1"/>
  <c r="BX36" i="15"/>
  <c r="CM36" i="15" s="1"/>
  <c r="DC36" i="15" s="1"/>
  <c r="BL29" i="14"/>
  <c r="CA29" i="14" s="1"/>
  <c r="CQ29" i="14" s="1"/>
  <c r="BS41" i="12"/>
  <c r="CH41" i="12" s="1"/>
  <c r="CX41" i="12" s="1"/>
  <c r="BP41" i="6"/>
  <c r="CE41" i="6" s="1"/>
  <c r="CU41" i="6" s="1"/>
  <c r="BU34" i="15"/>
  <c r="CJ34" i="15" s="1"/>
  <c r="CZ34" i="15" s="1"/>
  <c r="BX38" i="23"/>
  <c r="CM38" i="23" s="1"/>
  <c r="DC38" i="23" s="1"/>
  <c r="BS40" i="19"/>
  <c r="CH40" i="19" s="1"/>
  <c r="CX40" i="19" s="1"/>
  <c r="BN34" i="16"/>
  <c r="CC34" i="16" s="1"/>
  <c r="CS34" i="16" s="1"/>
  <c r="BQ31" i="14"/>
  <c r="CF31" i="14" s="1"/>
  <c r="CV31" i="14" s="1"/>
  <c r="BM38" i="15"/>
  <c r="CB38" i="15" s="1"/>
  <c r="CR38" i="15" s="1"/>
  <c r="BN42" i="12"/>
  <c r="CC42" i="12" s="1"/>
  <c r="CS42" i="12" s="1"/>
  <c r="BV37" i="8"/>
  <c r="CK37" i="8" s="1"/>
  <c r="DA37" i="8" s="1"/>
  <c r="BU36" i="24"/>
  <c r="CJ36" i="24" s="1"/>
  <c r="CZ36" i="24" s="1"/>
  <c r="BW41" i="19"/>
  <c r="CL41" i="19" s="1"/>
  <c r="DB41" i="19" s="1"/>
  <c r="BY40" i="19"/>
  <c r="CN40" i="19" s="1"/>
  <c r="DD40" i="19" s="1"/>
  <c r="BW35" i="16"/>
  <c r="CL35" i="16" s="1"/>
  <c r="DB35" i="16" s="1"/>
  <c r="BR42" i="17"/>
  <c r="CG42" i="17" s="1"/>
  <c r="CW42" i="17" s="1"/>
  <c r="BL41" i="10"/>
  <c r="CA41" i="10" s="1"/>
  <c r="CQ41" i="10" s="1"/>
  <c r="BP40" i="21"/>
  <c r="CE40" i="21" s="1"/>
  <c r="CU40" i="21" s="1"/>
  <c r="BP40" i="22"/>
  <c r="CE40" i="22" s="1"/>
  <c r="CU40" i="22" s="1"/>
  <c r="BO40" i="14"/>
  <c r="CD40" i="14" s="1"/>
  <c r="CT40" i="14" s="1"/>
  <c r="BS38" i="17"/>
  <c r="CH38" i="17" s="1"/>
  <c r="CX38" i="17" s="1"/>
  <c r="BT40" i="13"/>
  <c r="CI40" i="13" s="1"/>
  <c r="CY40" i="13" s="1"/>
  <c r="BT37" i="12"/>
  <c r="CI37" i="12" s="1"/>
  <c r="CY37" i="12" s="1"/>
  <c r="BT34" i="8"/>
  <c r="CI34" i="8" s="1"/>
  <c r="CY34" i="8" s="1"/>
  <c r="BP41" i="21"/>
  <c r="CE41" i="21" s="1"/>
  <c r="CU41" i="21" s="1"/>
  <c r="BT37" i="17"/>
  <c r="CI37" i="17" s="1"/>
  <c r="CY37" i="17" s="1"/>
  <c r="BP27" i="14"/>
  <c r="CE27" i="14" s="1"/>
  <c r="CU27" i="14" s="1"/>
  <c r="BN32" i="16"/>
  <c r="CC32" i="16" s="1"/>
  <c r="CS32" i="16" s="1"/>
  <c r="BY40" i="14"/>
  <c r="CN40" i="14" s="1"/>
  <c r="DD40" i="14" s="1"/>
  <c r="BX37" i="10"/>
  <c r="CM37" i="10" s="1"/>
  <c r="DC37" i="10" s="1"/>
  <c r="BQ38" i="20"/>
  <c r="CF38" i="20" s="1"/>
  <c r="CV38" i="20" s="1"/>
  <c r="BP35" i="18"/>
  <c r="CE35" i="18" s="1"/>
  <c r="CU35" i="18" s="1"/>
  <c r="BY34" i="16"/>
  <c r="CN34" i="16" s="1"/>
  <c r="DD34" i="16" s="1"/>
  <c r="BW36" i="13"/>
  <c r="CL36" i="13" s="1"/>
  <c r="DB36" i="13" s="1"/>
  <c r="BP42" i="13"/>
  <c r="CE42" i="13" s="1"/>
  <c r="CU42" i="13" s="1"/>
  <c r="BM35" i="12"/>
  <c r="CB35" i="12" s="1"/>
  <c r="CR35" i="12" s="1"/>
  <c r="BM42" i="24"/>
  <c r="CB42" i="24" s="1"/>
  <c r="CR42" i="24" s="1"/>
  <c r="BY37" i="19"/>
  <c r="CN37" i="19" s="1"/>
  <c r="DD37" i="19" s="1"/>
  <c r="BU37" i="20"/>
  <c r="CJ37" i="20" s="1"/>
  <c r="CZ37" i="20" s="1"/>
  <c r="BU36" i="14"/>
  <c r="CJ36" i="14" s="1"/>
  <c r="CZ36" i="14" s="1"/>
  <c r="BX38" i="13"/>
  <c r="CM38" i="13" s="1"/>
  <c r="DC38" i="13" s="1"/>
  <c r="BQ33" i="12"/>
  <c r="CF33" i="12" s="1"/>
  <c r="CV33" i="12" s="1"/>
  <c r="BW36" i="8"/>
  <c r="CL36" i="8" s="1"/>
  <c r="DB36" i="8" s="1"/>
  <c r="BX35" i="16"/>
  <c r="CM35" i="16" s="1"/>
  <c r="DC35" i="16" s="1"/>
  <c r="BP37" i="6"/>
  <c r="CE37" i="6" s="1"/>
  <c r="CU37" i="6" s="1"/>
  <c r="CS3" i="22"/>
  <c r="E17" i="39"/>
  <c r="E22" i="39"/>
  <c r="BT36" i="22"/>
  <c r="CI36" i="22" s="1"/>
  <c r="CY36" i="22" s="1"/>
  <c r="BX12" i="21"/>
  <c r="CM12" i="21" s="1"/>
  <c r="DC12" i="21" s="1"/>
  <c r="BS7" i="21"/>
  <c r="CH7" i="21" s="1"/>
  <c r="CX7" i="21" s="1"/>
  <c r="BT27" i="20"/>
  <c r="CI27" i="20" s="1"/>
  <c r="CY27" i="20" s="1"/>
  <c r="BV21" i="20"/>
  <c r="CK21" i="20" s="1"/>
  <c r="DA21" i="20" s="1"/>
  <c r="BP38" i="9"/>
  <c r="CE38" i="9" s="1"/>
  <c r="CU38" i="9" s="1"/>
  <c r="BO36" i="22"/>
  <c r="CD36" i="22" s="1"/>
  <c r="CT36" i="22" s="1"/>
  <c r="BW21" i="22"/>
  <c r="CL21" i="22" s="1"/>
  <c r="DB21" i="22" s="1"/>
  <c r="BO35" i="21"/>
  <c r="CD35" i="21" s="1"/>
  <c r="CT35" i="21" s="1"/>
  <c r="CN24" i="21"/>
  <c r="DD24" i="21" s="1"/>
  <c r="BY24" i="21"/>
  <c r="BQ35" i="20"/>
  <c r="CF35" i="20" s="1"/>
  <c r="CV35" i="20" s="1"/>
  <c r="BP38" i="23"/>
  <c r="CE38" i="23" s="1"/>
  <c r="CU38" i="23" s="1"/>
  <c r="BW32" i="8"/>
  <c r="CL32" i="8" s="1"/>
  <c r="DB32" i="8" s="1"/>
  <c r="CU3" i="22"/>
  <c r="BV37" i="22"/>
  <c r="CK37" i="22" s="1"/>
  <c r="DA37" i="22" s="1"/>
  <c r="BL12" i="21"/>
  <c r="CA12" i="21" s="1"/>
  <c r="CQ12" i="21" s="1"/>
  <c r="DB3" i="21"/>
  <c r="BO7" i="20"/>
  <c r="CD7" i="20" s="1"/>
  <c r="CT7" i="20" s="1"/>
  <c r="BM35" i="16"/>
  <c r="CB35" i="16" s="1"/>
  <c r="CR35" i="16" s="1"/>
  <c r="BT31" i="15"/>
  <c r="CI31" i="15" s="1"/>
  <c r="CY31" i="15" s="1"/>
  <c r="BQ38" i="22"/>
  <c r="CF38" i="22" s="1"/>
  <c r="CV38" i="22" s="1"/>
  <c r="BP34" i="22"/>
  <c r="CE34" i="22" s="1"/>
  <c r="CU34" i="22" s="1"/>
  <c r="BS19" i="21"/>
  <c r="CH19" i="21" s="1"/>
  <c r="CX19" i="21" s="1"/>
  <c r="BV9" i="21"/>
  <c r="CK9" i="21" s="1"/>
  <c r="DA9" i="21" s="1"/>
  <c r="CY3" i="20"/>
  <c r="BW7" i="20"/>
  <c r="CL7" i="20" s="1"/>
  <c r="DB7" i="20" s="1"/>
  <c r="BY28" i="14"/>
  <c r="CN28" i="14" s="1"/>
  <c r="DD28" i="14" s="1"/>
  <c r="BL30" i="15"/>
  <c r="CA30" i="15" s="1"/>
  <c r="CQ30" i="15" s="1"/>
  <c r="BN14" i="22"/>
  <c r="CC14" i="22" s="1"/>
  <c r="CS14" i="22" s="1"/>
  <c r="BR6" i="22"/>
  <c r="CG6" i="22" s="1"/>
  <c r="CW6" i="22" s="1"/>
  <c r="BW12" i="21"/>
  <c r="CL12" i="21" s="1"/>
  <c r="DB12" i="21" s="1"/>
  <c r="BT18" i="21"/>
  <c r="CI18" i="21" s="1"/>
  <c r="CY18" i="21" s="1"/>
  <c r="CN22" i="20"/>
  <c r="DD22" i="20" s="1"/>
  <c r="BY22" i="20"/>
  <c r="BL33" i="16"/>
  <c r="CA33" i="16" s="1"/>
  <c r="CQ33" i="16" s="1"/>
  <c r="BR34" i="15"/>
  <c r="CG34" i="15" s="1"/>
  <c r="CW34" i="15" s="1"/>
  <c r="BX5" i="22"/>
  <c r="CM5" i="22" s="1"/>
  <c r="DC5" i="22" s="1"/>
  <c r="BL23" i="22"/>
  <c r="CA23" i="22" s="1"/>
  <c r="CQ23" i="22" s="1"/>
  <c r="BT30" i="21"/>
  <c r="CI30" i="21" s="1"/>
  <c r="CY30" i="21" s="1"/>
  <c r="BM7" i="21"/>
  <c r="CB7" i="21" s="1"/>
  <c r="CR7" i="21" s="1"/>
  <c r="BT14" i="20"/>
  <c r="CI14" i="20" s="1"/>
  <c r="CY14" i="20" s="1"/>
  <c r="BN35" i="18"/>
  <c r="CC35" i="18" s="1"/>
  <c r="CS35" i="18" s="1"/>
  <c r="BM33" i="15"/>
  <c r="CB33" i="15" s="1"/>
  <c r="CR33" i="15" s="1"/>
  <c r="BP12" i="22"/>
  <c r="CE12" i="22" s="1"/>
  <c r="CU12" i="22" s="1"/>
  <c r="BV26" i="22"/>
  <c r="CK26" i="22" s="1"/>
  <c r="DA26" i="22" s="1"/>
  <c r="BR6" i="21"/>
  <c r="CG6" i="21" s="1"/>
  <c r="CW6" i="21" s="1"/>
  <c r="BX30" i="21"/>
  <c r="CM30" i="21" s="1"/>
  <c r="DC30" i="21" s="1"/>
  <c r="BO16" i="20"/>
  <c r="CD16" i="20" s="1"/>
  <c r="CT16" i="20" s="1"/>
  <c r="BX42" i="10"/>
  <c r="CM42" i="10" s="1"/>
  <c r="DC42" i="10" s="1"/>
  <c r="BO25" i="22"/>
  <c r="CD25" i="22" s="1"/>
  <c r="CT25" i="22" s="1"/>
  <c r="BM18" i="22"/>
  <c r="CB18" i="22" s="1"/>
  <c r="CR18" i="22" s="1"/>
  <c r="BX39" i="21"/>
  <c r="CM39" i="21" s="1"/>
  <c r="DC39" i="21" s="1"/>
  <c r="L643" i="42"/>
  <c r="DO4" i="21"/>
  <c r="Z643" i="42" s="1"/>
  <c r="BW34" i="20"/>
  <c r="CL34" i="20" s="1"/>
  <c r="DB34" i="20" s="1"/>
  <c r="BP17" i="20"/>
  <c r="CE17" i="20" s="1"/>
  <c r="CU17" i="20" s="1"/>
  <c r="BM33" i="19"/>
  <c r="CB33" i="19" s="1"/>
  <c r="CR33" i="19" s="1"/>
  <c r="BL37" i="10"/>
  <c r="CA37" i="10" s="1"/>
  <c r="CQ37" i="10" s="1"/>
  <c r="BS19" i="22"/>
  <c r="CH19" i="22" s="1"/>
  <c r="CX19" i="22" s="1"/>
  <c r="DB3" i="22"/>
  <c r="BY34" i="21"/>
  <c r="CN34" i="21" s="1"/>
  <c r="DD34" i="21" s="1"/>
  <c r="BY18" i="21"/>
  <c r="CN18" i="21" s="1"/>
  <c r="DD18" i="21" s="1"/>
  <c r="BX35" i="20"/>
  <c r="CM35" i="20" s="1"/>
  <c r="DC35" i="20" s="1"/>
  <c r="BV6" i="20"/>
  <c r="CK6" i="20" s="1"/>
  <c r="DA6" i="20" s="1"/>
  <c r="BP40" i="15"/>
  <c r="CE40" i="15" s="1"/>
  <c r="CU40" i="15" s="1"/>
  <c r="BT38" i="8"/>
  <c r="CI38" i="8" s="1"/>
  <c r="CY38" i="8" s="1"/>
  <c r="BL24" i="22"/>
  <c r="CA24" i="22" s="1"/>
  <c r="CQ24" i="22" s="1"/>
  <c r="BY37" i="22"/>
  <c r="CN37" i="22" s="1"/>
  <c r="DD37" i="22" s="1"/>
  <c r="BL20" i="21"/>
  <c r="CA20" i="21"/>
  <c r="CQ20" i="21" s="1"/>
  <c r="BN39" i="24"/>
  <c r="CC39" i="24" s="1"/>
  <c r="CS39" i="24" s="1"/>
  <c r="BT40" i="10"/>
  <c r="CI40" i="10" s="1"/>
  <c r="CY40" i="10" s="1"/>
  <c r="BO33" i="22"/>
  <c r="CD33" i="22" s="1"/>
  <c r="CT33" i="22" s="1"/>
  <c r="BR13" i="22"/>
  <c r="CG13" i="22" s="1"/>
  <c r="CW13" i="22" s="1"/>
  <c r="BN4" i="21"/>
  <c r="CC4" i="21" s="1"/>
  <c r="CS4" i="21" s="1"/>
  <c r="BR18" i="21"/>
  <c r="CG18" i="21" s="1"/>
  <c r="CW18" i="21" s="1"/>
  <c r="BP22" i="20"/>
  <c r="CE22" i="20" s="1"/>
  <c r="CU22" i="20" s="1"/>
  <c r="BN33" i="16"/>
  <c r="CC33" i="16" s="1"/>
  <c r="CS33" i="16" s="1"/>
  <c r="BU30" i="15"/>
  <c r="CJ30" i="15" s="1"/>
  <c r="CZ30" i="15" s="1"/>
  <c r="BP18" i="22"/>
  <c r="CE18" i="22" s="1"/>
  <c r="CU18" i="22" s="1"/>
  <c r="CA8" i="22"/>
  <c r="CQ8" i="22" s="1"/>
  <c r="BL8" i="22"/>
  <c r="BS27" i="21"/>
  <c r="CH27" i="21" s="1"/>
  <c r="CX27" i="21" s="1"/>
  <c r="BR42" i="19"/>
  <c r="CG42" i="19" s="1"/>
  <c r="CW42" i="19" s="1"/>
  <c r="BS39" i="8"/>
  <c r="CH39" i="8" s="1"/>
  <c r="CX39" i="8" s="1"/>
  <c r="BW10" i="22"/>
  <c r="CL10" i="22" s="1"/>
  <c r="DB10" i="22" s="1"/>
  <c r="CA14" i="22"/>
  <c r="CQ14" i="22" s="1"/>
  <c r="BL14" i="22"/>
  <c r="BR29" i="21"/>
  <c r="CG29" i="21" s="1"/>
  <c r="CW29" i="21" s="1"/>
  <c r="BU13" i="21"/>
  <c r="CJ13" i="21" s="1"/>
  <c r="CZ13" i="21" s="1"/>
  <c r="BN9" i="20"/>
  <c r="CC9" i="20" s="1"/>
  <c r="CS9" i="20" s="1"/>
  <c r="BX41" i="14"/>
  <c r="CM41" i="14" s="1"/>
  <c r="DC41" i="14" s="1"/>
  <c r="BT34" i="15"/>
  <c r="CI34" i="15" s="1"/>
  <c r="CY34" i="15" s="1"/>
  <c r="BR27" i="22"/>
  <c r="CG27" i="22" s="1"/>
  <c r="CW27" i="22" s="1"/>
  <c r="BW22" i="22"/>
  <c r="CL22" i="22" s="1"/>
  <c r="DB22" i="22" s="1"/>
  <c r="BU4" i="21"/>
  <c r="CJ4" i="21" s="1"/>
  <c r="CZ4" i="21" s="1"/>
  <c r="BR32" i="21"/>
  <c r="CG32" i="21" s="1"/>
  <c r="CW32" i="21" s="1"/>
  <c r="BX18" i="20"/>
  <c r="CM18" i="20" s="1"/>
  <c r="DC18" i="20" s="1"/>
  <c r="BS21" i="20"/>
  <c r="CH21" i="20" s="1"/>
  <c r="CX21" i="20" s="1"/>
  <c r="BO24" i="19"/>
  <c r="CD24" i="19" s="1"/>
  <c r="CT24" i="19" s="1"/>
  <c r="BQ13" i="19"/>
  <c r="CF13" i="19" s="1"/>
  <c r="CV13" i="19" s="1"/>
  <c r="BS21" i="18"/>
  <c r="CH21" i="18" s="1"/>
  <c r="CX21" i="18" s="1"/>
  <c r="DK6" i="18"/>
  <c r="V525" i="42" s="1"/>
  <c r="H525" i="42"/>
  <c r="BQ29" i="17"/>
  <c r="CF29" i="17" s="1"/>
  <c r="CV29" i="17" s="1"/>
  <c r="BL26" i="16"/>
  <c r="CA26" i="16" s="1"/>
  <c r="CQ26" i="16" s="1"/>
  <c r="BR42" i="16"/>
  <c r="CG42" i="16" s="1"/>
  <c r="CW42" i="16" s="1"/>
  <c r="BM14" i="20"/>
  <c r="CB14" i="20" s="1"/>
  <c r="CR14" i="20" s="1"/>
  <c r="BN28" i="19"/>
  <c r="CC28" i="19" s="1"/>
  <c r="CS28" i="19" s="1"/>
  <c r="BL23" i="19"/>
  <c r="CA23" i="19" s="1"/>
  <c r="CQ23" i="19" s="1"/>
  <c r="BT14" i="18"/>
  <c r="CI14" i="18" s="1"/>
  <c r="CY14" i="18" s="1"/>
  <c r="BL17" i="17"/>
  <c r="CA17" i="17" s="1"/>
  <c r="CQ17" i="17" s="1"/>
  <c r="BS34" i="17"/>
  <c r="CH34" i="17" s="1"/>
  <c r="CX34" i="17" s="1"/>
  <c r="BR29" i="16"/>
  <c r="CG29" i="16" s="1"/>
  <c r="CW29" i="16" s="1"/>
  <c r="BX35" i="15"/>
  <c r="CM35" i="15" s="1"/>
  <c r="DC35" i="15" s="1"/>
  <c r="CX3" i="20"/>
  <c r="BV13" i="19"/>
  <c r="CK13" i="19" s="1"/>
  <c r="DA13" i="19" s="1"/>
  <c r="BY5" i="19"/>
  <c r="CN5" i="19" s="1"/>
  <c r="DD5" i="19" s="1"/>
  <c r="BN24" i="18"/>
  <c r="CC24" i="18" s="1"/>
  <c r="CS24" i="18" s="1"/>
  <c r="BO16" i="17"/>
  <c r="CD16" i="17" s="1"/>
  <c r="CT16" i="17" s="1"/>
  <c r="BY22" i="17"/>
  <c r="CN22" i="17" s="1"/>
  <c r="DD22" i="17" s="1"/>
  <c r="BL29" i="16"/>
  <c r="CA29" i="16" s="1"/>
  <c r="CQ29" i="16" s="1"/>
  <c r="BU9" i="22"/>
  <c r="CJ9" i="22" s="1"/>
  <c r="CZ9" i="22" s="1"/>
  <c r="BU27" i="20"/>
  <c r="CJ27" i="20" s="1"/>
  <c r="CZ27" i="20" s="1"/>
  <c r="BO25" i="19"/>
  <c r="CD25" i="19" s="1"/>
  <c r="CT25" i="19" s="1"/>
  <c r="BV20" i="18"/>
  <c r="CK20" i="18" s="1"/>
  <c r="DA20" i="18" s="1"/>
  <c r="BU12" i="18"/>
  <c r="CJ12" i="18" s="1"/>
  <c r="CZ12" i="18" s="1"/>
  <c r="C483" i="42"/>
  <c r="DF4" i="17"/>
  <c r="Q483" i="42" s="1"/>
  <c r="BL5" i="17"/>
  <c r="CA5" i="17" s="1"/>
  <c r="CQ5" i="17" s="1"/>
  <c r="BS6" i="16"/>
  <c r="CH6" i="16" s="1"/>
  <c r="CX6" i="16" s="1"/>
  <c r="BO15" i="15"/>
  <c r="CD15" i="15" s="1"/>
  <c r="CT15" i="15" s="1"/>
  <c r="BY30" i="22"/>
  <c r="CN30" i="22" s="1"/>
  <c r="DD30" i="22" s="1"/>
  <c r="BU29" i="20"/>
  <c r="CJ29" i="20" s="1"/>
  <c r="CZ29" i="20" s="1"/>
  <c r="BV27" i="19"/>
  <c r="CK27" i="19" s="1"/>
  <c r="DA27" i="19" s="1"/>
  <c r="BX17" i="18"/>
  <c r="CM17" i="18" s="1"/>
  <c r="DC17" i="18" s="1"/>
  <c r="BM12" i="18"/>
  <c r="CB12" i="18" s="1"/>
  <c r="CR12" i="18" s="1"/>
  <c r="C482" i="42"/>
  <c r="DF3" i="17"/>
  <c r="Q482" i="42" s="1"/>
  <c r="BW20" i="17"/>
  <c r="CL20" i="17" s="1"/>
  <c r="DB20" i="17" s="1"/>
  <c r="BS7" i="16"/>
  <c r="CH7" i="16" s="1"/>
  <c r="CX7" i="16" s="1"/>
  <c r="BL11" i="21"/>
  <c r="CA11" i="21" s="1"/>
  <c r="CQ11" i="21" s="1"/>
  <c r="BS4" i="20"/>
  <c r="CH4" i="20" s="1"/>
  <c r="CX4" i="20" s="1"/>
  <c r="I564" i="42"/>
  <c r="DL5" i="19"/>
  <c r="W564" i="42" s="1"/>
  <c r="BM5" i="18"/>
  <c r="CB5" i="18" s="1"/>
  <c r="CR5" i="18" s="1"/>
  <c r="BQ13" i="18"/>
  <c r="CF13" i="18" s="1"/>
  <c r="CV13" i="18" s="1"/>
  <c r="BN31" i="17"/>
  <c r="CC31" i="17" s="1"/>
  <c r="CS31" i="17" s="1"/>
  <c r="BP33" i="17"/>
  <c r="CE33" i="17" s="1"/>
  <c r="CU33" i="17" s="1"/>
  <c r="BV19" i="16"/>
  <c r="CK19" i="16" s="1"/>
  <c r="DA19" i="16" s="1"/>
  <c r="BR25" i="21"/>
  <c r="CG25" i="21" s="1"/>
  <c r="CW25" i="21" s="1"/>
  <c r="BY34" i="19"/>
  <c r="CN34" i="19" s="1"/>
  <c r="DD34" i="19" s="1"/>
  <c r="BT19" i="19"/>
  <c r="CI19" i="19" s="1"/>
  <c r="CY19" i="19" s="1"/>
  <c r="BL29" i="18"/>
  <c r="CA29" i="18" s="1"/>
  <c r="CQ29" i="18" s="1"/>
  <c r="BY31" i="18"/>
  <c r="CN31" i="18" s="1"/>
  <c r="DD31" i="18" s="1"/>
  <c r="BN21" i="17"/>
  <c r="CC21" i="17" s="1"/>
  <c r="CS21" i="17" s="1"/>
  <c r="BX10" i="17"/>
  <c r="CM10" i="17" s="1"/>
  <c r="DC10" i="17" s="1"/>
  <c r="CQ3" i="16"/>
  <c r="B19" i="33"/>
  <c r="B18" i="33"/>
  <c r="B20" i="33"/>
  <c r="BS35" i="20"/>
  <c r="CH35" i="20" s="1"/>
  <c r="CX35" i="20" s="1"/>
  <c r="BU30" i="19"/>
  <c r="CJ30" i="19" s="1"/>
  <c r="CZ30" i="19" s="1"/>
  <c r="BX24" i="19"/>
  <c r="CM24" i="19" s="1"/>
  <c r="DC24" i="19" s="1"/>
  <c r="BL21" i="18"/>
  <c r="CA21" i="18" s="1"/>
  <c r="CQ21" i="18" s="1"/>
  <c r="BN18" i="18"/>
  <c r="CC18" i="18" s="1"/>
  <c r="CS18" i="18" s="1"/>
  <c r="I484" i="42"/>
  <c r="DL5" i="17"/>
  <c r="W484" i="42" s="1"/>
  <c r="BP10" i="16"/>
  <c r="CE10" i="16" s="1"/>
  <c r="CU10" i="16" s="1"/>
  <c r="BU23" i="16"/>
  <c r="CJ23" i="16" s="1"/>
  <c r="CZ23" i="16" s="1"/>
  <c r="BO3" i="15"/>
  <c r="CD3" i="15"/>
  <c r="BT6" i="21"/>
  <c r="CI6" i="21" s="1"/>
  <c r="CY6" i="21" s="1"/>
  <c r="BV35" i="19"/>
  <c r="CK35" i="19" s="1"/>
  <c r="DA35" i="19" s="1"/>
  <c r="BQ7" i="19"/>
  <c r="CF7" i="19" s="1"/>
  <c r="CV7" i="19" s="1"/>
  <c r="BM28" i="18"/>
  <c r="CB28" i="18" s="1"/>
  <c r="CR28" i="18" s="1"/>
  <c r="BP23" i="18"/>
  <c r="CE23" i="18" s="1"/>
  <c r="CU23" i="18" s="1"/>
  <c r="BP29" i="17"/>
  <c r="CE29" i="17" s="1"/>
  <c r="CU29" i="17" s="1"/>
  <c r="DN4" i="17"/>
  <c r="Y483" i="42" s="1"/>
  <c r="K483" i="42"/>
  <c r="BY15" i="16"/>
  <c r="CN15" i="16" s="1"/>
  <c r="DD15" i="16" s="1"/>
  <c r="CM24" i="20"/>
  <c r="DC24" i="20" s="1"/>
  <c r="BX24" i="20"/>
  <c r="BT23" i="19"/>
  <c r="CI23" i="19" s="1"/>
  <c r="CY23" i="19" s="1"/>
  <c r="BN8" i="19"/>
  <c r="CC8" i="19" s="1"/>
  <c r="CS8" i="19" s="1"/>
  <c r="BR16" i="18"/>
  <c r="CG16" i="18" s="1"/>
  <c r="CW16" i="18" s="1"/>
  <c r="BX19" i="18"/>
  <c r="CM19" i="18" s="1"/>
  <c r="DC19" i="18" s="1"/>
  <c r="BU11" i="17"/>
  <c r="CJ11" i="17" s="1"/>
  <c r="CZ11" i="17" s="1"/>
  <c r="BU5" i="21"/>
  <c r="CJ5" i="21" s="1"/>
  <c r="CZ5" i="21" s="1"/>
  <c r="BV29" i="19"/>
  <c r="CK29" i="19" s="1"/>
  <c r="DA29" i="19" s="1"/>
  <c r="BU21" i="19"/>
  <c r="CJ21" i="19" s="1"/>
  <c r="CZ21" i="19" s="1"/>
  <c r="BO14" i="18"/>
  <c r="CD14" i="18" s="1"/>
  <c r="CT14" i="18" s="1"/>
  <c r="BM15" i="18"/>
  <c r="CB15" i="18" s="1"/>
  <c r="CR15" i="18" s="1"/>
  <c r="BW5" i="17"/>
  <c r="CL5" i="17" s="1"/>
  <c r="DB5" i="17" s="1"/>
  <c r="BL8" i="17"/>
  <c r="CA8" i="17" s="1"/>
  <c r="CQ8" i="17" s="1"/>
  <c r="BV23" i="16"/>
  <c r="CK23" i="16" s="1"/>
  <c r="DA23" i="16" s="1"/>
  <c r="BN22" i="20"/>
  <c r="CC22" i="20" s="1"/>
  <c r="CS22" i="20" s="1"/>
  <c r="BX23" i="19"/>
  <c r="CM23" i="19" s="1"/>
  <c r="DC23" i="19" s="1"/>
  <c r="BP18" i="19"/>
  <c r="CE18" i="19" s="1"/>
  <c r="CU18" i="19" s="1"/>
  <c r="BX10" i="18"/>
  <c r="CM10" i="18" s="1"/>
  <c r="DC10" i="18" s="1"/>
  <c r="BQ7" i="18"/>
  <c r="CF7" i="18" s="1"/>
  <c r="CV7" i="18" s="1"/>
  <c r="BP12" i="17"/>
  <c r="CE12" i="17" s="1"/>
  <c r="CU12" i="17" s="1"/>
  <c r="DD3" i="22"/>
  <c r="BP7" i="20"/>
  <c r="CE7" i="20" s="1"/>
  <c r="CU7" i="20" s="1"/>
  <c r="BL8" i="19"/>
  <c r="CA8" i="19" s="1"/>
  <c r="CQ8" i="19" s="1"/>
  <c r="BS14" i="19"/>
  <c r="CH14" i="19" s="1"/>
  <c r="CX14" i="19" s="1"/>
  <c r="BO19" i="18"/>
  <c r="CD19" i="18" s="1"/>
  <c r="CT19" i="18" s="1"/>
  <c r="BQ10" i="17"/>
  <c r="CF10" i="17" s="1"/>
  <c r="CV10" i="17" s="1"/>
  <c r="BN22" i="17"/>
  <c r="CC22" i="17" s="1"/>
  <c r="CS22" i="17" s="1"/>
  <c r="BM5" i="16"/>
  <c r="CB5" i="16" s="1"/>
  <c r="CR5" i="16" s="1"/>
  <c r="BN26" i="22"/>
  <c r="CC26" i="22" s="1"/>
  <c r="CS26" i="22" s="1"/>
  <c r="BT12" i="20"/>
  <c r="CI12" i="20" s="1"/>
  <c r="CY12" i="20" s="1"/>
  <c r="BT20" i="19"/>
  <c r="CI20" i="19" s="1"/>
  <c r="CY20" i="19" s="1"/>
  <c r="BM20" i="18"/>
  <c r="CB20" i="18" s="1"/>
  <c r="CR20" i="18" s="1"/>
  <c r="BR10" i="18"/>
  <c r="CG10" i="18" s="1"/>
  <c r="CW10" i="18" s="1"/>
  <c r="BU9" i="17"/>
  <c r="CJ9" i="17" s="1"/>
  <c r="CZ9" i="17" s="1"/>
  <c r="BW6" i="17"/>
  <c r="CL6" i="17" s="1"/>
  <c r="DB6" i="17" s="1"/>
  <c r="BW5" i="16"/>
  <c r="CL5" i="16" s="1"/>
  <c r="DB5" i="16" s="1"/>
  <c r="BV15" i="18"/>
  <c r="CK15" i="18" s="1"/>
  <c r="DA15" i="18" s="1"/>
  <c r="BP9" i="16"/>
  <c r="CE9" i="16" s="1"/>
  <c r="CU9" i="16" s="1"/>
  <c r="BM18" i="15"/>
  <c r="CB18" i="15" s="1"/>
  <c r="CR18" i="15" s="1"/>
  <c r="BM31" i="23"/>
  <c r="CB31" i="23" s="1"/>
  <c r="CR31" i="23" s="1"/>
  <c r="DG10" i="23"/>
  <c r="R729" i="42" s="1"/>
  <c r="D729" i="42"/>
  <c r="BX22" i="24"/>
  <c r="CM22" i="24" s="1"/>
  <c r="DC22" i="24" s="1"/>
  <c r="BY24" i="24"/>
  <c r="CN24" i="24" s="1"/>
  <c r="DD24" i="24" s="1"/>
  <c r="DM8" i="14"/>
  <c r="X367" i="42" s="1"/>
  <c r="J367" i="42"/>
  <c r="BO25" i="18"/>
  <c r="CD25" i="18" s="1"/>
  <c r="CT25" i="18" s="1"/>
  <c r="BV9" i="16"/>
  <c r="CK9" i="16" s="1"/>
  <c r="DA9" i="16" s="1"/>
  <c r="BR20" i="15"/>
  <c r="CG20" i="15" s="1"/>
  <c r="CW20" i="15" s="1"/>
  <c r="BS20" i="23"/>
  <c r="CH20" i="23" s="1"/>
  <c r="CX20" i="23" s="1"/>
  <c r="BP25" i="23"/>
  <c r="CE25" i="23" s="1"/>
  <c r="CU25" i="23" s="1"/>
  <c r="BT10" i="24"/>
  <c r="CI10" i="24" s="1"/>
  <c r="CY10" i="24" s="1"/>
  <c r="BQ25" i="14"/>
  <c r="CF25" i="14" s="1"/>
  <c r="CV25" i="14" s="1"/>
  <c r="BN33" i="8"/>
  <c r="CC33" i="8" s="1"/>
  <c r="CS33" i="8" s="1"/>
  <c r="BY14" i="16"/>
  <c r="CN14" i="16" s="1"/>
  <c r="DD14" i="16" s="1"/>
  <c r="BN37" i="19"/>
  <c r="CC37" i="19" s="1"/>
  <c r="CS37" i="19" s="1"/>
  <c r="BR42" i="18"/>
  <c r="CG42" i="18" s="1"/>
  <c r="CW42" i="18" s="1"/>
  <c r="BU42" i="11"/>
  <c r="CJ42" i="11" s="1"/>
  <c r="CZ42" i="11" s="1"/>
  <c r="BS35" i="18"/>
  <c r="CH35" i="18" s="1"/>
  <c r="CX35" i="18" s="1"/>
  <c r="BM32" i="14"/>
  <c r="CB32" i="14" s="1"/>
  <c r="CR32" i="14" s="1"/>
  <c r="BV42" i="16"/>
  <c r="CK42" i="16" s="1"/>
  <c r="DA42" i="16" s="1"/>
  <c r="BU36" i="17"/>
  <c r="CJ36" i="17" s="1"/>
  <c r="CZ36" i="17" s="1"/>
  <c r="BR39" i="24"/>
  <c r="CG39" i="24" s="1"/>
  <c r="CW39" i="24" s="1"/>
  <c r="BM38" i="23"/>
  <c r="CB38" i="23" s="1"/>
  <c r="CR38" i="23" s="1"/>
  <c r="BQ40" i="17"/>
  <c r="CF40" i="17" s="1"/>
  <c r="CV40" i="17" s="1"/>
  <c r="BU42" i="15"/>
  <c r="CJ42" i="15" s="1"/>
  <c r="CZ42" i="15" s="1"/>
  <c r="BQ38" i="15"/>
  <c r="CF38" i="15" s="1"/>
  <c r="CV38" i="15" s="1"/>
  <c r="BU42" i="10"/>
  <c r="CJ42" i="10" s="1"/>
  <c r="CZ42" i="10" s="1"/>
  <c r="BV42" i="10"/>
  <c r="CK42" i="10" s="1"/>
  <c r="DA42" i="10" s="1"/>
  <c r="BR38" i="6"/>
  <c r="CG38" i="6" s="1"/>
  <c r="CW38" i="6" s="1"/>
  <c r="BL41" i="22"/>
  <c r="CA41" i="22" s="1"/>
  <c r="CQ41" i="22" s="1"/>
  <c r="BR36" i="19"/>
  <c r="CG36" i="19" s="1"/>
  <c r="CW36" i="19" s="1"/>
  <c r="BV36" i="18"/>
  <c r="CK36" i="18" s="1"/>
  <c r="DA36" i="18" s="1"/>
  <c r="BP40" i="13"/>
  <c r="CE40" i="13" s="1"/>
  <c r="CU40" i="13" s="1"/>
  <c r="BU35" i="16"/>
  <c r="CJ35" i="16" s="1"/>
  <c r="CZ35" i="16" s="1"/>
  <c r="BQ38" i="12"/>
  <c r="CF38" i="12" s="1"/>
  <c r="CV38" i="12" s="1"/>
  <c r="BP40" i="8"/>
  <c r="CE40" i="8" s="1"/>
  <c r="CU40" i="8" s="1"/>
  <c r="BT35" i="15"/>
  <c r="CI35" i="15" s="1"/>
  <c r="CY35" i="15" s="1"/>
  <c r="BS37" i="23"/>
  <c r="CH37" i="23" s="1"/>
  <c r="CX37" i="23" s="1"/>
  <c r="BP37" i="18"/>
  <c r="CE37" i="18" s="1"/>
  <c r="CU37" i="18" s="1"/>
  <c r="BO39" i="15"/>
  <c r="CD39" i="15" s="1"/>
  <c r="CT39" i="15" s="1"/>
  <c r="BU38" i="13"/>
  <c r="CJ38" i="13" s="1"/>
  <c r="CZ38" i="13" s="1"/>
  <c r="BT38" i="13"/>
  <c r="CI38" i="13" s="1"/>
  <c r="CY38" i="13" s="1"/>
  <c r="BQ34" i="12"/>
  <c r="CF34" i="12" s="1"/>
  <c r="CV34" i="12" s="1"/>
  <c r="BO39" i="6"/>
  <c r="CD39" i="6" s="1"/>
  <c r="CT39" i="6" s="1"/>
  <c r="BS42" i="22"/>
  <c r="CH42" i="22" s="1"/>
  <c r="CX42" i="22" s="1"/>
  <c r="BQ36" i="19"/>
  <c r="CF36" i="19" s="1"/>
  <c r="CV36" i="19" s="1"/>
  <c r="BO36" i="19"/>
  <c r="CD36" i="19" s="1"/>
  <c r="CT36" i="19" s="1"/>
  <c r="BR27" i="14"/>
  <c r="CG27" i="14" s="1"/>
  <c r="CW27" i="14" s="1"/>
  <c r="BS42" i="15"/>
  <c r="CH42" i="15" s="1"/>
  <c r="CX42" i="15" s="1"/>
  <c r="BV38" i="10"/>
  <c r="CK38" i="10" s="1"/>
  <c r="DA38" i="10" s="1"/>
  <c r="BP36" i="9"/>
  <c r="CE36" i="9" s="1"/>
  <c r="CU36" i="9" s="1"/>
  <c r="BM39" i="8"/>
  <c r="CB39" i="8" s="1"/>
  <c r="CR39" i="8" s="1"/>
  <c r="BX40" i="20"/>
  <c r="CM40" i="20" s="1"/>
  <c r="DC40" i="20" s="1"/>
  <c r="BN38" i="19"/>
  <c r="CC38" i="19" s="1"/>
  <c r="CS38" i="19" s="1"/>
  <c r="BU36" i="16"/>
  <c r="CJ36" i="16" s="1"/>
  <c r="CZ36" i="16" s="1"/>
  <c r="BW34" i="16"/>
  <c r="CL34" i="16" s="1"/>
  <c r="DB34" i="16" s="1"/>
  <c r="BS38" i="13"/>
  <c r="CH38" i="13" s="1"/>
  <c r="CX38" i="13" s="1"/>
  <c r="BX38" i="10"/>
  <c r="CM38" i="10" s="1"/>
  <c r="DC38" i="10" s="1"/>
  <c r="BS38" i="6"/>
  <c r="CH38" i="6" s="1"/>
  <c r="CX38" i="6" s="1"/>
  <c r="BN36" i="24"/>
  <c r="CC36" i="24" s="1"/>
  <c r="CS36" i="24" s="1"/>
  <c r="BX41" i="19"/>
  <c r="CM41" i="19" s="1"/>
  <c r="DC41" i="19" s="1"/>
  <c r="BU37" i="16"/>
  <c r="CJ37" i="16" s="1"/>
  <c r="CZ37" i="16" s="1"/>
  <c r="BQ28" i="14"/>
  <c r="CF28" i="14" s="1"/>
  <c r="CV28" i="14" s="1"/>
  <c r="BV34" i="16"/>
  <c r="CK34" i="16" s="1"/>
  <c r="DA34" i="16" s="1"/>
  <c r="BW39" i="9"/>
  <c r="CL39" i="9" s="1"/>
  <c r="DB39" i="9" s="1"/>
  <c r="BS32" i="8"/>
  <c r="CH32" i="8" s="1"/>
  <c r="CX32" i="8" s="1"/>
  <c r="BX37" i="24"/>
  <c r="CM37" i="24" s="1"/>
  <c r="DC37" i="24" s="1"/>
  <c r="BT39" i="23"/>
  <c r="CI39" i="23" s="1"/>
  <c r="CY39" i="23" s="1"/>
  <c r="BT36" i="19"/>
  <c r="CI36" i="19" s="1"/>
  <c r="CY36" i="19" s="1"/>
  <c r="BV37" i="17"/>
  <c r="CK37" i="17" s="1"/>
  <c r="DA37" i="17" s="1"/>
  <c r="BO41" i="19"/>
  <c r="CD41" i="19" s="1"/>
  <c r="CT41" i="19" s="1"/>
  <c r="BU40" i="12"/>
  <c r="CJ40" i="12" s="1"/>
  <c r="CZ40" i="12" s="1"/>
  <c r="BQ41" i="10"/>
  <c r="CF41" i="10" s="1"/>
  <c r="CV41" i="10" s="1"/>
  <c r="BT37" i="6"/>
  <c r="CI37" i="6" s="1"/>
  <c r="CY37" i="6" s="1"/>
  <c r="BY40" i="23"/>
  <c r="CN40" i="23" s="1"/>
  <c r="DD40" i="23" s="1"/>
  <c r="BV36" i="20"/>
  <c r="CK36" i="20" s="1"/>
  <c r="DA36" i="20" s="1"/>
  <c r="BV39" i="17"/>
  <c r="CK39" i="17" s="1"/>
  <c r="DA39" i="17" s="1"/>
  <c r="BS33" i="14"/>
  <c r="CH33" i="14" s="1"/>
  <c r="CX33" i="14" s="1"/>
  <c r="BY42" i="16"/>
  <c r="CN42" i="16" s="1"/>
  <c r="DD42" i="16" s="1"/>
  <c r="BY35" i="12"/>
  <c r="CN35" i="12" s="1"/>
  <c r="DD35" i="12" s="1"/>
  <c r="BO38" i="8"/>
  <c r="CD38" i="8" s="1"/>
  <c r="CT38" i="8" s="1"/>
  <c r="BP33" i="15"/>
  <c r="CE33" i="15" s="1"/>
  <c r="CU33" i="15" s="1"/>
  <c r="BN36" i="23"/>
  <c r="CC36" i="23" s="1"/>
  <c r="CS36" i="23" s="1"/>
  <c r="BS38" i="19"/>
  <c r="CH38" i="19" s="1"/>
  <c r="CX38" i="19" s="1"/>
  <c r="BW41" i="14"/>
  <c r="CL41" i="14" s="1"/>
  <c r="DB41" i="14" s="1"/>
  <c r="BS42" i="17"/>
  <c r="CH42" i="17" s="1"/>
  <c r="CX42" i="17" s="1"/>
  <c r="BU42" i="18"/>
  <c r="CJ42" i="18" s="1"/>
  <c r="CZ42" i="18" s="1"/>
  <c r="BM37" i="12"/>
  <c r="CB37" i="12" s="1"/>
  <c r="CR37" i="12" s="1"/>
  <c r="BW36" i="9"/>
  <c r="CL36" i="9" s="1"/>
  <c r="DB36" i="9" s="1"/>
  <c r="BN41" i="24"/>
  <c r="CC41" i="24" s="1"/>
  <c r="CS41" i="24" s="1"/>
  <c r="BQ37" i="20"/>
  <c r="CF37" i="20" s="1"/>
  <c r="CV37" i="20" s="1"/>
  <c r="BN38" i="16"/>
  <c r="CC38" i="16" s="1"/>
  <c r="CS38" i="16" s="1"/>
  <c r="BS37" i="14"/>
  <c r="CH37" i="14" s="1"/>
  <c r="CX37" i="14" s="1"/>
  <c r="BW36" i="14"/>
  <c r="CL36" i="14" s="1"/>
  <c r="DB36" i="14" s="1"/>
  <c r="BP40" i="23"/>
  <c r="CE40" i="23" s="1"/>
  <c r="CU40" i="23" s="1"/>
  <c r="BN40" i="22"/>
  <c r="CC40" i="22" s="1"/>
  <c r="CS40" i="22" s="1"/>
  <c r="BR36" i="17"/>
  <c r="CG36" i="17" s="1"/>
  <c r="CW36" i="17" s="1"/>
  <c r="BU42" i="21"/>
  <c r="CJ42" i="21" s="1"/>
  <c r="CZ42" i="21" s="1"/>
  <c r="BV37" i="14"/>
  <c r="CK37" i="14" s="1"/>
  <c r="DA37" i="14" s="1"/>
  <c r="BX37" i="14"/>
  <c r="CM37" i="14" s="1"/>
  <c r="DC37" i="14" s="1"/>
  <c r="BW39" i="12"/>
  <c r="CL39" i="12" s="1"/>
  <c r="DB39" i="12" s="1"/>
  <c r="BP34" i="8"/>
  <c r="CE34" i="8" s="1"/>
  <c r="CU34" i="8" s="1"/>
  <c r="BL39" i="22"/>
  <c r="CA39" i="22" s="1"/>
  <c r="CQ39" i="22" s="1"/>
  <c r="BN41" i="19"/>
  <c r="CC41" i="19" s="1"/>
  <c r="CS41" i="19" s="1"/>
  <c r="BP33" i="16"/>
  <c r="CE33" i="16" s="1"/>
  <c r="CU33" i="16" s="1"/>
  <c r="BR42" i="13"/>
  <c r="CG42" i="13" s="1"/>
  <c r="CW42" i="13" s="1"/>
  <c r="BW36" i="15"/>
  <c r="CL36" i="15" s="1"/>
  <c r="DB36" i="15" s="1"/>
  <c r="BS39" i="12"/>
  <c r="CH39" i="12" s="1"/>
  <c r="CX39" i="12" s="1"/>
  <c r="BV41" i="21"/>
  <c r="CK41" i="21" s="1"/>
  <c r="DA41" i="21" s="1"/>
  <c r="BO37" i="23"/>
  <c r="CD37" i="23" s="1"/>
  <c r="CT37" i="23" s="1"/>
  <c r="BU31" i="14"/>
  <c r="CJ31" i="14" s="1"/>
  <c r="CZ31" i="14" s="1"/>
  <c r="BX38" i="17"/>
  <c r="CM38" i="17" s="1"/>
  <c r="DC38" i="17" s="1"/>
  <c r="BO36" i="12"/>
  <c r="CD36" i="12" s="1"/>
  <c r="CT36" i="12" s="1"/>
  <c r="BY42" i="12"/>
  <c r="CN42" i="12" s="1"/>
  <c r="DD42" i="12" s="1"/>
  <c r="BU39" i="23"/>
  <c r="CJ39" i="23" s="1"/>
  <c r="CZ39" i="23" s="1"/>
  <c r="BY36" i="20"/>
  <c r="CN36" i="20" s="1"/>
  <c r="DD36" i="20" s="1"/>
  <c r="BV37" i="16"/>
  <c r="CK37" i="16" s="1"/>
  <c r="DA37" i="16" s="1"/>
  <c r="BW31" i="14"/>
  <c r="CL31" i="14" s="1"/>
  <c r="DB31" i="14" s="1"/>
  <c r="BO41" i="17"/>
  <c r="CD41" i="17" s="1"/>
  <c r="CT41" i="17" s="1"/>
  <c r="BL39" i="10"/>
  <c r="CA39" i="10" s="1"/>
  <c r="CQ39" i="10" s="1"/>
  <c r="BN39" i="10"/>
  <c r="CC39" i="10" s="1"/>
  <c r="CS39" i="10" s="1"/>
  <c r="BQ42" i="16"/>
  <c r="CF42" i="16" s="1"/>
  <c r="CV42" i="16" s="1"/>
  <c r="BQ41" i="8"/>
  <c r="CF41" i="8" s="1"/>
  <c r="CV41" i="8" s="1"/>
  <c r="BL29" i="22"/>
  <c r="CA29" i="22" s="1"/>
  <c r="CQ29" i="22" s="1"/>
  <c r="B684" i="42"/>
  <c r="DE5" i="22"/>
  <c r="BL10" i="21"/>
  <c r="CA10" i="21" s="1"/>
  <c r="CQ10" i="21" s="1"/>
  <c r="BT33" i="21"/>
  <c r="CI33" i="21" s="1"/>
  <c r="CY33" i="21" s="1"/>
  <c r="BV22" i="20"/>
  <c r="CK22" i="20" s="1"/>
  <c r="DA22" i="20" s="1"/>
  <c r="DN5" i="20"/>
  <c r="Y604" i="42" s="1"/>
  <c r="K604" i="42"/>
  <c r="BP41" i="9"/>
  <c r="CE41" i="9" s="1"/>
  <c r="CU41" i="9" s="1"/>
  <c r="BT19" i="22"/>
  <c r="CI19" i="22" s="1"/>
  <c r="CY19" i="22" s="1"/>
  <c r="BQ23" i="22"/>
  <c r="CF23" i="22" s="1"/>
  <c r="CV23" i="22" s="1"/>
  <c r="BM35" i="21"/>
  <c r="CB35" i="21" s="1"/>
  <c r="CR35" i="21" s="1"/>
  <c r="BO12" i="21"/>
  <c r="CD12" i="21" s="1"/>
  <c r="CT12" i="21" s="1"/>
  <c r="BL31" i="20"/>
  <c r="CA31" i="20" s="1"/>
  <c r="CQ31" i="20" s="1"/>
  <c r="BY42" i="23"/>
  <c r="CN42" i="23" s="1"/>
  <c r="DD42" i="23" s="1"/>
  <c r="BN42" i="6"/>
  <c r="CC42" i="6" s="1"/>
  <c r="CS42" i="6" s="1"/>
  <c r="BO22" i="22"/>
  <c r="CD22" i="22" s="1"/>
  <c r="CT22" i="22" s="1"/>
  <c r="BN9" i="22"/>
  <c r="CC9" i="22" s="1"/>
  <c r="CS9" i="22" s="1"/>
  <c r="BR15" i="21"/>
  <c r="CG15" i="21" s="1"/>
  <c r="CW15" i="21" s="1"/>
  <c r="BL17" i="21"/>
  <c r="CA17" i="21" s="1"/>
  <c r="CQ17" i="21" s="1"/>
  <c r="BS29" i="20"/>
  <c r="CH29" i="20" s="1"/>
  <c r="CX29" i="20" s="1"/>
  <c r="BM33" i="14"/>
  <c r="CB33" i="14" s="1"/>
  <c r="CR33" i="14" s="1"/>
  <c r="BW30" i="15"/>
  <c r="CL30" i="15" s="1"/>
  <c r="DB30" i="15" s="1"/>
  <c r="BS13" i="22"/>
  <c r="CH13" i="22" s="1"/>
  <c r="CX13" i="22" s="1"/>
  <c r="BX17" i="22"/>
  <c r="CM17" i="22" s="1"/>
  <c r="DC17" i="22" s="1"/>
  <c r="BT29" i="21"/>
  <c r="CI29" i="21" s="1"/>
  <c r="CY29" i="21" s="1"/>
  <c r="BR17" i="21"/>
  <c r="CG17" i="21" s="1"/>
  <c r="CW17" i="21" s="1"/>
  <c r="F603" i="42"/>
  <c r="DI4" i="20"/>
  <c r="T603" i="42" s="1"/>
  <c r="BT29" i="19"/>
  <c r="CI29" i="19" s="1"/>
  <c r="CY29" i="19" s="1"/>
  <c r="BP36" i="17"/>
  <c r="CE36" i="17" s="1"/>
  <c r="CU36" i="17" s="1"/>
  <c r="BW34" i="15"/>
  <c r="CL34" i="15" s="1"/>
  <c r="DB34" i="15" s="1"/>
  <c r="BW15" i="22"/>
  <c r="CL15" i="22" s="1"/>
  <c r="DB15" i="22" s="1"/>
  <c r="BX36" i="22"/>
  <c r="CM36" i="22" s="1"/>
  <c r="DC36" i="22" s="1"/>
  <c r="BP11" i="21"/>
  <c r="CE11" i="21" s="1"/>
  <c r="CU11" i="21" s="1"/>
  <c r="BX28" i="21"/>
  <c r="CM28" i="21" s="1"/>
  <c r="DC28" i="21" s="1"/>
  <c r="BR12" i="20"/>
  <c r="CG12" i="20" s="1"/>
  <c r="CW12" i="20" s="1"/>
  <c r="BO42" i="13"/>
  <c r="CD42" i="13" s="1"/>
  <c r="CT42" i="13" s="1"/>
  <c r="BP30" i="15"/>
  <c r="CE30" i="15" s="1"/>
  <c r="CU30" i="15" s="1"/>
  <c r="BQ34" i="22"/>
  <c r="CF34" i="22" s="1"/>
  <c r="CV34" i="22" s="1"/>
  <c r="CI18" i="22"/>
  <c r="CY18" i="22" s="1"/>
  <c r="BT18" i="22"/>
  <c r="BY8" i="21"/>
  <c r="CN8" i="21" s="1"/>
  <c r="DD8" i="21" s="1"/>
  <c r="BR5" i="21"/>
  <c r="CG5" i="21" s="1"/>
  <c r="CW5" i="21" s="1"/>
  <c r="BV18" i="20"/>
  <c r="CK18" i="20" s="1"/>
  <c r="DA18" i="20" s="1"/>
  <c r="BO29" i="14"/>
  <c r="CD29" i="14" s="1"/>
  <c r="CT29" i="14" s="1"/>
  <c r="BQ34" i="15"/>
  <c r="CF34" i="15" s="1"/>
  <c r="CV34" i="15" s="1"/>
  <c r="BS22" i="22"/>
  <c r="CH22" i="22" s="1"/>
  <c r="CX22" i="22" s="1"/>
  <c r="BL21" i="22"/>
  <c r="CA21" i="22" s="1"/>
  <c r="CQ21" i="22" s="1"/>
  <c r="BP21" i="21"/>
  <c r="CE21" i="21" s="1"/>
  <c r="CU21" i="21" s="1"/>
  <c r="BX5" i="21"/>
  <c r="CM5" i="21" s="1"/>
  <c r="DC5" i="21" s="1"/>
  <c r="BY16" i="20"/>
  <c r="CN16" i="20" s="1"/>
  <c r="DD16" i="20" s="1"/>
  <c r="BM41" i="13"/>
  <c r="CB41" i="13" s="1"/>
  <c r="CR41" i="13" s="1"/>
  <c r="BT23" i="22"/>
  <c r="CI23" i="22" s="1"/>
  <c r="CY23" i="22" s="1"/>
  <c r="BW34" i="22"/>
  <c r="CL34" i="22" s="1"/>
  <c r="DB34" i="22" s="1"/>
  <c r="BO36" i="21"/>
  <c r="CD36" i="21" s="1"/>
  <c r="CT36" i="21" s="1"/>
  <c r="BR33" i="21"/>
  <c r="CG33" i="21" s="1"/>
  <c r="CW33" i="21" s="1"/>
  <c r="BV32" i="20"/>
  <c r="CK32" i="20" s="1"/>
  <c r="DA32" i="20" s="1"/>
  <c r="BY13" i="20"/>
  <c r="CN13" i="20" s="1"/>
  <c r="DD13" i="20" s="1"/>
  <c r="BW29" i="19"/>
  <c r="CL29" i="19" s="1"/>
  <c r="DB29" i="19" s="1"/>
  <c r="BL42" i="14"/>
  <c r="CA42" i="14" s="1"/>
  <c r="CQ42" i="14" s="1"/>
  <c r="BP20" i="22"/>
  <c r="CE20" i="22" s="1"/>
  <c r="CU20" i="22" s="1"/>
  <c r="BQ15" i="22"/>
  <c r="CF15" i="22" s="1"/>
  <c r="CV15" i="22" s="1"/>
  <c r="BP38" i="21"/>
  <c r="CE38" i="21" s="1"/>
  <c r="CU38" i="21" s="1"/>
  <c r="CQ3" i="21"/>
  <c r="B18" i="38"/>
  <c r="B20" i="38"/>
  <c r="B19" i="38"/>
  <c r="BQ31" i="20"/>
  <c r="CF31" i="20" s="1"/>
  <c r="CV31" i="20" s="1"/>
  <c r="BL17" i="20"/>
  <c r="CA17" i="20" s="1"/>
  <c r="CQ17" i="20" s="1"/>
  <c r="BV37" i="15"/>
  <c r="CK37" i="15" s="1"/>
  <c r="DA37" i="15" s="1"/>
  <c r="BN38" i="6"/>
  <c r="CC38" i="6" s="1"/>
  <c r="CS38" i="6" s="1"/>
  <c r="BQ35" i="22"/>
  <c r="CF35" i="22" s="1"/>
  <c r="CV35" i="22" s="1"/>
  <c r="BW18" i="22"/>
  <c r="CL18" i="22" s="1"/>
  <c r="DB18" i="22" s="1"/>
  <c r="BS29" i="21"/>
  <c r="CH29" i="21" s="1"/>
  <c r="CX29" i="21" s="1"/>
  <c r="BP41" i="19"/>
  <c r="CE41" i="19" s="1"/>
  <c r="CU41" i="19" s="1"/>
  <c r="BP40" i="9"/>
  <c r="CE40" i="9" s="1"/>
  <c r="CU40" i="9" s="1"/>
  <c r="BL27" i="22"/>
  <c r="CA27" i="22" s="1"/>
  <c r="CQ27" i="22" s="1"/>
  <c r="BX37" i="22"/>
  <c r="CM37" i="22" s="1"/>
  <c r="DC37" i="22" s="1"/>
  <c r="BO17" i="21"/>
  <c r="CD17" i="21" s="1"/>
  <c r="CT17" i="21" s="1"/>
  <c r="DA3" i="21"/>
  <c r="BM21" i="20"/>
  <c r="CB21" i="20" s="1"/>
  <c r="CR21" i="20" s="1"/>
  <c r="BW42" i="16"/>
  <c r="CL42" i="16" s="1"/>
  <c r="DB42" i="16" s="1"/>
  <c r="BV35" i="15"/>
  <c r="CK35" i="15" s="1"/>
  <c r="DA35" i="15" s="1"/>
  <c r="BY22" i="22"/>
  <c r="CN22" i="22" s="1"/>
  <c r="DD22" i="22" s="1"/>
  <c r="BO39" i="21"/>
  <c r="CD39" i="21" s="1"/>
  <c r="CT39" i="21" s="1"/>
  <c r="BQ13" i="21"/>
  <c r="CF13" i="21" s="1"/>
  <c r="CV13" i="21" s="1"/>
  <c r="BO41" i="18"/>
  <c r="CD41" i="18" s="1"/>
  <c r="CT41" i="18" s="1"/>
  <c r="BL40" i="8"/>
  <c r="CA40" i="8" s="1"/>
  <c r="CQ40" i="8" s="1"/>
  <c r="BU32" i="22"/>
  <c r="CJ32" i="22" s="1"/>
  <c r="CZ32" i="22" s="1"/>
  <c r="BS18" i="22"/>
  <c r="CH18" i="22" s="1"/>
  <c r="CX18" i="22" s="1"/>
  <c r="BN11" i="21"/>
  <c r="CC11" i="21" s="1"/>
  <c r="CS11" i="21" s="1"/>
  <c r="BO11" i="21"/>
  <c r="CD11" i="21" s="1"/>
  <c r="CT11" i="21" s="1"/>
  <c r="BQ4" i="20"/>
  <c r="CF4" i="20" s="1"/>
  <c r="CV4" i="20" s="1"/>
  <c r="BU38" i="17"/>
  <c r="CJ38" i="17" s="1"/>
  <c r="CZ38" i="17" s="1"/>
  <c r="BR33" i="15"/>
  <c r="CG33" i="15" s="1"/>
  <c r="CW33" i="15" s="1"/>
  <c r="BX32" i="22"/>
  <c r="CM32" i="22" s="1"/>
  <c r="DC32" i="22" s="1"/>
  <c r="BN21" i="22"/>
  <c r="CC21" i="22" s="1"/>
  <c r="CS21" i="22" s="1"/>
  <c r="BP31" i="21"/>
  <c r="CE31" i="21" s="1"/>
  <c r="CU31" i="21" s="1"/>
  <c r="BW17" i="21"/>
  <c r="CL17" i="21" s="1"/>
  <c r="DB17" i="21" s="1"/>
  <c r="BP15" i="20"/>
  <c r="CE15" i="20" s="1"/>
  <c r="CU15" i="20" s="1"/>
  <c r="CS3" i="20"/>
  <c r="BU25" i="19"/>
  <c r="CJ25" i="19" s="1"/>
  <c r="CZ25" i="19" s="1"/>
  <c r="BR6" i="19"/>
  <c r="CG6" i="19" s="1"/>
  <c r="CW6" i="19" s="1"/>
  <c r="BU6" i="18"/>
  <c r="CJ6" i="18" s="1"/>
  <c r="CZ6" i="18" s="1"/>
  <c r="BS27" i="18"/>
  <c r="CH27" i="18" s="1"/>
  <c r="CX27" i="18" s="1"/>
  <c r="BT17" i="17"/>
  <c r="CI17" i="17" s="1"/>
  <c r="CY17" i="17" s="1"/>
  <c r="BY9" i="16"/>
  <c r="CN9" i="16" s="1"/>
  <c r="DD9" i="16" s="1"/>
  <c r="BR38" i="8"/>
  <c r="CG38" i="8" s="1"/>
  <c r="CW38" i="8" s="1"/>
  <c r="BL8" i="20"/>
  <c r="CA8" i="20" s="1"/>
  <c r="CQ8" i="20" s="1"/>
  <c r="BR23" i="19"/>
  <c r="CG23" i="19" s="1"/>
  <c r="CW23" i="19" s="1"/>
  <c r="BU28" i="19"/>
  <c r="CJ28" i="19" s="1"/>
  <c r="CZ28" i="19" s="1"/>
  <c r="BT24" i="18"/>
  <c r="CI24" i="18" s="1"/>
  <c r="CY24" i="18" s="1"/>
  <c r="BO10" i="17"/>
  <c r="CD10" i="17" s="1"/>
  <c r="CT10" i="17" s="1"/>
  <c r="BQ7" i="17"/>
  <c r="CF7" i="17" s="1"/>
  <c r="CV7" i="17" s="1"/>
  <c r="BW14" i="16"/>
  <c r="CL14" i="16" s="1"/>
  <c r="DB14" i="16" s="1"/>
  <c r="BR34" i="22"/>
  <c r="CG34" i="22" s="1"/>
  <c r="CW34" i="22" s="1"/>
  <c r="BT26" i="20"/>
  <c r="CI26" i="20" s="1"/>
  <c r="CY26" i="20" s="1"/>
  <c r="BT6" i="19"/>
  <c r="CI6" i="19" s="1"/>
  <c r="CY6" i="19" s="1"/>
  <c r="BR15" i="19"/>
  <c r="CG15" i="19" s="1"/>
  <c r="CW15" i="19" s="1"/>
  <c r="BP16" i="18"/>
  <c r="CE16" i="18" s="1"/>
  <c r="CU16" i="18" s="1"/>
  <c r="BR26" i="17"/>
  <c r="CG26" i="17" s="1"/>
  <c r="CW26" i="17" s="1"/>
  <c r="BN9" i="17"/>
  <c r="CC9" i="17" s="1"/>
  <c r="CS9" i="17" s="1"/>
  <c r="N442" i="42"/>
  <c r="DQ3" i="16"/>
  <c r="AB442" i="42" s="1"/>
  <c r="BP34" i="21"/>
  <c r="CE34" i="21" s="1"/>
  <c r="CU34" i="21" s="1"/>
  <c r="BT19" i="20"/>
  <c r="CI19" i="20" s="1"/>
  <c r="CY19" i="20" s="1"/>
  <c r="BL24" i="19"/>
  <c r="CA24" i="19" s="1"/>
  <c r="CQ24" i="19" s="1"/>
  <c r="BR13" i="18"/>
  <c r="CG13" i="18" s="1"/>
  <c r="CW13" i="18" s="1"/>
  <c r="BP24" i="18"/>
  <c r="CE24" i="18" s="1"/>
  <c r="CU24" i="18" s="1"/>
  <c r="BO9" i="17"/>
  <c r="CD9" i="17" s="1"/>
  <c r="CT9" i="17" s="1"/>
  <c r="BP34" i="17"/>
  <c r="CE34" i="17" s="1"/>
  <c r="CU34" i="17" s="1"/>
  <c r="DM5" i="16"/>
  <c r="X444" i="42" s="1"/>
  <c r="J444" i="42"/>
  <c r="BR27" i="15"/>
  <c r="CG27" i="15" s="1"/>
  <c r="CW27" i="15" s="1"/>
  <c r="BY11" i="22"/>
  <c r="CN11" i="22" s="1"/>
  <c r="DD11" i="22" s="1"/>
  <c r="BQ22" i="20"/>
  <c r="CF22" i="20" s="1"/>
  <c r="CV22" i="20" s="1"/>
  <c r="BV17" i="19"/>
  <c r="CK17" i="19" s="1"/>
  <c r="DA17" i="19" s="1"/>
  <c r="BS31" i="18"/>
  <c r="CH31" i="18" s="1"/>
  <c r="CX31" i="18" s="1"/>
  <c r="BM23" i="18"/>
  <c r="CB23" i="18" s="1"/>
  <c r="CR23" i="18" s="1"/>
  <c r="BP11" i="17"/>
  <c r="CE11" i="17" s="1"/>
  <c r="CU11" i="17" s="1"/>
  <c r="BQ14" i="17"/>
  <c r="CF14" i="17" s="1"/>
  <c r="CV14" i="17" s="1"/>
  <c r="BT22" i="16"/>
  <c r="CI22" i="16" s="1"/>
  <c r="CY22" i="16" s="1"/>
  <c r="BP20" i="21"/>
  <c r="CE20" i="21" s="1"/>
  <c r="CU20" i="21" s="1"/>
  <c r="BR30" i="19"/>
  <c r="CG30" i="19" s="1"/>
  <c r="CW30" i="19" s="1"/>
  <c r="DK4" i="19"/>
  <c r="V563" i="42" s="1"/>
  <c r="H563" i="42"/>
  <c r="BW22" i="18"/>
  <c r="CL22" i="18" s="1"/>
  <c r="DB22" i="18" s="1"/>
  <c r="BT33" i="18"/>
  <c r="CI33" i="18" s="1"/>
  <c r="CY33" i="18" s="1"/>
  <c r="BQ22" i="17"/>
  <c r="CF22" i="17" s="1"/>
  <c r="CV22" i="17" s="1"/>
  <c r="BQ24" i="17"/>
  <c r="CF24" i="17" s="1"/>
  <c r="CV24" i="17" s="1"/>
  <c r="BY11" i="16"/>
  <c r="CN11" i="16" s="1"/>
  <c r="DD11" i="16" s="1"/>
  <c r="BU27" i="21"/>
  <c r="CJ27" i="21" s="1"/>
  <c r="CZ27" i="21" s="1"/>
  <c r="BY33" i="19"/>
  <c r="CN33" i="19" s="1"/>
  <c r="DD33" i="19" s="1"/>
  <c r="BP23" i="19"/>
  <c r="CE23" i="19" s="1"/>
  <c r="CU23" i="19" s="1"/>
  <c r="BY7" i="18"/>
  <c r="CN7" i="18" s="1"/>
  <c r="DD7" i="18" s="1"/>
  <c r="BS32" i="18"/>
  <c r="CH32" i="18" s="1"/>
  <c r="CX32" i="18" s="1"/>
  <c r="BN11" i="17"/>
  <c r="CC11" i="17" s="1"/>
  <c r="CS11" i="17" s="1"/>
  <c r="BT22" i="17"/>
  <c r="CI22" i="17" s="1"/>
  <c r="CY22" i="17" s="1"/>
  <c r="BQ14" i="16"/>
  <c r="CF14" i="16" s="1"/>
  <c r="CV14" i="16" s="1"/>
  <c r="BW11" i="20"/>
  <c r="CL11" i="20" s="1"/>
  <c r="DB11" i="20" s="1"/>
  <c r="BT35" i="19"/>
  <c r="CI35" i="19" s="1"/>
  <c r="CY35" i="19" s="1"/>
  <c r="BM22" i="19"/>
  <c r="CB22" i="19" s="1"/>
  <c r="CR22" i="19" s="1"/>
  <c r="BO5" i="18"/>
  <c r="CD5" i="18" s="1"/>
  <c r="CT5" i="18" s="1"/>
  <c r="BR7" i="18"/>
  <c r="CG7" i="18" s="1"/>
  <c r="CW7" i="18" s="1"/>
  <c r="BS20" i="17"/>
  <c r="CH20" i="17" s="1"/>
  <c r="CX20" i="17" s="1"/>
  <c r="DP4" i="16"/>
  <c r="AA443" i="42" s="1"/>
  <c r="M443" i="42"/>
  <c r="BX6" i="16"/>
  <c r="CM6" i="16" s="1"/>
  <c r="DC6" i="16" s="1"/>
  <c r="BY23" i="15"/>
  <c r="CN23" i="15" s="1"/>
  <c r="DD23" i="15" s="1"/>
  <c r="BL33" i="20"/>
  <c r="CA33" i="20" s="1"/>
  <c r="CQ33" i="20" s="1"/>
  <c r="BS32" i="19"/>
  <c r="CH32" i="19" s="1"/>
  <c r="CX32" i="19" s="1"/>
  <c r="BW28" i="19"/>
  <c r="CL28" i="19" s="1"/>
  <c r="DB28" i="19" s="1"/>
  <c r="BN33" i="18"/>
  <c r="CC33" i="18" s="1"/>
  <c r="CS33" i="18" s="1"/>
  <c r="BR18" i="18"/>
  <c r="CG18" i="18" s="1"/>
  <c r="CW18" i="18" s="1"/>
  <c r="BM13" i="17"/>
  <c r="CB13" i="17" s="1"/>
  <c r="CR13" i="17" s="1"/>
  <c r="BR21" i="16"/>
  <c r="CG21" i="16" s="1"/>
  <c r="CW21" i="16" s="1"/>
  <c r="BS12" i="16"/>
  <c r="CH12" i="16" s="1"/>
  <c r="CX12" i="16" s="1"/>
  <c r="DA3" i="20"/>
  <c r="BQ6" i="19"/>
  <c r="CF6" i="19" s="1"/>
  <c r="CV6" i="19" s="1"/>
  <c r="BY4" i="19"/>
  <c r="CN4" i="19" s="1"/>
  <c r="DD4" i="19" s="1"/>
  <c r="BT17" i="18"/>
  <c r="CI17" i="18" s="1"/>
  <c r="CY17" i="18" s="1"/>
  <c r="BL17" i="18"/>
  <c r="CA17" i="18" s="1"/>
  <c r="CQ17" i="18" s="1"/>
  <c r="BL27" i="17"/>
  <c r="CA27" i="17" s="1"/>
  <c r="CQ27" i="17" s="1"/>
  <c r="BR35" i="20"/>
  <c r="CG35" i="20" s="1"/>
  <c r="CW35" i="20" s="1"/>
  <c r="BN34" i="19"/>
  <c r="CC34" i="19" s="1"/>
  <c r="CS34" i="19" s="1"/>
  <c r="BP10" i="19"/>
  <c r="CE10" i="19" s="1"/>
  <c r="CU10" i="19" s="1"/>
  <c r="BU18" i="18"/>
  <c r="CJ18" i="18" s="1"/>
  <c r="CZ18" i="18" s="1"/>
  <c r="BR5" i="18"/>
  <c r="CG5" i="18" s="1"/>
  <c r="CW5" i="18" s="1"/>
  <c r="BL28" i="17"/>
  <c r="CA28" i="17" s="1"/>
  <c r="CQ28" i="17" s="1"/>
  <c r="BL28" i="16"/>
  <c r="CA28" i="16" s="1"/>
  <c r="CQ28" i="16" s="1"/>
  <c r="BW29" i="16"/>
  <c r="CL29" i="16" s="1"/>
  <c r="DB29" i="16" s="1"/>
  <c r="BL18" i="20"/>
  <c r="CA18" i="20" s="1"/>
  <c r="CQ18" i="20" s="1"/>
  <c r="BR18" i="19"/>
  <c r="CG18" i="19" s="1"/>
  <c r="CW18" i="19" s="1"/>
  <c r="CU3" i="19"/>
  <c r="BS16" i="18"/>
  <c r="CH16" i="18" s="1"/>
  <c r="CX16" i="18" s="1"/>
  <c r="BS5" i="18"/>
  <c r="CH5" i="18" s="1"/>
  <c r="CX5" i="18" s="1"/>
  <c r="BR29" i="17"/>
  <c r="CG29" i="17" s="1"/>
  <c r="CW29" i="17" s="1"/>
  <c r="BW17" i="22"/>
  <c r="CL17" i="22" s="1"/>
  <c r="DB17" i="22" s="1"/>
  <c r="BQ5" i="20"/>
  <c r="CF5" i="20" s="1"/>
  <c r="CV5" i="20" s="1"/>
  <c r="BQ18" i="19"/>
  <c r="CF18" i="19" s="1"/>
  <c r="CV18" i="19" s="1"/>
  <c r="BM31" i="18"/>
  <c r="CB31" i="18" s="1"/>
  <c r="CR31" i="18" s="1"/>
  <c r="BP13" i="18"/>
  <c r="CE13" i="18" s="1"/>
  <c r="CU13" i="18" s="1"/>
  <c r="BL12" i="17"/>
  <c r="CA12" i="17" s="1"/>
  <c r="CQ12" i="17" s="1"/>
  <c r="BO13" i="17"/>
  <c r="CD13" i="17" s="1"/>
  <c r="CT13" i="17" s="1"/>
  <c r="BQ8" i="16"/>
  <c r="CF8" i="16" s="1"/>
  <c r="CV8" i="16" s="1"/>
  <c r="BT21" i="21"/>
  <c r="CI21" i="21" s="1"/>
  <c r="CY21" i="21" s="1"/>
  <c r="BS22" i="20"/>
  <c r="CH22" i="20" s="1"/>
  <c r="CX22" i="20" s="1"/>
  <c r="CS3" i="19"/>
  <c r="E19" i="36"/>
  <c r="BR20" i="18"/>
  <c r="CG20" i="18" s="1"/>
  <c r="CW20" i="18" s="1"/>
  <c r="BT19" i="18"/>
  <c r="CI19" i="18" s="1"/>
  <c r="CY19" i="18" s="1"/>
  <c r="BQ5" i="17"/>
  <c r="CF5" i="17" s="1"/>
  <c r="CV5" i="17" s="1"/>
  <c r="BM28" i="17"/>
  <c r="CB28" i="17" s="1"/>
  <c r="CR28" i="17" s="1"/>
  <c r="BQ15" i="16"/>
  <c r="CF15" i="16" s="1"/>
  <c r="CV15" i="16" s="1"/>
  <c r="BX12" i="18"/>
  <c r="CM12" i="18" s="1"/>
  <c r="DC12" i="18" s="1"/>
  <c r="BW9" i="16"/>
  <c r="CL9" i="16" s="1"/>
  <c r="DB9" i="16" s="1"/>
  <c r="BP7" i="15"/>
  <c r="CE7" i="15" s="1"/>
  <c r="CU7" i="15" s="1"/>
  <c r="BN13" i="23"/>
  <c r="CC13" i="23" s="1"/>
  <c r="CS13" i="23" s="1"/>
  <c r="CQ3" i="23"/>
  <c r="B18" i="40"/>
  <c r="B22" i="40"/>
  <c r="B21" i="40"/>
  <c r="BQ19" i="24"/>
  <c r="CF19" i="24" s="1"/>
  <c r="CV19" i="24" s="1"/>
  <c r="BU24" i="14"/>
  <c r="CJ24" i="14" s="1"/>
  <c r="CZ24" i="14" s="1"/>
  <c r="BO6" i="14"/>
  <c r="CD6" i="14" s="1"/>
  <c r="CT6" i="14" s="1"/>
  <c r="BW7" i="18"/>
  <c r="CL7" i="18" s="1"/>
  <c r="DB7" i="18" s="1"/>
  <c r="BY6" i="16"/>
  <c r="CN6" i="16" s="1"/>
  <c r="DD6" i="16" s="1"/>
  <c r="BV7" i="15"/>
  <c r="CK7" i="15" s="1"/>
  <c r="DA7" i="15" s="1"/>
  <c r="L723" i="42"/>
  <c r="DO4" i="23"/>
  <c r="Z723" i="42" s="1"/>
  <c r="BY21" i="23"/>
  <c r="CN21" i="23" s="1"/>
  <c r="DD21" i="23" s="1"/>
  <c r="BS26" i="24"/>
  <c r="CH26" i="24" s="1"/>
  <c r="CX26" i="24" s="1"/>
  <c r="BX23" i="14"/>
  <c r="CM23" i="14" s="1"/>
  <c r="DC23" i="14" s="1"/>
  <c r="BT38" i="9"/>
  <c r="CI38" i="9" s="1"/>
  <c r="CY38" i="9" s="1"/>
  <c r="BU36" i="12"/>
  <c r="CJ36" i="12" s="1"/>
  <c r="CZ36" i="12" s="1"/>
  <c r="BQ37" i="19"/>
  <c r="CF37" i="19" s="1"/>
  <c r="CV37" i="19" s="1"/>
  <c r="BV40" i="17"/>
  <c r="CK40" i="17" s="1"/>
  <c r="DA40" i="17" s="1"/>
  <c r="BW38" i="18"/>
  <c r="CL38" i="18" s="1"/>
  <c r="DB38" i="18" s="1"/>
  <c r="BX37" i="13"/>
  <c r="CM37" i="13" s="1"/>
  <c r="DC37" i="13" s="1"/>
  <c r="BR40" i="15"/>
  <c r="CG40" i="15" s="1"/>
  <c r="CW40" i="15" s="1"/>
  <c r="BV41" i="19"/>
  <c r="CK41" i="19" s="1"/>
  <c r="DA41" i="19" s="1"/>
  <c r="BP38" i="13"/>
  <c r="CE38" i="13" s="1"/>
  <c r="CU38" i="13" s="1"/>
  <c r="BP41" i="18"/>
  <c r="CE41" i="18" s="1"/>
  <c r="CU41" i="18" s="1"/>
  <c r="BO37" i="12"/>
  <c r="CD37" i="12" s="1"/>
  <c r="CT37" i="12" s="1"/>
  <c r="BM41" i="8"/>
  <c r="CB41" i="8" s="1"/>
  <c r="CR41" i="8" s="1"/>
  <c r="BP40" i="6"/>
  <c r="CE40" i="6" s="1"/>
  <c r="CU40" i="6" s="1"/>
  <c r="BO41" i="23"/>
  <c r="CD41" i="23" s="1"/>
  <c r="CT41" i="23" s="1"/>
  <c r="BL38" i="19"/>
  <c r="CA38" i="19" s="1"/>
  <c r="CQ38" i="19" s="1"/>
  <c r="BP37" i="15"/>
  <c r="CE37" i="15" s="1"/>
  <c r="CU37" i="15" s="1"/>
  <c r="BV35" i="16"/>
  <c r="CK35" i="16" s="1"/>
  <c r="DA35" i="16" s="1"/>
  <c r="BS38" i="15"/>
  <c r="CH38" i="15" s="1"/>
  <c r="CX38" i="15" s="1"/>
  <c r="BP29" i="14"/>
  <c r="CE29" i="14" s="1"/>
  <c r="CU29" i="14" s="1"/>
  <c r="BM38" i="6"/>
  <c r="CB38" i="6" s="1"/>
  <c r="CR38" i="6" s="1"/>
  <c r="BR35" i="15"/>
  <c r="CG35" i="15" s="1"/>
  <c r="CW35" i="15" s="1"/>
  <c r="BO35" i="23"/>
  <c r="CD35" i="23" s="1"/>
  <c r="CT35" i="23" s="1"/>
  <c r="BX36" i="18"/>
  <c r="CM36" i="18" s="1"/>
  <c r="DC36" i="18" s="1"/>
  <c r="BP40" i="18"/>
  <c r="CE40" i="18" s="1"/>
  <c r="CU40" i="18" s="1"/>
  <c r="BM38" i="14"/>
  <c r="CB38" i="14" s="1"/>
  <c r="CR38" i="14" s="1"/>
  <c r="BX40" i="15"/>
  <c r="CM40" i="15" s="1"/>
  <c r="DC40" i="15" s="1"/>
  <c r="DN27" i="14"/>
  <c r="Y386" i="42" s="1"/>
  <c r="K386" i="42"/>
  <c r="BU36" i="8"/>
  <c r="CJ36" i="8" s="1"/>
  <c r="CZ36" i="8" s="1"/>
  <c r="BM36" i="20"/>
  <c r="CB36" i="20" s="1"/>
  <c r="CR36" i="20" s="1"/>
  <c r="BP40" i="19"/>
  <c r="CE40" i="19" s="1"/>
  <c r="CU40" i="19" s="1"/>
  <c r="BX42" i="16"/>
  <c r="CM42" i="16" s="1"/>
  <c r="DC42" i="16" s="1"/>
  <c r="BQ33" i="16"/>
  <c r="CF33" i="16" s="1"/>
  <c r="CV33" i="16" s="1"/>
  <c r="BL41" i="13"/>
  <c r="CA41" i="13" s="1"/>
  <c r="CQ41" i="13" s="1"/>
  <c r="BR41" i="10"/>
  <c r="CG41" i="10" s="1"/>
  <c r="CW41" i="10" s="1"/>
  <c r="BQ40" i="6"/>
  <c r="CF40" i="6" s="1"/>
  <c r="CV40" i="6" s="1"/>
  <c r="BQ32" i="15"/>
  <c r="CF32" i="15" s="1"/>
  <c r="CV32" i="15" s="1"/>
  <c r="BY40" i="22"/>
  <c r="CN40" i="22" s="1"/>
  <c r="DD40" i="22" s="1"/>
  <c r="BL42" i="19"/>
  <c r="CA42" i="19" s="1"/>
  <c r="CQ42" i="19" s="1"/>
  <c r="BR32" i="16"/>
  <c r="CG32" i="16" s="1"/>
  <c r="CW32" i="16" s="1"/>
  <c r="BY40" i="13"/>
  <c r="CN40" i="13" s="1"/>
  <c r="DD40" i="13" s="1"/>
  <c r="BM40" i="15"/>
  <c r="CB40" i="15" s="1"/>
  <c r="CR40" i="15" s="1"/>
  <c r="BP35" i="12"/>
  <c r="CE35" i="12" s="1"/>
  <c r="CU35" i="12" s="1"/>
  <c r="BT41" i="11"/>
  <c r="CI41" i="11" s="1"/>
  <c r="CY41" i="11" s="1"/>
  <c r="BL36" i="24"/>
  <c r="CA36" i="24" s="1"/>
  <c r="CQ36" i="24" s="1"/>
  <c r="BY38" i="20"/>
  <c r="CN38" i="20" s="1"/>
  <c r="DD38" i="20" s="1"/>
  <c r="BU42" i="22"/>
  <c r="CJ42" i="22" s="1"/>
  <c r="CZ42" i="22" s="1"/>
  <c r="BU38" i="18"/>
  <c r="CJ38" i="18" s="1"/>
  <c r="CZ38" i="18" s="1"/>
  <c r="BW38" i="19"/>
  <c r="CL38" i="19" s="1"/>
  <c r="DB38" i="19" s="1"/>
  <c r="BL41" i="11"/>
  <c r="CA41" i="11" s="1"/>
  <c r="CQ41" i="11" s="1"/>
  <c r="BS39" i="10"/>
  <c r="CH39" i="10" s="1"/>
  <c r="CX39" i="10" s="1"/>
  <c r="BR40" i="24"/>
  <c r="CG40" i="24" s="1"/>
  <c r="CW40" i="24" s="1"/>
  <c r="BX37" i="18"/>
  <c r="CM37" i="18" s="1"/>
  <c r="DC37" i="18" s="1"/>
  <c r="BY35" i="16"/>
  <c r="CN35" i="16" s="1"/>
  <c r="DD35" i="16" s="1"/>
  <c r="BX33" i="14"/>
  <c r="CM33" i="14" s="1"/>
  <c r="DC33" i="14" s="1"/>
  <c r="BS34" i="14"/>
  <c r="CH34" i="14" s="1"/>
  <c r="CX34" i="14" s="1"/>
  <c r="BV33" i="12"/>
  <c r="CK33" i="12" s="1"/>
  <c r="DA33" i="12" s="1"/>
  <c r="BU40" i="11"/>
  <c r="CJ40" i="11" s="1"/>
  <c r="CZ40" i="11" s="1"/>
  <c r="BS36" i="9"/>
  <c r="CH36" i="9" s="1"/>
  <c r="CX36" i="9" s="1"/>
  <c r="BW37" i="23"/>
  <c r="CL37" i="23" s="1"/>
  <c r="DB37" i="23" s="1"/>
  <c r="BO36" i="20"/>
  <c r="CD36" i="20" s="1"/>
  <c r="CT36" i="20" s="1"/>
  <c r="BP40" i="14"/>
  <c r="CE40" i="14" s="1"/>
  <c r="CU40" i="14" s="1"/>
  <c r="BV38" i="18"/>
  <c r="CK38" i="18" s="1"/>
  <c r="DA38" i="18" s="1"/>
  <c r="BN41" i="13"/>
  <c r="CC41" i="13" s="1"/>
  <c r="CS41" i="13" s="1"/>
  <c r="BS37" i="12"/>
  <c r="CH37" i="12" s="1"/>
  <c r="CX37" i="12" s="1"/>
  <c r="BQ37" i="9"/>
  <c r="CF37" i="9" s="1"/>
  <c r="CV37" i="9" s="1"/>
  <c r="BQ30" i="15"/>
  <c r="CF30" i="15" s="1"/>
  <c r="CV30" i="15" s="1"/>
  <c r="BS42" i="21"/>
  <c r="CH42" i="21" s="1"/>
  <c r="CX42" i="21" s="1"/>
  <c r="BY35" i="18"/>
  <c r="CN35" i="18" s="1"/>
  <c r="DD35" i="18" s="1"/>
  <c r="BN40" i="17"/>
  <c r="CC40" i="17" s="1"/>
  <c r="CS40" i="17" s="1"/>
  <c r="BP36" i="13"/>
  <c r="CE36" i="13" s="1"/>
  <c r="CU36" i="13" s="1"/>
  <c r="BW27" i="14"/>
  <c r="CL27" i="14" s="1"/>
  <c r="DB27" i="14" s="1"/>
  <c r="BN40" i="12"/>
  <c r="CC40" i="12" s="1"/>
  <c r="CS40" i="12" s="1"/>
  <c r="BT39" i="6"/>
  <c r="CI39" i="6" s="1"/>
  <c r="CY39" i="6" s="1"/>
  <c r="BU42" i="24"/>
  <c r="CJ42" i="24" s="1"/>
  <c r="CZ42" i="24" s="1"/>
  <c r="BP42" i="22"/>
  <c r="CE42" i="22" s="1"/>
  <c r="CU42" i="22" s="1"/>
  <c r="BX40" i="17"/>
  <c r="CM40" i="17" s="1"/>
  <c r="DC40" i="17" s="1"/>
  <c r="BY40" i="15"/>
  <c r="CN40" i="15" s="1"/>
  <c r="DD40" i="15" s="1"/>
  <c r="BX39" i="18"/>
  <c r="CM39" i="18" s="1"/>
  <c r="DC39" i="18" s="1"/>
  <c r="BW38" i="24"/>
  <c r="CL38" i="24" s="1"/>
  <c r="DB38" i="24" s="1"/>
  <c r="BO41" i="22"/>
  <c r="CD41" i="22" s="1"/>
  <c r="CT41" i="22" s="1"/>
  <c r="BW37" i="18"/>
  <c r="CL37" i="18" s="1"/>
  <c r="DB37" i="18" s="1"/>
  <c r="BO38" i="16"/>
  <c r="CD38" i="16" s="1"/>
  <c r="CT38" i="16" s="1"/>
  <c r="BP37" i="17"/>
  <c r="CE37" i="17" s="1"/>
  <c r="CU37" i="17" s="1"/>
  <c r="BO40" i="10"/>
  <c r="CD40" i="10" s="1"/>
  <c r="CT40" i="10" s="1"/>
  <c r="BY31" i="14"/>
  <c r="CN31" i="14" s="1"/>
  <c r="DD31" i="14" s="1"/>
  <c r="BX41" i="10"/>
  <c r="CM41" i="10" s="1"/>
  <c r="DC41" i="10" s="1"/>
  <c r="BQ37" i="23"/>
  <c r="CF37" i="23" s="1"/>
  <c r="CV37" i="23" s="1"/>
  <c r="BV38" i="19"/>
  <c r="CK38" i="19" s="1"/>
  <c r="DA38" i="19" s="1"/>
  <c r="BT41" i="14"/>
  <c r="CI41" i="14" s="1"/>
  <c r="CY41" i="14" s="1"/>
  <c r="BP42" i="15"/>
  <c r="CE42" i="15" s="1"/>
  <c r="CU42" i="15" s="1"/>
  <c r="BT42" i="16"/>
  <c r="CI42" i="16" s="1"/>
  <c r="CY42" i="16" s="1"/>
  <c r="BP38" i="24"/>
  <c r="CE38" i="24" s="1"/>
  <c r="CU38" i="24" s="1"/>
  <c r="BR39" i="22"/>
  <c r="CG39" i="22" s="1"/>
  <c r="CW39" i="22" s="1"/>
  <c r="BY37" i="16"/>
  <c r="CN37" i="16" s="1"/>
  <c r="DD37" i="16" s="1"/>
  <c r="BN37" i="20"/>
  <c r="CC37" i="20" s="1"/>
  <c r="CS37" i="20" s="1"/>
  <c r="BL36" i="14"/>
  <c r="CA36" i="14" s="1"/>
  <c r="CQ36" i="14" s="1"/>
  <c r="BS39" i="13"/>
  <c r="CH39" i="13" s="1"/>
  <c r="CX39" i="13" s="1"/>
  <c r="BU35" i="12"/>
  <c r="CJ35" i="12" s="1"/>
  <c r="CZ35" i="12" s="1"/>
  <c r="BY42" i="22"/>
  <c r="CN42" i="22" s="1"/>
  <c r="DD42" i="22" s="1"/>
  <c r="BO36" i="23"/>
  <c r="CD36" i="23" s="1"/>
  <c r="CT36" i="23" s="1"/>
  <c r="BP40" i="16"/>
  <c r="CE40" i="16" s="1"/>
  <c r="CU40" i="16" s="1"/>
  <c r="BL35" i="18"/>
  <c r="CA35" i="18" s="1"/>
  <c r="CQ35" i="18" s="1"/>
  <c r="BR35" i="14"/>
  <c r="CG35" i="14" s="1"/>
  <c r="CW35" i="14" s="1"/>
  <c r="BU41" i="11"/>
  <c r="CJ41" i="11" s="1"/>
  <c r="CZ41" i="11" s="1"/>
  <c r="BL33" i="8"/>
  <c r="CA33" i="8" s="1"/>
  <c r="CQ33" i="8" s="1"/>
  <c r="BX39" i="19"/>
  <c r="CM39" i="19" s="1"/>
  <c r="DC39" i="19" s="1"/>
  <c r="BP34" i="15"/>
  <c r="CE34" i="15" s="1"/>
  <c r="CU34" i="15" s="1"/>
  <c r="DA3" i="22"/>
  <c r="BM20" i="22"/>
  <c r="CB20" i="22" s="1"/>
  <c r="CR20" i="22" s="1"/>
  <c r="BV18" i="21"/>
  <c r="CK18" i="21" s="1"/>
  <c r="DA18" i="21" s="1"/>
  <c r="CZ3" i="21"/>
  <c r="BX8" i="20"/>
  <c r="CM8" i="20" s="1"/>
  <c r="DC8" i="20" s="1"/>
  <c r="BS28" i="20"/>
  <c r="CH28" i="20" s="1"/>
  <c r="CX28" i="20" s="1"/>
  <c r="BM36" i="6"/>
  <c r="CB36" i="6" s="1"/>
  <c r="CR36" i="6" s="1"/>
  <c r="BR22" i="22"/>
  <c r="CG22" i="22" s="1"/>
  <c r="CW22" i="22" s="1"/>
  <c r="BM12" i="22"/>
  <c r="CB12" i="22" s="1"/>
  <c r="CR12" i="22" s="1"/>
  <c r="BU21" i="21"/>
  <c r="CJ21" i="21" s="1"/>
  <c r="CZ21" i="21" s="1"/>
  <c r="BQ33" i="21"/>
  <c r="CF33" i="21" s="1"/>
  <c r="CV33" i="21" s="1"/>
  <c r="BX17" i="20"/>
  <c r="CM17" i="20" s="1"/>
  <c r="DC17" i="20" s="1"/>
  <c r="BY41" i="20"/>
  <c r="CN41" i="20" s="1"/>
  <c r="DD41" i="20" s="1"/>
  <c r="BO32" i="8"/>
  <c r="CD32" i="8" s="1"/>
  <c r="CT32" i="8" s="1"/>
  <c r="BQ19" i="22"/>
  <c r="CF19" i="22" s="1"/>
  <c r="CV19" i="22" s="1"/>
  <c r="BM23" i="22"/>
  <c r="CB23" i="22" s="1"/>
  <c r="CR23" i="22" s="1"/>
  <c r="BS25" i="21"/>
  <c r="CH25" i="21" s="1"/>
  <c r="CX25" i="21" s="1"/>
  <c r="BR27" i="21"/>
  <c r="CG27" i="21" s="1"/>
  <c r="CW27" i="21" s="1"/>
  <c r="BY14" i="20"/>
  <c r="CN14" i="20" s="1"/>
  <c r="DD14" i="20" s="1"/>
  <c r="BN35" i="16"/>
  <c r="CC35" i="16" s="1"/>
  <c r="CS35" i="16" s="1"/>
  <c r="BU33" i="15"/>
  <c r="CJ33" i="15" s="1"/>
  <c r="CZ33" i="15" s="1"/>
  <c r="BM29" i="22"/>
  <c r="CB29" i="22" s="1"/>
  <c r="CR29" i="22" s="1"/>
  <c r="BR5" i="22"/>
  <c r="CG5" i="22" s="1"/>
  <c r="CW5" i="22" s="1"/>
  <c r="BY31" i="21"/>
  <c r="CN31" i="21" s="1"/>
  <c r="DD31" i="21" s="1"/>
  <c r="BV29" i="21"/>
  <c r="CK29" i="21" s="1"/>
  <c r="DA29" i="21" s="1"/>
  <c r="BY29" i="20"/>
  <c r="CN29" i="20" s="1"/>
  <c r="DD29" i="20" s="1"/>
  <c r="BX32" i="19"/>
  <c r="CM32" i="19" s="1"/>
  <c r="DC32" i="19" s="1"/>
  <c r="BV28" i="14"/>
  <c r="CK28" i="14" s="1"/>
  <c r="DA28" i="14" s="1"/>
  <c r="BW32" i="15"/>
  <c r="CL32" i="15" s="1"/>
  <c r="DB32" i="15" s="1"/>
  <c r="BY28" i="22"/>
  <c r="CN28" i="22" s="1"/>
  <c r="DD28" i="22" s="1"/>
  <c r="BP23" i="22"/>
  <c r="CE23" i="22" s="1"/>
  <c r="CU23" i="22" s="1"/>
  <c r="BU9" i="21"/>
  <c r="CJ9" i="21" s="1"/>
  <c r="CZ9" i="21" s="1"/>
  <c r="CK16" i="21"/>
  <c r="DA16" i="21" s="1"/>
  <c r="BV16" i="21"/>
  <c r="BO19" i="20"/>
  <c r="CD19" i="20" s="1"/>
  <c r="CT19" i="20" s="1"/>
  <c r="BR41" i="16"/>
  <c r="CG41" i="16" s="1"/>
  <c r="CW41" i="16" s="1"/>
  <c r="BX33" i="15"/>
  <c r="CM33" i="15" s="1"/>
  <c r="DC33" i="15" s="1"/>
  <c r="BM4" i="22"/>
  <c r="CB4" i="22" s="1"/>
  <c r="CR4" i="22" s="1"/>
  <c r="BN4" i="22"/>
  <c r="CC4" i="22" s="1"/>
  <c r="CS4" i="22" s="1"/>
  <c r="BN25" i="21"/>
  <c r="CC25" i="21" s="1"/>
  <c r="CS25" i="21" s="1"/>
  <c r="BX14" i="21"/>
  <c r="CM14" i="21" s="1"/>
  <c r="DC14" i="21" s="1"/>
  <c r="CI22" i="20"/>
  <c r="CY22" i="20" s="1"/>
  <c r="BT22" i="20"/>
  <c r="BO38" i="10"/>
  <c r="CD38" i="10" s="1"/>
  <c r="CT38" i="10" s="1"/>
  <c r="BU23" i="22"/>
  <c r="CJ23" i="22" s="1"/>
  <c r="CZ23" i="22" s="1"/>
  <c r="BV18" i="22"/>
  <c r="CK18" i="22" s="1"/>
  <c r="DA18" i="22" s="1"/>
  <c r="BN39" i="21"/>
  <c r="CC39" i="21" s="1"/>
  <c r="CS39" i="21" s="1"/>
  <c r="BU14" i="21"/>
  <c r="CJ14" i="21" s="1"/>
  <c r="CZ14" i="21" s="1"/>
  <c r="BM34" i="20"/>
  <c r="CB34" i="20" s="1"/>
  <c r="CR34" i="20" s="1"/>
  <c r="BT28" i="20"/>
  <c r="CI28" i="20" s="1"/>
  <c r="CY28" i="20" s="1"/>
  <c r="BM39" i="12"/>
  <c r="CB39" i="12" s="1"/>
  <c r="CR39" i="12" s="1"/>
  <c r="BM15" i="22"/>
  <c r="CB15" i="22" s="1"/>
  <c r="CR15" i="22" s="1"/>
  <c r="BU25" i="22"/>
  <c r="CJ25" i="22" s="1"/>
  <c r="CZ25" i="22" s="1"/>
  <c r="BY38" i="21"/>
  <c r="CN38" i="21" s="1"/>
  <c r="DD38" i="21" s="1"/>
  <c r="BR12" i="21"/>
  <c r="CG12" i="21" s="1"/>
  <c r="CW12" i="21" s="1"/>
  <c r="BN34" i="20"/>
  <c r="CC34" i="20" s="1"/>
  <c r="CS34" i="20" s="1"/>
  <c r="BT23" i="20"/>
  <c r="CI23" i="20" s="1"/>
  <c r="CY23" i="20" s="1"/>
  <c r="BV34" i="19"/>
  <c r="CK34" i="19" s="1"/>
  <c r="DA34" i="19" s="1"/>
  <c r="BW40" i="10"/>
  <c r="CL40" i="10" s="1"/>
  <c r="DB40" i="10" s="1"/>
  <c r="BX15" i="22"/>
  <c r="CM15" i="22" s="1"/>
  <c r="DC15" i="22" s="1"/>
  <c r="BW26" i="22"/>
  <c r="CL26" i="22" s="1"/>
  <c r="DB26" i="22" s="1"/>
  <c r="BM34" i="21"/>
  <c r="CB34" i="21" s="1"/>
  <c r="CR34" i="21" s="1"/>
  <c r="BX22" i="21"/>
  <c r="CM22" i="21" s="1"/>
  <c r="DC22" i="21" s="1"/>
  <c r="BP34" i="20"/>
  <c r="CE34" i="20" s="1"/>
  <c r="CU34" i="20" s="1"/>
  <c r="BS26" i="20"/>
  <c r="CH26" i="20" s="1"/>
  <c r="CX26" i="20" s="1"/>
  <c r="BW34" i="14"/>
  <c r="CL34" i="14" s="1"/>
  <c r="DB34" i="14" s="1"/>
  <c r="BY34" i="15"/>
  <c r="CN34" i="15" s="1"/>
  <c r="DD34" i="15" s="1"/>
  <c r="BT31" i="22"/>
  <c r="CI31" i="22" s="1"/>
  <c r="CY31" i="22" s="1"/>
  <c r="BS29" i="22"/>
  <c r="CH29" i="22" s="1"/>
  <c r="CX29" i="22" s="1"/>
  <c r="BN17" i="21"/>
  <c r="CC17" i="21" s="1"/>
  <c r="CS17" i="21" s="1"/>
  <c r="BS36" i="18"/>
  <c r="CH36" i="18" s="1"/>
  <c r="CX36" i="18" s="1"/>
  <c r="BM37" i="6"/>
  <c r="CB37" i="6" s="1"/>
  <c r="CR37" i="6" s="1"/>
  <c r="BN37" i="22"/>
  <c r="CC37" i="22" s="1"/>
  <c r="CS37" i="22" s="1"/>
  <c r="BX35" i="22"/>
  <c r="CM35" i="22" s="1"/>
  <c r="DC35" i="22" s="1"/>
  <c r="BW19" i="21"/>
  <c r="CL19" i="21" s="1"/>
  <c r="DB19" i="21" s="1"/>
  <c r="BL21" i="21"/>
  <c r="CA21" i="21" s="1"/>
  <c r="CQ21" i="21" s="1"/>
  <c r="O604" i="42"/>
  <c r="DR5" i="20"/>
  <c r="AC604" i="42" s="1"/>
  <c r="BV40" i="10"/>
  <c r="CK40" i="10" s="1"/>
  <c r="DA40" i="10" s="1"/>
  <c r="BP6" i="22"/>
  <c r="CE6" i="22" s="1"/>
  <c r="CU6" i="22" s="1"/>
  <c r="BT20" i="22"/>
  <c r="CI20" i="22" s="1"/>
  <c r="CY20" i="22" s="1"/>
  <c r="BV37" i="21"/>
  <c r="CK37" i="21" s="1"/>
  <c r="DA37" i="21" s="1"/>
  <c r="BW28" i="21"/>
  <c r="CL28" i="21" s="1"/>
  <c r="DB28" i="21" s="1"/>
  <c r="BS40" i="22"/>
  <c r="CH40" i="22" s="1"/>
  <c r="CX40" i="22" s="1"/>
  <c r="BV32" i="8"/>
  <c r="CK32" i="8" s="1"/>
  <c r="DA32" i="8" s="1"/>
  <c r="BU36" i="22"/>
  <c r="CJ36" i="22" s="1"/>
  <c r="CZ36" i="22" s="1"/>
  <c r="BT32" i="22"/>
  <c r="CI32" i="22" s="1"/>
  <c r="CY32" i="22" s="1"/>
  <c r="BO33" i="21"/>
  <c r="CD33" i="21" s="1"/>
  <c r="CT33" i="21" s="1"/>
  <c r="BT19" i="21"/>
  <c r="CI19" i="21" s="1"/>
  <c r="CY19" i="21" s="1"/>
  <c r="BL5" i="20"/>
  <c r="CA5" i="20" s="1"/>
  <c r="CQ5" i="20" s="1"/>
  <c r="BR35" i="17"/>
  <c r="CG35" i="17" s="1"/>
  <c r="CW35" i="17" s="1"/>
  <c r="BL33" i="15"/>
  <c r="CA33" i="15" s="1"/>
  <c r="CQ33" i="15" s="1"/>
  <c r="BR12" i="22"/>
  <c r="CG12" i="22" s="1"/>
  <c r="CW12" i="22" s="1"/>
  <c r="BW7" i="22"/>
  <c r="CL7" i="22" s="1"/>
  <c r="DB7" i="22" s="1"/>
  <c r="BX32" i="21"/>
  <c r="CM32" i="21" s="1"/>
  <c r="DC32" i="21" s="1"/>
  <c r="BS15" i="21"/>
  <c r="CH15" i="21" s="1"/>
  <c r="CX15" i="21" s="1"/>
  <c r="BP41" i="24"/>
  <c r="CE41" i="24" s="1"/>
  <c r="CU41" i="24" s="1"/>
  <c r="BY6" i="20"/>
  <c r="CN6" i="20" s="1"/>
  <c r="DD6" i="20" s="1"/>
  <c r="BX26" i="19"/>
  <c r="CM26" i="19" s="1"/>
  <c r="DC26" i="19" s="1"/>
  <c r="BQ16" i="19"/>
  <c r="CF16" i="19" s="1"/>
  <c r="CV16" i="19" s="1"/>
  <c r="BO9" i="18"/>
  <c r="CD9" i="18" s="1"/>
  <c r="CT9" i="18" s="1"/>
  <c r="BO24" i="18"/>
  <c r="CD24" i="18" s="1"/>
  <c r="CT24" i="18" s="1"/>
  <c r="BX28" i="17"/>
  <c r="CM28" i="17" s="1"/>
  <c r="DC28" i="17" s="1"/>
  <c r="BR12" i="16"/>
  <c r="CG12" i="16" s="1"/>
  <c r="CW12" i="16" s="1"/>
  <c r="BL32" i="15"/>
  <c r="CA32" i="15" s="1"/>
  <c r="CQ32" i="15" s="1"/>
  <c r="BY9" i="20"/>
  <c r="CN9" i="20" s="1"/>
  <c r="DD9" i="20" s="1"/>
  <c r="DB3" i="19"/>
  <c r="N30" i="36"/>
  <c r="BT24" i="19"/>
  <c r="CI24" i="19" s="1"/>
  <c r="CY24" i="19" s="1"/>
  <c r="BO6" i="18"/>
  <c r="CD6" i="18" s="1"/>
  <c r="CT6" i="18" s="1"/>
  <c r="BT14" i="17"/>
  <c r="CI14" i="17" s="1"/>
  <c r="CY14" i="17" s="1"/>
  <c r="BW12" i="17"/>
  <c r="CL12" i="17" s="1"/>
  <c r="DB12" i="17" s="1"/>
  <c r="BL21" i="16"/>
  <c r="CA21" i="16" s="1"/>
  <c r="CQ21" i="16" s="1"/>
  <c r="BP28" i="22"/>
  <c r="CE28" i="22" s="1"/>
  <c r="CU28" i="22" s="1"/>
  <c r="BO27" i="20"/>
  <c r="CD27" i="20" s="1"/>
  <c r="CT27" i="20" s="1"/>
  <c r="BM9" i="19"/>
  <c r="CB9" i="19" s="1"/>
  <c r="CR9" i="19" s="1"/>
  <c r="DG4" i="18"/>
  <c r="R523" i="42" s="1"/>
  <c r="D523" i="42"/>
  <c r="BO30" i="18"/>
  <c r="CD30" i="18" s="1"/>
  <c r="CT30" i="18" s="1"/>
  <c r="BV6" i="17"/>
  <c r="CK6" i="17" s="1"/>
  <c r="DA6" i="17" s="1"/>
  <c r="BL21" i="17"/>
  <c r="CA21" i="17" s="1"/>
  <c r="CQ21" i="17" s="1"/>
  <c r="BY26" i="16"/>
  <c r="CN26" i="16" s="1"/>
  <c r="DD26" i="16" s="1"/>
  <c r="BW32" i="21"/>
  <c r="CL32" i="21" s="1"/>
  <c r="DB32" i="21" s="1"/>
  <c r="CW3" i="20"/>
  <c r="BP19" i="19"/>
  <c r="CE19" i="19" s="1"/>
  <c r="CU19" i="19" s="1"/>
  <c r="BT28" i="18"/>
  <c r="CI28" i="18" s="1"/>
  <c r="CY28" i="18" s="1"/>
  <c r="BM33" i="18"/>
  <c r="CB33" i="18" s="1"/>
  <c r="CR33" i="18" s="1"/>
  <c r="BW22" i="17"/>
  <c r="CL22" i="17" s="1"/>
  <c r="DB22" i="17" s="1"/>
  <c r="BY11" i="17"/>
  <c r="CN11" i="17" s="1"/>
  <c r="DD11" i="17" s="1"/>
  <c r="BY31" i="16"/>
  <c r="CN31" i="16" s="1"/>
  <c r="DD31" i="16" s="1"/>
  <c r="DN20" i="15"/>
  <c r="Y419" i="42" s="1"/>
  <c r="K419" i="42"/>
  <c r="BQ36" i="21"/>
  <c r="CF36" i="21" s="1"/>
  <c r="CV36" i="21" s="1"/>
  <c r="BP13" i="20"/>
  <c r="CE13" i="20" s="1"/>
  <c r="CU13" i="20" s="1"/>
  <c r="BT15" i="19"/>
  <c r="CI15" i="19" s="1"/>
  <c r="CY15" i="19" s="1"/>
  <c r="BP31" i="18"/>
  <c r="CE31" i="18" s="1"/>
  <c r="CU31" i="18" s="1"/>
  <c r="BX18" i="18"/>
  <c r="CM18" i="18" s="1"/>
  <c r="DC18" i="18" s="1"/>
  <c r="BO7" i="17"/>
  <c r="CD7" i="17" s="1"/>
  <c r="CT7" i="17" s="1"/>
  <c r="BX14" i="17"/>
  <c r="CM14" i="17" s="1"/>
  <c r="DC14" i="17" s="1"/>
  <c r="BP6" i="16"/>
  <c r="CE6" i="16" s="1"/>
  <c r="CU6" i="16" s="1"/>
  <c r="BO4" i="21"/>
  <c r="CD4" i="21" s="1"/>
  <c r="CT4" i="21" s="1"/>
  <c r="BW35" i="19"/>
  <c r="CL35" i="19" s="1"/>
  <c r="DB35" i="19" s="1"/>
  <c r="BY26" i="19"/>
  <c r="CN26" i="19" s="1"/>
  <c r="DD26" i="19" s="1"/>
  <c r="BM16" i="18"/>
  <c r="CB16" i="18" s="1"/>
  <c r="CR16" i="18" s="1"/>
  <c r="BY26" i="18"/>
  <c r="CN26" i="18" s="1"/>
  <c r="DD26" i="18" s="1"/>
  <c r="BT29" i="17"/>
  <c r="CI29" i="17" s="1"/>
  <c r="CY29" i="17" s="1"/>
  <c r="CV3" i="17"/>
  <c r="BW26" i="16"/>
  <c r="CL26" i="16" s="1"/>
  <c r="DB26" i="16" s="1"/>
  <c r="BN13" i="21"/>
  <c r="CC13" i="21" s="1"/>
  <c r="CS13" i="21" s="1"/>
  <c r="BY29" i="19"/>
  <c r="CN29" i="19" s="1"/>
  <c r="DD29" i="19" s="1"/>
  <c r="BS15" i="19"/>
  <c r="CH15" i="19" s="1"/>
  <c r="CX15" i="19" s="1"/>
  <c r="BL19" i="18"/>
  <c r="CA19" i="18" s="1"/>
  <c r="CQ19" i="18" s="1"/>
  <c r="BQ33" i="18"/>
  <c r="CF33" i="18" s="1"/>
  <c r="CV33" i="18" s="1"/>
  <c r="CQ3" i="17"/>
  <c r="B18" i="34"/>
  <c r="B19" i="34"/>
  <c r="B20" i="34"/>
  <c r="BW11" i="17"/>
  <c r="CL11" i="17" s="1"/>
  <c r="DB11" i="17" s="1"/>
  <c r="BO15" i="16"/>
  <c r="CD15" i="16" s="1"/>
  <c r="CT15" i="16" s="1"/>
  <c r="BL7" i="20"/>
  <c r="CA7" i="20" s="1"/>
  <c r="CQ7" i="20" s="1"/>
  <c r="BR22" i="19"/>
  <c r="CG22" i="19" s="1"/>
  <c r="CW22" i="19" s="1"/>
  <c r="BL19" i="19"/>
  <c r="CA19" i="19" s="1"/>
  <c r="CQ19" i="19" s="1"/>
  <c r="BX23" i="18"/>
  <c r="CM23" i="18" s="1"/>
  <c r="DC23" i="18" s="1"/>
  <c r="BQ30" i="18"/>
  <c r="CF30" i="18" s="1"/>
  <c r="CV30" i="18" s="1"/>
  <c r="BS15" i="17"/>
  <c r="CH15" i="17" s="1"/>
  <c r="CX15" i="17" s="1"/>
  <c r="BQ29" i="16"/>
  <c r="CF29" i="16" s="1"/>
  <c r="CV29" i="16" s="1"/>
  <c r="BP4" i="16"/>
  <c r="CE4" i="16" s="1"/>
  <c r="CU4" i="16" s="1"/>
  <c r="BW18" i="15"/>
  <c r="CL18" i="15" s="1"/>
  <c r="DB18" i="15" s="1"/>
  <c r="BM29" i="20"/>
  <c r="CB29" i="20" s="1"/>
  <c r="CR29" i="20" s="1"/>
  <c r="BW33" i="19"/>
  <c r="CL33" i="19" s="1"/>
  <c r="DB33" i="19" s="1"/>
  <c r="BS13" i="19"/>
  <c r="CH13" i="19" s="1"/>
  <c r="CX13" i="19" s="1"/>
  <c r="DE4" i="18"/>
  <c r="B523" i="42"/>
  <c r="N523" i="42"/>
  <c r="DQ4" i="18"/>
  <c r="AB523" i="42" s="1"/>
  <c r="BQ26" i="17"/>
  <c r="CF26" i="17" s="1"/>
  <c r="CV26" i="17" s="1"/>
  <c r="BT7" i="16"/>
  <c r="CI7" i="16" s="1"/>
  <c r="BT33" i="16"/>
  <c r="CI33" i="16" s="1"/>
  <c r="CY33" i="16" s="1"/>
  <c r="BX30" i="20"/>
  <c r="CM30" i="20" s="1"/>
  <c r="DC30" i="20" s="1"/>
  <c r="BN19" i="19"/>
  <c r="CC19" i="19" s="1"/>
  <c r="CS19" i="19" s="1"/>
  <c r="BV20" i="19"/>
  <c r="CK20" i="19" s="1"/>
  <c r="DA20" i="19" s="1"/>
  <c r="BM25" i="18"/>
  <c r="CB25" i="18" s="1"/>
  <c r="CR25" i="18" s="1"/>
  <c r="BY17" i="17"/>
  <c r="CN17" i="17" s="1"/>
  <c r="DD17" i="17" s="1"/>
  <c r="BO17" i="17"/>
  <c r="CD17" i="17" s="1"/>
  <c r="CT17" i="17" s="1"/>
  <c r="CB19" i="20"/>
  <c r="CR19" i="20" s="1"/>
  <c r="BM19" i="20"/>
  <c r="BQ35" i="19"/>
  <c r="CF35" i="19" s="1"/>
  <c r="CV35" i="19" s="1"/>
  <c r="BT7" i="19"/>
  <c r="CI7" i="19" s="1"/>
  <c r="CY7" i="19" s="1"/>
  <c r="BU20" i="18"/>
  <c r="CJ20" i="18" s="1"/>
  <c r="CZ20" i="18" s="1"/>
  <c r="BQ4" i="18"/>
  <c r="CF4" i="18" s="1"/>
  <c r="CV4" i="18" s="1"/>
  <c r="BU22" i="17"/>
  <c r="CJ22" i="17" s="1"/>
  <c r="CZ22" i="17" s="1"/>
  <c r="BW21" i="16"/>
  <c r="CL21" i="16" s="1"/>
  <c r="DB21" i="16" s="1"/>
  <c r="BX40" i="14"/>
  <c r="CM40" i="14" s="1"/>
  <c r="DC40" i="14" s="1"/>
  <c r="BX14" i="20"/>
  <c r="CM14" i="20" s="1"/>
  <c r="DC14" i="20" s="1"/>
  <c r="BW24" i="19"/>
  <c r="CL24" i="19" s="1"/>
  <c r="DB24" i="19" s="1"/>
  <c r="CT3" i="19"/>
  <c r="BQ19" i="18"/>
  <c r="CF19" i="18" s="1"/>
  <c r="CV19" i="18" s="1"/>
  <c r="BP8" i="17"/>
  <c r="CE8" i="17" s="1"/>
  <c r="CU8" i="17" s="1"/>
  <c r="BS7" i="17"/>
  <c r="CH7" i="17" s="1"/>
  <c r="CX7" i="17" s="1"/>
  <c r="BN8" i="22"/>
  <c r="CC8" i="22" s="1"/>
  <c r="CS8" i="22" s="1"/>
  <c r="BQ20" i="20"/>
  <c r="CF20" i="20" s="1"/>
  <c r="CV20" i="20" s="1"/>
  <c r="BM16" i="19"/>
  <c r="CB16" i="19" s="1"/>
  <c r="CR16" i="19" s="1"/>
  <c r="BO20" i="18"/>
  <c r="CD20" i="18" s="1"/>
  <c r="CT20" i="18" s="1"/>
  <c r="BO16" i="18"/>
  <c r="CD16" i="18" s="1"/>
  <c r="CT16" i="18" s="1"/>
  <c r="BQ13" i="17"/>
  <c r="CF13" i="17" s="1"/>
  <c r="CV13" i="17" s="1"/>
  <c r="BS28" i="17"/>
  <c r="CH28" i="17" s="1"/>
  <c r="CX28" i="17" s="1"/>
  <c r="BL18" i="16"/>
  <c r="CA18" i="16" s="1"/>
  <c r="CQ18" i="16" s="1"/>
  <c r="BS18" i="21"/>
  <c r="CH18" i="21" s="1"/>
  <c r="CX18" i="21" s="1"/>
  <c r="BX33" i="19"/>
  <c r="CM33" i="19" s="1"/>
  <c r="DC33" i="19" s="1"/>
  <c r="BU11" i="19"/>
  <c r="CJ11" i="19" s="1"/>
  <c r="CZ11" i="19" s="1"/>
  <c r="BQ25" i="18"/>
  <c r="CF25" i="18" s="1"/>
  <c r="CV25" i="18" s="1"/>
  <c r="BO22" i="18"/>
  <c r="CD22" i="18" s="1"/>
  <c r="CT22" i="18" s="1"/>
  <c r="BX26" i="17"/>
  <c r="CM26" i="17" s="1"/>
  <c r="DC26" i="17" s="1"/>
  <c r="BR4" i="17"/>
  <c r="CG4" i="17" s="1"/>
  <c r="CW4" i="17" s="1"/>
  <c r="BO8" i="16"/>
  <c r="CD8" i="16" s="1"/>
  <c r="CT8" i="16" s="1"/>
  <c r="BN27" i="18"/>
  <c r="CC27" i="18" s="1"/>
  <c r="CS27" i="18" s="1"/>
  <c r="BP28" i="16"/>
  <c r="CE28" i="16" s="1"/>
  <c r="CU28" i="16" s="1"/>
  <c r="BS13" i="15"/>
  <c r="CH13" i="15" s="1"/>
  <c r="CX13" i="15" s="1"/>
  <c r="BX24" i="23"/>
  <c r="CM24" i="23" s="1"/>
  <c r="DC24" i="23" s="1"/>
  <c r="BO27" i="23"/>
  <c r="CD27" i="23" s="1"/>
  <c r="CT27" i="23" s="1"/>
  <c r="BX17" i="24"/>
  <c r="CM17" i="24" s="1"/>
  <c r="DC17" i="24" s="1"/>
  <c r="BL24" i="14"/>
  <c r="CA24" i="14" s="1"/>
  <c r="CQ24" i="14" s="1"/>
  <c r="BO10" i="14"/>
  <c r="CD10" i="14" s="1"/>
  <c r="CT10" i="14" s="1"/>
  <c r="BR27" i="17"/>
  <c r="CG27" i="17" s="1"/>
  <c r="CW27" i="17" s="1"/>
  <c r="BL6" i="15"/>
  <c r="CA6" i="15" s="1"/>
  <c r="CQ6" i="15" s="1"/>
  <c r="CY3" i="15"/>
  <c r="BT25" i="23"/>
  <c r="CI25" i="23" s="1"/>
  <c r="CY25" i="23" s="1"/>
  <c r="BM5" i="23"/>
  <c r="CB5" i="23" s="1"/>
  <c r="CR5" i="23" s="1"/>
  <c r="BS9" i="24"/>
  <c r="CH9" i="24" s="1"/>
  <c r="CX9" i="24" s="1"/>
  <c r="BM24" i="14"/>
  <c r="CB24" i="14" s="1"/>
  <c r="CR24" i="14" s="1"/>
  <c r="BN31" i="14"/>
  <c r="CC31" i="14" s="1"/>
  <c r="CS31" i="14" s="1"/>
  <c r="BS42" i="12"/>
  <c r="CH42" i="12" s="1"/>
  <c r="CX42" i="12" s="1"/>
  <c r="BP36" i="18"/>
  <c r="CE36" i="18" s="1"/>
  <c r="CU36" i="18" s="1"/>
  <c r="BS40" i="18"/>
  <c r="CH40" i="18" s="1"/>
  <c r="CX40" i="18" s="1"/>
  <c r="BL36" i="17"/>
  <c r="CA36" i="17" s="1"/>
  <c r="CQ36" i="17" s="1"/>
  <c r="BS35" i="23"/>
  <c r="CH35" i="23" s="1"/>
  <c r="CX35" i="23" s="1"/>
  <c r="BN28" i="14"/>
  <c r="CC28" i="14" s="1"/>
  <c r="CS28" i="14" s="1"/>
  <c r="BR40" i="23"/>
  <c r="CG40" i="23" s="1"/>
  <c r="CW40" i="23" s="1"/>
  <c r="BW42" i="24"/>
  <c r="CL42" i="24" s="1"/>
  <c r="DB42" i="24" s="1"/>
  <c r="BW37" i="19"/>
  <c r="CL37" i="19" s="1"/>
  <c r="DB37" i="19" s="1"/>
  <c r="BU38" i="23"/>
  <c r="CJ38" i="23" s="1"/>
  <c r="CZ38" i="23" s="1"/>
  <c r="BU40" i="20"/>
  <c r="CJ40" i="20" s="1"/>
  <c r="CZ40" i="20" s="1"/>
  <c r="BY36" i="16"/>
  <c r="CN36" i="16" s="1"/>
  <c r="DD36" i="16" s="1"/>
  <c r="BP31" i="14"/>
  <c r="CE31" i="14" s="1"/>
  <c r="CU31" i="14" s="1"/>
  <c r="BU39" i="16"/>
  <c r="CJ39" i="16" s="1"/>
  <c r="CZ39" i="16" s="1"/>
  <c r="BP40" i="10"/>
  <c r="CE40" i="10" s="1"/>
  <c r="CU40" i="10" s="1"/>
  <c r="BP39" i="9"/>
  <c r="CE39" i="9" s="1"/>
  <c r="CU39" i="9" s="1"/>
  <c r="BQ38" i="6"/>
  <c r="CF38" i="6" s="1"/>
  <c r="CV38" i="6" s="1"/>
  <c r="BO39" i="20"/>
  <c r="CD39" i="20" s="1"/>
  <c r="CT39" i="20" s="1"/>
  <c r="BV35" i="17"/>
  <c r="CK35" i="17" s="1"/>
  <c r="DA35" i="17" s="1"/>
  <c r="BX38" i="19"/>
  <c r="CM38" i="19" s="1"/>
  <c r="DC38" i="19" s="1"/>
  <c r="BS42" i="14"/>
  <c r="CH42" i="14" s="1"/>
  <c r="CX42" i="14" s="1"/>
  <c r="BR39" i="13"/>
  <c r="CG39" i="13" s="1"/>
  <c r="CW39" i="13" s="1"/>
  <c r="BS38" i="14"/>
  <c r="CH38" i="14" s="1"/>
  <c r="CX38" i="14" s="1"/>
  <c r="BX36" i="9"/>
  <c r="CM36" i="9" s="1"/>
  <c r="DC36" i="9" s="1"/>
  <c r="BX32" i="15"/>
  <c r="CM32" i="15" s="1"/>
  <c r="DC32" i="15" s="1"/>
  <c r="BU41" i="23"/>
  <c r="CJ41" i="23" s="1"/>
  <c r="CZ41" i="23" s="1"/>
  <c r="BO38" i="17"/>
  <c r="CD38" i="17" s="1"/>
  <c r="CT38" i="17" s="1"/>
  <c r="BY42" i="15"/>
  <c r="CN42" i="15" s="1"/>
  <c r="DD42" i="15" s="1"/>
  <c r="BM37" i="17"/>
  <c r="CB37" i="17" s="1"/>
  <c r="CR37" i="17" s="1"/>
  <c r="BL39" i="12"/>
  <c r="CA39" i="12" s="1"/>
  <c r="CQ39" i="12" s="1"/>
  <c r="BT41" i="13"/>
  <c r="CI41" i="13" s="1"/>
  <c r="CY41" i="13" s="1"/>
  <c r="BO36" i="8"/>
  <c r="CD36" i="8" s="1"/>
  <c r="CT36" i="8" s="1"/>
  <c r="BU41" i="22"/>
  <c r="CJ41" i="22" s="1"/>
  <c r="CZ41" i="22" s="1"/>
  <c r="BN36" i="19"/>
  <c r="CC36" i="19" s="1"/>
  <c r="CS36" i="19" s="1"/>
  <c r="BO35" i="17"/>
  <c r="CD35" i="17" s="1"/>
  <c r="CT35" i="17" s="1"/>
  <c r="BS41" i="13"/>
  <c r="CH41" i="13" s="1"/>
  <c r="CX41" i="13" s="1"/>
  <c r="BW39" i="15"/>
  <c r="CL39" i="15" s="1"/>
  <c r="DB39" i="15" s="1"/>
  <c r="BM42" i="12"/>
  <c r="CB42" i="12" s="1"/>
  <c r="CR42" i="12" s="1"/>
  <c r="BV39" i="8"/>
  <c r="CK39" i="8" s="1"/>
  <c r="DA39" i="8" s="1"/>
  <c r="BX34" i="15"/>
  <c r="CM34" i="15" s="1"/>
  <c r="DC34" i="15" s="1"/>
  <c r="BM40" i="22"/>
  <c r="CB40" i="22" s="1"/>
  <c r="CR40" i="22" s="1"/>
  <c r="BO42" i="18"/>
  <c r="CD42" i="18" s="1"/>
  <c r="CT42" i="18" s="1"/>
  <c r="BQ38" i="14"/>
  <c r="CF38" i="14" s="1"/>
  <c r="CV38" i="14" s="1"/>
  <c r="BO33" i="16"/>
  <c r="CD33" i="16" s="1"/>
  <c r="CT33" i="16" s="1"/>
  <c r="BL36" i="15"/>
  <c r="CA36" i="15" s="1"/>
  <c r="CQ36" i="15" s="1"/>
  <c r="BX33" i="12"/>
  <c r="CM33" i="12" s="1"/>
  <c r="DC33" i="12" s="1"/>
  <c r="BX41" i="6"/>
  <c r="CM41" i="6" s="1"/>
  <c r="DC41" i="6" s="1"/>
  <c r="BO34" i="23"/>
  <c r="CD34" i="23" s="1"/>
  <c r="CT34" i="23" s="1"/>
  <c r="BW40" i="21"/>
  <c r="CL40" i="21" s="1"/>
  <c r="DB40" i="21" s="1"/>
  <c r="BO39" i="17"/>
  <c r="CD39" i="17" s="1"/>
  <c r="CT39" i="17" s="1"/>
  <c r="BO32" i="14"/>
  <c r="CD32" i="14" s="1"/>
  <c r="CT32" i="14" s="1"/>
  <c r="BN34" i="14"/>
  <c r="CC34" i="14" s="1"/>
  <c r="CS34" i="14" s="1"/>
  <c r="BV36" i="15"/>
  <c r="CK36" i="15" s="1"/>
  <c r="DA36" i="15" s="1"/>
  <c r="BO41" i="9"/>
  <c r="CD41" i="9" s="1"/>
  <c r="CT41" i="9" s="1"/>
  <c r="BT42" i="23"/>
  <c r="CI42" i="23" s="1"/>
  <c r="CY42" i="23" s="1"/>
  <c r="BM40" i="19"/>
  <c r="CB40" i="19" s="1"/>
  <c r="CR40" i="19" s="1"/>
  <c r="BU37" i="19"/>
  <c r="CJ37" i="19" s="1"/>
  <c r="CZ37" i="19" s="1"/>
  <c r="BM36" i="18"/>
  <c r="CB36" i="18" s="1"/>
  <c r="CR36" i="18" s="1"/>
  <c r="BL42" i="12"/>
  <c r="CA42" i="12" s="1"/>
  <c r="CQ42" i="12" s="1"/>
  <c r="BT42" i="11"/>
  <c r="CI42" i="11" s="1"/>
  <c r="CY42" i="11" s="1"/>
  <c r="BS35" i="8"/>
  <c r="CH35" i="8" s="1"/>
  <c r="CX35" i="8" s="1"/>
  <c r="BL41" i="8"/>
  <c r="CA41" i="8" s="1"/>
  <c r="CQ41" i="8" s="1"/>
  <c r="BP39" i="22"/>
  <c r="CE39" i="22" s="1"/>
  <c r="CU39" i="22" s="1"/>
  <c r="BT38" i="18"/>
  <c r="CI38" i="18" s="1"/>
  <c r="CY38" i="18" s="1"/>
  <c r="BR37" i="17"/>
  <c r="CG37" i="17" s="1"/>
  <c r="CW37" i="17" s="1"/>
  <c r="BR40" i="13"/>
  <c r="CG40" i="13" s="1"/>
  <c r="CW40" i="13" s="1"/>
  <c r="BN39" i="14"/>
  <c r="CC39" i="14" s="1"/>
  <c r="CS39" i="14" s="1"/>
  <c r="BW41" i="12"/>
  <c r="CL41" i="12" s="1"/>
  <c r="DB41" i="12" s="1"/>
  <c r="BW42" i="6"/>
  <c r="CL42" i="6" s="1"/>
  <c r="DB42" i="6" s="1"/>
  <c r="BW38" i="22"/>
  <c r="CL38" i="22" s="1"/>
  <c r="DB38" i="22" s="1"/>
  <c r="BT41" i="22"/>
  <c r="CI41" i="22" s="1"/>
  <c r="CY41" i="22" s="1"/>
  <c r="BM37" i="23"/>
  <c r="CB37" i="23" s="1"/>
  <c r="CR37" i="23" s="1"/>
  <c r="BY35" i="14"/>
  <c r="CN35" i="14" s="1"/>
  <c r="DD35" i="14" s="1"/>
  <c r="BS41" i="15"/>
  <c r="CH41" i="15" s="1"/>
  <c r="CX41" i="15" s="1"/>
  <c r="BW36" i="12"/>
  <c r="CL36" i="12" s="1"/>
  <c r="DB36" i="12" s="1"/>
  <c r="BN38" i="12"/>
  <c r="CC38" i="12" s="1"/>
  <c r="CS38" i="12" s="1"/>
  <c r="BM35" i="8"/>
  <c r="CB35" i="8" s="1"/>
  <c r="CR35" i="8" s="1"/>
  <c r="BU35" i="23"/>
  <c r="CJ35" i="23" s="1"/>
  <c r="CZ35" i="23" s="1"/>
  <c r="BP39" i="19"/>
  <c r="CE39" i="19" s="1"/>
  <c r="CU39" i="19" s="1"/>
  <c r="BT41" i="17"/>
  <c r="CI41" i="17" s="1"/>
  <c r="CY41" i="17" s="1"/>
  <c r="BQ41" i="13"/>
  <c r="CF41" i="13" s="1"/>
  <c r="CV41" i="13" s="1"/>
  <c r="BQ30" i="14"/>
  <c r="CF30" i="14" s="1"/>
  <c r="CV30" i="14" s="1"/>
  <c r="BY39" i="23"/>
  <c r="CN39" i="23" s="1"/>
  <c r="DD39" i="23" s="1"/>
  <c r="BR41" i="22"/>
  <c r="CG41" i="22" s="1"/>
  <c r="CW41" i="22" s="1"/>
  <c r="BT41" i="16"/>
  <c r="CI41" i="16" s="1"/>
  <c r="CY41" i="16" s="1"/>
  <c r="BL34" i="14"/>
  <c r="CA34" i="14" s="1"/>
  <c r="CQ34" i="14" s="1"/>
  <c r="BU35" i="14"/>
  <c r="CJ35" i="14" s="1"/>
  <c r="CZ35" i="14" s="1"/>
  <c r="BV38" i="12"/>
  <c r="CK38" i="12" s="1"/>
  <c r="DA38" i="12" s="1"/>
  <c r="BY40" i="10"/>
  <c r="CN40" i="10" s="1"/>
  <c r="DD40" i="10" s="1"/>
  <c r="BU38" i="9"/>
  <c r="CJ38" i="9" s="1"/>
  <c r="CZ38" i="9" s="1"/>
  <c r="BN42" i="21"/>
  <c r="CC42" i="21" s="1"/>
  <c r="CS42" i="21" s="1"/>
  <c r="BY40" i="18"/>
  <c r="CN40" i="18" s="1"/>
  <c r="DD40" i="18" s="1"/>
  <c r="BU33" i="16"/>
  <c r="CJ33" i="16" s="1"/>
  <c r="CZ33" i="16" s="1"/>
  <c r="BQ37" i="13"/>
  <c r="CF37" i="13" s="1"/>
  <c r="CV37" i="13" s="1"/>
  <c r="BY37" i="13"/>
  <c r="CN37" i="13" s="1"/>
  <c r="DD37" i="13" s="1"/>
  <c r="BY41" i="23"/>
  <c r="CN41" i="23" s="1"/>
  <c r="DD41" i="23" s="1"/>
  <c r="BY40" i="21"/>
  <c r="CN40" i="21" s="1"/>
  <c r="DD40" i="21" s="1"/>
  <c r="BS37" i="18"/>
  <c r="CH37" i="18" s="1"/>
  <c r="CX37" i="18" s="1"/>
  <c r="BO41" i="16"/>
  <c r="CD41" i="16" s="1"/>
  <c r="CT41" i="16" s="1"/>
  <c r="BS38" i="16"/>
  <c r="CH38" i="16" s="1"/>
  <c r="CX38" i="16" s="1"/>
  <c r="BM38" i="10"/>
  <c r="CB38" i="10" s="1"/>
  <c r="CR38" i="10" s="1"/>
  <c r="BO38" i="13"/>
  <c r="CD38" i="13" s="1"/>
  <c r="CT38" i="13" s="1"/>
  <c r="BX40" i="23"/>
  <c r="CM40" i="23" s="1"/>
  <c r="DC40" i="23" s="1"/>
  <c r="BN41" i="23"/>
  <c r="CC41" i="23" s="1"/>
  <c r="CS41" i="23" s="1"/>
  <c r="BM36" i="19"/>
  <c r="CB36" i="19" s="1"/>
  <c r="CR36" i="19" s="1"/>
  <c r="BN37" i="14"/>
  <c r="CC37" i="14" s="1"/>
  <c r="CS37" i="14" s="1"/>
  <c r="BW40" i="17"/>
  <c r="CL40" i="17" s="1"/>
  <c r="DB40" i="17" s="1"/>
  <c r="BU41" i="13"/>
  <c r="CJ41" i="13" s="1"/>
  <c r="CZ41" i="13" s="1"/>
  <c r="BN39" i="9"/>
  <c r="CC39" i="9" s="1"/>
  <c r="CS39" i="9" s="1"/>
  <c r="BR41" i="19"/>
  <c r="CG41" i="19" s="1"/>
  <c r="CW41" i="19" s="1"/>
  <c r="BL35" i="15"/>
  <c r="CA35" i="15" s="1"/>
  <c r="CQ35" i="15" s="1"/>
  <c r="BT37" i="22"/>
  <c r="CI37" i="22" s="1"/>
  <c r="CY37" i="22" s="1"/>
  <c r="BU29" i="22"/>
  <c r="CJ29" i="22" s="1"/>
  <c r="CZ29" i="22" s="1"/>
  <c r="DG5" i="21"/>
  <c r="R644" i="42" s="1"/>
  <c r="D644" i="42"/>
  <c r="BP17" i="21"/>
  <c r="CE17" i="21" s="1"/>
  <c r="CU17" i="21" s="1"/>
  <c r="BU12" i="20"/>
  <c r="CJ12" i="20" s="1"/>
  <c r="CZ12" i="20" s="1"/>
  <c r="BS37" i="24"/>
  <c r="CH37" i="24" s="1"/>
  <c r="CX37" i="24" s="1"/>
  <c r="BL38" i="8"/>
  <c r="CA38" i="8" s="1"/>
  <c r="CQ38" i="8" s="1"/>
  <c r="BU20" i="22"/>
  <c r="CJ20" i="22" s="1"/>
  <c r="CZ20" i="22" s="1"/>
  <c r="BP7" i="22"/>
  <c r="CE7" i="22" s="1"/>
  <c r="CU7" i="22" s="1"/>
  <c r="BR9" i="21"/>
  <c r="CG9" i="21" s="1"/>
  <c r="CW9" i="21" s="1"/>
  <c r="BY33" i="21"/>
  <c r="CN33" i="21" s="1"/>
  <c r="DD33" i="21" s="1"/>
  <c r="BP26" i="20"/>
  <c r="CE26" i="20" s="1"/>
  <c r="CU26" i="20" s="1"/>
  <c r="BT38" i="17"/>
  <c r="CI38" i="17" s="1"/>
  <c r="CY38" i="17" s="1"/>
  <c r="BV42" i="11"/>
  <c r="CK42" i="11" s="1"/>
  <c r="DA42" i="11" s="1"/>
  <c r="BS4" i="22"/>
  <c r="CH4" i="22" s="1"/>
  <c r="CX4" i="22" s="1"/>
  <c r="BU10" i="22"/>
  <c r="CJ10" i="22" s="1"/>
  <c r="CZ10" i="22" s="1"/>
  <c r="BU18" i="21"/>
  <c r="CJ18" i="21" s="1"/>
  <c r="CZ18" i="21" s="1"/>
  <c r="BV21" i="21"/>
  <c r="CK21" i="21" s="1"/>
  <c r="DA21" i="21" s="1"/>
  <c r="BX6" i="20"/>
  <c r="CM6" i="20" s="1"/>
  <c r="DC6" i="20" s="1"/>
  <c r="BR36" i="16"/>
  <c r="CG36" i="16" s="1"/>
  <c r="CW36" i="16" s="1"/>
  <c r="BN30" i="15"/>
  <c r="CC30" i="15" s="1"/>
  <c r="CS30" i="15" s="1"/>
  <c r="BS7" i="22"/>
  <c r="CH7" i="22" s="1"/>
  <c r="CX7" i="22" s="1"/>
  <c r="CI22" i="22"/>
  <c r="CY22" i="22" s="1"/>
  <c r="BT22" i="22"/>
  <c r="BW20" i="21"/>
  <c r="CL20" i="21" s="1"/>
  <c r="DB20" i="21" s="1"/>
  <c r="BQ26" i="21"/>
  <c r="CF26" i="21" s="1"/>
  <c r="CV26" i="21" s="1"/>
  <c r="BT5" i="20"/>
  <c r="CI5" i="20" s="1"/>
  <c r="CY5" i="20" s="1"/>
  <c r="BN31" i="19"/>
  <c r="CC31" i="19" s="1"/>
  <c r="CS31" i="19" s="1"/>
  <c r="BW39" i="16"/>
  <c r="CL39" i="16" s="1"/>
  <c r="DB39" i="16" s="1"/>
  <c r="BQ35" i="15"/>
  <c r="CF35" i="15" s="1"/>
  <c r="CV35" i="15" s="1"/>
  <c r="BQ20" i="22"/>
  <c r="CF20" i="22" s="1"/>
  <c r="CV20" i="22" s="1"/>
  <c r="BW29" i="22"/>
  <c r="CL29" i="22" s="1"/>
  <c r="DB29" i="22" s="1"/>
  <c r="BL31" i="21"/>
  <c r="CA31" i="21" s="1"/>
  <c r="CQ31" i="21" s="1"/>
  <c r="BV32" i="21"/>
  <c r="CK32" i="21" s="1"/>
  <c r="DA32" i="21" s="1"/>
  <c r="BN15" i="20"/>
  <c r="CC15" i="20" s="1"/>
  <c r="CS15" i="20" s="1"/>
  <c r="BS40" i="12"/>
  <c r="CH40" i="12" s="1"/>
  <c r="CX40" i="12" s="1"/>
  <c r="BX14" i="22"/>
  <c r="CM14" i="22" s="1"/>
  <c r="DC14" i="22" s="1"/>
  <c r="BN29" i="22"/>
  <c r="CC29" i="22" s="1"/>
  <c r="CS29" i="22" s="1"/>
  <c r="BT36" i="21"/>
  <c r="CI36" i="21" s="1"/>
  <c r="CY36" i="21" s="1"/>
  <c r="BO27" i="21"/>
  <c r="CD27" i="21" s="1"/>
  <c r="CT27" i="21" s="1"/>
  <c r="BL34" i="20"/>
  <c r="CA34" i="20" s="1"/>
  <c r="CQ34" i="20" s="1"/>
  <c r="CZ3" i="20"/>
  <c r="BY41" i="13"/>
  <c r="CN41" i="13" s="1"/>
  <c r="DD41" i="13" s="1"/>
  <c r="BQ36" i="22"/>
  <c r="CF36" i="22" s="1"/>
  <c r="CV36" i="22" s="1"/>
  <c r="BR4" i="22"/>
  <c r="CG4" i="22" s="1"/>
  <c r="CW4" i="22" s="1"/>
  <c r="BU37" i="21"/>
  <c r="CJ37" i="21" s="1"/>
  <c r="CZ37" i="21" s="1"/>
  <c r="BO7" i="21"/>
  <c r="CD7" i="21" s="1"/>
  <c r="CT7" i="21" s="1"/>
  <c r="BV31" i="20"/>
  <c r="CK31" i="20" s="1"/>
  <c r="DA31" i="20" s="1"/>
  <c r="BO10" i="20"/>
  <c r="CD10" i="20" s="1"/>
  <c r="CT10" i="20" s="1"/>
  <c r="BM36" i="9"/>
  <c r="CB36" i="9" s="1"/>
  <c r="CR36" i="9" s="1"/>
  <c r="BP14" i="22"/>
  <c r="CE14" i="22" s="1"/>
  <c r="CU14" i="22" s="1"/>
  <c r="BX18" i="22"/>
  <c r="CM18" i="22" s="1"/>
  <c r="DC18" i="22" s="1"/>
  <c r="BU39" i="21"/>
  <c r="CJ39" i="21" s="1"/>
  <c r="CZ39" i="21" s="1"/>
  <c r="BR26" i="21"/>
  <c r="CG26" i="21" s="1"/>
  <c r="CW26" i="21" s="1"/>
  <c r="BW31" i="20"/>
  <c r="CL31" i="20" s="1"/>
  <c r="DB31" i="20" s="1"/>
  <c r="BT18" i="20"/>
  <c r="CI18" i="20" s="1"/>
  <c r="CY18" i="20" s="1"/>
  <c r="BP13" i="19"/>
  <c r="CE13" i="19" s="1"/>
  <c r="CU13" i="19" s="1"/>
  <c r="BV34" i="8"/>
  <c r="CK34" i="8" s="1"/>
  <c r="DA34" i="8" s="1"/>
  <c r="BX24" i="22"/>
  <c r="CM24" i="22" s="1"/>
  <c r="DC24" i="22" s="1"/>
  <c r="BT33" i="22"/>
  <c r="CI33" i="22" s="1"/>
  <c r="CY33" i="22" s="1"/>
  <c r="BR37" i="21"/>
  <c r="CG37" i="21" s="1"/>
  <c r="CW37" i="21" s="1"/>
  <c r="BU19" i="21"/>
  <c r="CJ19" i="21" s="1"/>
  <c r="CZ19" i="21" s="1"/>
  <c r="BP28" i="20"/>
  <c r="CE28" i="20" s="1"/>
  <c r="CU28" i="20" s="1"/>
  <c r="BW25" i="20"/>
  <c r="CL25" i="20" s="1"/>
  <c r="DB25" i="20" s="1"/>
  <c r="BY38" i="13"/>
  <c r="CN38" i="13" s="1"/>
  <c r="DD38" i="13" s="1"/>
  <c r="BN34" i="15"/>
  <c r="CC34" i="15" s="1"/>
  <c r="CS34" i="15" s="1"/>
  <c r="BM27" i="22"/>
  <c r="CB27" i="22" s="1"/>
  <c r="CR27" i="22" s="1"/>
  <c r="BR25" i="22"/>
  <c r="CG25" i="22" s="1"/>
  <c r="CW25" i="22" s="1"/>
  <c r="BP14" i="21"/>
  <c r="CE14" i="21" s="1"/>
  <c r="CU14" i="21" s="1"/>
  <c r="BR39" i="18"/>
  <c r="CG39" i="18" s="1"/>
  <c r="CW39" i="18" s="1"/>
  <c r="BN41" i="8"/>
  <c r="CC41" i="8" s="1"/>
  <c r="CS41" i="8" s="1"/>
  <c r="BN25" i="22"/>
  <c r="CC25" i="22" s="1"/>
  <c r="CS25" i="22" s="1"/>
  <c r="BY8" i="22"/>
  <c r="CN8" i="22" s="1"/>
  <c r="DD8" i="22" s="1"/>
  <c r="BY16" i="21"/>
  <c r="CN16" i="21" s="1"/>
  <c r="DD16" i="21" s="1"/>
  <c r="BY9" i="21"/>
  <c r="CN9" i="21" s="1"/>
  <c r="DD9" i="21" s="1"/>
  <c r="CU3" i="20"/>
  <c r="E29" i="37"/>
  <c r="BR40" i="11"/>
  <c r="CG40" i="11" s="1"/>
  <c r="CW40" i="11" s="1"/>
  <c r="BX28" i="22"/>
  <c r="CM28" i="22" s="1"/>
  <c r="DC28" i="22" s="1"/>
  <c r="BO9" i="22"/>
  <c r="CD9" i="22" s="1"/>
  <c r="CT9" i="22" s="1"/>
  <c r="BP37" i="21"/>
  <c r="CE37" i="21" s="1"/>
  <c r="CU37" i="21" s="1"/>
  <c r="BQ14" i="21"/>
  <c r="CF14" i="21" s="1"/>
  <c r="CV14" i="21" s="1"/>
  <c r="BX32" i="16"/>
  <c r="CM32" i="16" s="1"/>
  <c r="DC32" i="16" s="1"/>
  <c r="BM42" i="6"/>
  <c r="CB42" i="6" s="1"/>
  <c r="CR42" i="6" s="1"/>
  <c r="BL35" i="22"/>
  <c r="CA35" i="22" s="1"/>
  <c r="CQ35" i="22" s="1"/>
  <c r="BV8" i="22"/>
  <c r="CK8" i="22" s="1"/>
  <c r="DA8" i="22" s="1"/>
  <c r="BQ9" i="21"/>
  <c r="CF9" i="21" s="1"/>
  <c r="CV9" i="21" s="1"/>
  <c r="BY29" i="21"/>
  <c r="CN29" i="21" s="1"/>
  <c r="DD29" i="21" s="1"/>
  <c r="BP10" i="20"/>
  <c r="CE10" i="20" s="1"/>
  <c r="CU10" i="20" s="1"/>
  <c r="BV35" i="12"/>
  <c r="CK35" i="12" s="1"/>
  <c r="DA35" i="12" s="1"/>
  <c r="BO32" i="15"/>
  <c r="CD32" i="15" s="1"/>
  <c r="CT32" i="15" s="1"/>
  <c r="BU19" i="22"/>
  <c r="CJ19" i="22" s="1"/>
  <c r="CZ19" i="22" s="1"/>
  <c r="BU34" i="21"/>
  <c r="CJ34" i="21" s="1"/>
  <c r="CZ34" i="21" s="1"/>
  <c r="BU6" i="21"/>
  <c r="CJ6" i="21" s="1"/>
  <c r="CZ6" i="21" s="1"/>
  <c r="BQ33" i="20"/>
  <c r="CF33" i="20" s="1"/>
  <c r="CV33" i="20" s="1"/>
  <c r="BV36" i="19"/>
  <c r="CK36" i="19" s="1"/>
  <c r="DA36" i="19" s="1"/>
  <c r="BW13" i="20"/>
  <c r="CL13" i="20" s="1"/>
  <c r="DB13" i="20" s="1"/>
  <c r="BT27" i="19"/>
  <c r="CI27" i="19" s="1"/>
  <c r="CY27" i="19" s="1"/>
  <c r="BN15" i="19"/>
  <c r="CC15" i="19" s="1"/>
  <c r="CS15" i="19" s="1"/>
  <c r="BX6" i="18"/>
  <c r="CM6" i="18" s="1"/>
  <c r="DC6" i="18" s="1"/>
  <c r="BY26" i="17"/>
  <c r="CN26" i="17" s="1"/>
  <c r="DD26" i="17" s="1"/>
  <c r="BS30" i="17"/>
  <c r="CH30" i="17" s="1"/>
  <c r="CX30" i="17" s="1"/>
  <c r="BN20" i="16"/>
  <c r="CC20" i="16" s="1"/>
  <c r="CS20" i="16" s="1"/>
  <c r="BO20" i="22"/>
  <c r="CD20" i="22" s="1"/>
  <c r="CT20" i="22" s="1"/>
  <c r="BM9" i="20"/>
  <c r="CB9" i="20" s="1"/>
  <c r="CR9" i="20" s="1"/>
  <c r="BX5" i="19"/>
  <c r="CM5" i="19" s="1"/>
  <c r="DC5" i="19" s="1"/>
  <c r="DN4" i="19"/>
  <c r="Y563" i="42" s="1"/>
  <c r="K563" i="42"/>
  <c r="BM9" i="18"/>
  <c r="CB9" i="18" s="1"/>
  <c r="CR9" i="18" s="1"/>
  <c r="BM15" i="17"/>
  <c r="CB15" i="17" s="1"/>
  <c r="CR15" i="17" s="1"/>
  <c r="BY23" i="17"/>
  <c r="CN23" i="17" s="1"/>
  <c r="DD23" i="17" s="1"/>
  <c r="BV14" i="16"/>
  <c r="CK14" i="16" s="1"/>
  <c r="DA14" i="16" s="1"/>
  <c r="BX19" i="22"/>
  <c r="CM19" i="22" s="1"/>
  <c r="DC19" i="22" s="1"/>
  <c r="BQ28" i="20"/>
  <c r="CF28" i="20" s="1"/>
  <c r="CV28" i="20" s="1"/>
  <c r="BY6" i="19"/>
  <c r="CN6" i="19" s="1"/>
  <c r="DD6" i="19" s="1"/>
  <c r="BN17" i="18"/>
  <c r="CC17" i="18" s="1"/>
  <c r="CS17" i="18" s="1"/>
  <c r="BU11" i="18"/>
  <c r="CJ11" i="18" s="1"/>
  <c r="CZ11" i="18" s="1"/>
  <c r="F483" i="42"/>
  <c r="DI4" i="17"/>
  <c r="T483" i="42" s="1"/>
  <c r="BW10" i="17"/>
  <c r="CL10" i="17" s="1"/>
  <c r="DB10" i="17" s="1"/>
  <c r="DM6" i="16"/>
  <c r="X445" i="42" s="1"/>
  <c r="J445" i="42"/>
  <c r="BY20" i="21"/>
  <c r="CN20" i="21" s="1"/>
  <c r="DD20" i="21" s="1"/>
  <c r="BO35" i="19"/>
  <c r="CD35" i="19" s="1"/>
  <c r="CT35" i="19" s="1"/>
  <c r="BV10" i="19"/>
  <c r="CK10" i="19" s="1"/>
  <c r="DA10" i="19" s="1"/>
  <c r="BU22" i="18"/>
  <c r="CJ22" i="18" s="1"/>
  <c r="CZ22" i="18" s="1"/>
  <c r="CI31" i="18"/>
  <c r="CY31" i="18" s="1"/>
  <c r="BT31" i="18"/>
  <c r="BL15" i="17"/>
  <c r="CA15" i="17" s="1"/>
  <c r="CQ15" i="17" s="1"/>
  <c r="BT25" i="17"/>
  <c r="CI25" i="17" s="1"/>
  <c r="CY25" i="17" s="1"/>
  <c r="DK6" i="16"/>
  <c r="V445" i="42" s="1"/>
  <c r="H445" i="42"/>
  <c r="DF15" i="15"/>
  <c r="Q414" i="42" s="1"/>
  <c r="C414" i="42"/>
  <c r="BW13" i="21"/>
  <c r="CL13" i="21" s="1"/>
  <c r="DB13" i="21" s="1"/>
  <c r="CE23" i="20"/>
  <c r="CU23" i="20" s="1"/>
  <c r="BP23" i="20"/>
  <c r="BN18" i="19"/>
  <c r="CC18" i="19" s="1"/>
  <c r="CS18" i="19" s="1"/>
  <c r="BX7" i="18"/>
  <c r="CM7" i="18" s="1"/>
  <c r="DC7" i="18" s="1"/>
  <c r="BL16" i="18"/>
  <c r="CA16" i="18" s="1"/>
  <c r="CQ16" i="18" s="1"/>
  <c r="BY27" i="17"/>
  <c r="CN27" i="17" s="1"/>
  <c r="DD27" i="17" s="1"/>
  <c r="BW34" i="17"/>
  <c r="CL34" i="17" s="1"/>
  <c r="DB34" i="17" s="1"/>
  <c r="BM8" i="16"/>
  <c r="CB8" i="16" s="1"/>
  <c r="CR8" i="16" s="1"/>
  <c r="BM17" i="21"/>
  <c r="CB17" i="21" s="1"/>
  <c r="CR17" i="21" s="1"/>
  <c r="BT31" i="19"/>
  <c r="CI31" i="19" s="1"/>
  <c r="CY31" i="19" s="1"/>
  <c r="BT17" i="19"/>
  <c r="CI17" i="19" s="1"/>
  <c r="CY17" i="19" s="1"/>
  <c r="BU13" i="18"/>
  <c r="CJ13" i="18" s="1"/>
  <c r="CZ13" i="18" s="1"/>
  <c r="CS3" i="18"/>
  <c r="BM16" i="17"/>
  <c r="CB16" i="17" s="1"/>
  <c r="CR16" i="17" s="1"/>
  <c r="BM12" i="17"/>
  <c r="CB12" i="17" s="1"/>
  <c r="CR12" i="17" s="1"/>
  <c r="BO18" i="16"/>
  <c r="CD18" i="16" s="1"/>
  <c r="CT18" i="16" s="1"/>
  <c r="BO34" i="20"/>
  <c r="CD34" i="20" s="1"/>
  <c r="CT34" i="20" s="1"/>
  <c r="BY32" i="19"/>
  <c r="CN32" i="19" s="1"/>
  <c r="DD32" i="19" s="1"/>
  <c r="BL6" i="19"/>
  <c r="CA6" i="19" s="1"/>
  <c r="CQ6" i="19" s="1"/>
  <c r="BM27" i="18"/>
  <c r="CB27" i="18" s="1"/>
  <c r="CR27" i="18" s="1"/>
  <c r="BS33" i="18"/>
  <c r="CH33" i="18" s="1"/>
  <c r="CX33" i="18" s="1"/>
  <c r="BT26" i="17"/>
  <c r="CI26" i="17" s="1"/>
  <c r="CY26" i="17" s="1"/>
  <c r="BM30" i="16"/>
  <c r="CB30" i="16" s="1"/>
  <c r="CR30" i="16" s="1"/>
  <c r="BT13" i="16"/>
  <c r="CI13" i="16" s="1"/>
  <c r="CY13" i="16" s="1"/>
  <c r="BO15" i="20"/>
  <c r="CD15" i="20" s="1"/>
  <c r="CT15" i="20" s="1"/>
  <c r="BV6" i="19"/>
  <c r="CK6" i="19" s="1"/>
  <c r="DA6" i="19" s="1"/>
  <c r="CT4" i="19"/>
  <c r="BQ11" i="18"/>
  <c r="CF11" i="18" s="1"/>
  <c r="CV11" i="18" s="1"/>
  <c r="BY17" i="18"/>
  <c r="CN17" i="18" s="1"/>
  <c r="DD17" i="18" s="1"/>
  <c r="BY30" i="17"/>
  <c r="CN30" i="17" s="1"/>
  <c r="DD30" i="17" s="1"/>
  <c r="BV30" i="16"/>
  <c r="CK30" i="16" s="1"/>
  <c r="DA30" i="16" s="1"/>
  <c r="O443" i="42"/>
  <c r="DR4" i="16"/>
  <c r="AC443" i="42" s="1"/>
  <c r="BQ20" i="15"/>
  <c r="CF20" i="15" s="1"/>
  <c r="CV20" i="15" s="1"/>
  <c r="BU8" i="20"/>
  <c r="CJ8" i="20" s="1"/>
  <c r="CZ8" i="20" s="1"/>
  <c r="BQ5" i="19"/>
  <c r="CF5" i="19" s="1"/>
  <c r="CV5" i="19" s="1"/>
  <c r="CK21" i="19"/>
  <c r="DA21" i="19" s="1"/>
  <c r="BV21" i="19"/>
  <c r="BN10" i="18"/>
  <c r="CC10" i="18" s="1"/>
  <c r="CS10" i="18" s="1"/>
  <c r="BS26" i="18"/>
  <c r="CH26" i="18" s="1"/>
  <c r="CX26" i="18" s="1"/>
  <c r="BR23" i="17"/>
  <c r="CG23" i="17" s="1"/>
  <c r="CW23" i="17" s="1"/>
  <c r="BO23" i="16"/>
  <c r="CD23" i="16" s="1"/>
  <c r="CT23" i="16" s="1"/>
  <c r="BL36" i="12"/>
  <c r="CA36" i="12" s="1"/>
  <c r="CQ36" i="12" s="1"/>
  <c r="BN20" i="20"/>
  <c r="CC20" i="20" s="1"/>
  <c r="CS20" i="20" s="1"/>
  <c r="BN12" i="19"/>
  <c r="CC12" i="19" s="1"/>
  <c r="CS12" i="19" s="1"/>
  <c r="BX17" i="19"/>
  <c r="CM17" i="19" s="1"/>
  <c r="DC17" i="19" s="1"/>
  <c r="BV14" i="18"/>
  <c r="CK14" i="18" s="1"/>
  <c r="DA14" i="18" s="1"/>
  <c r="BN29" i="17"/>
  <c r="CC29" i="17" s="1"/>
  <c r="CS29" i="17" s="1"/>
  <c r="BX6" i="17"/>
  <c r="CM6" i="17" s="1"/>
  <c r="DC6" i="17" s="1"/>
  <c r="CL21" i="20"/>
  <c r="DB21" i="20" s="1"/>
  <c r="BW21" i="20"/>
  <c r="BQ8" i="19"/>
  <c r="CF8" i="19" s="1"/>
  <c r="CV8" i="19" s="1"/>
  <c r="BP11" i="19"/>
  <c r="CE11" i="19" s="1"/>
  <c r="CU11" i="19" s="1"/>
  <c r="BS10" i="18"/>
  <c r="CH10" i="18" s="1"/>
  <c r="CX10" i="18" s="1"/>
  <c r="BT16" i="18"/>
  <c r="CI16" i="18" s="1"/>
  <c r="CY16" i="18" s="1"/>
  <c r="BR17" i="17"/>
  <c r="CG17" i="17" s="1"/>
  <c r="CW17" i="17" s="1"/>
  <c r="BO24" i="16"/>
  <c r="CD24" i="16" s="1"/>
  <c r="CT24" i="16" s="1"/>
  <c r="BY37" i="6"/>
  <c r="CN37" i="6" s="1"/>
  <c r="DD37" i="6" s="1"/>
  <c r="BP27" i="20"/>
  <c r="CE27" i="20" s="1"/>
  <c r="CU27" i="20" s="1"/>
  <c r="BN5" i="19"/>
  <c r="CC5" i="19" s="1"/>
  <c r="CS5" i="19" s="1"/>
  <c r="BN21" i="19"/>
  <c r="CC21" i="19" s="1"/>
  <c r="CS21" i="19" s="1"/>
  <c r="BL33" i="18"/>
  <c r="CA33" i="18" s="1"/>
  <c r="CQ33" i="18" s="1"/>
  <c r="BM20" i="17"/>
  <c r="CB20" i="17" s="1"/>
  <c r="CR20" i="17" s="1"/>
  <c r="BW26" i="17"/>
  <c r="CL26" i="17" s="1"/>
  <c r="DB26" i="17" s="1"/>
  <c r="BR36" i="22"/>
  <c r="CG36" i="22" s="1"/>
  <c r="CW36" i="22" s="1"/>
  <c r="BV4" i="20"/>
  <c r="CK4" i="20" s="1"/>
  <c r="DA4" i="20" s="1"/>
  <c r="BW7" i="19"/>
  <c r="CL7" i="19" s="1"/>
  <c r="DB7" i="19" s="1"/>
  <c r="BW15" i="18"/>
  <c r="CL15" i="18" s="1"/>
  <c r="DB15" i="18" s="1"/>
  <c r="BP7" i="18"/>
  <c r="CE7" i="18" s="1"/>
  <c r="CU7" i="18" s="1"/>
  <c r="BW7" i="17"/>
  <c r="CL7" i="17" s="1"/>
  <c r="DB7" i="17" s="1"/>
  <c r="BL11" i="17"/>
  <c r="CA11" i="17" s="1"/>
  <c r="CQ11" i="17" s="1"/>
  <c r="BT14" i="16"/>
  <c r="CI14" i="16" s="1"/>
  <c r="CY14" i="16" s="1"/>
  <c r="BU24" i="21"/>
  <c r="CJ24" i="21" s="1"/>
  <c r="CZ24" i="21" s="1"/>
  <c r="BV33" i="19"/>
  <c r="CK33" i="19" s="1"/>
  <c r="DA33" i="19" s="1"/>
  <c r="BN17" i="19"/>
  <c r="CC17" i="19" s="1"/>
  <c r="CS17" i="19" s="1"/>
  <c r="BS22" i="18"/>
  <c r="CH22" i="18" s="1"/>
  <c r="CX22" i="18" s="1"/>
  <c r="BT13" i="18"/>
  <c r="CI13" i="18" s="1"/>
  <c r="CY13" i="18" s="1"/>
  <c r="BS9" i="17"/>
  <c r="CH9" i="17" s="1"/>
  <c r="CX9" i="17" s="1"/>
  <c r="BL6" i="17"/>
  <c r="CA6" i="17" s="1"/>
  <c r="CQ6" i="17" s="1"/>
  <c r="BU9" i="16"/>
  <c r="CJ9" i="16" s="1"/>
  <c r="CZ9" i="16" s="1"/>
  <c r="BM18" i="17"/>
  <c r="CB18" i="17" s="1"/>
  <c r="CR18" i="17" s="1"/>
  <c r="DF4" i="15"/>
  <c r="Q403" i="42" s="1"/>
  <c r="C403" i="42"/>
  <c r="BY28" i="15"/>
  <c r="CN28" i="15" s="1"/>
  <c r="DD28" i="15" s="1"/>
  <c r="BP13" i="23"/>
  <c r="CE13" i="23" s="1"/>
  <c r="CU13" i="23" s="1"/>
  <c r="BN17" i="23"/>
  <c r="CC17" i="23" s="1"/>
  <c r="CS17" i="23" s="1"/>
  <c r="BY11" i="24"/>
  <c r="CN11" i="24" s="1"/>
  <c r="DD11" i="24" s="1"/>
  <c r="BO26" i="14"/>
  <c r="CD26" i="14" s="1"/>
  <c r="CT26" i="14" s="1"/>
  <c r="BV15" i="14"/>
  <c r="CK15" i="14" s="1"/>
  <c r="DA15" i="14" s="1"/>
  <c r="BO15" i="17"/>
  <c r="CD15" i="17" s="1"/>
  <c r="CT15" i="17" s="1"/>
  <c r="BV11" i="15"/>
  <c r="CK11" i="15" s="1"/>
  <c r="DA11" i="15" s="1"/>
  <c r="BU28" i="15"/>
  <c r="CJ28" i="15" s="1"/>
  <c r="CZ28" i="15" s="1"/>
  <c r="BQ18" i="23"/>
  <c r="CF18" i="23" s="1"/>
  <c r="CV18" i="23" s="1"/>
  <c r="BP33" i="24"/>
  <c r="CE33" i="24" s="1"/>
  <c r="CU33" i="24" s="1"/>
  <c r="BU22" i="24"/>
  <c r="CJ22" i="24" s="1"/>
  <c r="CZ22" i="24" s="1"/>
  <c r="BW25" i="14"/>
  <c r="CL25" i="14" s="1"/>
  <c r="DB25" i="14" s="1"/>
  <c r="BM35" i="19"/>
  <c r="CB35" i="19" s="1"/>
  <c r="CR35" i="19" s="1"/>
  <c r="BO12" i="16"/>
  <c r="CD12" i="16" s="1"/>
  <c r="CT12" i="16" s="1"/>
  <c r="BN42" i="23"/>
  <c r="CC42" i="23" s="1"/>
  <c r="CS42" i="23" s="1"/>
  <c r="BR38" i="10"/>
  <c r="CG38" i="10" s="1"/>
  <c r="CW38" i="10" s="1"/>
  <c r="BV36" i="13"/>
  <c r="CK36" i="13" s="1"/>
  <c r="DA36" i="13" s="1"/>
  <c r="BM31" i="14"/>
  <c r="CB31" i="14" s="1"/>
  <c r="CR31" i="14" s="1"/>
  <c r="BO40" i="24"/>
  <c r="CD40" i="24" s="1"/>
  <c r="CT40" i="24" s="1"/>
  <c r="BL36" i="20"/>
  <c r="CA36" i="20" s="1"/>
  <c r="CQ36" i="20" s="1"/>
  <c r="BT38" i="19"/>
  <c r="CI38" i="19" s="1"/>
  <c r="CY38" i="19" s="1"/>
  <c r="DN30" i="14"/>
  <c r="Y389" i="42" s="1"/>
  <c r="K389" i="42"/>
  <c r="BN38" i="15"/>
  <c r="CC38" i="15" s="1"/>
  <c r="CS38" i="15" s="1"/>
  <c r="BV40" i="12"/>
  <c r="CK40" i="12" s="1"/>
  <c r="DA40" i="12" s="1"/>
  <c r="BM42" i="10"/>
  <c r="CB42" i="10" s="1"/>
  <c r="CR42" i="10" s="1"/>
  <c r="BX35" i="8"/>
  <c r="CM35" i="8" s="1"/>
  <c r="DC35" i="8" s="1"/>
  <c r="BT40" i="22"/>
  <c r="CI40" i="22" s="1"/>
  <c r="CY40" i="22" s="1"/>
  <c r="BP42" i="18"/>
  <c r="CE42" i="18" s="1"/>
  <c r="CU42" i="18" s="1"/>
  <c r="BL37" i="14"/>
  <c r="CA37" i="14" s="1"/>
  <c r="CQ37" i="14" s="1"/>
  <c r="BY32" i="16"/>
  <c r="CN32" i="16" s="1"/>
  <c r="DD32" i="16" s="1"/>
  <c r="BU39" i="15"/>
  <c r="CJ39" i="15" s="1"/>
  <c r="CZ39" i="15" s="1"/>
  <c r="BY37" i="12"/>
  <c r="CN37" i="12" s="1"/>
  <c r="DD37" i="12" s="1"/>
  <c r="BO40" i="6"/>
  <c r="CD40" i="6" s="1"/>
  <c r="CT40" i="6" s="1"/>
  <c r="BQ31" i="15"/>
  <c r="CF31" i="15" s="1"/>
  <c r="CV31" i="15" s="1"/>
  <c r="BV39" i="23"/>
  <c r="CK39" i="23" s="1"/>
  <c r="DA39" i="23" s="1"/>
  <c r="BP41" i="22"/>
  <c r="CE41" i="22" s="1"/>
  <c r="CU41" i="22" s="1"/>
  <c r="BL41" i="17"/>
  <c r="CA41" i="17" s="1"/>
  <c r="CQ41" i="17" s="1"/>
  <c r="BO28" i="14"/>
  <c r="CD28" i="14" s="1"/>
  <c r="CT28" i="14" s="1"/>
  <c r="BL36" i="18"/>
  <c r="CA36" i="18" s="1"/>
  <c r="CQ36" i="18" s="1"/>
  <c r="BM27" i="14"/>
  <c r="CB27" i="14" s="1"/>
  <c r="CR27" i="14" s="1"/>
  <c r="BR42" i="8"/>
  <c r="CG42" i="8" s="1"/>
  <c r="CW42" i="8" s="1"/>
  <c r="BU41" i="24"/>
  <c r="CJ41" i="24" s="1"/>
  <c r="CZ41" i="24" s="1"/>
  <c r="BP36" i="19"/>
  <c r="CE36" i="19" s="1"/>
  <c r="CU36" i="19" s="1"/>
  <c r="BP42" i="17"/>
  <c r="CE42" i="17" s="1"/>
  <c r="CU42" i="17" s="1"/>
  <c r="BV41" i="16"/>
  <c r="CK41" i="16" s="1"/>
  <c r="DA41" i="16" s="1"/>
  <c r="BU34" i="16"/>
  <c r="CJ34" i="16" s="1"/>
  <c r="CZ34" i="16" s="1"/>
  <c r="BR38" i="13"/>
  <c r="CG38" i="13" s="1"/>
  <c r="CW38" i="13" s="1"/>
  <c r="BY39" i="6"/>
  <c r="CN39" i="6" s="1"/>
  <c r="DD39" i="6" s="1"/>
  <c r="BT39" i="24"/>
  <c r="CI39" i="24" s="1"/>
  <c r="CY39" i="24" s="1"/>
  <c r="BU39" i="19"/>
  <c r="CJ39" i="19" s="1"/>
  <c r="CZ39" i="19" s="1"/>
  <c r="BL40" i="16"/>
  <c r="CA40" i="16" s="1"/>
  <c r="CQ40" i="16" s="1"/>
  <c r="BP32" i="14"/>
  <c r="CE32" i="14" s="1"/>
  <c r="CU32" i="14" s="1"/>
  <c r="BQ42" i="15"/>
  <c r="CF42" i="15" s="1"/>
  <c r="CV42" i="15" s="1"/>
  <c r="BN40" i="9"/>
  <c r="CC40" i="9" s="1"/>
  <c r="CS40" i="9" s="1"/>
  <c r="BY41" i="8"/>
  <c r="CN41" i="8" s="1"/>
  <c r="DD41" i="8" s="1"/>
  <c r="DR32" i="8"/>
  <c r="AC151" i="42" s="1"/>
  <c r="O151" i="42"/>
  <c r="BV41" i="22"/>
  <c r="CK41" i="22" s="1"/>
  <c r="DA41" i="22" s="1"/>
  <c r="BT41" i="21"/>
  <c r="CI41" i="21" s="1"/>
  <c r="CY41" i="21" s="1"/>
  <c r="BR38" i="14"/>
  <c r="CG38" i="14" s="1"/>
  <c r="CW38" i="14" s="1"/>
  <c r="BN40" i="15"/>
  <c r="CC40" i="15" s="1"/>
  <c r="CS40" i="15" s="1"/>
  <c r="BX36" i="12"/>
  <c r="CM36" i="12" s="1"/>
  <c r="DC36" i="12" s="1"/>
  <c r="BO40" i="12"/>
  <c r="CD40" i="12" s="1"/>
  <c r="CT40" i="12" s="1"/>
  <c r="BQ37" i="8"/>
  <c r="CF37" i="8" s="1"/>
  <c r="CV37" i="8" s="1"/>
  <c r="BO38" i="24"/>
  <c r="CD38" i="24" s="1"/>
  <c r="CT38" i="24" s="1"/>
  <c r="BM39" i="23"/>
  <c r="CB39" i="23" s="1"/>
  <c r="CR39" i="23" s="1"/>
  <c r="BT35" i="17"/>
  <c r="CI35" i="17" s="1"/>
  <c r="CY35" i="17" s="1"/>
  <c r="BL37" i="20"/>
  <c r="CA37" i="20" s="1"/>
  <c r="CQ37" i="20" s="1"/>
  <c r="BY37" i="14"/>
  <c r="CN37" i="14" s="1"/>
  <c r="DD37" i="14" s="1"/>
  <c r="BU40" i="10"/>
  <c r="CJ40" i="10" s="1"/>
  <c r="CZ40" i="10" s="1"/>
  <c r="BL38" i="13"/>
  <c r="CA38" i="13" s="1"/>
  <c r="CQ38" i="13" s="1"/>
  <c r="BV37" i="9"/>
  <c r="CK37" i="9" s="1"/>
  <c r="DA37" i="9" s="1"/>
  <c r="BR39" i="23"/>
  <c r="CG39" i="23" s="1"/>
  <c r="CW39" i="23" s="1"/>
  <c r="BR41" i="18"/>
  <c r="CG41" i="18" s="1"/>
  <c r="CW41" i="18" s="1"/>
  <c r="BN42" i="20"/>
  <c r="CC42" i="20" s="1"/>
  <c r="CS42" i="20" s="1"/>
  <c r="BR28" i="14"/>
  <c r="CG28" i="14" s="1"/>
  <c r="CW28" i="14" s="1"/>
  <c r="BT37" i="19"/>
  <c r="CI37" i="19" s="1"/>
  <c r="CY37" i="19" s="1"/>
  <c r="BV37" i="24"/>
  <c r="CK37" i="24" s="1"/>
  <c r="DA37" i="24" s="1"/>
  <c r="BX35" i="18"/>
  <c r="CM35" i="18" s="1"/>
  <c r="DC35" i="18" s="1"/>
  <c r="BM37" i="18"/>
  <c r="CB37" i="18" s="1"/>
  <c r="CR37" i="18" s="1"/>
  <c r="BQ39" i="17"/>
  <c r="CF39" i="17" s="1"/>
  <c r="CV39" i="17" s="1"/>
  <c r="BW40" i="19"/>
  <c r="CL40" i="19" s="1"/>
  <c r="DB40" i="19" s="1"/>
  <c r="BN41" i="11"/>
  <c r="CC41" i="11" s="1"/>
  <c r="CS41" i="11" s="1"/>
  <c r="BQ36" i="6"/>
  <c r="CF36" i="6" s="1"/>
  <c r="CV36" i="6" s="1"/>
  <c r="BR41" i="6"/>
  <c r="CG41" i="6" s="1"/>
  <c r="CW41" i="6" s="1"/>
  <c r="BW41" i="21"/>
  <c r="CL41" i="21" s="1"/>
  <c r="DB41" i="21" s="1"/>
  <c r="BX40" i="21"/>
  <c r="CM40" i="21" s="1"/>
  <c r="DC40" i="21" s="1"/>
  <c r="BV39" i="14"/>
  <c r="CK39" i="14" s="1"/>
  <c r="DA39" i="14" s="1"/>
  <c r="BS37" i="17"/>
  <c r="CH37" i="17" s="1"/>
  <c r="CX37" i="17" s="1"/>
  <c r="BO36" i="13"/>
  <c r="CD36" i="13" s="1"/>
  <c r="CT36" i="13" s="1"/>
  <c r="BV39" i="24"/>
  <c r="CK39" i="24" s="1"/>
  <c r="DA39" i="24" s="1"/>
  <c r="BR42" i="21"/>
  <c r="CG42" i="21" s="1"/>
  <c r="CW42" i="21" s="1"/>
  <c r="BP35" i="16"/>
  <c r="CE35" i="16" s="1"/>
  <c r="CU35" i="16" s="1"/>
  <c r="BR33" i="14"/>
  <c r="CG33" i="14" s="1"/>
  <c r="CW33" i="14" s="1"/>
  <c r="BW38" i="14"/>
  <c r="CL38" i="14" s="1"/>
  <c r="DB38" i="14" s="1"/>
  <c r="BO42" i="14"/>
  <c r="CD42" i="14" s="1"/>
  <c r="CT42" i="14" s="1"/>
  <c r="BX37" i="9"/>
  <c r="CM37" i="9" s="1"/>
  <c r="DC37" i="9" s="1"/>
  <c r="BT41" i="23"/>
  <c r="CI41" i="23" s="1"/>
  <c r="CY41" i="23" s="1"/>
  <c r="BU36" i="20"/>
  <c r="CJ36" i="20" s="1"/>
  <c r="CZ36" i="20" s="1"/>
  <c r="BM36" i="15"/>
  <c r="CB36" i="15" s="1"/>
  <c r="CR36" i="15" s="1"/>
  <c r="BV36" i="17"/>
  <c r="CK36" i="17" s="1"/>
  <c r="DA36" i="17" s="1"/>
  <c r="BM32" i="16"/>
  <c r="CB32" i="16" s="1"/>
  <c r="CR32" i="16" s="1"/>
  <c r="BP37" i="10"/>
  <c r="CE37" i="10" s="1"/>
  <c r="CU37" i="10" s="1"/>
  <c r="BY40" i="8"/>
  <c r="CN40" i="8" s="1"/>
  <c r="DD40" i="8" s="1"/>
  <c r="BO39" i="14"/>
  <c r="CD39" i="14" s="1"/>
  <c r="CT39" i="14" s="1"/>
  <c r="BX30" i="15"/>
  <c r="CM30" i="15" s="1"/>
  <c r="DC30" i="15" s="1"/>
  <c r="BV15" i="22"/>
  <c r="CK15" i="22" s="1"/>
  <c r="DA15" i="22" s="1"/>
  <c r="BN33" i="22"/>
  <c r="CC33" i="22" s="1"/>
  <c r="CS33" i="22" s="1"/>
  <c r="BS30" i="21"/>
  <c r="CH30" i="21" s="1"/>
  <c r="CX30" i="21" s="1"/>
  <c r="BM24" i="21"/>
  <c r="CB24" i="21" s="1"/>
  <c r="CR24" i="21" s="1"/>
  <c r="BY27" i="20"/>
  <c r="CN27" i="20" s="1"/>
  <c r="DD27" i="20" s="1"/>
  <c r="BL40" i="21"/>
  <c r="CA40" i="21" s="1"/>
  <c r="CQ40" i="21" s="1"/>
  <c r="BU41" i="6"/>
  <c r="CJ41" i="6" s="1"/>
  <c r="CZ41" i="6" s="1"/>
  <c r="BV16" i="22"/>
  <c r="CK16" i="22"/>
  <c r="DA16" i="22" s="1"/>
  <c r="BY24" i="22"/>
  <c r="CN24" i="22" s="1"/>
  <c r="DD24" i="22" s="1"/>
  <c r="BY23" i="21"/>
  <c r="CN23" i="21" s="1"/>
  <c r="DD23" i="21" s="1"/>
  <c r="BW26" i="21"/>
  <c r="CL26" i="21" s="1"/>
  <c r="DB26" i="21" s="1"/>
  <c r="BQ10" i="20"/>
  <c r="CF10" i="20" s="1"/>
  <c r="CV10" i="20" s="1"/>
  <c r="BY36" i="18"/>
  <c r="CN36" i="18" s="1"/>
  <c r="DD36" i="18" s="1"/>
  <c r="BO37" i="8"/>
  <c r="CD37" i="8" s="1"/>
  <c r="CT37" i="8" s="1"/>
  <c r="CT3" i="22"/>
  <c r="BR14" i="22"/>
  <c r="CG14" i="22" s="1"/>
  <c r="CW14" i="22" s="1"/>
  <c r="BR7" i="21"/>
  <c r="CG7" i="21" s="1"/>
  <c r="CW7" i="21" s="1"/>
  <c r="BY6" i="21"/>
  <c r="CN6" i="21" s="1"/>
  <c r="DD6" i="21" s="1"/>
  <c r="BM6" i="20"/>
  <c r="CB6" i="20" s="1"/>
  <c r="CR6" i="20" s="1"/>
  <c r="BW41" i="9"/>
  <c r="CL41" i="9" s="1"/>
  <c r="DB41" i="9" s="1"/>
  <c r="D684" i="42"/>
  <c r="DG5" i="22"/>
  <c r="R684" i="42" s="1"/>
  <c r="BS23" i="22"/>
  <c r="CH23" i="22" s="1"/>
  <c r="CX23" i="22" s="1"/>
  <c r="BY37" i="21"/>
  <c r="CN37" i="21" s="1"/>
  <c r="DD37" i="21" s="1"/>
  <c r="BX26" i="21"/>
  <c r="CM26" i="21" s="1"/>
  <c r="DC26" i="21" s="1"/>
  <c r="BN32" i="20"/>
  <c r="CC32" i="20" s="1"/>
  <c r="CS32" i="20" s="1"/>
  <c r="BR30" i="20"/>
  <c r="CG30" i="20" s="1"/>
  <c r="CW30" i="20" s="1"/>
  <c r="BN35" i="19"/>
  <c r="CC35" i="19" s="1"/>
  <c r="CS35" i="19" s="1"/>
  <c r="BR37" i="14"/>
  <c r="CG37" i="14" s="1"/>
  <c r="CW37" i="14" s="1"/>
  <c r="BN22" i="22"/>
  <c r="CC22" i="22" s="1"/>
  <c r="CS22" i="22" s="1"/>
  <c r="BN12" i="22"/>
  <c r="CC12" i="22" s="1"/>
  <c r="CS12" i="22" s="1"/>
  <c r="BY35" i="21"/>
  <c r="CN35" i="21" s="1"/>
  <c r="DD35" i="21" s="1"/>
  <c r="BM5" i="21"/>
  <c r="CB5" i="21" s="1"/>
  <c r="CR5" i="21" s="1"/>
  <c r="BT35" i="20"/>
  <c r="CI35" i="20" s="1"/>
  <c r="CY35" i="20" s="1"/>
  <c r="BY24" i="20"/>
  <c r="CN24" i="20" s="1"/>
  <c r="DD24" i="20" s="1"/>
  <c r="BN36" i="9"/>
  <c r="CC36" i="9" s="1"/>
  <c r="CS36" i="9" s="1"/>
  <c r="BS20" i="22"/>
  <c r="CH20" i="22" s="1"/>
  <c r="CX20" i="22" s="1"/>
  <c r="BQ27" i="22"/>
  <c r="CF27" i="22" s="1"/>
  <c r="CV27" i="22" s="1"/>
  <c r="BL34" i="21"/>
  <c r="CA34" i="21" s="1"/>
  <c r="CQ34" i="21" s="1"/>
  <c r="BT20" i="21"/>
  <c r="CI20" i="21" s="1"/>
  <c r="CY20" i="21" s="1"/>
  <c r="BY32" i="20"/>
  <c r="CN32" i="20" s="1"/>
  <c r="DD32" i="20" s="1"/>
  <c r="BV7" i="20"/>
  <c r="CK7" i="20" s="1"/>
  <c r="DA7" i="20" s="1"/>
  <c r="BS35" i="12"/>
  <c r="CH35" i="12" s="1"/>
  <c r="CX35" i="12" s="1"/>
  <c r="CQ3" i="22"/>
  <c r="B18" i="39"/>
  <c r="B20" i="39"/>
  <c r="B21" i="39"/>
  <c r="B19" i="39"/>
  <c r="BQ24" i="22"/>
  <c r="CF24" i="22" s="1"/>
  <c r="CV24" i="22" s="1"/>
  <c r="BR36" i="21"/>
  <c r="CG36" i="21" s="1"/>
  <c r="CW36" i="21" s="1"/>
  <c r="BW11" i="21"/>
  <c r="CL11" i="21" s="1"/>
  <c r="DB11" i="21" s="1"/>
  <c r="BW33" i="20"/>
  <c r="CL33" i="20" s="1"/>
  <c r="DB33" i="20" s="1"/>
  <c r="BN11" i="20"/>
  <c r="CC11" i="20" s="1"/>
  <c r="CS11" i="20" s="1"/>
  <c r="BX34" i="8"/>
  <c r="CM34" i="8" s="1"/>
  <c r="DC34" i="8" s="1"/>
  <c r="BO37" i="22"/>
  <c r="CD37" i="22" s="1"/>
  <c r="CT37" i="22" s="1"/>
  <c r="BO24" i="22"/>
  <c r="CD24" i="22" s="1"/>
  <c r="CT24" i="22" s="1"/>
  <c r="BQ39" i="21"/>
  <c r="CF39" i="21" s="1"/>
  <c r="CV39" i="21" s="1"/>
  <c r="BU30" i="21"/>
  <c r="CJ30" i="21" s="1"/>
  <c r="CZ30" i="21" s="1"/>
  <c r="BL25" i="20"/>
  <c r="CA25" i="20" s="1"/>
  <c r="CQ25" i="20" s="1"/>
  <c r="BN23" i="20"/>
  <c r="CC23" i="20" s="1"/>
  <c r="CS23" i="20" s="1"/>
  <c r="BY15" i="19"/>
  <c r="CN15" i="19" s="1"/>
  <c r="DD15" i="19" s="1"/>
  <c r="BW39" i="8"/>
  <c r="CL39" i="8" s="1"/>
  <c r="DB39" i="8" s="1"/>
  <c r="BX22" i="22"/>
  <c r="CM22" i="22" s="1"/>
  <c r="DC22" i="22" s="1"/>
  <c r="BY9" i="22"/>
  <c r="CN9" i="22" s="1"/>
  <c r="DD9" i="22" s="1"/>
  <c r="BM10" i="21"/>
  <c r="CB10" i="21" s="1"/>
  <c r="CR10" i="21" s="1"/>
  <c r="CV3" i="21"/>
  <c r="BM7" i="20"/>
  <c r="CB7" i="20" s="1"/>
  <c r="CR7" i="20" s="1"/>
  <c r="BQ27" i="20"/>
  <c r="CF27" i="20" s="1"/>
  <c r="CV27" i="20" s="1"/>
  <c r="BO37" i="14"/>
  <c r="CD37" i="14" s="1"/>
  <c r="CT37" i="14" s="1"/>
  <c r="BM31" i="15"/>
  <c r="CB31" i="15" s="1"/>
  <c r="CR31" i="15" s="1"/>
  <c r="BV34" i="22"/>
  <c r="CK34" i="22" s="1"/>
  <c r="DA34" i="22" s="1"/>
  <c r="BV31" i="22"/>
  <c r="CK31" i="22" s="1"/>
  <c r="DA31" i="22" s="1"/>
  <c r="BL9" i="21"/>
  <c r="CA9" i="21" s="1"/>
  <c r="CQ9" i="21" s="1"/>
  <c r="BP41" i="14"/>
  <c r="CE41" i="14" s="1"/>
  <c r="CU41" i="14" s="1"/>
  <c r="BU34" i="8"/>
  <c r="CJ34" i="8" s="1"/>
  <c r="CZ34" i="8" s="1"/>
  <c r="BY33" i="22"/>
  <c r="CN33" i="22" s="1"/>
  <c r="DD33" i="22" s="1"/>
  <c r="BL20" i="22"/>
  <c r="CA20" i="22" s="1"/>
  <c r="CQ20" i="22" s="1"/>
  <c r="BW14" i="21"/>
  <c r="CL14" i="21" s="1"/>
  <c r="DB14" i="21" s="1"/>
  <c r="BR28" i="21"/>
  <c r="CG28" i="21" s="1"/>
  <c r="CW28" i="21" s="1"/>
  <c r="BN10" i="20"/>
  <c r="CC10" i="20" s="1"/>
  <c r="CS10" i="20" s="1"/>
  <c r="BU38" i="12"/>
  <c r="CJ38" i="12" s="1"/>
  <c r="CZ38" i="12" s="1"/>
  <c r="BV36" i="22"/>
  <c r="CK36" i="22" s="1"/>
  <c r="DA36" i="22" s="1"/>
  <c r="BO15" i="22"/>
  <c r="CD15" i="22" s="1"/>
  <c r="CT15" i="22" s="1"/>
  <c r="BQ34" i="21"/>
  <c r="CF34" i="21" s="1"/>
  <c r="CV34" i="21" s="1"/>
  <c r="CS3" i="21"/>
  <c r="BV32" i="14"/>
  <c r="CK32" i="14" s="1"/>
  <c r="DA32" i="14" s="1"/>
  <c r="BR30" i="15"/>
  <c r="CG30" i="15" s="1"/>
  <c r="CW30" i="15" s="1"/>
  <c r="O683" i="42"/>
  <c r="DR4" i="22"/>
  <c r="AC683" i="42" s="1"/>
  <c r="BW27" i="22"/>
  <c r="CL27" i="22" s="1"/>
  <c r="DB27" i="22" s="1"/>
  <c r="BO23" i="21"/>
  <c r="CD23" i="21" s="1"/>
  <c r="CT23" i="21" s="1"/>
  <c r="BN32" i="21"/>
  <c r="CC32" i="21" s="1"/>
  <c r="CS32" i="21" s="1"/>
  <c r="BX15" i="20"/>
  <c r="CM15" i="20" s="1"/>
  <c r="DC15" i="20" s="1"/>
  <c r="BP39" i="12"/>
  <c r="CE39" i="12" s="1"/>
  <c r="CU39" i="12" s="1"/>
  <c r="BW23" i="22"/>
  <c r="CL23" i="22" s="1"/>
  <c r="DB23" i="22" s="1"/>
  <c r="BP11" i="22"/>
  <c r="CE11" i="22" s="1"/>
  <c r="CU11" i="22" s="1"/>
  <c r="BO34" i="21"/>
  <c r="CD34" i="21" s="1"/>
  <c r="CT34" i="21" s="1"/>
  <c r="BS10" i="21"/>
  <c r="CH10" i="21" s="1"/>
  <c r="CX10" i="21" s="1"/>
  <c r="BO31" i="20"/>
  <c r="CD31" i="20" s="1"/>
  <c r="CT31" i="20" s="1"/>
  <c r="BY36" i="9"/>
  <c r="CN36" i="9" s="1"/>
  <c r="DD36" i="9" s="1"/>
  <c r="BP30" i="20"/>
  <c r="CE30" i="20" s="1"/>
  <c r="CU30" i="20" s="1"/>
  <c r="BR27" i="19"/>
  <c r="CG27" i="19" s="1"/>
  <c r="CW27" i="19" s="1"/>
  <c r="BP9" i="19"/>
  <c r="CE9" i="19" s="1"/>
  <c r="CU9" i="19" s="1"/>
  <c r="BP26" i="18"/>
  <c r="CE26" i="18" s="1"/>
  <c r="CU26" i="18" s="1"/>
  <c r="BP22" i="17"/>
  <c r="CE22" i="17" s="1"/>
  <c r="CU22" i="17" s="1"/>
  <c r="BV7" i="17"/>
  <c r="CK7" i="17" s="1"/>
  <c r="DA7" i="17" s="1"/>
  <c r="BO13" i="16"/>
  <c r="CD13" i="16" s="1"/>
  <c r="CT13" i="16" s="1"/>
  <c r="BS9" i="22"/>
  <c r="CH9" i="22" s="1"/>
  <c r="CX9" i="22" s="1"/>
  <c r="BS25" i="20"/>
  <c r="CH25" i="20" s="1"/>
  <c r="CX25" i="20" s="1"/>
  <c r="BX19" i="19"/>
  <c r="CM19" i="19" s="1"/>
  <c r="DC19" i="19" s="1"/>
  <c r="BU4" i="18"/>
  <c r="CJ4" i="18" s="1"/>
  <c r="CZ4" i="18" s="1"/>
  <c r="BP18" i="18"/>
  <c r="CE18" i="18" s="1"/>
  <c r="CU18" i="18" s="1"/>
  <c r="BN28" i="17"/>
  <c r="CC28" i="17" s="1"/>
  <c r="CS28" i="17" s="1"/>
  <c r="BU30" i="17"/>
  <c r="CJ30" i="17" s="1"/>
  <c r="CZ30" i="17" s="1"/>
  <c r="BN7" i="16"/>
  <c r="CC7" i="16" s="1"/>
  <c r="CS7" i="16" s="1"/>
  <c r="BX37" i="21"/>
  <c r="CM37" i="21" s="1"/>
  <c r="DC37" i="21" s="1"/>
  <c r="BY21" i="20"/>
  <c r="CN21" i="20" s="1"/>
  <c r="DD21" i="20" s="1"/>
  <c r="DN5" i="19"/>
  <c r="Y564" i="42" s="1"/>
  <c r="K564" i="42"/>
  <c r="BX11" i="18"/>
  <c r="CM11" i="18" s="1"/>
  <c r="DC11" i="18" s="1"/>
  <c r="BL13" i="18"/>
  <c r="CA13" i="18" s="1"/>
  <c r="CQ13" i="18" s="1"/>
  <c r="BW4" i="17"/>
  <c r="CL4" i="17" s="1"/>
  <c r="DB4" i="17" s="1"/>
  <c r="BR14" i="17"/>
  <c r="CG14" i="17" s="1"/>
  <c r="CW14" i="17" s="1"/>
  <c r="BM26" i="16"/>
  <c r="CB26" i="16" s="1"/>
  <c r="CR26" i="16" s="1"/>
  <c r="BL23" i="21"/>
  <c r="CA23" i="21" s="1"/>
  <c r="CQ23" i="21" s="1"/>
  <c r="BL30" i="19"/>
  <c r="CA30" i="19" s="1"/>
  <c r="CQ30" i="19" s="1"/>
  <c r="BT25" i="19"/>
  <c r="CI25" i="19" s="1"/>
  <c r="CY25" i="19" s="1"/>
  <c r="BY16" i="18"/>
  <c r="CN16" i="18" s="1"/>
  <c r="DD16" i="18" s="1"/>
  <c r="BX14" i="18"/>
  <c r="CM14" i="18" s="1"/>
  <c r="DC14" i="18" s="1"/>
  <c r="BU26" i="17"/>
  <c r="CJ26" i="17" s="1"/>
  <c r="CZ26" i="17" s="1"/>
  <c r="BT8" i="17"/>
  <c r="CI8" i="17" s="1"/>
  <c r="CY8" i="17" s="1"/>
  <c r="BQ31" i="16"/>
  <c r="CF31" i="16" s="1"/>
  <c r="CV31" i="16" s="1"/>
  <c r="BR10" i="15"/>
  <c r="CG10" i="15" s="1"/>
  <c r="CW10" i="15" s="1"/>
  <c r="BN27" i="21"/>
  <c r="CC27" i="21" s="1"/>
  <c r="CS27" i="21" s="1"/>
  <c r="BN32" i="19"/>
  <c r="CC32" i="19" s="1"/>
  <c r="BY28" i="19"/>
  <c r="CN28" i="19" s="1"/>
  <c r="DD28" i="19" s="1"/>
  <c r="BS28" i="18"/>
  <c r="CH28" i="18" s="1"/>
  <c r="CX28" i="18" s="1"/>
  <c r="BQ24" i="18"/>
  <c r="CF24" i="18" s="1"/>
  <c r="CV24" i="18" s="1"/>
  <c r="BL19" i="17"/>
  <c r="CA19" i="17" s="1"/>
  <c r="CQ19" i="17" s="1"/>
  <c r="BQ23" i="17"/>
  <c r="CF23" i="17" s="1"/>
  <c r="CV23" i="17" s="1"/>
  <c r="BV29" i="16"/>
  <c r="CK29" i="16" s="1"/>
  <c r="DA29" i="16" s="1"/>
  <c r="BM31" i="20"/>
  <c r="CB31" i="20" s="1"/>
  <c r="CR31" i="20" s="1"/>
  <c r="BS34" i="19"/>
  <c r="CH34" i="19" s="1"/>
  <c r="CX34" i="19" s="1"/>
  <c r="BS25" i="19"/>
  <c r="CH25" i="19" s="1"/>
  <c r="CX25" i="19" s="1"/>
  <c r="BV8" i="18"/>
  <c r="CK8" i="18" s="1"/>
  <c r="DA8" i="18" s="1"/>
  <c r="BS12" i="18"/>
  <c r="CH12" i="18" s="1"/>
  <c r="CX12" i="18" s="1"/>
  <c r="BT23" i="17"/>
  <c r="CI23" i="17" s="1"/>
  <c r="CY23" i="17" s="1"/>
  <c r="BX28" i="16"/>
  <c r="CM28" i="16" s="1"/>
  <c r="DC28" i="16" s="1"/>
  <c r="BY7" i="16"/>
  <c r="CN7" i="16" s="1"/>
  <c r="DD7" i="16" s="1"/>
  <c r="BL11" i="20"/>
  <c r="CA11" i="20" s="1"/>
  <c r="CQ11" i="20" s="1"/>
  <c r="BU34" i="19"/>
  <c r="CJ34" i="19" s="1"/>
  <c r="CZ34" i="19" s="1"/>
  <c r="BW27" i="19"/>
  <c r="CL27" i="19" s="1"/>
  <c r="DB27" i="19" s="1"/>
  <c r="BN30" i="18"/>
  <c r="CC30" i="18" s="1"/>
  <c r="CS30" i="18" s="1"/>
  <c r="BN9" i="18"/>
  <c r="CC9" i="18" s="1"/>
  <c r="CS9" i="18" s="1"/>
  <c r="BL7" i="17"/>
  <c r="CA7" i="17" s="1"/>
  <c r="CQ7" i="17" s="1"/>
  <c r="BS8" i="16"/>
  <c r="CH8" i="16" s="1"/>
  <c r="CX8" i="16" s="1"/>
  <c r="BM41" i="22"/>
  <c r="CB41" i="22" s="1"/>
  <c r="CR41" i="22" s="1"/>
  <c r="O603" i="42"/>
  <c r="DR4" i="20"/>
  <c r="AC603" i="42" s="1"/>
  <c r="BU13" i="19"/>
  <c r="CJ13" i="19" s="1"/>
  <c r="CZ13" i="19" s="1"/>
  <c r="BS10" i="19"/>
  <c r="CH10" i="19" s="1"/>
  <c r="CX10" i="19" s="1"/>
  <c r="BU34" i="18"/>
  <c r="CJ34" i="18" s="1"/>
  <c r="CZ34" i="18" s="1"/>
  <c r="BP19" i="17"/>
  <c r="CE19" i="17" s="1"/>
  <c r="CU19" i="17" s="1"/>
  <c r="BL14" i="17"/>
  <c r="CA14" i="17" s="1"/>
  <c r="CQ14" i="17" s="1"/>
  <c r="BX27" i="16"/>
  <c r="CM27" i="16" s="1"/>
  <c r="DC27" i="16" s="1"/>
  <c r="BV10" i="16"/>
  <c r="CK10" i="16" s="1"/>
  <c r="DA10" i="16" s="1"/>
  <c r="BQ15" i="15"/>
  <c r="CF15" i="15" s="1"/>
  <c r="CV15" i="15" s="1"/>
  <c r="BO25" i="20"/>
  <c r="CD25" i="20" s="1"/>
  <c r="CT25" i="20" s="1"/>
  <c r="BL25" i="19"/>
  <c r="CA25" i="19" s="1"/>
  <c r="CQ25" i="19" s="1"/>
  <c r="BT13" i="19"/>
  <c r="CI13" i="19" s="1"/>
  <c r="CY13" i="19" s="1"/>
  <c r="BO15" i="18"/>
  <c r="CD15" i="18" s="1"/>
  <c r="CT15" i="18" s="1"/>
  <c r="BR27" i="18"/>
  <c r="CG27" i="18" s="1"/>
  <c r="CW27" i="18" s="1"/>
  <c r="BU34" i="17"/>
  <c r="CJ34" i="17" s="1"/>
  <c r="CZ34" i="17" s="1"/>
  <c r="BS31" i="16"/>
  <c r="CH31" i="16" s="1"/>
  <c r="CX31" i="16" s="1"/>
  <c r="BS37" i="6"/>
  <c r="CH37" i="6" s="1"/>
  <c r="CX37" i="6" s="1"/>
  <c r="BV29" i="20"/>
  <c r="CK29" i="20" s="1"/>
  <c r="DA29" i="20" s="1"/>
  <c r="BR17" i="19"/>
  <c r="CG17" i="19" s="1"/>
  <c r="CW17" i="19" s="1"/>
  <c r="BS12" i="19"/>
  <c r="CH12" i="19" s="1"/>
  <c r="CX12" i="19" s="1"/>
  <c r="BU26" i="18"/>
  <c r="CJ26" i="18" s="1"/>
  <c r="CZ26" i="18" s="1"/>
  <c r="BT33" i="17"/>
  <c r="CI33" i="17" s="1"/>
  <c r="CY33" i="17" s="1"/>
  <c r="BM34" i="17"/>
  <c r="CB34" i="17" s="1"/>
  <c r="CR34" i="17" s="1"/>
  <c r="BS7" i="20"/>
  <c r="CH7" i="20" s="1"/>
  <c r="CX7" i="20" s="1"/>
  <c r="BM7" i="19"/>
  <c r="CB7" i="19" s="1"/>
  <c r="CR7" i="19" s="1"/>
  <c r="BL18" i="19"/>
  <c r="CA18" i="19" s="1"/>
  <c r="CQ18" i="19" s="1"/>
  <c r="BN13" i="18"/>
  <c r="CC13" i="18" s="1"/>
  <c r="CS13" i="18" s="1"/>
  <c r="BW21" i="18"/>
  <c r="CL21" i="18" s="1"/>
  <c r="DB21" i="18" s="1"/>
  <c r="BX11" i="17"/>
  <c r="CM11" i="17" s="1"/>
  <c r="DC11" i="17" s="1"/>
  <c r="BT28" i="16"/>
  <c r="CI28" i="16" s="1"/>
  <c r="CY28" i="16" s="1"/>
  <c r="BM34" i="15"/>
  <c r="CB34" i="15" s="1"/>
  <c r="CR34" i="15" s="1"/>
  <c r="BY10" i="20"/>
  <c r="CN10" i="20"/>
  <c r="DD10" i="20" s="1"/>
  <c r="BL7" i="19"/>
  <c r="CA7" i="19" s="1"/>
  <c r="CQ7" i="19" s="1"/>
  <c r="BV24" i="19"/>
  <c r="CK24" i="19" s="1"/>
  <c r="DA24" i="19" s="1"/>
  <c r="BY9" i="18"/>
  <c r="CN9" i="18" s="1"/>
  <c r="DD9" i="18" s="1"/>
  <c r="BU31" i="17"/>
  <c r="CJ31" i="17" s="1"/>
  <c r="CZ31" i="17" s="1"/>
  <c r="BS31" i="17"/>
  <c r="CH31" i="17" s="1"/>
  <c r="CX31" i="17" s="1"/>
  <c r="BM19" i="21"/>
  <c r="CB19" i="21" s="1"/>
  <c r="CR19" i="21" s="1"/>
  <c r="BN5" i="20"/>
  <c r="CC5" i="20" s="1"/>
  <c r="CS5" i="20" s="1"/>
  <c r="BP16" i="19"/>
  <c r="CE16" i="19" s="1"/>
  <c r="CU16" i="19" s="1"/>
  <c r="BM17" i="18"/>
  <c r="CB17" i="18" s="1"/>
  <c r="CR17" i="18" s="1"/>
  <c r="BW18" i="18"/>
  <c r="CL18" i="18" s="1"/>
  <c r="DB18" i="18" s="1"/>
  <c r="BP17" i="17"/>
  <c r="CE17" i="17" s="1"/>
  <c r="CU17" i="17" s="1"/>
  <c r="BX7" i="17"/>
  <c r="CM7" i="17" s="1"/>
  <c r="DC7" i="17" s="1"/>
  <c r="BV7" i="16"/>
  <c r="CK7" i="16" s="1"/>
  <c r="DA7" i="16" s="1"/>
  <c r="BM27" i="21"/>
  <c r="CB27" i="21" s="1"/>
  <c r="CR27" i="21" s="1"/>
  <c r="BQ31" i="19"/>
  <c r="CF31" i="19" s="1"/>
  <c r="CV31" i="19" s="1"/>
  <c r="I563" i="42"/>
  <c r="DL4" i="19"/>
  <c r="W563" i="42" s="1"/>
  <c r="BO12" i="18"/>
  <c r="CD12" i="18" s="1"/>
  <c r="CT12" i="18" s="1"/>
  <c r="BN12" i="18"/>
  <c r="CC12" i="18" s="1"/>
  <c r="CS12" i="18" s="1"/>
  <c r="BX34" i="17"/>
  <c r="CM34" i="17" s="1"/>
  <c r="DC34" i="17" s="1"/>
  <c r="CW3" i="17"/>
  <c r="BY13" i="16"/>
  <c r="CN13" i="16" s="1"/>
  <c r="DD13" i="16" s="1"/>
  <c r="BX5" i="17"/>
  <c r="CM5" i="17" s="1"/>
  <c r="DC5" i="17" s="1"/>
  <c r="BQ23" i="15"/>
  <c r="CF23" i="15" s="1"/>
  <c r="CV23" i="15" s="1"/>
  <c r="BP8" i="15"/>
  <c r="CE8" i="15" s="1"/>
  <c r="CU8" i="15" s="1"/>
  <c r="BX30" i="23"/>
  <c r="CM30" i="23" s="1"/>
  <c r="DC30" i="23" s="1"/>
  <c r="BN31" i="24"/>
  <c r="CC31" i="24" s="1"/>
  <c r="CS31" i="24" s="1"/>
  <c r="BY21" i="24"/>
  <c r="CN21" i="24" s="1"/>
  <c r="DD21" i="24" s="1"/>
  <c r="CI26" i="14"/>
  <c r="CY26" i="14" s="1"/>
  <c r="BT26" i="14"/>
  <c r="BW12" i="14"/>
  <c r="CL12" i="14" s="1"/>
  <c r="DB12" i="14" s="1"/>
  <c r="CU3" i="17"/>
  <c r="BW10" i="15"/>
  <c r="CL10" i="15" s="1"/>
  <c r="DB10" i="15" s="1"/>
  <c r="BW25" i="15"/>
  <c r="CL25" i="15" s="1"/>
  <c r="DB25" i="15" s="1"/>
  <c r="BM24" i="23"/>
  <c r="CB24" i="23" s="1"/>
  <c r="CR24" i="23" s="1"/>
  <c r="BO35" i="24"/>
  <c r="CD35" i="24" s="1"/>
  <c r="CT35" i="24" s="1"/>
  <c r="CQ3" i="24"/>
  <c r="B18" i="41"/>
  <c r="BY9" i="14"/>
  <c r="CN9" i="14" s="1"/>
  <c r="DD9" i="14" s="1"/>
  <c r="BY18" i="19"/>
  <c r="CN18" i="19" s="1"/>
  <c r="DD18" i="19" s="1"/>
  <c r="BS25" i="16"/>
  <c r="CH25" i="16" s="1"/>
  <c r="CX25" i="16" s="1"/>
  <c r="BU19" i="15"/>
  <c r="CJ19" i="15" s="1"/>
  <c r="CZ19" i="15" s="1"/>
  <c r="BU11" i="23"/>
  <c r="CJ11" i="23" s="1"/>
  <c r="CZ11" i="23" s="1"/>
  <c r="BR9" i="23"/>
  <c r="CG9" i="23" s="1"/>
  <c r="CW9" i="23" s="1"/>
  <c r="BR14" i="24"/>
  <c r="CG14" i="24" s="1"/>
  <c r="CW14" i="24" s="1"/>
  <c r="BM29" i="24"/>
  <c r="CB29" i="24" s="1"/>
  <c r="CR29" i="24" s="1"/>
  <c r="DQ4" i="14"/>
  <c r="AB363" i="42" s="1"/>
  <c r="N363" i="42"/>
  <c r="BO8" i="17"/>
  <c r="CD8" i="17" s="1"/>
  <c r="CT8" i="17" s="1"/>
  <c r="BY12" i="15"/>
  <c r="CN12" i="15" s="1"/>
  <c r="DD12" i="15" s="1"/>
  <c r="BO27" i="15"/>
  <c r="CD27" i="15" s="1"/>
  <c r="CT27" i="15" s="1"/>
  <c r="DD3" i="23"/>
  <c r="BO31" i="24"/>
  <c r="CD31" i="24" s="1"/>
  <c r="CT31" i="24" s="1"/>
  <c r="DO6" i="24"/>
  <c r="Z765" i="42" s="1"/>
  <c r="L765" i="42"/>
  <c r="BQ14" i="14"/>
  <c r="CF14" i="14" s="1"/>
  <c r="CV14" i="14" s="1"/>
  <c r="BL22" i="14"/>
  <c r="CA22" i="14" s="1"/>
  <c r="CQ22" i="14" s="1"/>
  <c r="BY12" i="13"/>
  <c r="CN12" i="13" s="1"/>
  <c r="DD12" i="13" s="1"/>
  <c r="BS26" i="17"/>
  <c r="CH26" i="17" s="1"/>
  <c r="CX26" i="17" s="1"/>
  <c r="BU14" i="15"/>
  <c r="CJ14" i="15" s="1"/>
  <c r="CZ14" i="15" s="1"/>
  <c r="BT11" i="15"/>
  <c r="CI11" i="15" s="1"/>
  <c r="CY11" i="15" s="1"/>
  <c r="BQ16" i="23"/>
  <c r="CF16" i="23" s="1"/>
  <c r="CV16" i="23" s="1"/>
  <c r="BQ12" i="23"/>
  <c r="CF12" i="23" s="1"/>
  <c r="CV12" i="23" s="1"/>
  <c r="BT32" i="15"/>
  <c r="CI32" i="15" s="1"/>
  <c r="CY32" i="15" s="1"/>
  <c r="BR41" i="21"/>
  <c r="CG41" i="21" s="1"/>
  <c r="CW41" i="21" s="1"/>
  <c r="BT34" i="16"/>
  <c r="CI34" i="16" s="1"/>
  <c r="CY34" i="16" s="1"/>
  <c r="BV37" i="6"/>
  <c r="CK37" i="6" s="1"/>
  <c r="DA37" i="6" s="1"/>
  <c r="BO34" i="15"/>
  <c r="CD34" i="15" s="1"/>
  <c r="CT34" i="15" s="1"/>
  <c r="BY42" i="18"/>
  <c r="CN42" i="18" s="1"/>
  <c r="DD42" i="18" s="1"/>
  <c r="BR37" i="15"/>
  <c r="CG37" i="15" s="1"/>
  <c r="CW37" i="15" s="1"/>
  <c r="BR42" i="12"/>
  <c r="CG42" i="12" s="1"/>
  <c r="CW42" i="12" s="1"/>
  <c r="BT36" i="20"/>
  <c r="CI36" i="20" s="1"/>
  <c r="CY36" i="20" s="1"/>
  <c r="BL38" i="18"/>
  <c r="CA38" i="18" s="1"/>
  <c r="CQ38" i="18" s="1"/>
  <c r="BO40" i="16"/>
  <c r="CD40" i="16" s="1"/>
  <c r="CT40" i="16" s="1"/>
  <c r="BT42" i="12"/>
  <c r="CI42" i="12" s="1"/>
  <c r="CY42" i="12" s="1"/>
  <c r="BQ35" i="23"/>
  <c r="CF35" i="23" s="1"/>
  <c r="CV35" i="23" s="1"/>
  <c r="BT36" i="18"/>
  <c r="CI36" i="18" s="1"/>
  <c r="CY36" i="18" s="1"/>
  <c r="BY38" i="8"/>
  <c r="CN38" i="8" s="1"/>
  <c r="DD38" i="8" s="1"/>
  <c r="BX39" i="20"/>
  <c r="CM39" i="20" s="1"/>
  <c r="DC39" i="20" s="1"/>
  <c r="BN39" i="16"/>
  <c r="CC39" i="16" s="1"/>
  <c r="CS39" i="16" s="1"/>
  <c r="BR36" i="13"/>
  <c r="CG36" i="13" s="1"/>
  <c r="CW36" i="13" s="1"/>
  <c r="BO41" i="12"/>
  <c r="CD41" i="12" s="1"/>
  <c r="CT41" i="12" s="1"/>
  <c r="BW41" i="11"/>
  <c r="CL41" i="11" s="1"/>
  <c r="DB41" i="11" s="1"/>
  <c r="BV42" i="8"/>
  <c r="CK42" i="8" s="1"/>
  <c r="DA42" i="8" s="1"/>
  <c r="BO42" i="23"/>
  <c r="CD42" i="23" s="1"/>
  <c r="CT42" i="23" s="1"/>
  <c r="BS39" i="23"/>
  <c r="CH39" i="23" s="1"/>
  <c r="CX39" i="23" s="1"/>
  <c r="BQ39" i="18"/>
  <c r="CF39" i="18" s="1"/>
  <c r="CV39" i="18" s="1"/>
  <c r="BP36" i="14"/>
  <c r="CE36" i="14" s="1"/>
  <c r="CU36" i="14" s="1"/>
  <c r="BL41" i="12"/>
  <c r="CA41" i="12" s="1"/>
  <c r="CQ41" i="12" s="1"/>
  <c r="BW40" i="14"/>
  <c r="CL40" i="14" s="1"/>
  <c r="DB40" i="14" s="1"/>
  <c r="BN37" i="9"/>
  <c r="CC37" i="9" s="1"/>
  <c r="CS37" i="9" s="1"/>
  <c r="BP32" i="15"/>
  <c r="CE32" i="15" s="1"/>
  <c r="CU32" i="15" s="1"/>
  <c r="BX36" i="23"/>
  <c r="CM36" i="23" s="1"/>
  <c r="DC36" i="23" s="1"/>
  <c r="BQ39" i="23"/>
  <c r="CF39" i="23" s="1"/>
  <c r="CV39" i="23" s="1"/>
  <c r="BL35" i="14"/>
  <c r="CA35" i="14" s="1"/>
  <c r="CQ35" i="14" s="1"/>
  <c r="BS38" i="12"/>
  <c r="CH38" i="12" s="1"/>
  <c r="CX38" i="12" s="1"/>
  <c r="BM38" i="13"/>
  <c r="CB38" i="13" s="1"/>
  <c r="CR38" i="13" s="1"/>
  <c r="BV41" i="12"/>
  <c r="CK41" i="12" s="1"/>
  <c r="DA41" i="12" s="1"/>
  <c r="BT40" i="9"/>
  <c r="CI40" i="9" s="1"/>
  <c r="CY40" i="9" s="1"/>
  <c r="BV39" i="22"/>
  <c r="CK39" i="22" s="1"/>
  <c r="DA39" i="22" s="1"/>
  <c r="BN40" i="19"/>
  <c r="CC40" i="19" s="1"/>
  <c r="CS40" i="19" s="1"/>
  <c r="BV37" i="18"/>
  <c r="CK37" i="18" s="1"/>
  <c r="DA37" i="18" s="1"/>
  <c r="BT36" i="13"/>
  <c r="CI36" i="13" s="1"/>
  <c r="CY36" i="13" s="1"/>
  <c r="BW41" i="15"/>
  <c r="CL41" i="15" s="1"/>
  <c r="DB41" i="15" s="1"/>
  <c r="BS40" i="9"/>
  <c r="CH40" i="9" s="1"/>
  <c r="CX40" i="9" s="1"/>
  <c r="BX41" i="8"/>
  <c r="CM41" i="8" s="1"/>
  <c r="DC41" i="8" s="1"/>
  <c r="BR41" i="24"/>
  <c r="CG41" i="24" s="1"/>
  <c r="CW41" i="24" s="1"/>
  <c r="BX38" i="20"/>
  <c r="CM38" i="20" s="1"/>
  <c r="DC38" i="20" s="1"/>
  <c r="BQ41" i="21"/>
  <c r="CF41" i="21" s="1"/>
  <c r="CV41" i="21" s="1"/>
  <c r="BX37" i="17"/>
  <c r="CM37" i="17" s="1"/>
  <c r="DC37" i="17" s="1"/>
  <c r="BY41" i="18"/>
  <c r="CN41" i="18" s="1"/>
  <c r="DD41" i="18" s="1"/>
  <c r="BQ40" i="11"/>
  <c r="CF40" i="11" s="1"/>
  <c r="CV40" i="11" s="1"/>
  <c r="BR36" i="9"/>
  <c r="CG36" i="9" s="1"/>
  <c r="CW36" i="9" s="1"/>
  <c r="BV40" i="24"/>
  <c r="CK40" i="24" s="1"/>
  <c r="DA40" i="24" s="1"/>
  <c r="BU42" i="23"/>
  <c r="CJ42" i="23" s="1"/>
  <c r="CZ42" i="23" s="1"/>
  <c r="BX35" i="17"/>
  <c r="CM35" i="17" s="1"/>
  <c r="DC35" i="17" s="1"/>
  <c r="BO37" i="20"/>
  <c r="CD37" i="20" s="1"/>
  <c r="CT37" i="20" s="1"/>
  <c r="BS36" i="14"/>
  <c r="CH36" i="14" s="1"/>
  <c r="CX36" i="14" s="1"/>
  <c r="BQ39" i="10"/>
  <c r="CF39" i="10" s="1"/>
  <c r="CV39" i="10" s="1"/>
  <c r="BV30" i="14"/>
  <c r="CK30" i="14" s="1"/>
  <c r="DA30" i="14" s="1"/>
  <c r="BW42" i="11"/>
  <c r="CL42" i="11" s="1"/>
  <c r="DB42" i="11" s="1"/>
  <c r="BM38" i="24"/>
  <c r="CB38" i="24" s="1"/>
  <c r="CR38" i="24" s="1"/>
  <c r="BR35" i="23"/>
  <c r="CG35" i="23" s="1"/>
  <c r="CW35" i="23" s="1"/>
  <c r="BM38" i="19"/>
  <c r="CB38" i="19" s="1"/>
  <c r="CR38" i="19" s="1"/>
  <c r="BT40" i="16"/>
  <c r="CI40" i="16" s="1"/>
  <c r="CY40" i="16" s="1"/>
  <c r="BO36" i="17"/>
  <c r="CD36" i="17" s="1"/>
  <c r="CT36" i="17" s="1"/>
  <c r="BX42" i="11"/>
  <c r="CM42" i="11" s="1"/>
  <c r="DC42" i="11" s="1"/>
  <c r="BY41" i="9"/>
  <c r="CN41" i="9" s="1"/>
  <c r="DD41" i="9" s="1"/>
  <c r="BM41" i="11"/>
  <c r="CB41" i="11" s="1"/>
  <c r="CR41" i="11" s="1"/>
  <c r="BM41" i="21"/>
  <c r="CB41" i="21" s="1"/>
  <c r="CR41" i="21" s="1"/>
  <c r="BR37" i="18"/>
  <c r="CG37" i="18" s="1"/>
  <c r="CW37" i="18" s="1"/>
  <c r="BX38" i="16"/>
  <c r="CM38" i="16" s="1"/>
  <c r="DC38" i="16" s="1"/>
  <c r="BQ42" i="19"/>
  <c r="CF42" i="19" s="1"/>
  <c r="CV42" i="19" s="1"/>
  <c r="BT41" i="18"/>
  <c r="CI41" i="18" s="1"/>
  <c r="CY41" i="18" s="1"/>
  <c r="BY35" i="23"/>
  <c r="CN35" i="23" s="1"/>
  <c r="DD35" i="23" s="1"/>
  <c r="BS38" i="18"/>
  <c r="CH38" i="18" s="1"/>
  <c r="CX38" i="18" s="1"/>
  <c r="BV36" i="16"/>
  <c r="CK36" i="16" s="1"/>
  <c r="DA36" i="16" s="1"/>
  <c r="BT33" i="14"/>
  <c r="CI33" i="14" s="1"/>
  <c r="CY33" i="14" s="1"/>
  <c r="BP28" i="14"/>
  <c r="CE28" i="14" s="1"/>
  <c r="CU28" i="14" s="1"/>
  <c r="BQ41" i="14"/>
  <c r="CF41" i="14" s="1"/>
  <c r="CV41" i="14" s="1"/>
  <c r="BW38" i="8"/>
  <c r="CL38" i="8" s="1"/>
  <c r="DB38" i="8" s="1"/>
  <c r="BS40" i="24"/>
  <c r="CH40" i="24" s="1"/>
  <c r="CX40" i="24" s="1"/>
  <c r="BL40" i="22"/>
  <c r="CA40" i="22" s="1"/>
  <c r="CQ40" i="22" s="1"/>
  <c r="BL41" i="16"/>
  <c r="CA41" i="16" s="1"/>
  <c r="CQ41" i="16" s="1"/>
  <c r="BL38" i="20"/>
  <c r="CA38" i="20" s="1"/>
  <c r="CQ38" i="20" s="1"/>
  <c r="BM36" i="14"/>
  <c r="CB36" i="14" s="1"/>
  <c r="CR36" i="14" s="1"/>
  <c r="BS35" i="14"/>
  <c r="CH35" i="14" s="1"/>
  <c r="CX35" i="14" s="1"/>
  <c r="BQ41" i="24"/>
  <c r="CF41" i="24" s="1"/>
  <c r="CV41" i="24" s="1"/>
  <c r="BQ41" i="22"/>
  <c r="CF41" i="22" s="1"/>
  <c r="CV41" i="22" s="1"/>
  <c r="BM42" i="17"/>
  <c r="CB42" i="17" s="1"/>
  <c r="CR42" i="17" s="1"/>
  <c r="BW37" i="16"/>
  <c r="CL37" i="16" s="1"/>
  <c r="DB37" i="16" s="1"/>
  <c r="BM42" i="18"/>
  <c r="CB42" i="18" s="1"/>
  <c r="CR42" i="18" s="1"/>
  <c r="BY39" i="10"/>
  <c r="CN39" i="10" s="1"/>
  <c r="DD39" i="10" s="1"/>
  <c r="BU38" i="6"/>
  <c r="CJ38" i="6" s="1"/>
  <c r="CZ38" i="6" s="1"/>
  <c r="BW39" i="20"/>
  <c r="CL39" i="20" s="1"/>
  <c r="DB39" i="20" s="1"/>
  <c r="BX42" i="17"/>
  <c r="CM42" i="17" s="1"/>
  <c r="DC42" i="17" s="1"/>
  <c r="BV37" i="20"/>
  <c r="CK37" i="20" s="1"/>
  <c r="DA37" i="20" s="1"/>
  <c r="BL37" i="15"/>
  <c r="CA37" i="15" s="1"/>
  <c r="CQ37" i="15" s="1"/>
  <c r="BL39" i="13"/>
  <c r="CA39" i="13" s="1"/>
  <c r="CQ39" i="13" s="1"/>
  <c r="BM41" i="10"/>
  <c r="CB41" i="10" s="1"/>
  <c r="CR41" i="10" s="1"/>
  <c r="BQ37" i="10"/>
  <c r="CF37" i="10" s="1"/>
  <c r="CV37" i="10" s="1"/>
  <c r="BL28" i="14"/>
  <c r="CA28" i="14" s="1"/>
  <c r="CQ28" i="14" s="1"/>
  <c r="BY35" i="15"/>
  <c r="CN35" i="15" s="1"/>
  <c r="DD35" i="15" s="1"/>
  <c r="DM4" i="22"/>
  <c r="X683" i="42" s="1"/>
  <c r="J683" i="42"/>
  <c r="BN16" i="22"/>
  <c r="CC16" i="22" s="1"/>
  <c r="CS16" i="22" s="1"/>
  <c r="BL32" i="21"/>
  <c r="CA32" i="21" s="1"/>
  <c r="CQ32" i="21" s="1"/>
  <c r="BP28" i="21"/>
  <c r="CE28" i="21" s="1"/>
  <c r="CU28" i="21" s="1"/>
  <c r="BN12" i="20"/>
  <c r="CC12" i="20" s="1"/>
  <c r="CS12" i="20" s="1"/>
  <c r="BY42" i="21"/>
  <c r="CN42" i="21" s="1"/>
  <c r="DD42" i="21" s="1"/>
  <c r="F151" i="42"/>
  <c r="DI32" i="8"/>
  <c r="T151" i="42" s="1"/>
  <c r="DQ4" i="22"/>
  <c r="AB683" i="42" s="1"/>
  <c r="N683" i="42"/>
  <c r="BY19" i="22"/>
  <c r="CN19" i="22" s="1"/>
  <c r="DD19" i="22" s="1"/>
  <c r="BL16" i="21"/>
  <c r="CA16" i="21" s="1"/>
  <c r="CQ16" i="21" s="1"/>
  <c r="BM18" i="21"/>
  <c r="CB18" i="21" s="1"/>
  <c r="CR18" i="21" s="1"/>
  <c r="BW16" i="20"/>
  <c r="CL16" i="20" s="1"/>
  <c r="DB16" i="20" s="1"/>
  <c r="BS42" i="19"/>
  <c r="CH42" i="19" s="1"/>
  <c r="CX42" i="19" s="1"/>
  <c r="BL40" i="6"/>
  <c r="CA40" i="6" s="1"/>
  <c r="CQ40" i="6" s="1"/>
  <c r="BW13" i="22"/>
  <c r="CL13" i="22" s="1"/>
  <c r="DB13" i="22" s="1"/>
  <c r="BL36" i="22"/>
  <c r="CA36" i="22" s="1"/>
  <c r="CQ36" i="22" s="1"/>
  <c r="BR22" i="21"/>
  <c r="CG22" i="21" s="1"/>
  <c r="CW22" i="21" s="1"/>
  <c r="BO22" i="21"/>
  <c r="CD22" i="21" s="1"/>
  <c r="CT22" i="21" s="1"/>
  <c r="CV3" i="20"/>
  <c r="I19" i="37"/>
  <c r="BW34" i="12"/>
  <c r="CL34" i="12" s="1"/>
  <c r="DB34" i="12" s="1"/>
  <c r="BW31" i="22"/>
  <c r="CL31" i="22" s="1"/>
  <c r="DB31" i="22" s="1"/>
  <c r="BL10" i="22"/>
  <c r="CA10" i="22" s="1"/>
  <c r="CQ10" i="22" s="1"/>
  <c r="BR35" i="21"/>
  <c r="CG35" i="21" s="1"/>
  <c r="CW35" i="21" s="1"/>
  <c r="BQ28" i="21"/>
  <c r="CF28" i="21" s="1"/>
  <c r="CV28" i="21" s="1"/>
  <c r="BU31" i="20"/>
  <c r="CJ31" i="20" s="1"/>
  <c r="CZ31" i="20" s="1"/>
  <c r="BT9" i="20"/>
  <c r="CI9" i="20" s="1"/>
  <c r="CY9" i="20" s="1"/>
  <c r="BL33" i="19"/>
  <c r="CA33" i="19" s="1"/>
  <c r="CQ33" i="19" s="1"/>
  <c r="BT38" i="10"/>
  <c r="CI38" i="10" s="1"/>
  <c r="CY38" i="10" s="1"/>
  <c r="BS12" i="22"/>
  <c r="CH12" i="22" s="1"/>
  <c r="CX12" i="22" s="1"/>
  <c r="BL16" i="22"/>
  <c r="CA16" i="22" s="1"/>
  <c r="CQ16" i="22" s="1"/>
  <c r="BX34" i="21"/>
  <c r="CM34" i="21" s="1"/>
  <c r="DC34" i="21" s="1"/>
  <c r="BM15" i="21"/>
  <c r="CB15" i="21" s="1"/>
  <c r="CR15" i="21" s="1"/>
  <c r="BY35" i="20"/>
  <c r="CN35" i="20" s="1"/>
  <c r="DD35" i="20" s="1"/>
  <c r="BN8" i="20"/>
  <c r="CC8" i="20" s="1"/>
  <c r="CS8" i="20" s="1"/>
  <c r="BU37" i="12"/>
  <c r="CJ37" i="12" s="1"/>
  <c r="CZ37" i="12" s="1"/>
  <c r="BP30" i="22"/>
  <c r="CE30" i="22" s="1"/>
  <c r="CU30" i="22" s="1"/>
  <c r="CM25" i="22"/>
  <c r="DC25" i="22" s="1"/>
  <c r="BX25" i="22"/>
  <c r="BV36" i="21"/>
  <c r="CK36" i="21" s="1"/>
  <c r="DA36" i="21" s="1"/>
  <c r="BT24" i="21"/>
  <c r="CI24" i="21" s="1"/>
  <c r="CY24" i="21" s="1"/>
  <c r="BS33" i="20"/>
  <c r="CH33" i="20" s="1"/>
  <c r="CX33" i="20" s="1"/>
  <c r="BQ8" i="20"/>
  <c r="CF8" i="20" s="1"/>
  <c r="CV8" i="20" s="1"/>
  <c r="BQ40" i="9"/>
  <c r="CF40" i="9" s="1"/>
  <c r="CV40" i="9" s="1"/>
  <c r="BT24" i="22"/>
  <c r="CI24" i="22" s="1"/>
  <c r="CY24" i="22" s="1"/>
  <c r="DC3" i="22"/>
  <c r="BW38" i="21"/>
  <c r="CL38" i="21" s="1"/>
  <c r="DB38" i="21" s="1"/>
  <c r="BX29" i="21"/>
  <c r="CM29" i="21" s="1"/>
  <c r="DC29" i="21" s="1"/>
  <c r="BX32" i="20"/>
  <c r="CM32" i="20" s="1"/>
  <c r="DC32" i="20" s="1"/>
  <c r="BQ18" i="20"/>
  <c r="CF18" i="20" s="1"/>
  <c r="CV18" i="20" s="1"/>
  <c r="BQ36" i="8"/>
  <c r="CF36" i="8" s="1"/>
  <c r="CV36" i="8" s="1"/>
  <c r="BQ37" i="22"/>
  <c r="CF37" i="22" s="1"/>
  <c r="CV37" i="22" s="1"/>
  <c r="BR19" i="22"/>
  <c r="CG19" i="22" s="1"/>
  <c r="CW19" i="22" s="1"/>
  <c r="BY7" i="21"/>
  <c r="CN7" i="21" s="1"/>
  <c r="DD7" i="21" s="1"/>
  <c r="BO18" i="21"/>
  <c r="CD18" i="21" s="1"/>
  <c r="CT18" i="21" s="1"/>
  <c r="BS17" i="20"/>
  <c r="CH17" i="20" s="1"/>
  <c r="CX17" i="20" s="1"/>
  <c r="BS30" i="20"/>
  <c r="CH30" i="20" s="1"/>
  <c r="CX30" i="20" s="1"/>
  <c r="BQ40" i="24"/>
  <c r="CF40" i="24" s="1"/>
  <c r="CV40" i="24" s="1"/>
  <c r="BQ34" i="8"/>
  <c r="CF34" i="8" s="1"/>
  <c r="CV34" i="8" s="1"/>
  <c r="BX7" i="22"/>
  <c r="CM7" i="22" s="1"/>
  <c r="DC7" i="22" s="1"/>
  <c r="BP27" i="22"/>
  <c r="CE27" i="22" s="1"/>
  <c r="CU27" i="22" s="1"/>
  <c r="BW4" i="21"/>
  <c r="CL4" i="21" s="1"/>
  <c r="DB4" i="21" s="1"/>
  <c r="BY4" i="21"/>
  <c r="CN4" i="21" s="1"/>
  <c r="DD4" i="21" s="1"/>
  <c r="BV15" i="20"/>
  <c r="CK15" i="20" s="1"/>
  <c r="DA15" i="20" s="1"/>
  <c r="BT8" i="20"/>
  <c r="CI8" i="20" s="1"/>
  <c r="CY8" i="20" s="1"/>
  <c r="BX36" i="14"/>
  <c r="CM36" i="14" s="1"/>
  <c r="DC36" i="14" s="1"/>
  <c r="BN32" i="15"/>
  <c r="CC32" i="15" s="1"/>
  <c r="CS32" i="15" s="1"/>
  <c r="BO38" i="22"/>
  <c r="CD38" i="22" s="1"/>
  <c r="CT38" i="22" s="1"/>
  <c r="BR34" i="21"/>
  <c r="CG34" i="21" s="1"/>
  <c r="CW34" i="21" s="1"/>
  <c r="BV27" i="21"/>
  <c r="CK27" i="21" s="1"/>
  <c r="DA27" i="21" s="1"/>
  <c r="BR36" i="15"/>
  <c r="CG36" i="15" s="1"/>
  <c r="CW36" i="15" s="1"/>
  <c r="BU31" i="15"/>
  <c r="CJ31" i="15" s="1"/>
  <c r="CZ31" i="15" s="1"/>
  <c r="BM11" i="22"/>
  <c r="CB11" i="22" s="1"/>
  <c r="CR11" i="22" s="1"/>
  <c r="BP26" i="22"/>
  <c r="CE26" i="22" s="1"/>
  <c r="CU26" i="22" s="1"/>
  <c r="BY27" i="21"/>
  <c r="CN27" i="21" s="1"/>
  <c r="DD27" i="21" s="1"/>
  <c r="BP12" i="21"/>
  <c r="CE12" i="21" s="1"/>
  <c r="CU12" i="21" s="1"/>
  <c r="BS19" i="20"/>
  <c r="CH19" i="20" s="1"/>
  <c r="CX19" i="20" s="1"/>
  <c r="BN39" i="6"/>
  <c r="CC39" i="6" s="1"/>
  <c r="CS39" i="6" s="1"/>
  <c r="BM31" i="22"/>
  <c r="CB31" i="22" s="1"/>
  <c r="CR31" i="22" s="1"/>
  <c r="BT28" i="22"/>
  <c r="CI28" i="22" s="1"/>
  <c r="CY28" i="22" s="1"/>
  <c r="BQ38" i="21"/>
  <c r="CF38" i="21" s="1"/>
  <c r="CV38" i="21" s="1"/>
  <c r="BW9" i="21"/>
  <c r="CL9" i="21" s="1"/>
  <c r="DB9" i="21" s="1"/>
  <c r="BM39" i="13"/>
  <c r="CB39" i="13" s="1"/>
  <c r="CR39" i="13" s="1"/>
  <c r="BT30" i="15"/>
  <c r="CI30" i="15" s="1"/>
  <c r="CY30" i="15" s="1"/>
  <c r="BR31" i="22"/>
  <c r="CG31" i="22" s="1"/>
  <c r="CW31" i="22" s="1"/>
  <c r="BY15" i="22"/>
  <c r="CN15" i="22" s="1"/>
  <c r="DD15" i="22" s="1"/>
  <c r="BS11" i="21"/>
  <c r="CH11" i="21" s="1"/>
  <c r="CX11" i="21" s="1"/>
  <c r="BQ30" i="21"/>
  <c r="CF30" i="21" s="1"/>
  <c r="CV30" i="21" s="1"/>
  <c r="BT15" i="20"/>
  <c r="CI15" i="20" s="1"/>
  <c r="CY15" i="20" s="1"/>
  <c r="BM40" i="12"/>
  <c r="CB40" i="12" s="1"/>
  <c r="CR40" i="12" s="1"/>
  <c r="BT21" i="22"/>
  <c r="CI21" i="22" s="1"/>
  <c r="CY21" i="22" s="1"/>
  <c r="BV6" i="22"/>
  <c r="CK6" i="22" s="1"/>
  <c r="DA6" i="22" s="1"/>
  <c r="BQ37" i="21"/>
  <c r="CF37" i="21" s="1"/>
  <c r="CV37" i="21" s="1"/>
  <c r="CC7" i="21"/>
  <c r="CS7" i="21" s="1"/>
  <c r="BN7" i="21"/>
  <c r="BT34" i="20"/>
  <c r="CI34" i="20" s="1"/>
  <c r="CY34" i="20" s="1"/>
  <c r="BP35" i="15"/>
  <c r="CE35" i="15" s="1"/>
  <c r="CU35" i="15" s="1"/>
  <c r="BQ9" i="20"/>
  <c r="CF9" i="20" s="1"/>
  <c r="CV9" i="20" s="1"/>
  <c r="BT10" i="19"/>
  <c r="CI10" i="19" s="1"/>
  <c r="CY10" i="19" s="1"/>
  <c r="BV16" i="19"/>
  <c r="CK16" i="19" s="1"/>
  <c r="DA16" i="19" s="1"/>
  <c r="BV17" i="18"/>
  <c r="CK17" i="18" s="1"/>
  <c r="DA17" i="18" s="1"/>
  <c r="BS10" i="17"/>
  <c r="CH10" i="17" s="1"/>
  <c r="CX10" i="17" s="1"/>
  <c r="BW18" i="17"/>
  <c r="CL18" i="17" s="1"/>
  <c r="DB18" i="17" s="1"/>
  <c r="DA3" i="16"/>
  <c r="BO10" i="22"/>
  <c r="CD10" i="22" s="1"/>
  <c r="CT10" i="22" s="1"/>
  <c r="BL30" i="20"/>
  <c r="CA30" i="20" s="1"/>
  <c r="CQ30" i="20" s="1"/>
  <c r="BU27" i="19"/>
  <c r="CJ27" i="19" s="1"/>
  <c r="CZ27" i="19" s="1"/>
  <c r="BY30" i="18"/>
  <c r="CN30" i="18" s="1"/>
  <c r="DD30" i="18" s="1"/>
  <c r="BU15" i="18"/>
  <c r="CJ15" i="18" s="1"/>
  <c r="CZ15" i="18" s="1"/>
  <c r="BN6" i="17"/>
  <c r="CC6" i="17" s="1"/>
  <c r="CS6" i="17" s="1"/>
  <c r="BR22" i="17"/>
  <c r="CG22" i="17" s="1"/>
  <c r="CW22" i="17" s="1"/>
  <c r="BU15" i="16"/>
  <c r="CJ15" i="16" s="1"/>
  <c r="CZ15" i="16" s="1"/>
  <c r="BS14" i="21"/>
  <c r="CH14" i="21" s="1"/>
  <c r="CX14" i="21" s="1"/>
  <c r="BR13" i="20"/>
  <c r="CG13" i="20" s="1"/>
  <c r="CW13" i="20" s="1"/>
  <c r="BO28" i="19"/>
  <c r="CD28" i="19" s="1"/>
  <c r="CT28" i="19" s="1"/>
  <c r="BX28" i="18"/>
  <c r="CM28" i="18" s="1"/>
  <c r="DC28" i="18" s="1"/>
  <c r="BT8" i="18"/>
  <c r="CI8" i="18" s="1"/>
  <c r="CY8" i="18" s="1"/>
  <c r="BN27" i="17"/>
  <c r="CC27" i="17" s="1"/>
  <c r="CS27" i="17" s="1"/>
  <c r="BL9" i="17"/>
  <c r="CA9" i="17" s="1"/>
  <c r="CQ9" i="17" s="1"/>
  <c r="BV5" i="16"/>
  <c r="CK5" i="16" s="1"/>
  <c r="DA5" i="16" s="1"/>
  <c r="BT13" i="21"/>
  <c r="CI13" i="21" s="1"/>
  <c r="CY13" i="21" s="1"/>
  <c r="BR29" i="19"/>
  <c r="CG29" i="19" s="1"/>
  <c r="CW29" i="19" s="1"/>
  <c r="BW19" i="19"/>
  <c r="CL19" i="19" s="1"/>
  <c r="DB19" i="19" s="1"/>
  <c r="BS11" i="18"/>
  <c r="CH11" i="18" s="1"/>
  <c r="CX11" i="18" s="1"/>
  <c r="BT30" i="18"/>
  <c r="CI30" i="18" s="1"/>
  <c r="CY30" i="18" s="1"/>
  <c r="BW31" i="17"/>
  <c r="CL31" i="17" s="1"/>
  <c r="DB31" i="17" s="1"/>
  <c r="BY20" i="17"/>
  <c r="CN20" i="17" s="1"/>
  <c r="DD20" i="17" s="1"/>
  <c r="BU21" i="16"/>
  <c r="CJ21" i="16" s="1"/>
  <c r="CZ21" i="16" s="1"/>
  <c r="BQ14" i="15"/>
  <c r="CF14" i="15" s="1"/>
  <c r="CV14" i="15" s="1"/>
  <c r="BN12" i="21"/>
  <c r="CC12" i="21" s="1"/>
  <c r="CS12" i="21" s="1"/>
  <c r="BX30" i="19"/>
  <c r="CM30" i="19" s="1"/>
  <c r="DC30" i="19" s="1"/>
  <c r="BV23" i="19"/>
  <c r="CK23" i="19" s="1"/>
  <c r="DA23" i="19" s="1"/>
  <c r="BN34" i="18"/>
  <c r="CC34" i="18" s="1"/>
  <c r="CS34" i="18" s="1"/>
  <c r="BT29" i="18"/>
  <c r="CI29" i="18" s="1"/>
  <c r="CY29" i="18" s="1"/>
  <c r="BV20" i="17"/>
  <c r="CK20" i="17" s="1"/>
  <c r="DA20" i="17" s="1"/>
  <c r="BQ9" i="17"/>
  <c r="CF9" i="17" s="1"/>
  <c r="CV9" i="17" s="1"/>
  <c r="BM6" i="16"/>
  <c r="CB6" i="16" s="1"/>
  <c r="CR6" i="16" s="1"/>
  <c r="BX16" i="20"/>
  <c r="CM16" i="20" s="1"/>
  <c r="DC16" i="20" s="1"/>
  <c r="BO30" i="19"/>
  <c r="CD30" i="19" s="1"/>
  <c r="CT30" i="19" s="1"/>
  <c r="BX4" i="19"/>
  <c r="CM4" i="19" s="1"/>
  <c r="DC4" i="19" s="1"/>
  <c r="BV28" i="18"/>
  <c r="CK28" i="18" s="1"/>
  <c r="DA28" i="18" s="1"/>
  <c r="BX15" i="18"/>
  <c r="CM15" i="18" s="1"/>
  <c r="DC15" i="18" s="1"/>
  <c r="BM11" i="17"/>
  <c r="CB11" i="17" s="1"/>
  <c r="CR11" i="17" s="1"/>
  <c r="BU16" i="16"/>
  <c r="CJ16" i="16" s="1"/>
  <c r="CZ16" i="16" s="1"/>
  <c r="BX21" i="16"/>
  <c r="CM21" i="16" s="1"/>
  <c r="DC21" i="16" s="1"/>
  <c r="BM27" i="20"/>
  <c r="CB27" i="20" s="1"/>
  <c r="CR27" i="20" s="1"/>
  <c r="BS16" i="19"/>
  <c r="CH16" i="19" s="1"/>
  <c r="CX16" i="19" s="1"/>
  <c r="BQ11" i="19"/>
  <c r="CF11" i="19" s="1"/>
  <c r="CV11" i="19" s="1"/>
  <c r="BY24" i="18"/>
  <c r="CN24" i="18" s="1"/>
  <c r="DD24" i="18" s="1"/>
  <c r="BN5" i="18"/>
  <c r="CC5" i="18" s="1"/>
  <c r="E21" i="35" s="1"/>
  <c r="BT21" i="17"/>
  <c r="CI21" i="17" s="1"/>
  <c r="CY21" i="17" s="1"/>
  <c r="BR20" i="16"/>
  <c r="CG20" i="16" s="1"/>
  <c r="CW20" i="16" s="1"/>
  <c r="BU29" i="14"/>
  <c r="CJ29" i="14" s="1"/>
  <c r="CZ29" i="14" s="1"/>
  <c r="BY17" i="20"/>
  <c r="CN17" i="20" s="1"/>
  <c r="DD17" i="20" s="1"/>
  <c r="BS18" i="19"/>
  <c r="CH18" i="19" s="1"/>
  <c r="CX18" i="19" s="1"/>
  <c r="BV15" i="19"/>
  <c r="CK15" i="19" s="1"/>
  <c r="DA15" i="19" s="1"/>
  <c r="BN15" i="18"/>
  <c r="CC15" i="18" s="1"/>
  <c r="CS15" i="18" s="1"/>
  <c r="BP5" i="17"/>
  <c r="CE5" i="17" s="1"/>
  <c r="CU5" i="17" s="1"/>
  <c r="BY7" i="17"/>
  <c r="CN7" i="17" s="1"/>
  <c r="DD7" i="17" s="1"/>
  <c r="BP12" i="16"/>
  <c r="CE12" i="16" s="1"/>
  <c r="CU12" i="16" s="1"/>
  <c r="BY22" i="16"/>
  <c r="CN22" i="16" s="1"/>
  <c r="DD22" i="16" s="1"/>
  <c r="BN39" i="20"/>
  <c r="CC39" i="20" s="1"/>
  <c r="CS39" i="20" s="1"/>
  <c r="BW18" i="20"/>
  <c r="CL18" i="20" s="1"/>
  <c r="DB18" i="20" s="1"/>
  <c r="BU12" i="19"/>
  <c r="CJ12" i="19" s="1"/>
  <c r="CZ12" i="19" s="1"/>
  <c r="BP22" i="19"/>
  <c r="CE22" i="19" s="1"/>
  <c r="CU22" i="19" s="1"/>
  <c r="BQ26" i="18"/>
  <c r="CF26" i="18" s="1"/>
  <c r="CV26" i="18" s="1"/>
  <c r="BP14" i="17"/>
  <c r="CE14" i="17" s="1"/>
  <c r="CU14" i="17" s="1"/>
  <c r="BT24" i="17"/>
  <c r="CI24" i="17" s="1"/>
  <c r="CY24" i="17" s="1"/>
  <c r="BW11" i="16"/>
  <c r="CL11" i="16" s="1"/>
  <c r="DB11" i="16" s="1"/>
  <c r="BM32" i="22"/>
  <c r="CB32" i="22" s="1"/>
  <c r="CR32" i="22" s="1"/>
  <c r="BT7" i="20"/>
  <c r="CI7" i="20" s="1"/>
  <c r="CY7" i="20" s="1"/>
  <c r="BW18" i="19"/>
  <c r="CL18" i="19" s="1"/>
  <c r="DB18" i="19" s="1"/>
  <c r="BM17" i="19"/>
  <c r="CB17" i="19" s="1"/>
  <c r="CR17" i="19" s="1"/>
  <c r="BW24" i="18"/>
  <c r="CL24" i="18" s="1"/>
  <c r="DB24" i="18" s="1"/>
  <c r="BR32" i="17"/>
  <c r="CG32" i="17" s="1"/>
  <c r="CW32" i="17" s="1"/>
  <c r="BY39" i="15"/>
  <c r="CN39" i="15" s="1"/>
  <c r="DD39" i="15" s="1"/>
  <c r="BR7" i="20"/>
  <c r="CG7" i="20" s="1"/>
  <c r="CW7" i="20" s="1"/>
  <c r="BW4" i="19"/>
  <c r="CL4" i="19" s="1"/>
  <c r="N27" i="36" s="1"/>
  <c r="BY12" i="19"/>
  <c r="CN12" i="19" s="1"/>
  <c r="DD12" i="19" s="1"/>
  <c r="BM21" i="18"/>
  <c r="CB21" i="18" s="1"/>
  <c r="CR21" i="18" s="1"/>
  <c r="BL26" i="17"/>
  <c r="CA26" i="17" s="1"/>
  <c r="CQ26" i="17" s="1"/>
  <c r="BV12" i="17"/>
  <c r="CK12" i="17" s="1"/>
  <c r="DA12" i="17" s="1"/>
  <c r="BM7" i="16"/>
  <c r="CB7" i="16" s="1"/>
  <c r="CR7" i="16" s="1"/>
  <c r="BV35" i="22"/>
  <c r="CK35" i="22" s="1"/>
  <c r="DA35" i="22" s="1"/>
  <c r="BM10" i="20"/>
  <c r="CB10" i="20" s="1"/>
  <c r="CR10" i="20" s="1"/>
  <c r="BU10" i="19"/>
  <c r="CJ10" i="19" s="1"/>
  <c r="CZ10" i="19" s="1"/>
  <c r="BQ27" i="19"/>
  <c r="CF27" i="19" s="1"/>
  <c r="CV27" i="19" s="1"/>
  <c r="BT32" i="18"/>
  <c r="CI32" i="18" s="1"/>
  <c r="CY32" i="18" s="1"/>
  <c r="BX18" i="17"/>
  <c r="CM18" i="17" s="1"/>
  <c r="DC18" i="17" s="1"/>
  <c r="BP24" i="17"/>
  <c r="CE24" i="17" s="1"/>
  <c r="CU24" i="17" s="1"/>
  <c r="BP25" i="21"/>
  <c r="CE25" i="21" s="1"/>
  <c r="CU25" i="21" s="1"/>
  <c r="BT34" i="19"/>
  <c r="CI34" i="19" s="1"/>
  <c r="CY34" i="19" s="1"/>
  <c r="BV5" i="19"/>
  <c r="CK5" i="19" s="1"/>
  <c r="DA5" i="19" s="1"/>
  <c r="BV26" i="18"/>
  <c r="CK26" i="18" s="1"/>
  <c r="DA26" i="18" s="1"/>
  <c r="BU10" i="18"/>
  <c r="CJ10" i="18" s="1"/>
  <c r="CZ10" i="18" s="1"/>
  <c r="BW21" i="17"/>
  <c r="CL21" i="17" s="1"/>
  <c r="DB21" i="17" s="1"/>
  <c r="BR31" i="17"/>
  <c r="CG31" i="17" s="1"/>
  <c r="CW31" i="17" s="1"/>
  <c r="BU8" i="16"/>
  <c r="CJ8" i="16" s="1"/>
  <c r="CZ8" i="16" s="1"/>
  <c r="BM35" i="20"/>
  <c r="CB35" i="20" s="1"/>
  <c r="CR35" i="20" s="1"/>
  <c r="BT30" i="19"/>
  <c r="CI30" i="19" s="1"/>
  <c r="CY30" i="19" s="1"/>
  <c r="BV22" i="19"/>
  <c r="CK22" i="19" s="1"/>
  <c r="DA22" i="19" s="1"/>
  <c r="BR19" i="18"/>
  <c r="CG19" i="18" s="1"/>
  <c r="CW19" i="18" s="1"/>
  <c r="BT26" i="18"/>
  <c r="CI26" i="18" s="1"/>
  <c r="CY26" i="18" s="1"/>
  <c r="CZ3" i="17"/>
  <c r="BN34" i="17"/>
  <c r="CC34" i="17" s="1"/>
  <c r="CS34" i="17" s="1"/>
  <c r="BN9" i="16"/>
  <c r="CC9" i="16" s="1"/>
  <c r="CS9" i="16" s="1"/>
  <c r="BS16" i="17"/>
  <c r="CH16" i="17" s="1"/>
  <c r="CX16" i="17" s="1"/>
  <c r="BS14" i="15"/>
  <c r="CH14" i="15" s="1"/>
  <c r="CX14" i="15" s="1"/>
  <c r="BT27" i="15"/>
  <c r="CI27" i="15" s="1"/>
  <c r="CY27" i="15" s="1"/>
  <c r="DI5" i="23"/>
  <c r="T724" i="42" s="1"/>
  <c r="F724" i="42"/>
  <c r="BX35" i="24"/>
  <c r="CM35" i="24" s="1"/>
  <c r="DC35" i="24" s="1"/>
  <c r="BR19" i="24"/>
  <c r="CG19" i="24" s="1"/>
  <c r="CW19" i="24" s="1"/>
  <c r="DE6" i="14"/>
  <c r="B365" i="42"/>
  <c r="BO21" i="14"/>
  <c r="CD21" i="14" s="1"/>
  <c r="CT21" i="14" s="1"/>
  <c r="BV34" i="17"/>
  <c r="CK34" i="17" s="1"/>
  <c r="DA34" i="17" s="1"/>
  <c r="BX24" i="15"/>
  <c r="CM24" i="15" s="1"/>
  <c r="DC24" i="15" s="1"/>
  <c r="BS10" i="15"/>
  <c r="CH10" i="15" s="1"/>
  <c r="CX10" i="15" s="1"/>
  <c r="BO5" i="23"/>
  <c r="CD5" i="23" s="1"/>
  <c r="CT5" i="23" s="1"/>
  <c r="BU35" i="24"/>
  <c r="CJ35" i="24" s="1"/>
  <c r="CZ35" i="24" s="1"/>
  <c r="BQ21" i="24"/>
  <c r="CF21" i="24" s="1"/>
  <c r="CV21" i="24" s="1"/>
  <c r="BQ6" i="14"/>
  <c r="CF6" i="14" s="1"/>
  <c r="CV6" i="14" s="1"/>
  <c r="BR37" i="6"/>
  <c r="CG37" i="6" s="1"/>
  <c r="CW37" i="6" s="1"/>
  <c r="BW37" i="17"/>
  <c r="CL37" i="17" s="1"/>
  <c r="DB37" i="17" s="1"/>
  <c r="BP35" i="14"/>
  <c r="CE35" i="14" s="1"/>
  <c r="CU35" i="14" s="1"/>
  <c r="BP39" i="6"/>
  <c r="CE39" i="6" s="1"/>
  <c r="CU39" i="6" s="1"/>
  <c r="BO40" i="22"/>
  <c r="CD40" i="22" s="1"/>
  <c r="CT40" i="22" s="1"/>
  <c r="BN36" i="16"/>
  <c r="CC36" i="16" s="1"/>
  <c r="CS36" i="16" s="1"/>
  <c r="BO31" i="14"/>
  <c r="CD31" i="14" s="1"/>
  <c r="CT31" i="14" s="1"/>
  <c r="BL38" i="23"/>
  <c r="CA38" i="23" s="1"/>
  <c r="CQ38" i="23" s="1"/>
  <c r="BX42" i="6"/>
  <c r="CM42" i="6" s="1"/>
  <c r="DC42" i="6" s="1"/>
  <c r="BU36" i="23"/>
  <c r="CJ36" i="23" s="1"/>
  <c r="CZ36" i="23" s="1"/>
  <c r="BM35" i="14"/>
  <c r="CB35" i="14" s="1"/>
  <c r="CR35" i="14" s="1"/>
  <c r="BY37" i="8"/>
  <c r="CN37" i="8" s="1"/>
  <c r="DD37" i="8" s="1"/>
  <c r="BV30" i="15"/>
  <c r="CK30" i="15" s="1"/>
  <c r="DA30" i="15" s="1"/>
  <c r="BQ41" i="18"/>
  <c r="CF41" i="18" s="1"/>
  <c r="CV41" i="18" s="1"/>
  <c r="BV41" i="14"/>
  <c r="CK41" i="14" s="1"/>
  <c r="DA41" i="14" s="1"/>
  <c r="BQ41" i="15"/>
  <c r="CF41" i="15" s="1"/>
  <c r="CV41" i="15" s="1"/>
  <c r="BR42" i="14"/>
  <c r="CG42" i="14" s="1"/>
  <c r="CW42" i="14" s="1"/>
  <c r="BM37" i="24"/>
  <c r="CB37" i="24" s="1"/>
  <c r="CR37" i="24" s="1"/>
  <c r="BP40" i="17"/>
  <c r="CE40" i="17" s="1"/>
  <c r="CU40" i="17" s="1"/>
  <c r="BP39" i="23"/>
  <c r="CE39" i="23" s="1"/>
  <c r="CU39" i="23" s="1"/>
  <c r="BU41" i="19"/>
  <c r="CJ41" i="19" s="1"/>
  <c r="CZ41" i="19" s="1"/>
  <c r="BR41" i="15"/>
  <c r="CG41" i="15" s="1"/>
  <c r="CW41" i="15" s="1"/>
  <c r="BQ36" i="16"/>
  <c r="CF36" i="16" s="1"/>
  <c r="CV36" i="16" s="1"/>
  <c r="BM39" i="16"/>
  <c r="CB39" i="16" s="1"/>
  <c r="CR39" i="16" s="1"/>
  <c r="BL37" i="9"/>
  <c r="CA37" i="9" s="1"/>
  <c r="CQ37" i="9" s="1"/>
  <c r="BU38" i="8"/>
  <c r="CJ38" i="8" s="1"/>
  <c r="CZ38" i="8" s="1"/>
  <c r="BS31" i="15"/>
  <c r="CH31" i="15" s="1"/>
  <c r="CX31" i="15" s="1"/>
  <c r="BL39" i="23"/>
  <c r="CA39" i="23" s="1"/>
  <c r="CQ39" i="23" s="1"/>
  <c r="BP38" i="17"/>
  <c r="CE38" i="17" s="1"/>
  <c r="CU38" i="17" s="1"/>
  <c r="BT39" i="15"/>
  <c r="CI39" i="15" s="1"/>
  <c r="CY39" i="15" s="1"/>
  <c r="BT39" i="17"/>
  <c r="CI39" i="17" s="1"/>
  <c r="CY39" i="17" s="1"/>
  <c r="BM37" i="13"/>
  <c r="CB37" i="13" s="1"/>
  <c r="CR37" i="13" s="1"/>
  <c r="BX39" i="13"/>
  <c r="CM39" i="13" s="1"/>
  <c r="DC39" i="13" s="1"/>
  <c r="BP36" i="8"/>
  <c r="CE36" i="8" s="1"/>
  <c r="CU36" i="8" s="1"/>
  <c r="BX36" i="24"/>
  <c r="CM36" i="24" s="1"/>
  <c r="DC36" i="24" s="1"/>
  <c r="BY36" i="19"/>
  <c r="CN36" i="19" s="1"/>
  <c r="DD36" i="19" s="1"/>
  <c r="BN38" i="17"/>
  <c r="CC38" i="17" s="1"/>
  <c r="CS38" i="17" s="1"/>
  <c r="BY36" i="15"/>
  <c r="CN36" i="15" s="1"/>
  <c r="DD36" i="15" s="1"/>
  <c r="BP38" i="15"/>
  <c r="CE38" i="15" s="1"/>
  <c r="CU38" i="15" s="1"/>
  <c r="BS29" i="14"/>
  <c r="CH29" i="14" s="1"/>
  <c r="CX29" i="14" s="1"/>
  <c r="BN41" i="12"/>
  <c r="CC41" i="12" s="1"/>
  <c r="CS41" i="12" s="1"/>
  <c r="BU39" i="8"/>
  <c r="CJ39" i="8" s="1"/>
  <c r="CZ39" i="8" s="1"/>
  <c r="BY38" i="23"/>
  <c r="CN38" i="23" s="1"/>
  <c r="DD38" i="23" s="1"/>
  <c r="BV42" i="18"/>
  <c r="CK42" i="18" s="1"/>
  <c r="DA42" i="18" s="1"/>
  <c r="BN41" i="15"/>
  <c r="CC41" i="15" s="1"/>
  <c r="CS41" i="15" s="1"/>
  <c r="BL35" i="12"/>
  <c r="CA35" i="12" s="1"/>
  <c r="CQ35" i="12" s="1"/>
  <c r="BQ38" i="13"/>
  <c r="CF38" i="13" s="1"/>
  <c r="CV38" i="13" s="1"/>
  <c r="BO42" i="12"/>
  <c r="CD42" i="12" s="1"/>
  <c r="CT42" i="12" s="1"/>
  <c r="BY37" i="10"/>
  <c r="CN37" i="10" s="1"/>
  <c r="DD37" i="10" s="1"/>
  <c r="BV31" i="15"/>
  <c r="CK31" i="15" s="1"/>
  <c r="DA31" i="15" s="1"/>
  <c r="BR40" i="22"/>
  <c r="CG40" i="22" s="1"/>
  <c r="CW40" i="22" s="1"/>
  <c r="BU40" i="18"/>
  <c r="CJ40" i="18" s="1"/>
  <c r="CZ40" i="18" s="1"/>
  <c r="BM35" i="18"/>
  <c r="CB35" i="18" s="1"/>
  <c r="CR35" i="18" s="1"/>
  <c r="BS31" i="14"/>
  <c r="CH31" i="14" s="1"/>
  <c r="CX31" i="14" s="1"/>
  <c r="BW35" i="14"/>
  <c r="CL35" i="14" s="1"/>
  <c r="DB35" i="14" s="1"/>
  <c r="BT34" i="12"/>
  <c r="CI34" i="12" s="1"/>
  <c r="CY34" i="12" s="1"/>
  <c r="BM40" i="6"/>
  <c r="CB40" i="6" s="1"/>
  <c r="CR40" i="6" s="1"/>
  <c r="BW42" i="20"/>
  <c r="CL42" i="20" s="1"/>
  <c r="DB42" i="20" s="1"/>
  <c r="BX42" i="19"/>
  <c r="CM42" i="19" s="1"/>
  <c r="DC42" i="19" s="1"/>
  <c r="BY41" i="15"/>
  <c r="CN41" i="15" s="1"/>
  <c r="DD41" i="15" s="1"/>
  <c r="BT40" i="15"/>
  <c r="CI40" i="15" s="1"/>
  <c r="CY40" i="15" s="1"/>
  <c r="BQ42" i="13"/>
  <c r="CF42" i="13" s="1"/>
  <c r="CV42" i="13" s="1"/>
  <c r="BW38" i="10"/>
  <c r="CL38" i="10" s="1"/>
  <c r="DB38" i="10" s="1"/>
  <c r="BL41" i="6"/>
  <c r="CA41" i="6" s="1"/>
  <c r="CQ41" i="6" s="1"/>
  <c r="BP42" i="24"/>
  <c r="CE42" i="24" s="1"/>
  <c r="CU42" i="24" s="1"/>
  <c r="BL39" i="20"/>
  <c r="CA39" i="20" s="1"/>
  <c r="CQ39" i="20" s="1"/>
  <c r="BT32" i="16"/>
  <c r="CI32" i="16" s="1"/>
  <c r="CY32" i="16" s="1"/>
  <c r="BV31" i="14"/>
  <c r="CK31" i="14" s="1"/>
  <c r="DA31" i="14" s="1"/>
  <c r="BM30" i="14"/>
  <c r="CB30" i="14" s="1"/>
  <c r="CR30" i="14" s="1"/>
  <c r="BW29" i="14"/>
  <c r="CL29" i="14" s="1"/>
  <c r="DB29" i="14" s="1"/>
  <c r="BN41" i="9"/>
  <c r="CC41" i="9" s="1"/>
  <c r="CS41" i="9" s="1"/>
  <c r="BN42" i="24"/>
  <c r="CC42" i="24" s="1"/>
  <c r="CS42" i="24" s="1"/>
  <c r="BO39" i="23"/>
  <c r="CD39" i="23" s="1"/>
  <c r="CT39" i="23" s="1"/>
  <c r="BY41" i="19"/>
  <c r="CN41" i="19" s="1"/>
  <c r="DD41" i="19" s="1"/>
  <c r="BM35" i="17"/>
  <c r="CB35" i="17" s="1"/>
  <c r="CR35" i="17" s="1"/>
  <c r="BS36" i="17"/>
  <c r="CH36" i="17" s="1"/>
  <c r="CX36" i="17" s="1"/>
  <c r="BR41" i="11"/>
  <c r="CG41" i="11" s="1"/>
  <c r="CW41" i="11" s="1"/>
  <c r="BM37" i="10"/>
  <c r="CB37" i="10" s="1"/>
  <c r="CR37" i="10" s="1"/>
  <c r="BS41" i="11"/>
  <c r="CH41" i="11" s="1"/>
  <c r="CX41" i="11" s="1"/>
  <c r="BM36" i="24"/>
  <c r="CB36" i="24" s="1"/>
  <c r="CR36" i="24" s="1"/>
  <c r="BW36" i="23"/>
  <c r="CL36" i="23" s="1"/>
  <c r="DB36" i="23" s="1"/>
  <c r="BO34" i="16"/>
  <c r="CD34" i="16" s="1"/>
  <c r="CT34" i="16" s="1"/>
  <c r="BV33" i="14"/>
  <c r="CK33" i="14" s="1"/>
  <c r="DA33" i="14" s="1"/>
  <c r="BX29" i="14"/>
  <c r="CM29" i="14" s="1"/>
  <c r="DC29" i="14" s="1"/>
  <c r="BX42" i="12"/>
  <c r="CM42" i="12" s="1"/>
  <c r="DC42" i="12" s="1"/>
  <c r="BV41" i="10"/>
  <c r="CK41" i="10" s="1"/>
  <c r="DA41" i="10" s="1"/>
  <c r="BU41" i="9"/>
  <c r="CJ41" i="9" s="1"/>
  <c r="CZ41" i="9" s="1"/>
  <c r="BQ40" i="21"/>
  <c r="CF40" i="21" s="1"/>
  <c r="CV40" i="21" s="1"/>
  <c r="BY41" i="17"/>
  <c r="CN41" i="17" s="1"/>
  <c r="DD41" i="17" s="1"/>
  <c r="BS27" i="14"/>
  <c r="CH27" i="14" s="1"/>
  <c r="CX27" i="14" s="1"/>
  <c r="BN35" i="17"/>
  <c r="CC35" i="17" s="1"/>
  <c r="CS35" i="17" s="1"/>
  <c r="BW37" i="14"/>
  <c r="CL37" i="14" s="1"/>
  <c r="DB37" i="14" s="1"/>
  <c r="BU38" i="24"/>
  <c r="CJ38" i="24" s="1"/>
  <c r="CZ38" i="24" s="1"/>
  <c r="BN42" i="19"/>
  <c r="CC42" i="19" s="1"/>
  <c r="CS42" i="19" s="1"/>
  <c r="BR40" i="18"/>
  <c r="CG40" i="18" s="1"/>
  <c r="CW40" i="18" s="1"/>
  <c r="BL38" i="16"/>
  <c r="CA38" i="16" s="1"/>
  <c r="CQ38" i="16" s="1"/>
  <c r="BP35" i="17"/>
  <c r="CE35" i="17" s="1"/>
  <c r="CU35" i="17" s="1"/>
  <c r="BQ38" i="10"/>
  <c r="CF38" i="10" s="1"/>
  <c r="CV38" i="10" s="1"/>
  <c r="BW42" i="9"/>
  <c r="CL42" i="9" s="1"/>
  <c r="DB42" i="9" s="1"/>
  <c r="BS36" i="24"/>
  <c r="CH36" i="24" s="1"/>
  <c r="CX36" i="24" s="1"/>
  <c r="BS41" i="21"/>
  <c r="CH41" i="21" s="1"/>
  <c r="CX41" i="21" s="1"/>
  <c r="BL40" i="18"/>
  <c r="CA40" i="18" s="1"/>
  <c r="CQ40" i="18" s="1"/>
  <c r="BL42" i="16"/>
  <c r="CA42" i="16" s="1"/>
  <c r="CQ42" i="16" s="1"/>
  <c r="BR38" i="17"/>
  <c r="CG38" i="17" s="1"/>
  <c r="CW38" i="17" s="1"/>
  <c r="BV39" i="10"/>
  <c r="CK39" i="10" s="1"/>
  <c r="DA39" i="10" s="1"/>
  <c r="BT38" i="24"/>
  <c r="CI38" i="24" s="1"/>
  <c r="CY38" i="24" s="1"/>
  <c r="BY36" i="23"/>
  <c r="CN36" i="23" s="1"/>
  <c r="DD36" i="23" s="1"/>
  <c r="BU32" i="16"/>
  <c r="CJ32" i="16" s="1"/>
  <c r="CZ32" i="16" s="1"/>
  <c r="BR31" i="14"/>
  <c r="CG31" i="14" s="1"/>
  <c r="CW31" i="14" s="1"/>
  <c r="BU33" i="14"/>
  <c r="CJ33" i="14" s="1"/>
  <c r="CZ33" i="14" s="1"/>
  <c r="BR41" i="13"/>
  <c r="CG41" i="13" s="1"/>
  <c r="CW41" i="13" s="1"/>
  <c r="BP36" i="6"/>
  <c r="CE36" i="6" s="1"/>
  <c r="CU36" i="6" s="1"/>
  <c r="BY41" i="24"/>
  <c r="CN41" i="24" s="1"/>
  <c r="DD41" i="24" s="1"/>
  <c r="BO36" i="18"/>
  <c r="CD36" i="18" s="1"/>
  <c r="CT36" i="18" s="1"/>
  <c r="BO38" i="15"/>
  <c r="CD38" i="15" s="1"/>
  <c r="CT38" i="15" s="1"/>
  <c r="BS37" i="13"/>
  <c r="CH37" i="13" s="1"/>
  <c r="CX37" i="13" s="1"/>
  <c r="BQ39" i="14"/>
  <c r="CF39" i="14" s="1"/>
  <c r="CV39" i="14" s="1"/>
  <c r="BW32" i="14"/>
  <c r="CL32" i="14" s="1"/>
  <c r="DB32" i="14" s="1"/>
  <c r="BN40" i="6"/>
  <c r="CC40" i="6" s="1"/>
  <c r="CS40" i="6" s="1"/>
  <c r="BN37" i="13"/>
  <c r="CC37" i="13" s="1"/>
  <c r="CS37" i="13" s="1"/>
  <c r="BN35" i="15"/>
  <c r="CC35" i="15" s="1"/>
  <c r="CS35" i="15" s="1"/>
  <c r="BV9" i="22"/>
  <c r="CK9" i="22" s="1"/>
  <c r="DA9" i="22" s="1"/>
  <c r="BM37" i="21"/>
  <c r="CB37" i="21" s="1"/>
  <c r="CR37" i="21" s="1"/>
  <c r="BQ25" i="21"/>
  <c r="CF25" i="21" s="1"/>
  <c r="CV25" i="21" s="1"/>
  <c r="BL32" i="20"/>
  <c r="CA32" i="20" s="1"/>
  <c r="CQ32" i="20" s="1"/>
  <c r="BL19" i="20"/>
  <c r="CA19" i="20" s="1"/>
  <c r="CQ19" i="20" s="1"/>
  <c r="BN38" i="23"/>
  <c r="CC38" i="23" s="1"/>
  <c r="CS38" i="23" s="1"/>
  <c r="BW38" i="6"/>
  <c r="CL38" i="6" s="1"/>
  <c r="DB38" i="6" s="1"/>
  <c r="BP24" i="22"/>
  <c r="CE24" i="22" s="1"/>
  <c r="CU24" i="22" s="1"/>
  <c r="BQ11" i="22"/>
  <c r="CF11" i="22" s="1"/>
  <c r="CV11" i="22" s="1"/>
  <c r="BO14" i="21"/>
  <c r="CD14" i="21" s="1"/>
  <c r="CT14" i="21" s="1"/>
  <c r="BT11" i="21"/>
  <c r="CI11" i="21" s="1"/>
  <c r="CY11" i="21" s="1"/>
  <c r="BV13" i="20"/>
  <c r="CK13" i="20" s="1"/>
  <c r="DA13" i="20" s="1"/>
  <c r="BV32" i="16"/>
  <c r="CK32" i="16" s="1"/>
  <c r="DA32" i="16" s="1"/>
  <c r="BP31" i="15"/>
  <c r="CE31" i="15" s="1"/>
  <c r="CU31" i="15" s="1"/>
  <c r="BT26" i="22"/>
  <c r="CI26" i="22" s="1"/>
  <c r="CY26" i="22" s="1"/>
  <c r="BO6" i="22"/>
  <c r="CD6" i="22" s="1"/>
  <c r="CT6" i="22" s="1"/>
  <c r="BM12" i="21"/>
  <c r="CB12" i="21" s="1"/>
  <c r="CR12" i="21" s="1"/>
  <c r="BS26" i="21"/>
  <c r="CH26" i="21" s="1"/>
  <c r="CX26" i="21" s="1"/>
  <c r="BL14" i="20"/>
  <c r="CA14" i="20" s="1"/>
  <c r="CQ14" i="20" s="1"/>
  <c r="BS41" i="10"/>
  <c r="CH41" i="10" s="1"/>
  <c r="CX41" i="10" s="1"/>
  <c r="BM8" i="22"/>
  <c r="CB8" i="22" s="1"/>
  <c r="CR8" i="22" s="1"/>
  <c r="BS10" i="22"/>
  <c r="CH10" i="22"/>
  <c r="CX10" i="22" s="1"/>
  <c r="BT35" i="21"/>
  <c r="CI35" i="21" s="1"/>
  <c r="CY35" i="21" s="1"/>
  <c r="BV28" i="21"/>
  <c r="CK28" i="21" s="1"/>
  <c r="DA28" i="21" s="1"/>
  <c r="BL35" i="20"/>
  <c r="CA35" i="20" s="1"/>
  <c r="CQ35" i="20" s="1"/>
  <c r="BO12" i="20"/>
  <c r="CD12" i="20" s="1"/>
  <c r="CT12" i="20" s="1"/>
  <c r="BS35" i="19"/>
  <c r="CH35" i="19" s="1"/>
  <c r="CX35" i="19" s="1"/>
  <c r="BM40" i="9"/>
  <c r="CB40" i="9" s="1"/>
  <c r="CR40" i="9" s="1"/>
  <c r="BW37" i="22"/>
  <c r="CL37" i="22" s="1"/>
  <c r="DB37" i="22" s="1"/>
  <c r="CY3" i="22"/>
  <c r="BT34" i="21"/>
  <c r="CI34" i="21" s="1"/>
  <c r="CY34" i="21" s="1"/>
  <c r="BS12" i="21"/>
  <c r="CH12" i="21" s="1"/>
  <c r="CX12" i="21" s="1"/>
  <c r="BX33" i="20"/>
  <c r="CM33" i="20" s="1"/>
  <c r="DC33" i="20" s="1"/>
  <c r="BL29" i="20"/>
  <c r="CA29" i="20" s="1"/>
  <c r="CQ29" i="20" s="1"/>
  <c r="BM40" i="10"/>
  <c r="CB40" i="10" s="1"/>
  <c r="CR40" i="10" s="1"/>
  <c r="BM6" i="22"/>
  <c r="CB6" i="22" s="1"/>
  <c r="CR6" i="22" s="1"/>
  <c r="BS16" i="22"/>
  <c r="CH16" i="22" s="1"/>
  <c r="CX16" i="22" s="1"/>
  <c r="BL36" i="21"/>
  <c r="CA36" i="21" s="1"/>
  <c r="CQ36" i="21" s="1"/>
  <c r="BN18" i="21"/>
  <c r="CC18" i="21" s="1"/>
  <c r="CS18" i="21" s="1"/>
  <c r="BR33" i="20"/>
  <c r="CG33" i="20" s="1"/>
  <c r="CW33" i="20" s="1"/>
  <c r="BY15" i="20"/>
  <c r="CN15" i="20" s="1"/>
  <c r="DD15" i="20" s="1"/>
  <c r="BM32" i="8"/>
  <c r="CB32" i="8" s="1"/>
  <c r="CR32" i="8" s="1"/>
  <c r="BX6" i="22"/>
  <c r="CM6" i="22" s="1"/>
  <c r="DC6" i="22" s="1"/>
  <c r="BN7" i="22"/>
  <c r="CC7" i="22" s="1"/>
  <c r="CS7" i="22" s="1"/>
  <c r="BV34" i="21"/>
  <c r="CK34" i="21" s="1"/>
  <c r="DA34" i="21" s="1"/>
  <c r="BO25" i="21"/>
  <c r="CD25" i="21" s="1"/>
  <c r="CT25" i="21" s="1"/>
  <c r="BN27" i="20"/>
  <c r="CC27" i="20" s="1"/>
  <c r="CS27" i="20" s="1"/>
  <c r="BL41" i="23"/>
  <c r="CA41" i="23" s="1"/>
  <c r="CQ41" i="23" s="1"/>
  <c r="BR40" i="8"/>
  <c r="CG40" i="8" s="1"/>
  <c r="CW40" i="8" s="1"/>
  <c r="BN35" i="22"/>
  <c r="CC35" i="22" s="1"/>
  <c r="CS35" i="22" s="1"/>
  <c r="BN32" i="22"/>
  <c r="CC32" i="22" s="1"/>
  <c r="CS32" i="22" s="1"/>
  <c r="BL19" i="21"/>
  <c r="CA19" i="21" s="1"/>
  <c r="CQ19" i="21" s="1"/>
  <c r="BY11" i="21"/>
  <c r="CN11" i="21" s="1"/>
  <c r="DD11" i="21" s="1"/>
  <c r="BR9" i="20"/>
  <c r="CG9" i="20" s="1"/>
  <c r="CW9" i="20" s="1"/>
  <c r="BW9" i="20"/>
  <c r="CL9" i="20" s="1"/>
  <c r="DB9" i="20" s="1"/>
  <c r="BS39" i="22"/>
  <c r="CH39" i="22" s="1"/>
  <c r="CX39" i="22" s="1"/>
  <c r="BM40" i="8"/>
  <c r="CB40" i="8" s="1"/>
  <c r="CR40" i="8" s="1"/>
  <c r="BS15" i="22"/>
  <c r="CH15" i="22" s="1"/>
  <c r="CX15" i="22" s="1"/>
  <c r="BS5" i="22"/>
  <c r="CH5" i="22" s="1"/>
  <c r="CX5" i="22" s="1"/>
  <c r="BN30" i="21"/>
  <c r="CC30" i="21" s="1"/>
  <c r="CS30" i="21" s="1"/>
  <c r="BY19" i="21"/>
  <c r="CN19" i="21" s="1"/>
  <c r="DD19" i="21" s="1"/>
  <c r="BR29" i="20"/>
  <c r="CG29" i="20" s="1"/>
  <c r="CW29" i="20" s="1"/>
  <c r="BV26" i="20"/>
  <c r="CK26" i="20" s="1"/>
  <c r="DA26" i="20" s="1"/>
  <c r="BX39" i="12"/>
  <c r="CM39" i="12" s="1"/>
  <c r="DC39" i="12" s="1"/>
  <c r="BY25" i="22"/>
  <c r="CN25" i="22" s="1"/>
  <c r="DD25" i="22" s="1"/>
  <c r="BL25" i="22"/>
  <c r="CA25" i="22" s="1"/>
  <c r="CQ25" i="22" s="1"/>
  <c r="BT37" i="21"/>
  <c r="CI37" i="21" s="1"/>
  <c r="CY37" i="21" s="1"/>
  <c r="BP24" i="21"/>
  <c r="CE24" i="21" s="1"/>
  <c r="CU24" i="21" s="1"/>
  <c r="BL41" i="14"/>
  <c r="CA41" i="14" s="1"/>
  <c r="CQ41" i="14" s="1"/>
  <c r="BO33" i="15"/>
  <c r="CD33" i="15" s="1"/>
  <c r="CT33" i="15" s="1"/>
  <c r="BV32" i="22"/>
  <c r="CK32" i="22" s="1"/>
  <c r="DA32" i="22" s="1"/>
  <c r="BW30" i="22"/>
  <c r="CL30" i="22" s="1"/>
  <c r="DB30" i="22" s="1"/>
  <c r="BR31" i="21"/>
  <c r="CG31" i="21" s="1"/>
  <c r="CW31" i="21" s="1"/>
  <c r="BQ32" i="21"/>
  <c r="CF32" i="21" s="1"/>
  <c r="CV32" i="21" s="1"/>
  <c r="BY18" i="20"/>
  <c r="CN18" i="20" s="1"/>
  <c r="DD18" i="20" s="1"/>
  <c r="BR42" i="10"/>
  <c r="CG42" i="10" s="1"/>
  <c r="CW42" i="10" s="1"/>
  <c r="BM26" i="22"/>
  <c r="CB26" i="22" s="1"/>
  <c r="CR26" i="22" s="1"/>
  <c r="BY14" i="22"/>
  <c r="CN14" i="22" s="1"/>
  <c r="DD14" i="22" s="1"/>
  <c r="BW30" i="21"/>
  <c r="CL30" i="21" s="1"/>
  <c r="DB30" i="21" s="1"/>
  <c r="BQ19" i="21"/>
  <c r="CF19" i="21" s="1"/>
  <c r="CV19" i="21" s="1"/>
  <c r="BN36" i="13"/>
  <c r="CC36" i="13" s="1"/>
  <c r="CS36" i="13" s="1"/>
  <c r="BY33" i="15"/>
  <c r="CN33" i="15" s="1"/>
  <c r="DD33" i="15" s="1"/>
  <c r="BV10" i="22"/>
  <c r="CK10" i="22" s="1"/>
  <c r="DA10" i="22" s="1"/>
  <c r="BS21" i="22"/>
  <c r="CH21" i="22" s="1"/>
  <c r="CX21" i="22" s="1"/>
  <c r="BO31" i="21"/>
  <c r="CD31" i="21" s="1"/>
  <c r="CT31" i="21" s="1"/>
  <c r="BR8" i="21"/>
  <c r="CG8" i="21" s="1"/>
  <c r="CW8" i="21" s="1"/>
  <c r="BW30" i="20"/>
  <c r="CL30" i="20" s="1"/>
  <c r="DB30" i="20" s="1"/>
  <c r="BV37" i="12"/>
  <c r="CK37" i="12" s="1"/>
  <c r="DA37" i="12" s="1"/>
  <c r="BL19" i="22"/>
  <c r="CA19" i="22" s="1"/>
  <c r="CQ19" i="22" s="1"/>
  <c r="BO23" i="22"/>
  <c r="CD23" i="22" s="1"/>
  <c r="CT23" i="22" s="1"/>
  <c r="BW39" i="21"/>
  <c r="CL39" i="21" s="1"/>
  <c r="DB39" i="21" s="1"/>
  <c r="BT8" i="21"/>
  <c r="CI8" i="21" s="1"/>
  <c r="CY8" i="21" s="1"/>
  <c r="BW32" i="20"/>
  <c r="CL32" i="20" s="1"/>
  <c r="DB32" i="20" s="1"/>
  <c r="BP17" i="22"/>
  <c r="CE17" i="22" s="1"/>
  <c r="CU17" i="22" s="1"/>
  <c r="BM22" i="20"/>
  <c r="CB22" i="20" s="1"/>
  <c r="CR22" i="20" s="1"/>
  <c r="BR26" i="19"/>
  <c r="CG26" i="19" s="1"/>
  <c r="CW26" i="19" s="1"/>
  <c r="BT26" i="19"/>
  <c r="CI26" i="19" s="1"/>
  <c r="CY26" i="19" s="1"/>
  <c r="BP6" i="18"/>
  <c r="CE6" i="18" s="1"/>
  <c r="CU6" i="18" s="1"/>
  <c r="BN8" i="17"/>
  <c r="CC8" i="17" s="1"/>
  <c r="CS8" i="17" s="1"/>
  <c r="BM22" i="17"/>
  <c r="CB22" i="17" s="1"/>
  <c r="CR22" i="17" s="1"/>
  <c r="BM15" i="16"/>
  <c r="CB15" i="16" s="1"/>
  <c r="CR15" i="16" s="1"/>
  <c r="BN11" i="22"/>
  <c r="CC11" i="22" s="1"/>
  <c r="CS11" i="22" s="1"/>
  <c r="BT6" i="20"/>
  <c r="CI6" i="20" s="1"/>
  <c r="CY6" i="20" s="1"/>
  <c r="DG4" i="19"/>
  <c r="R563" i="42" s="1"/>
  <c r="D563" i="42"/>
  <c r="BM4" i="18"/>
  <c r="CB4" i="18" s="1"/>
  <c r="CR4" i="18" s="1"/>
  <c r="BV11" i="18"/>
  <c r="CK11" i="18" s="1"/>
  <c r="DA11" i="18" s="1"/>
  <c r="BU19" i="17"/>
  <c r="CJ19" i="17" s="1"/>
  <c r="CZ19" i="17" s="1"/>
  <c r="BY9" i="17"/>
  <c r="CN9" i="17" s="1"/>
  <c r="DD9" i="17" s="1"/>
  <c r="BT9" i="16"/>
  <c r="CI9" i="16" s="1"/>
  <c r="CY9" i="16" s="1"/>
  <c r="BX17" i="21"/>
  <c r="CM17" i="21" s="1"/>
  <c r="DC17" i="21" s="1"/>
  <c r="BU31" i="19"/>
  <c r="CJ31" i="19" s="1"/>
  <c r="CZ31" i="19" s="1"/>
  <c r="BM20" i="19"/>
  <c r="CB20" i="19" s="1"/>
  <c r="CR20" i="19" s="1"/>
  <c r="BX22" i="18"/>
  <c r="CM22" i="18" s="1"/>
  <c r="DC22" i="18" s="1"/>
  <c r="BP21" i="18"/>
  <c r="CE21" i="18" s="1"/>
  <c r="CU21" i="18" s="1"/>
  <c r="BT10" i="17"/>
  <c r="CI10" i="17" s="1"/>
  <c r="CY10" i="17" s="1"/>
  <c r="BV5" i="17"/>
  <c r="CK5" i="17" s="1"/>
  <c r="DA5" i="17" s="1"/>
  <c r="BL11" i="16"/>
  <c r="CA11" i="16" s="1"/>
  <c r="CQ11" i="16" s="1"/>
  <c r="BN31" i="20"/>
  <c r="CC31" i="20" s="1"/>
  <c r="CS31" i="20" s="1"/>
  <c r="BP34" i="19"/>
  <c r="CE34" i="19" s="1"/>
  <c r="CU34" i="19" s="1"/>
  <c r="BT9" i="19"/>
  <c r="CI9" i="19" s="1"/>
  <c r="CY9" i="19" s="1"/>
  <c r="BV34" i="18"/>
  <c r="CK34" i="18" s="1"/>
  <c r="DA34" i="18" s="1"/>
  <c r="BR33" i="18"/>
  <c r="CG33" i="18" s="1"/>
  <c r="CW33" i="18" s="1"/>
  <c r="BN20" i="17"/>
  <c r="CC20" i="17" s="1"/>
  <c r="CS20" i="17" s="1"/>
  <c r="BQ27" i="16"/>
  <c r="CF27" i="16" s="1"/>
  <c r="CV27" i="16" s="1"/>
  <c r="BY8" i="16"/>
  <c r="CN8" i="16" s="1"/>
  <c r="DD8" i="16" s="1"/>
  <c r="BQ26" i="15"/>
  <c r="CF26" i="15" s="1"/>
  <c r="CV26" i="15" s="1"/>
  <c r="BW24" i="21"/>
  <c r="CL24" i="21" s="1"/>
  <c r="DB24" i="21" s="1"/>
  <c r="BS31" i="19"/>
  <c r="CH31" i="19" s="1"/>
  <c r="CX31" i="19" s="1"/>
  <c r="BT28" i="19"/>
  <c r="CI28" i="19" s="1"/>
  <c r="CY28" i="19" s="1"/>
  <c r="BO28" i="18"/>
  <c r="CD28" i="18" s="1"/>
  <c r="CT28" i="18" s="1"/>
  <c r="BX9" i="18"/>
  <c r="CM9" i="18" s="1"/>
  <c r="DC9" i="18" s="1"/>
  <c r="BM30" i="17"/>
  <c r="CB30" i="17" s="1"/>
  <c r="CR30" i="17" s="1"/>
  <c r="BT18" i="17"/>
  <c r="CI18" i="17" s="1"/>
  <c r="CY18" i="17" s="1"/>
  <c r="BX26" i="16"/>
  <c r="CM26" i="16" s="1"/>
  <c r="DC26" i="16" s="1"/>
  <c r="BU6" i="20"/>
  <c r="CJ6" i="20" s="1"/>
  <c r="CZ6" i="20" s="1"/>
  <c r="BP26" i="19"/>
  <c r="CE26" i="19" s="1"/>
  <c r="CU26" i="19" s="1"/>
  <c r="BP25" i="19"/>
  <c r="CE25" i="19" s="1"/>
  <c r="CU25" i="19" s="1"/>
  <c r="BT18" i="18"/>
  <c r="CI18" i="18" s="1"/>
  <c r="CY18" i="18" s="1"/>
  <c r="BW34" i="18"/>
  <c r="CL34" i="18" s="1"/>
  <c r="DB34" i="18" s="1"/>
  <c r="BQ25" i="17"/>
  <c r="CF25" i="17" s="1"/>
  <c r="CV25" i="17" s="1"/>
  <c r="BL17" i="16"/>
  <c r="CA17" i="16" s="1"/>
  <c r="CQ17" i="16" s="1"/>
  <c r="BW13" i="16"/>
  <c r="CL13" i="16" s="1"/>
  <c r="DB13" i="16" s="1"/>
  <c r="BM5" i="20"/>
  <c r="CB5" i="20" s="1"/>
  <c r="CR5" i="20" s="1"/>
  <c r="BQ12" i="19"/>
  <c r="CF12" i="19" s="1"/>
  <c r="CV12" i="19" s="1"/>
  <c r="BT18" i="19"/>
  <c r="CI18" i="19" s="1"/>
  <c r="CY18" i="19" s="1"/>
  <c r="BR26" i="18"/>
  <c r="CG26" i="18" s="1"/>
  <c r="CW26" i="18" s="1"/>
  <c r="BO27" i="18"/>
  <c r="CD27" i="18" s="1"/>
  <c r="CT27" i="18" s="1"/>
  <c r="BV10" i="17"/>
  <c r="CK10" i="17" s="1"/>
  <c r="DA10" i="17" s="1"/>
  <c r="BL10" i="16"/>
  <c r="CA10" i="16" s="1"/>
  <c r="CQ10" i="16" s="1"/>
  <c r="BT35" i="8"/>
  <c r="CI35" i="8" s="1"/>
  <c r="CY35" i="8" s="1"/>
  <c r="DC3" i="20"/>
  <c r="BO7" i="19"/>
  <c r="CD7" i="19" s="1"/>
  <c r="CT7" i="19" s="1"/>
  <c r="DI5" i="19"/>
  <c r="T564" i="42" s="1"/>
  <c r="F564" i="42"/>
  <c r="BN26" i="18"/>
  <c r="CC26" i="18" s="1"/>
  <c r="CS26" i="18" s="1"/>
  <c r="BQ4" i="17"/>
  <c r="CF4" i="17" s="1"/>
  <c r="CV4" i="17" s="1"/>
  <c r="BY33" i="17"/>
  <c r="CN33" i="17" s="1"/>
  <c r="DD33" i="17" s="1"/>
  <c r="BY23" i="16"/>
  <c r="CN23" i="16" s="1"/>
  <c r="DD23" i="16" s="1"/>
  <c r="BX31" i="16"/>
  <c r="CM31" i="16" s="1"/>
  <c r="DC31" i="16" s="1"/>
  <c r="BR34" i="12"/>
  <c r="CG34" i="12" s="1"/>
  <c r="CW34" i="12" s="1"/>
  <c r="BU18" i="20"/>
  <c r="CJ18" i="20" s="1"/>
  <c r="CZ18" i="20" s="1"/>
  <c r="CK19" i="19"/>
  <c r="DA19" i="19" s="1"/>
  <c r="BV19" i="19"/>
  <c r="BY7" i="19"/>
  <c r="CN7" i="19" s="1"/>
  <c r="DD7" i="19" s="1"/>
  <c r="BU30" i="18"/>
  <c r="CJ30" i="18" s="1"/>
  <c r="CZ30" i="18" s="1"/>
  <c r="BX4" i="17"/>
  <c r="CM4" i="17" s="1"/>
  <c r="DC4" i="17" s="1"/>
  <c r="BU27" i="17"/>
  <c r="CJ27" i="17" s="1"/>
  <c r="CZ27" i="17" s="1"/>
  <c r="BW27" i="16"/>
  <c r="CL27" i="16" s="1"/>
  <c r="DB27" i="16" s="1"/>
  <c r="BU22" i="22"/>
  <c r="CJ22" i="22" s="1"/>
  <c r="CZ22" i="22" s="1"/>
  <c r="BS11" i="20"/>
  <c r="CH11" i="20" s="1"/>
  <c r="CX11" i="20" s="1"/>
  <c r="BX9" i="19"/>
  <c r="CM9" i="19" s="1"/>
  <c r="DC9" i="19" s="1"/>
  <c r="BL18" i="18"/>
  <c r="CA18" i="18" s="1"/>
  <c r="CQ18" i="18" s="1"/>
  <c r="BV23" i="18"/>
  <c r="CK23" i="18" s="1"/>
  <c r="DA23" i="18" s="1"/>
  <c r="BS25" i="17"/>
  <c r="CH25" i="17" s="1"/>
  <c r="CX25" i="17" s="1"/>
  <c r="BX36" i="8"/>
  <c r="CM36" i="8" s="1"/>
  <c r="DC36" i="8" s="1"/>
  <c r="BU22" i="20"/>
  <c r="CJ22" i="20" s="1"/>
  <c r="CZ22" i="20" s="1"/>
  <c r="BL10" i="19"/>
  <c r="CA10" i="19" s="1"/>
  <c r="CQ10" i="19" s="1"/>
  <c r="BV18" i="19"/>
  <c r="CK18" i="19" s="1"/>
  <c r="DA18" i="19" s="1"/>
  <c r="BV32" i="18"/>
  <c r="CK32" i="18" s="1"/>
  <c r="DA32" i="18" s="1"/>
  <c r="BM14" i="17"/>
  <c r="CB14" i="17" s="1"/>
  <c r="CR14" i="17" s="1"/>
  <c r="BT11" i="17"/>
  <c r="CI11" i="17" s="1"/>
  <c r="CY11" i="17" s="1"/>
  <c r="BT23" i="16"/>
  <c r="CI23" i="16" s="1"/>
  <c r="CY23" i="16" s="1"/>
  <c r="BO31" i="22"/>
  <c r="CD31" i="22" s="1"/>
  <c r="CT31" i="22" s="1"/>
  <c r="BO28" i="20"/>
  <c r="CD28" i="20" s="1"/>
  <c r="CT28" i="20" s="1"/>
  <c r="BL17" i="19"/>
  <c r="CA17" i="19" s="1"/>
  <c r="CQ17" i="19" s="1"/>
  <c r="BL28" i="18"/>
  <c r="CA28" i="18" s="1"/>
  <c r="CQ28" i="18" s="1"/>
  <c r="BP30" i="18"/>
  <c r="CE30" i="18" s="1"/>
  <c r="CU30" i="18" s="1"/>
  <c r="BQ34" i="17"/>
  <c r="CF34" i="17" s="1"/>
  <c r="CV34" i="17" s="1"/>
  <c r="BW29" i="17"/>
  <c r="CL29" i="17" s="1"/>
  <c r="DB29" i="17" s="1"/>
  <c r="BO21" i="21"/>
  <c r="CD21" i="21" s="1"/>
  <c r="CT21" i="21" s="1"/>
  <c r="BS30" i="19"/>
  <c r="CH30" i="19" s="1"/>
  <c r="CX30" i="19" s="1"/>
  <c r="BO22" i="19"/>
  <c r="CD22" i="19" s="1"/>
  <c r="CT22" i="19" s="1"/>
  <c r="BX21" i="18"/>
  <c r="CM21" i="18" s="1"/>
  <c r="DC21" i="18" s="1"/>
  <c r="BS8" i="18"/>
  <c r="CH8" i="18" s="1"/>
  <c r="CX8" i="18" s="1"/>
  <c r="BY21" i="17"/>
  <c r="CN21" i="17" s="1"/>
  <c r="DD21" i="17" s="1"/>
  <c r="BR21" i="17"/>
  <c r="CG21" i="17" s="1"/>
  <c r="CW21" i="17" s="1"/>
  <c r="BQ16" i="16"/>
  <c r="CF16" i="16" s="1"/>
  <c r="CV16" i="16" s="1"/>
  <c r="BT31" i="20"/>
  <c r="CI31" i="20" s="1"/>
  <c r="CY31" i="20" s="1"/>
  <c r="BW32" i="19"/>
  <c r="CL32" i="19" s="1"/>
  <c r="DB32" i="19" s="1"/>
  <c r="BQ26" i="19"/>
  <c r="CF26" i="19" s="1"/>
  <c r="CV26" i="19" s="1"/>
  <c r="BO31" i="18"/>
  <c r="CD31" i="18" s="1"/>
  <c r="CT31" i="18" s="1"/>
  <c r="CY3" i="18"/>
  <c r="BY13" i="17"/>
  <c r="CN13" i="17" s="1"/>
  <c r="DD13" i="17" s="1"/>
  <c r="BM31" i="16"/>
  <c r="CB31" i="16" s="1"/>
  <c r="CR31" i="16" s="1"/>
  <c r="BU4" i="16"/>
  <c r="CJ4" i="16" s="1"/>
  <c r="CZ4" i="16" s="1"/>
  <c r="BX20" i="17"/>
  <c r="CM20" i="17" s="1"/>
  <c r="DC20" i="17" s="1"/>
  <c r="BX9" i="15"/>
  <c r="CM9" i="15" s="1"/>
  <c r="DC9" i="15" s="1"/>
  <c r="BS18" i="15"/>
  <c r="CH18" i="15" s="1"/>
  <c r="CX18" i="15" s="1"/>
  <c r="BW6" i="23"/>
  <c r="CL6" i="23" s="1"/>
  <c r="DB6" i="23" s="1"/>
  <c r="BS31" i="24"/>
  <c r="CH31" i="24" s="1"/>
  <c r="CX31" i="24" s="1"/>
  <c r="BN13" i="24"/>
  <c r="CC13" i="24" s="1"/>
  <c r="CS13" i="24" s="1"/>
  <c r="BW21" i="14"/>
  <c r="CL21" i="14" s="1"/>
  <c r="DB21" i="14" s="1"/>
  <c r="BV30" i="13"/>
  <c r="CK30" i="13" s="1"/>
  <c r="DA30" i="13" s="1"/>
  <c r="BW8" i="17"/>
  <c r="CL8" i="17" s="1"/>
  <c r="DB8" i="17" s="1"/>
  <c r="K404" i="42"/>
  <c r="DN5" i="15"/>
  <c r="Y404" i="42" s="1"/>
  <c r="BW22" i="15"/>
  <c r="CL22" i="15" s="1"/>
  <c r="DB22" i="15" s="1"/>
  <c r="BW29" i="23"/>
  <c r="CL29" i="23" s="1"/>
  <c r="DB29" i="23" s="1"/>
  <c r="BQ33" i="24"/>
  <c r="CF33" i="24" s="1"/>
  <c r="CV33" i="24" s="1"/>
  <c r="BQ27" i="24"/>
  <c r="CF27" i="24" s="1"/>
  <c r="CV27" i="24" s="1"/>
  <c r="DK12" i="14"/>
  <c r="V371" i="42" s="1"/>
  <c r="H371" i="42"/>
  <c r="BV26" i="19"/>
  <c r="CK26" i="19" s="1"/>
  <c r="DA26" i="19" s="1"/>
  <c r="BS21" i="16"/>
  <c r="CH21" i="16" s="1"/>
  <c r="CX21" i="16" s="1"/>
  <c r="BY10" i="15"/>
  <c r="CN10" i="15" s="1"/>
  <c r="DD10" i="15" s="1"/>
  <c r="BT28" i="23"/>
  <c r="CI28" i="23" s="1"/>
  <c r="CY28" i="23" s="1"/>
  <c r="BO8" i="23"/>
  <c r="CD8" i="23" s="1"/>
  <c r="CT8" i="23" s="1"/>
  <c r="BR27" i="24"/>
  <c r="CG27" i="24" s="1"/>
  <c r="CW27" i="24" s="1"/>
  <c r="BM21" i="24"/>
  <c r="CB21" i="24" s="1"/>
  <c r="CR21" i="24" s="1"/>
  <c r="BT10" i="14"/>
  <c r="CI10" i="14" s="1"/>
  <c r="CY10" i="14" s="1"/>
  <c r="D403" i="42"/>
  <c r="DG4" i="15"/>
  <c r="R403" i="42" s="1"/>
  <c r="BO10" i="15"/>
  <c r="CD10" i="15" s="1"/>
  <c r="CT10" i="15" s="1"/>
  <c r="BR27" i="23"/>
  <c r="CG27" i="23" s="1"/>
  <c r="CW27" i="23" s="1"/>
  <c r="BW30" i="24"/>
  <c r="CL30" i="24" s="1"/>
  <c r="DB30" i="24" s="1"/>
  <c r="DF4" i="24"/>
  <c r="Q763" i="42" s="1"/>
  <c r="C763" i="42"/>
  <c r="BQ18" i="14"/>
  <c r="CF18" i="14" s="1"/>
  <c r="CV18" i="14" s="1"/>
  <c r="BT32" i="13"/>
  <c r="CI32" i="13" s="1"/>
  <c r="CY32" i="13" s="1"/>
  <c r="BT12" i="13"/>
  <c r="CI12" i="13" s="1"/>
  <c r="CY12" i="13" s="1"/>
  <c r="BX22" i="17"/>
  <c r="CM22" i="17" s="1"/>
  <c r="DC22" i="17" s="1"/>
  <c r="BY25" i="15"/>
  <c r="CN25" i="15" s="1"/>
  <c r="DD25" i="15" s="1"/>
  <c r="DJ6" i="15"/>
  <c r="U405" i="42" s="1"/>
  <c r="G405" i="42"/>
  <c r="BW14" i="23"/>
  <c r="CL14" i="23" s="1"/>
  <c r="DB14" i="23" s="1"/>
  <c r="BS35" i="24"/>
  <c r="CH35" i="24" s="1"/>
  <c r="CX35" i="24" s="1"/>
  <c r="BR6" i="24"/>
  <c r="CG6" i="24" s="1"/>
  <c r="CW6" i="24" s="1"/>
  <c r="BU8" i="14"/>
  <c r="CJ8" i="14" s="1"/>
  <c r="CZ8" i="14" s="1"/>
  <c r="BQ32" i="19"/>
  <c r="CF32" i="19" s="1"/>
  <c r="CV32" i="19" s="1"/>
  <c r="BM24" i="16"/>
  <c r="CB24" i="16" s="1"/>
  <c r="CR24" i="16" s="1"/>
  <c r="BN21" i="15"/>
  <c r="CC21" i="15" s="1"/>
  <c r="CS21" i="15" s="1"/>
  <c r="BW20" i="23"/>
  <c r="CL20" i="23" s="1"/>
  <c r="DB20" i="23" s="1"/>
  <c r="BW11" i="23"/>
  <c r="CL11" i="23" s="1"/>
  <c r="DB11" i="23" s="1"/>
  <c r="BQ28" i="24"/>
  <c r="CF28" i="24" s="1"/>
  <c r="CV28" i="24" s="1"/>
  <c r="BU9" i="24"/>
  <c r="CJ9" i="24" s="1"/>
  <c r="CZ9" i="24" s="1"/>
  <c r="BO20" i="14"/>
  <c r="CD20" i="14" s="1"/>
  <c r="CT20" i="14" s="1"/>
  <c r="BW28" i="18"/>
  <c r="CL28" i="18" s="1"/>
  <c r="DB28" i="18" s="1"/>
  <c r="BX22" i="16"/>
  <c r="CM22" i="16" s="1"/>
  <c r="DC22" i="16" s="1"/>
  <c r="BM19" i="15"/>
  <c r="CB19" i="15" s="1"/>
  <c r="CR19" i="15" s="1"/>
  <c r="BN30" i="23"/>
  <c r="CC30" i="23" s="1"/>
  <c r="CS30" i="23" s="1"/>
  <c r="BM27" i="23"/>
  <c r="CB27" i="23" s="1"/>
  <c r="CR27" i="23" s="1"/>
  <c r="DD3" i="24"/>
  <c r="BP25" i="14"/>
  <c r="CE25" i="14" s="1"/>
  <c r="CU25" i="14" s="1"/>
  <c r="BL21" i="14"/>
  <c r="CA21" i="14" s="1"/>
  <c r="CQ21" i="14" s="1"/>
  <c r="BM21" i="16"/>
  <c r="CB21" i="16" s="1"/>
  <c r="CR21" i="16" s="1"/>
  <c r="BW11" i="15"/>
  <c r="CL11" i="15" s="1"/>
  <c r="DB11" i="15" s="1"/>
  <c r="BO24" i="15"/>
  <c r="CD24" i="15" s="1"/>
  <c r="CT24" i="15" s="1"/>
  <c r="DG6" i="23"/>
  <c r="R725" i="42" s="1"/>
  <c r="D725" i="42"/>
  <c r="BV34" i="24"/>
  <c r="CK34" i="24" s="1"/>
  <c r="DA34" i="24" s="1"/>
  <c r="BY7" i="24"/>
  <c r="CN7" i="24" s="1"/>
  <c r="DD7" i="24" s="1"/>
  <c r="BO12" i="14"/>
  <c r="CD12" i="14" s="1"/>
  <c r="CT12" i="14" s="1"/>
  <c r="BV28" i="13"/>
  <c r="CK28" i="13" s="1"/>
  <c r="DA28" i="13" s="1"/>
  <c r="L334" i="42"/>
  <c r="DO15" i="13"/>
  <c r="Z334" i="42" s="1"/>
  <c r="BR7" i="17"/>
  <c r="CG7" i="17" s="1"/>
  <c r="CW7" i="17" s="1"/>
  <c r="BS11" i="15"/>
  <c r="CH11" i="15" s="1"/>
  <c r="CX11" i="15" s="1"/>
  <c r="BV28" i="15"/>
  <c r="CK28" i="15" s="1"/>
  <c r="DA28" i="15" s="1"/>
  <c r="BW27" i="23"/>
  <c r="CL27" i="23" s="1"/>
  <c r="DB27" i="23" s="1"/>
  <c r="BQ30" i="24"/>
  <c r="CF30" i="24" s="1"/>
  <c r="CV30" i="24" s="1"/>
  <c r="BU21" i="24"/>
  <c r="CJ21" i="24" s="1"/>
  <c r="CZ21" i="24" s="1"/>
  <c r="BO9" i="14"/>
  <c r="CD9" i="14" s="1"/>
  <c r="CT9" i="14" s="1"/>
  <c r="BQ35" i="13"/>
  <c r="CF35" i="13" s="1"/>
  <c r="CV35" i="13" s="1"/>
  <c r="BP17" i="16"/>
  <c r="CE17" i="16" s="1"/>
  <c r="CU17" i="16" s="1"/>
  <c r="BN24" i="15"/>
  <c r="CC24" i="15" s="1"/>
  <c r="CS24" i="15" s="1"/>
  <c r="BX15" i="15"/>
  <c r="CM15" i="15" s="1"/>
  <c r="DC15" i="15" s="1"/>
  <c r="BP33" i="23"/>
  <c r="CE33" i="23" s="1"/>
  <c r="CU33" i="23" s="1"/>
  <c r="BP30" i="24"/>
  <c r="CE30" i="24" s="1"/>
  <c r="CU30" i="24" s="1"/>
  <c r="BX28" i="24"/>
  <c r="CM28" i="24" s="1"/>
  <c r="DC28" i="24" s="1"/>
  <c r="BQ26" i="16"/>
  <c r="CF26" i="16" s="1"/>
  <c r="CV26" i="16" s="1"/>
  <c r="BV26" i="15"/>
  <c r="CK26" i="15" s="1"/>
  <c r="DA26" i="15" s="1"/>
  <c r="BR6" i="15"/>
  <c r="CG6" i="15" s="1"/>
  <c r="CW6" i="15" s="1"/>
  <c r="BR33" i="23"/>
  <c r="CG33" i="23" s="1"/>
  <c r="CW33" i="23" s="1"/>
  <c r="BO32" i="24"/>
  <c r="CD32" i="24" s="1"/>
  <c r="CT32" i="24" s="1"/>
  <c r="BR8" i="24"/>
  <c r="CG8" i="24" s="1"/>
  <c r="CW8" i="24" s="1"/>
  <c r="BV8" i="14"/>
  <c r="CK8" i="14" s="1"/>
  <c r="DA8" i="14" s="1"/>
  <c r="BV24" i="18"/>
  <c r="CK24" i="18" s="1"/>
  <c r="DA24" i="18" s="1"/>
  <c r="BX30" i="16"/>
  <c r="CM30" i="16" s="1"/>
  <c r="DC30" i="16" s="1"/>
  <c r="BS16" i="15"/>
  <c r="CH16" i="15" s="1"/>
  <c r="CX16" i="15" s="1"/>
  <c r="CS3" i="23"/>
  <c r="E19" i="40"/>
  <c r="E18" i="40"/>
  <c r="BS23" i="23"/>
  <c r="CH23" i="23" s="1"/>
  <c r="CX23" i="23" s="1"/>
  <c r="BL7" i="24"/>
  <c r="CA7" i="24" s="1"/>
  <c r="CQ7" i="24" s="1"/>
  <c r="BQ14" i="20"/>
  <c r="CF14" i="20" s="1"/>
  <c r="CV14" i="20" s="1"/>
  <c r="BV31" i="16"/>
  <c r="CK31" i="16" s="1"/>
  <c r="DA31" i="16" s="1"/>
  <c r="BN8" i="15"/>
  <c r="CC8" i="15" s="1"/>
  <c r="CS8" i="15" s="1"/>
  <c r="BT18" i="23"/>
  <c r="CI18" i="23" s="1"/>
  <c r="CY18" i="23" s="1"/>
  <c r="BU16" i="23"/>
  <c r="CJ16" i="23"/>
  <c r="CZ16" i="23" s="1"/>
  <c r="BL6" i="24"/>
  <c r="CA6" i="24" s="1"/>
  <c r="CQ6" i="24" s="1"/>
  <c r="BM5" i="24"/>
  <c r="CB5" i="24" s="1"/>
  <c r="CR5" i="24" s="1"/>
  <c r="BL18" i="14"/>
  <c r="CA18" i="14" s="1"/>
  <c r="CQ18" i="14" s="1"/>
  <c r="BQ11" i="17"/>
  <c r="CF11" i="17" s="1"/>
  <c r="CV11" i="17" s="1"/>
  <c r="BV16" i="15"/>
  <c r="CK16" i="15" s="1"/>
  <c r="DA16" i="15" s="1"/>
  <c r="BR14" i="15"/>
  <c r="CG14" i="15" s="1"/>
  <c r="CW14" i="15" s="1"/>
  <c r="BR12" i="23"/>
  <c r="CG12" i="23" s="1"/>
  <c r="CW12" i="23" s="1"/>
  <c r="BP34" i="24"/>
  <c r="CE34" i="24" s="1"/>
  <c r="CU34" i="24" s="1"/>
  <c r="BR16" i="24"/>
  <c r="CG16" i="24" s="1"/>
  <c r="CW16" i="24" s="1"/>
  <c r="BP24" i="14"/>
  <c r="CE24" i="14" s="1"/>
  <c r="CU24" i="14" s="1"/>
  <c r="BP19" i="16"/>
  <c r="CE19" i="16" s="1"/>
  <c r="CU19" i="16" s="1"/>
  <c r="BS11" i="14"/>
  <c r="CH11" i="14" s="1"/>
  <c r="CX11" i="14" s="1"/>
  <c r="BU16" i="13"/>
  <c r="CJ16" i="13" s="1"/>
  <c r="CZ16" i="13" s="1"/>
  <c r="BR13" i="12"/>
  <c r="CG13" i="12" s="1"/>
  <c r="CW13" i="12" s="1"/>
  <c r="BP17" i="12"/>
  <c r="CE17" i="12"/>
  <c r="CU17" i="12" s="1"/>
  <c r="BV15" i="6"/>
  <c r="CK15" i="6" s="1"/>
  <c r="DA15" i="6" s="1"/>
  <c r="DF10" i="6"/>
  <c r="Q89" i="42" s="1"/>
  <c r="C89" i="42"/>
  <c r="BV30" i="11"/>
  <c r="CK30" i="11" s="1"/>
  <c r="DA30" i="11" s="1"/>
  <c r="BX4" i="16"/>
  <c r="CM4" i="16" s="1"/>
  <c r="DC4" i="16" s="1"/>
  <c r="BV18" i="14"/>
  <c r="CK18" i="14" s="1"/>
  <c r="DA18" i="14" s="1"/>
  <c r="DO10" i="13"/>
  <c r="Z329" i="42" s="1"/>
  <c r="L329" i="42"/>
  <c r="BT11" i="12"/>
  <c r="CI11" i="12" s="1"/>
  <c r="CY11" i="12" s="1"/>
  <c r="BX13" i="12"/>
  <c r="CM13" i="12" s="1"/>
  <c r="DC13" i="12" s="1"/>
  <c r="L87" i="42"/>
  <c r="DO8" i="6"/>
  <c r="Z87" i="42" s="1"/>
  <c r="BS20" i="6"/>
  <c r="CH20" i="6" s="1"/>
  <c r="CX20" i="6" s="1"/>
  <c r="BP21" i="11"/>
  <c r="CE21" i="11" s="1"/>
  <c r="CU21" i="11" s="1"/>
  <c r="BP31" i="23"/>
  <c r="CE31" i="23" s="1"/>
  <c r="CU31" i="23" s="1"/>
  <c r="BX31" i="13"/>
  <c r="CM31" i="13" s="1"/>
  <c r="DC31" i="13" s="1"/>
  <c r="BL14" i="13"/>
  <c r="CA14" i="13" s="1"/>
  <c r="CQ14" i="13" s="1"/>
  <c r="BT29" i="12"/>
  <c r="CI29" i="12" s="1"/>
  <c r="CY29" i="12" s="1"/>
  <c r="BU9" i="12"/>
  <c r="CJ9" i="12" s="1"/>
  <c r="CZ9" i="12" s="1"/>
  <c r="BQ7" i="6"/>
  <c r="CF7" i="6" s="1"/>
  <c r="CV7" i="6" s="1"/>
  <c r="BY33" i="11"/>
  <c r="CN33" i="11" s="1"/>
  <c r="DD33" i="11" s="1"/>
  <c r="BR19" i="11"/>
  <c r="CG19" i="11" s="1"/>
  <c r="CW19" i="11" s="1"/>
  <c r="BY6" i="23"/>
  <c r="CN6" i="23" s="1"/>
  <c r="DD6" i="23" s="1"/>
  <c r="BT31" i="13"/>
  <c r="CI31" i="13" s="1"/>
  <c r="CY31" i="13" s="1"/>
  <c r="CZ3" i="13"/>
  <c r="BU24" i="12"/>
  <c r="CJ24" i="12" s="1"/>
  <c r="CZ24" i="12" s="1"/>
  <c r="BM32" i="6"/>
  <c r="CB32" i="6" s="1"/>
  <c r="CR32" i="6" s="1"/>
  <c r="BM28" i="6"/>
  <c r="CB28" i="6" s="1"/>
  <c r="CR28" i="6" s="1"/>
  <c r="CT3" i="11"/>
  <c r="BO8" i="11"/>
  <c r="CD8" i="11" s="1"/>
  <c r="CT8" i="11" s="1"/>
  <c r="BR28" i="24"/>
  <c r="CG28" i="24" s="1"/>
  <c r="CW28" i="24" s="1"/>
  <c r="BW35" i="13"/>
  <c r="CL35" i="13" s="1"/>
  <c r="DB35" i="13" s="1"/>
  <c r="BO14" i="13"/>
  <c r="CD14" i="13" s="1"/>
  <c r="CT14" i="13" s="1"/>
  <c r="BU16" i="12"/>
  <c r="CJ16" i="12" s="1"/>
  <c r="CZ16" i="12" s="1"/>
  <c r="BM30" i="6"/>
  <c r="CB30" i="6" s="1"/>
  <c r="CR30" i="6" s="1"/>
  <c r="BP12" i="6"/>
  <c r="CE12" i="6" s="1"/>
  <c r="CU12" i="6" s="1"/>
  <c r="BS14" i="11"/>
  <c r="CH14" i="11" s="1"/>
  <c r="CX14" i="11" s="1"/>
  <c r="BT25" i="11"/>
  <c r="CI25" i="11" s="1"/>
  <c r="CY25" i="11" s="1"/>
  <c r="BW12" i="24"/>
  <c r="CL12" i="24" s="1"/>
  <c r="DB12" i="24" s="1"/>
  <c r="BY5" i="13"/>
  <c r="CN5" i="13" s="1"/>
  <c r="DD5" i="13" s="1"/>
  <c r="BQ19" i="13"/>
  <c r="CF19" i="13" s="1"/>
  <c r="CV19" i="13" s="1"/>
  <c r="BQ12" i="12"/>
  <c r="CF12" i="12" s="1"/>
  <c r="CV12" i="12" s="1"/>
  <c r="BS31" i="6"/>
  <c r="CH31" i="6" s="1"/>
  <c r="CX31" i="6" s="1"/>
  <c r="BU19" i="6"/>
  <c r="CJ19" i="6" s="1"/>
  <c r="CZ19" i="6" s="1"/>
  <c r="BS4" i="11"/>
  <c r="CH4" i="11" s="1"/>
  <c r="CX4" i="11" s="1"/>
  <c r="BV25" i="15"/>
  <c r="CK25" i="15" s="1"/>
  <c r="DA25" i="15" s="1"/>
  <c r="BM33" i="13"/>
  <c r="CB33" i="13" s="1"/>
  <c r="CR33" i="13" s="1"/>
  <c r="BX11" i="13"/>
  <c r="CM11" i="13" s="1"/>
  <c r="DC11" i="13" s="1"/>
  <c r="BL18" i="12"/>
  <c r="CA18" i="12" s="1"/>
  <c r="CQ18" i="12" s="1"/>
  <c r="BL29" i="12"/>
  <c r="CA29" i="12" s="1"/>
  <c r="CQ29" i="12" s="1"/>
  <c r="BR25" i="6"/>
  <c r="CG25" i="6" s="1"/>
  <c r="CW25" i="6" s="1"/>
  <c r="BU17" i="6"/>
  <c r="CJ17" i="6" s="1"/>
  <c r="CZ17" i="6" s="1"/>
  <c r="BV14" i="11"/>
  <c r="CK14" i="11" s="1"/>
  <c r="DA14" i="11" s="1"/>
  <c r="BL33" i="23"/>
  <c r="CA33" i="23" s="1"/>
  <c r="CQ33" i="23" s="1"/>
  <c r="BU28" i="13"/>
  <c r="CJ28" i="13" s="1"/>
  <c r="CZ28" i="13" s="1"/>
  <c r="BT13" i="13"/>
  <c r="CI13" i="13" s="1"/>
  <c r="CY13" i="13" s="1"/>
  <c r="BU14" i="12"/>
  <c r="CJ14" i="12" s="1"/>
  <c r="CZ14" i="12" s="1"/>
  <c r="BO31" i="12"/>
  <c r="CD31" i="12" s="1"/>
  <c r="CT31" i="12" s="1"/>
  <c r="BQ13" i="6"/>
  <c r="CF13" i="6" s="1"/>
  <c r="CV13" i="6" s="1"/>
  <c r="BY12" i="11"/>
  <c r="CN12" i="11" s="1"/>
  <c r="DD12" i="11" s="1"/>
  <c r="BS13" i="11"/>
  <c r="CH13" i="11" s="1"/>
  <c r="CX13" i="11" s="1"/>
  <c r="BR35" i="24"/>
  <c r="CG35" i="24" s="1"/>
  <c r="CW35" i="24" s="1"/>
  <c r="BY26" i="13"/>
  <c r="CN26" i="13" s="1"/>
  <c r="DD26" i="13" s="1"/>
  <c r="BS5" i="13"/>
  <c r="CH5" i="13" s="1"/>
  <c r="CX5" i="13" s="1"/>
  <c r="BY29" i="12"/>
  <c r="CN29" i="12" s="1"/>
  <c r="DD29" i="12" s="1"/>
  <c r="BN32" i="6"/>
  <c r="CC32" i="6" s="1"/>
  <c r="CS32" i="6" s="1"/>
  <c r="BM24" i="6"/>
  <c r="CB24" i="6" s="1"/>
  <c r="CR24" i="6" s="1"/>
  <c r="BW23" i="11"/>
  <c r="CL23" i="11" s="1"/>
  <c r="DB23" i="11" s="1"/>
  <c r="BL28" i="11"/>
  <c r="CA28" i="11" s="1"/>
  <c r="CQ28" i="11" s="1"/>
  <c r="BM26" i="24"/>
  <c r="CB26" i="24" s="1"/>
  <c r="CR26" i="24" s="1"/>
  <c r="BY29" i="13"/>
  <c r="CN29" i="13" s="1"/>
  <c r="DD29" i="13" s="1"/>
  <c r="BS25" i="13"/>
  <c r="CH25" i="13" s="1"/>
  <c r="CX25" i="13" s="1"/>
  <c r="BQ25" i="12"/>
  <c r="CF25" i="12" s="1"/>
  <c r="CV25" i="12" s="1"/>
  <c r="BM34" i="6"/>
  <c r="CB34" i="6" s="1"/>
  <c r="CR34" i="6" s="1"/>
  <c r="BR26" i="6"/>
  <c r="CG26" i="6" s="1"/>
  <c r="CW26" i="6" s="1"/>
  <c r="BW18" i="14"/>
  <c r="CL18" i="14" s="1"/>
  <c r="DB18" i="14" s="1"/>
  <c r="BV7" i="13"/>
  <c r="CK7" i="13" s="1"/>
  <c r="DA7" i="13" s="1"/>
  <c r="BT24" i="13"/>
  <c r="CI24" i="13" s="1"/>
  <c r="CY24" i="13" s="1"/>
  <c r="BY28" i="12"/>
  <c r="CN28" i="12" s="1"/>
  <c r="DD28" i="12" s="1"/>
  <c r="BO33" i="6"/>
  <c r="CD33" i="6" s="1"/>
  <c r="CT33" i="6" s="1"/>
  <c r="BQ19" i="6"/>
  <c r="CF19" i="6" s="1"/>
  <c r="CV19" i="6" s="1"/>
  <c r="BT35" i="11"/>
  <c r="CI35" i="11" s="1"/>
  <c r="CY35" i="11" s="1"/>
  <c r="BV14" i="19"/>
  <c r="CK14" i="19" s="1"/>
  <c r="DA14" i="19" s="1"/>
  <c r="BU13" i="14"/>
  <c r="CJ13" i="14" s="1"/>
  <c r="CZ13" i="14" s="1"/>
  <c r="BQ12" i="13"/>
  <c r="CF12" i="13" s="1"/>
  <c r="CV12" i="13" s="1"/>
  <c r="BV13" i="12"/>
  <c r="CK13" i="12" s="1"/>
  <c r="DA13" i="12" s="1"/>
  <c r="BT4" i="12"/>
  <c r="CI4" i="12" s="1"/>
  <c r="CY4" i="12" s="1"/>
  <c r="BO8" i="6"/>
  <c r="CD8" i="6" s="1"/>
  <c r="CT8" i="6" s="1"/>
  <c r="BL24" i="6"/>
  <c r="CA24" i="6" s="1"/>
  <c r="CQ24" i="6" s="1"/>
  <c r="BS23" i="14"/>
  <c r="CH23" i="14" s="1"/>
  <c r="CX23" i="14" s="1"/>
  <c r="BO9" i="13"/>
  <c r="CD9" i="13" s="1"/>
  <c r="CT9" i="13" s="1"/>
  <c r="BX16" i="13"/>
  <c r="CM16" i="13" s="1"/>
  <c r="DC16" i="13" s="1"/>
  <c r="BM20" i="12"/>
  <c r="CB20" i="12" s="1"/>
  <c r="CR20" i="12" s="1"/>
  <c r="BQ30" i="6"/>
  <c r="CF30" i="6" s="1"/>
  <c r="CV30" i="6" s="1"/>
  <c r="BW25" i="6"/>
  <c r="CL25" i="6" s="1"/>
  <c r="DB25" i="6" s="1"/>
  <c r="BX23" i="11"/>
  <c r="CM23" i="11" s="1"/>
  <c r="DC23" i="11" s="1"/>
  <c r="BL20" i="15"/>
  <c r="CA20" i="15" s="1"/>
  <c r="CQ20" i="15" s="1"/>
  <c r="BP22" i="14"/>
  <c r="CE22" i="14" s="1"/>
  <c r="CU22" i="14" s="1"/>
  <c r="BQ8" i="13"/>
  <c r="CF8" i="13" s="1"/>
  <c r="CV8" i="13" s="1"/>
  <c r="BO6" i="12"/>
  <c r="CD6" i="12" s="1"/>
  <c r="CT6" i="12" s="1"/>
  <c r="BX8" i="12"/>
  <c r="CM8" i="12" s="1"/>
  <c r="DC8" i="12" s="1"/>
  <c r="BV27" i="6"/>
  <c r="CK27" i="6" s="1"/>
  <c r="DA27" i="6" s="1"/>
  <c r="BS8" i="6"/>
  <c r="CH8" i="6" s="1"/>
  <c r="CX8" i="6" s="1"/>
  <c r="BR14" i="12"/>
  <c r="CG14" i="12" s="1"/>
  <c r="CW14" i="12" s="1"/>
  <c r="BU33" i="11"/>
  <c r="CJ33" i="11" s="1"/>
  <c r="CZ33" i="11" s="1"/>
  <c r="BW12" i="10"/>
  <c r="CL12" i="10" s="1"/>
  <c r="DB12" i="10" s="1"/>
  <c r="BL15" i="10"/>
  <c r="CA15" i="10" s="1"/>
  <c r="CQ15" i="10" s="1"/>
  <c r="BV34" i="9"/>
  <c r="CK34" i="9" s="1"/>
  <c r="DA34" i="9" s="1"/>
  <c r="BN29" i="9"/>
  <c r="CC29" i="9" s="1"/>
  <c r="CS29" i="9" s="1"/>
  <c r="BS14" i="8"/>
  <c r="CH14" i="8" s="1"/>
  <c r="CX14" i="8" s="1"/>
  <c r="BW18" i="3"/>
  <c r="CL18" i="3" s="1"/>
  <c r="DB18" i="3" s="1"/>
  <c r="B60" i="42"/>
  <c r="DE21" i="3"/>
  <c r="BW22" i="11"/>
  <c r="CL22" i="11" s="1"/>
  <c r="DB22" i="11" s="1"/>
  <c r="DG8" i="10"/>
  <c r="R207" i="42" s="1"/>
  <c r="D207" i="42"/>
  <c r="BR12" i="10"/>
  <c r="CG12" i="10" s="1"/>
  <c r="CW12" i="10" s="1"/>
  <c r="BY13" i="9"/>
  <c r="CN13" i="9" s="1"/>
  <c r="DD13" i="9" s="1"/>
  <c r="BS27" i="9"/>
  <c r="CH27" i="9" s="1"/>
  <c r="CX27" i="9" s="1"/>
  <c r="BU29" i="8"/>
  <c r="CJ29" i="8" s="1"/>
  <c r="CZ29" i="8" s="1"/>
  <c r="BW29" i="8"/>
  <c r="CL29" i="8" s="1"/>
  <c r="DB29" i="8" s="1"/>
  <c r="BQ18" i="16"/>
  <c r="CF18" i="16" s="1"/>
  <c r="CV18" i="16" s="1"/>
  <c r="BR14" i="11"/>
  <c r="CG14" i="11" s="1"/>
  <c r="CW14" i="11" s="1"/>
  <c r="BW32" i="10"/>
  <c r="CL32" i="10" s="1"/>
  <c r="DB32" i="10" s="1"/>
  <c r="BN35" i="10"/>
  <c r="CC35" i="10" s="1"/>
  <c r="CS35" i="10" s="1"/>
  <c r="CY3" i="9"/>
  <c r="BM9" i="9"/>
  <c r="CB9" i="9" s="1"/>
  <c r="CR9" i="9" s="1"/>
  <c r="D129" i="42"/>
  <c r="DG10" i="8"/>
  <c r="R129" i="42" s="1"/>
  <c r="BY9" i="8"/>
  <c r="CN9" i="8" s="1"/>
  <c r="DD9" i="8" s="1"/>
  <c r="BY31" i="24"/>
  <c r="CN31" i="24" s="1"/>
  <c r="DD31" i="24" s="1"/>
  <c r="BT26" i="11"/>
  <c r="CI26" i="11" s="1"/>
  <c r="CY26" i="11" s="1"/>
  <c r="BO17" i="10"/>
  <c r="CD17" i="10" s="1"/>
  <c r="CT17" i="10" s="1"/>
  <c r="BS18" i="10"/>
  <c r="CH18" i="10" s="1"/>
  <c r="CX18" i="10" s="1"/>
  <c r="BW15" i="9"/>
  <c r="CL15" i="9" s="1"/>
  <c r="DB15" i="9" s="1"/>
  <c r="BW14" i="9"/>
  <c r="CL14" i="9" s="1"/>
  <c r="DB14" i="9" s="1"/>
  <c r="DJ16" i="8"/>
  <c r="U135" i="42" s="1"/>
  <c r="G135" i="42"/>
  <c r="BN18" i="8"/>
  <c r="CC18" i="8" s="1"/>
  <c r="CS18" i="8" s="1"/>
  <c r="BQ14" i="3"/>
  <c r="CF14" i="3" s="1"/>
  <c r="CV14" i="3" s="1"/>
  <c r="BQ25" i="16"/>
  <c r="CF25" i="16" s="1"/>
  <c r="CV25" i="16" s="1"/>
  <c r="BP19" i="11"/>
  <c r="CE19" i="11" s="1"/>
  <c r="CU19" i="11" s="1"/>
  <c r="BO31" i="10"/>
  <c r="CD31" i="10" s="1"/>
  <c r="CT31" i="10" s="1"/>
  <c r="BR30" i="10"/>
  <c r="CG30" i="10" s="1"/>
  <c r="CW30" i="10" s="1"/>
  <c r="BO28" i="9"/>
  <c r="CD28" i="9" s="1"/>
  <c r="CT28" i="9" s="1"/>
  <c r="BS32" i="9"/>
  <c r="CH32" i="9" s="1"/>
  <c r="CX32" i="9" s="1"/>
  <c r="BR10" i="8"/>
  <c r="CG10" i="8" s="1"/>
  <c r="CW10" i="8" s="1"/>
  <c r="BU25" i="8"/>
  <c r="CJ25" i="8" s="1"/>
  <c r="CZ25" i="8" s="1"/>
  <c r="BQ22" i="13"/>
  <c r="CF22" i="13" s="1"/>
  <c r="CV22" i="13" s="1"/>
  <c r="BM30" i="11"/>
  <c r="CB30" i="11" s="1"/>
  <c r="CR30" i="11" s="1"/>
  <c r="BN36" i="10"/>
  <c r="CC36" i="10" s="1"/>
  <c r="CS36" i="10" s="1"/>
  <c r="BL10" i="10"/>
  <c r="CA10" i="10" s="1"/>
  <c r="CQ10" i="10" s="1"/>
  <c r="BN16" i="9"/>
  <c r="CC16" i="9" s="1"/>
  <c r="CS16" i="9" s="1"/>
  <c r="BP16" i="9"/>
  <c r="CE16" i="9" s="1"/>
  <c r="CU16" i="9" s="1"/>
  <c r="BN15" i="8"/>
  <c r="CC15" i="8" s="1"/>
  <c r="CS15" i="8" s="1"/>
  <c r="BT5" i="3"/>
  <c r="CI5" i="3" s="1"/>
  <c r="CY5" i="3" s="1"/>
  <c r="BL22" i="12"/>
  <c r="CA22" i="12" s="1"/>
  <c r="CQ22" i="12" s="1"/>
  <c r="BW8" i="11"/>
  <c r="CL8" i="11" s="1"/>
  <c r="DB8" i="11" s="1"/>
  <c r="DK5" i="10"/>
  <c r="V204" i="42" s="1"/>
  <c r="H204" i="42"/>
  <c r="BW18" i="10"/>
  <c r="CL18" i="10" s="1"/>
  <c r="DB18" i="10" s="1"/>
  <c r="BO35" i="9"/>
  <c r="CD35" i="9" s="1"/>
  <c r="CT35" i="9" s="1"/>
  <c r="BM31" i="9"/>
  <c r="CB31" i="9" s="1"/>
  <c r="CR31" i="9" s="1"/>
  <c r="BY10" i="8"/>
  <c r="CN10" i="8" s="1"/>
  <c r="DD10" i="8" s="1"/>
  <c r="BO18" i="3"/>
  <c r="CD18" i="3" s="1"/>
  <c r="CT18" i="3" s="1"/>
  <c r="BY17" i="6"/>
  <c r="CN17" i="6" s="1"/>
  <c r="DD17" i="6" s="1"/>
  <c r="BS11" i="11"/>
  <c r="CH11" i="11" s="1"/>
  <c r="CX11" i="11" s="1"/>
  <c r="BS14" i="10"/>
  <c r="CH14" i="10" s="1"/>
  <c r="CX14" i="10" s="1"/>
  <c r="CX3" i="9"/>
  <c r="BO24" i="9"/>
  <c r="CD24" i="9" s="1"/>
  <c r="CT24" i="9" s="1"/>
  <c r="BN6" i="8"/>
  <c r="CC6" i="8" s="1"/>
  <c r="CS6" i="8" s="1"/>
  <c r="BU26" i="8"/>
  <c r="CJ26" i="8" s="1"/>
  <c r="CZ26" i="8" s="1"/>
  <c r="BO20" i="3"/>
  <c r="CD20" i="3" s="1"/>
  <c r="CT20" i="3" s="1"/>
  <c r="BQ8" i="1"/>
  <c r="CF8" i="1"/>
  <c r="CV8" i="1" s="1"/>
  <c r="BQ20" i="6"/>
  <c r="CF20" i="6" s="1"/>
  <c r="CV20" i="6" s="1"/>
  <c r="BV25" i="11"/>
  <c r="CK25" i="11" s="1"/>
  <c r="DA25" i="11" s="1"/>
  <c r="BU12" i="10"/>
  <c r="CJ12" i="10" s="1"/>
  <c r="CZ12" i="10" s="1"/>
  <c r="BS33" i="9"/>
  <c r="CH33" i="9" s="1"/>
  <c r="CX33" i="9" s="1"/>
  <c r="BL10" i="9"/>
  <c r="CA10" i="9" s="1"/>
  <c r="CQ10" i="9" s="1"/>
  <c r="BW18" i="8"/>
  <c r="CL18" i="8" s="1"/>
  <c r="DB18" i="8" s="1"/>
  <c r="BP19" i="8"/>
  <c r="CE19" i="8" s="1"/>
  <c r="CU19" i="8" s="1"/>
  <c r="BU27" i="3"/>
  <c r="CJ27" i="3" s="1"/>
  <c r="CZ27" i="3" s="1"/>
  <c r="CU3" i="13"/>
  <c r="BQ37" i="11"/>
  <c r="CF37" i="11" s="1"/>
  <c r="CV37" i="11" s="1"/>
  <c r="BP25" i="10"/>
  <c r="CE25" i="10" s="1"/>
  <c r="CU25" i="10" s="1"/>
  <c r="BY9" i="10"/>
  <c r="CN9" i="10" s="1"/>
  <c r="DD9" i="10" s="1"/>
  <c r="BT18" i="9"/>
  <c r="CI18" i="9" s="1"/>
  <c r="CY18" i="9" s="1"/>
  <c r="BX26" i="9"/>
  <c r="CM26" i="9" s="1"/>
  <c r="DC26" i="9" s="1"/>
  <c r="BT15" i="13"/>
  <c r="CI15" i="13" s="1"/>
  <c r="CY15" i="13" s="1"/>
  <c r="BN38" i="11"/>
  <c r="CC38" i="11" s="1"/>
  <c r="CS38" i="11" s="1"/>
  <c r="BV21" i="10"/>
  <c r="CK21" i="10" s="1"/>
  <c r="DA21" i="10" s="1"/>
  <c r="BM9" i="10"/>
  <c r="CB9" i="10" s="1"/>
  <c r="CR9" i="10" s="1"/>
  <c r="BY12" i="9"/>
  <c r="CN12" i="9" s="1"/>
  <c r="DD12" i="9" s="1"/>
  <c r="BP25" i="9"/>
  <c r="CE25" i="9" s="1"/>
  <c r="CU25" i="9" s="1"/>
  <c r="BM14" i="8"/>
  <c r="CB14" i="8" s="1"/>
  <c r="CR14" i="8" s="1"/>
  <c r="BR10" i="3"/>
  <c r="CG10" i="3" s="1"/>
  <c r="CW10" i="3" s="1"/>
  <c r="BN7" i="13"/>
  <c r="CC7" i="13" s="1"/>
  <c r="CS7" i="13" s="1"/>
  <c r="BL18" i="11"/>
  <c r="CA18" i="11" s="1"/>
  <c r="CQ18" i="11" s="1"/>
  <c r="BN27" i="10"/>
  <c r="CC27" i="10" s="1"/>
  <c r="CS27" i="10" s="1"/>
  <c r="BY35" i="10"/>
  <c r="CN35" i="10" s="1"/>
  <c r="DD35" i="10" s="1"/>
  <c r="BO15" i="9"/>
  <c r="CD15" i="9" s="1"/>
  <c r="CT15" i="9" s="1"/>
  <c r="BV17" i="9"/>
  <c r="CK17" i="9" s="1"/>
  <c r="DA17" i="9" s="1"/>
  <c r="BR31" i="8"/>
  <c r="CG31" i="8" s="1"/>
  <c r="CW31" i="8" s="1"/>
  <c r="BM10" i="11"/>
  <c r="CB10" i="11" s="1"/>
  <c r="CR10" i="11" s="1"/>
  <c r="BL18" i="10"/>
  <c r="CA18" i="10" s="1"/>
  <c r="CQ18" i="10" s="1"/>
  <c r="BY27" i="10"/>
  <c r="CN27" i="10" s="1"/>
  <c r="DD27" i="10" s="1"/>
  <c r="BV33" i="9"/>
  <c r="CK33" i="9" s="1"/>
  <c r="DA33" i="9" s="1"/>
  <c r="BS34" i="9"/>
  <c r="CH34" i="9" s="1"/>
  <c r="CX34" i="9" s="1"/>
  <c r="BQ9" i="8"/>
  <c r="CF9" i="8" s="1"/>
  <c r="CV9" i="8" s="1"/>
  <c r="BY26" i="8"/>
  <c r="CN26" i="8" s="1"/>
  <c r="DD26" i="8" s="1"/>
  <c r="BX5" i="14"/>
  <c r="CM5" i="14" s="1"/>
  <c r="DC5" i="14" s="1"/>
  <c r="BV39" i="11"/>
  <c r="CK39" i="11" s="1"/>
  <c r="DA39" i="11" s="1"/>
  <c r="BM30" i="10"/>
  <c r="CB30" i="10" s="1"/>
  <c r="CR30" i="10" s="1"/>
  <c r="BY31" i="10"/>
  <c r="CN31" i="10" s="1"/>
  <c r="DD31" i="10" s="1"/>
  <c r="BL9" i="9"/>
  <c r="CA9" i="9" s="1"/>
  <c r="CQ9" i="9" s="1"/>
  <c r="BL11" i="9"/>
  <c r="CA11" i="9" s="1"/>
  <c r="CQ11" i="9" s="1"/>
  <c r="BX20" i="8"/>
  <c r="CM20" i="8" s="1"/>
  <c r="DC20" i="8" s="1"/>
  <c r="BQ13" i="3"/>
  <c r="CF13" i="3" s="1"/>
  <c r="CV13" i="3" s="1"/>
  <c r="BW26" i="10"/>
  <c r="CL26" i="10" s="1"/>
  <c r="DB26" i="10" s="1"/>
  <c r="G46" i="42"/>
  <c r="DJ7" i="3"/>
  <c r="U46" i="42" s="1"/>
  <c r="BT16" i="1"/>
  <c r="CI16" i="1" s="1"/>
  <c r="CY16" i="1" s="1"/>
  <c r="BY23" i="8"/>
  <c r="CN23" i="8" s="1"/>
  <c r="DD23" i="8" s="1"/>
  <c r="BR10" i="9"/>
  <c r="CG10" i="9" s="1"/>
  <c r="CW10" i="9" s="1"/>
  <c r="BN11" i="3"/>
  <c r="CC11" i="3" s="1"/>
  <c r="CS11" i="3" s="1"/>
  <c r="BL24" i="1"/>
  <c r="CA24" i="1" s="1"/>
  <c r="CQ24" i="1" s="1"/>
  <c r="BU12" i="14"/>
  <c r="CJ12" i="14" s="1"/>
  <c r="CZ12" i="14" s="1"/>
  <c r="BL6" i="3"/>
  <c r="CA6" i="3" s="1"/>
  <c r="CQ6" i="3" s="1"/>
  <c r="BQ15" i="1"/>
  <c r="CF15" i="1" s="1"/>
  <c r="CV15" i="1" s="1"/>
  <c r="DG5" i="1"/>
  <c r="R4" i="42" s="1"/>
  <c r="D4" i="42"/>
  <c r="BP19" i="9"/>
  <c r="CE19" i="9" s="1"/>
  <c r="CU19" i="9" s="1"/>
  <c r="BO26" i="3"/>
  <c r="CD26" i="3" s="1"/>
  <c r="CT26" i="3" s="1"/>
  <c r="BN19" i="1"/>
  <c r="CC19" i="1" s="1"/>
  <c r="CS19" i="1" s="1"/>
  <c r="BY32" i="11"/>
  <c r="CN32" i="11" s="1"/>
  <c r="DD32" i="11" s="1"/>
  <c r="BX8" i="8"/>
  <c r="CM8" i="8" s="1"/>
  <c r="DC8" i="8" s="1"/>
  <c r="BV18" i="1"/>
  <c r="CK18" i="1" s="1"/>
  <c r="DA18" i="1" s="1"/>
  <c r="BR10" i="1"/>
  <c r="CG10" i="1" s="1"/>
  <c r="CW10" i="1" s="1"/>
  <c r="BW29" i="10"/>
  <c r="CL29" i="10" s="1"/>
  <c r="DB29" i="10" s="1"/>
  <c r="BU21" i="3"/>
  <c r="CJ21" i="3" s="1"/>
  <c r="CZ21" i="3" s="1"/>
  <c r="BP5" i="1"/>
  <c r="CE5" i="1" s="1"/>
  <c r="CU5" i="1" s="1"/>
  <c r="BR26" i="1"/>
  <c r="CG26" i="1" s="1"/>
  <c r="CW26" i="1" s="1"/>
  <c r="BW27" i="8"/>
  <c r="CL27" i="8" s="1"/>
  <c r="DB27" i="8" s="1"/>
  <c r="BN8" i="1"/>
  <c r="CC8" i="1" s="1"/>
  <c r="CS8" i="1" s="1"/>
  <c r="BQ20" i="1"/>
  <c r="CF20" i="1" s="1"/>
  <c r="CV20" i="1" s="1"/>
  <c r="BS10" i="9"/>
  <c r="CH10" i="9" s="1"/>
  <c r="CX10" i="9" s="1"/>
  <c r="G43" i="42"/>
  <c r="DJ4" i="3"/>
  <c r="U43" i="42" s="1"/>
  <c r="BV12" i="1"/>
  <c r="CK12" i="1" s="1"/>
  <c r="DA12" i="1" s="1"/>
  <c r="BL7" i="1"/>
  <c r="CA7" i="1" s="1"/>
  <c r="CQ7" i="1" s="1"/>
  <c r="BM10" i="8"/>
  <c r="CB10" i="8" s="1"/>
  <c r="CR10" i="8" s="1"/>
  <c r="BY6" i="1"/>
  <c r="CN6" i="1" s="1"/>
  <c r="DD6" i="1" s="1"/>
  <c r="BY22" i="1"/>
  <c r="CN22" i="1" s="1"/>
  <c r="DD22" i="1" s="1"/>
  <c r="BV22" i="10"/>
  <c r="CK22" i="10" s="1"/>
  <c r="DA22" i="10" s="1"/>
  <c r="BV6" i="3"/>
  <c r="CK6" i="3" s="1"/>
  <c r="DA6" i="3" s="1"/>
  <c r="BS13" i="10"/>
  <c r="CH13" i="10" s="1"/>
  <c r="CX13" i="10" s="1"/>
  <c r="BT20" i="3"/>
  <c r="CI20" i="3" s="1"/>
  <c r="CY20" i="3" s="1"/>
  <c r="BV21" i="1"/>
  <c r="CK21" i="1" s="1"/>
  <c r="DA21" i="1" s="1"/>
  <c r="BY13" i="3"/>
  <c r="CN13" i="3" s="1"/>
  <c r="DD13" i="3" s="1"/>
  <c r="BX9" i="8"/>
  <c r="CM9" i="8" s="1"/>
  <c r="DC9" i="8" s="1"/>
  <c r="BV23" i="1"/>
  <c r="CK23" i="1" s="1"/>
  <c r="DA23" i="1" s="1"/>
  <c r="BU14" i="11"/>
  <c r="CJ14" i="11" s="1"/>
  <c r="CZ14" i="11" s="1"/>
  <c r="BO11" i="3"/>
  <c r="CD11" i="3" s="1"/>
  <c r="CT11" i="3" s="1"/>
  <c r="BM18" i="1"/>
  <c r="CB18" i="1" s="1"/>
  <c r="CR18" i="1" s="1"/>
  <c r="BP7" i="1"/>
  <c r="CE7" i="1" s="1"/>
  <c r="CU7" i="1" s="1"/>
  <c r="BO22" i="3"/>
  <c r="CD22" i="3" s="1"/>
  <c r="CT22" i="3" s="1"/>
  <c r="BX11" i="1"/>
  <c r="CM11" i="1" s="1"/>
  <c r="DC11" i="1" s="1"/>
  <c r="BX21" i="12"/>
  <c r="CM21" i="12" s="1"/>
  <c r="DC21" i="12" s="1"/>
  <c r="BX19" i="16"/>
  <c r="CM19" i="16" s="1"/>
  <c r="DC19" i="16" s="1"/>
  <c r="BL8" i="15"/>
  <c r="CA8" i="15" s="1"/>
  <c r="CQ8" i="15" s="1"/>
  <c r="BT26" i="23"/>
  <c r="CI26" i="23" s="1"/>
  <c r="CY26" i="23" s="1"/>
  <c r="BU9" i="23"/>
  <c r="CJ9" i="23" s="1"/>
  <c r="CZ9" i="23" s="1"/>
  <c r="BR22" i="24"/>
  <c r="CG22" i="24" s="1"/>
  <c r="CW22" i="24" s="1"/>
  <c r="BR26" i="14"/>
  <c r="CG26" i="14" s="1"/>
  <c r="CW26" i="14" s="1"/>
  <c r="BU37" i="10"/>
  <c r="CJ37" i="10" s="1"/>
  <c r="CZ37" i="10" s="1"/>
  <c r="BR18" i="16"/>
  <c r="CG18" i="16" s="1"/>
  <c r="CW18" i="16" s="1"/>
  <c r="BU15" i="15"/>
  <c r="CJ15" i="15" s="1"/>
  <c r="CZ15" i="15" s="1"/>
  <c r="BY27" i="23"/>
  <c r="CN27" i="23" s="1"/>
  <c r="DD27" i="23" s="1"/>
  <c r="BQ33" i="23"/>
  <c r="CF33" i="23" s="1"/>
  <c r="CV33" i="23" s="1"/>
  <c r="CV3" i="24"/>
  <c r="BM27" i="24"/>
  <c r="CB27" i="24" s="1"/>
  <c r="CR27" i="24" s="1"/>
  <c r="BN7" i="14"/>
  <c r="CC7" i="14" s="1"/>
  <c r="CS7" i="14" s="1"/>
  <c r="BN31" i="13"/>
  <c r="CC31" i="13" s="1"/>
  <c r="CS31" i="13" s="1"/>
  <c r="BS16" i="13"/>
  <c r="CH16" i="13" s="1"/>
  <c r="CX16" i="13" s="1"/>
  <c r="BV4" i="16"/>
  <c r="CK4" i="16" s="1"/>
  <c r="DA4" i="16" s="1"/>
  <c r="BP11" i="15"/>
  <c r="CE11" i="15" s="1"/>
  <c r="CU11" i="15" s="1"/>
  <c r="BP4" i="15"/>
  <c r="CE4" i="15" s="1"/>
  <c r="CU4" i="15" s="1"/>
  <c r="G724" i="42"/>
  <c r="DJ5" i="23"/>
  <c r="U724" i="42" s="1"/>
  <c r="BL31" i="24"/>
  <c r="CA31" i="24" s="1"/>
  <c r="CQ31" i="24" s="1"/>
  <c r="BU26" i="24"/>
  <c r="CJ26" i="24" s="1"/>
  <c r="CZ26" i="24" s="1"/>
  <c r="CW3" i="14"/>
  <c r="BP4" i="19"/>
  <c r="CE4" i="19" s="1"/>
  <c r="CU4" i="19" s="1"/>
  <c r="BL9" i="16"/>
  <c r="CA9" i="16" s="1"/>
  <c r="CQ9" i="16" s="1"/>
  <c r="BW20" i="15"/>
  <c r="CL20" i="15" s="1"/>
  <c r="DB20" i="15" s="1"/>
  <c r="BR13" i="23"/>
  <c r="CG13" i="23" s="1"/>
  <c r="CW13" i="23" s="1"/>
  <c r="BW21" i="23"/>
  <c r="CL21" i="23" s="1"/>
  <c r="DB21" i="23" s="1"/>
  <c r="BY17" i="24"/>
  <c r="CN17" i="24" s="1"/>
  <c r="DD17" i="24" s="1"/>
  <c r="BT25" i="24"/>
  <c r="CI25" i="24" s="1"/>
  <c r="CY25" i="24" s="1"/>
  <c r="BM10" i="14"/>
  <c r="CB10" i="14" s="1"/>
  <c r="CR10" i="14" s="1"/>
  <c r="BT20" i="17"/>
  <c r="CI20" i="17" s="1"/>
  <c r="CY20" i="17" s="1"/>
  <c r="BV29" i="15"/>
  <c r="CK29" i="15" s="1"/>
  <c r="DA29" i="15" s="1"/>
  <c r="BQ5" i="15"/>
  <c r="CF5" i="15" s="1"/>
  <c r="CV5" i="15" s="1"/>
  <c r="BX22" i="23"/>
  <c r="CM22" i="23" s="1"/>
  <c r="DC22" i="23" s="1"/>
  <c r="BO29" i="23"/>
  <c r="CD29" i="23" s="1"/>
  <c r="CT29" i="23" s="1"/>
  <c r="BL22" i="24"/>
  <c r="CA22" i="24" s="1"/>
  <c r="CQ22" i="24" s="1"/>
  <c r="BW24" i="14"/>
  <c r="CL24" i="14" s="1"/>
  <c r="DB24" i="14" s="1"/>
  <c r="BU27" i="22"/>
  <c r="CJ27" i="22" s="1"/>
  <c r="CZ27" i="22" s="1"/>
  <c r="BV21" i="16"/>
  <c r="CK21" i="16" s="1"/>
  <c r="DA21" i="16" s="1"/>
  <c r="BO26" i="15"/>
  <c r="CD26" i="15" s="1"/>
  <c r="CT26" i="15" s="1"/>
  <c r="BX11" i="23"/>
  <c r="CM11" i="23" s="1"/>
  <c r="DC11" i="23" s="1"/>
  <c r="BM6" i="23"/>
  <c r="CB6" i="23" s="1"/>
  <c r="CR6" i="23" s="1"/>
  <c r="CN18" i="24"/>
  <c r="DD18" i="24" s="1"/>
  <c r="BY18" i="24"/>
  <c r="BO19" i="24"/>
  <c r="CD19" i="24" s="1"/>
  <c r="CT19" i="24" s="1"/>
  <c r="BP5" i="14"/>
  <c r="CE5" i="14" s="1"/>
  <c r="CU5" i="14" s="1"/>
  <c r="BL26" i="13"/>
  <c r="CA26" i="13" s="1"/>
  <c r="CQ26" i="13" s="1"/>
  <c r="BV19" i="13"/>
  <c r="CK19" i="13" s="1"/>
  <c r="DA19" i="13" s="1"/>
  <c r="BR16" i="16"/>
  <c r="CG16" i="16" s="1"/>
  <c r="CW16" i="16" s="1"/>
  <c r="BR18" i="15"/>
  <c r="CG18" i="15" s="1"/>
  <c r="CW18" i="15" s="1"/>
  <c r="BY6" i="15"/>
  <c r="CN6" i="15"/>
  <c r="DD6" i="15" s="1"/>
  <c r="BV24" i="23"/>
  <c r="CK24" i="23" s="1"/>
  <c r="DA24" i="23" s="1"/>
  <c r="BU31" i="24"/>
  <c r="CJ31" i="24" s="1"/>
  <c r="CZ31" i="24" s="1"/>
  <c r="BW28" i="24"/>
  <c r="CL28" i="24" s="1"/>
  <c r="DB28" i="24" s="1"/>
  <c r="BO14" i="14"/>
  <c r="CD14" i="14" s="1"/>
  <c r="CT14" i="14" s="1"/>
  <c r="BY31" i="13"/>
  <c r="CN31" i="13" s="1"/>
  <c r="DD31" i="13" s="1"/>
  <c r="BX24" i="16"/>
  <c r="CM24" i="16" s="1"/>
  <c r="DC24" i="16" s="1"/>
  <c r="BY9" i="15"/>
  <c r="CN9" i="15" s="1"/>
  <c r="DD9" i="15" s="1"/>
  <c r="BO5" i="15"/>
  <c r="CD5" i="15" s="1"/>
  <c r="CT5" i="15" s="1"/>
  <c r="BV25" i="23"/>
  <c r="CK25" i="23" s="1"/>
  <c r="DA25" i="23" s="1"/>
  <c r="BP32" i="24"/>
  <c r="CE32" i="24" s="1"/>
  <c r="CU32" i="24" s="1"/>
  <c r="BM11" i="24"/>
  <c r="CB11" i="24" s="1"/>
  <c r="CR11" i="24" s="1"/>
  <c r="BU29" i="16"/>
  <c r="CJ29" i="16" s="1"/>
  <c r="CZ29" i="16" s="1"/>
  <c r="BS5" i="15"/>
  <c r="CH5" i="15" s="1"/>
  <c r="CX5" i="15" s="1"/>
  <c r="DD3" i="15"/>
  <c r="BL28" i="23"/>
  <c r="CA28" i="23" s="1"/>
  <c r="CQ28" i="23" s="1"/>
  <c r="BN35" i="24"/>
  <c r="CC35" i="24" s="1"/>
  <c r="CS35" i="24" s="1"/>
  <c r="BU23" i="24"/>
  <c r="CJ23" i="24" s="1"/>
  <c r="CZ23" i="24" s="1"/>
  <c r="BR8" i="14"/>
  <c r="CG8" i="14" s="1"/>
  <c r="CW8" i="14" s="1"/>
  <c r="BQ15" i="18"/>
  <c r="CF15" i="18" s="1"/>
  <c r="CV15" i="18" s="1"/>
  <c r="BT19" i="16"/>
  <c r="CI19" i="16" s="1"/>
  <c r="CY19" i="16" s="1"/>
  <c r="DP4" i="15"/>
  <c r="AA403" i="42" s="1"/>
  <c r="M403" i="42"/>
  <c r="BM26" i="23"/>
  <c r="CB26" i="23" s="1"/>
  <c r="CR26" i="23" s="1"/>
  <c r="BT23" i="23"/>
  <c r="CI23" i="23" s="1"/>
  <c r="CY23" i="23" s="1"/>
  <c r="BT4" i="24"/>
  <c r="CI4" i="24" s="1"/>
  <c r="CY4" i="24" s="1"/>
  <c r="BU24" i="20"/>
  <c r="CJ24" i="20" s="1"/>
  <c r="CZ24" i="20" s="1"/>
  <c r="BV6" i="16"/>
  <c r="CK6" i="16" s="1"/>
  <c r="DA6" i="16" s="1"/>
  <c r="BL25" i="15"/>
  <c r="CA25" i="15" s="1"/>
  <c r="CQ25" i="15" s="1"/>
  <c r="BX14" i="23"/>
  <c r="CM14" i="23" s="1"/>
  <c r="DC14" i="23" s="1"/>
  <c r="BS28" i="23"/>
  <c r="CH28" i="23" s="1"/>
  <c r="CX28" i="23" s="1"/>
  <c r="BO10" i="24"/>
  <c r="CD10" i="24" s="1"/>
  <c r="CT10" i="24" s="1"/>
  <c r="BM19" i="24"/>
  <c r="CB19" i="24" s="1"/>
  <c r="CR19" i="24" s="1"/>
  <c r="BT20" i="14"/>
  <c r="CI20" i="14" s="1"/>
  <c r="CY20" i="14" s="1"/>
  <c r="BS17" i="17"/>
  <c r="CH17" i="17" s="1"/>
  <c r="CX17" i="17" s="1"/>
  <c r="BW14" i="15"/>
  <c r="CL14" i="15" s="1"/>
  <c r="DB14" i="15" s="1"/>
  <c r="BM7" i="15"/>
  <c r="CB7" i="15" s="1"/>
  <c r="CR7" i="15" s="1"/>
  <c r="BX6" i="23"/>
  <c r="CM6" i="23" s="1"/>
  <c r="DC6" i="23" s="1"/>
  <c r="BV35" i="24"/>
  <c r="CK35" i="24" s="1"/>
  <c r="DA35" i="24" s="1"/>
  <c r="BL27" i="24"/>
  <c r="CA27" i="24" s="1"/>
  <c r="CQ27" i="24" s="1"/>
  <c r="BN5" i="14"/>
  <c r="CC5" i="14" s="1"/>
  <c r="CS5" i="14" s="1"/>
  <c r="BV6" i="15"/>
  <c r="CK6" i="15" s="1"/>
  <c r="DA6" i="15" s="1"/>
  <c r="BR16" i="14"/>
  <c r="CG16" i="14" s="1"/>
  <c r="CW16" i="14" s="1"/>
  <c r="DJ4" i="13"/>
  <c r="U323" i="42" s="1"/>
  <c r="G323" i="42"/>
  <c r="BY17" i="12"/>
  <c r="CN17" i="12" s="1"/>
  <c r="DD17" i="12" s="1"/>
  <c r="BM17" i="12"/>
  <c r="CB17" i="12" s="1"/>
  <c r="CR17" i="12" s="1"/>
  <c r="BL14" i="6"/>
  <c r="CA14" i="6" s="1"/>
  <c r="CQ14" i="6" s="1"/>
  <c r="BM12" i="6"/>
  <c r="CB12" i="6" s="1"/>
  <c r="CR12" i="6" s="1"/>
  <c r="DH5" i="11"/>
  <c r="S244" i="42" s="1"/>
  <c r="E244" i="42"/>
  <c r="BN9" i="15"/>
  <c r="CC9" i="15" s="1"/>
  <c r="CS9" i="15" s="1"/>
  <c r="BP17" i="14"/>
  <c r="CE17" i="14" s="1"/>
  <c r="CU17" i="14" s="1"/>
  <c r="BO16" i="13"/>
  <c r="CD16" i="13" s="1"/>
  <c r="CT16" i="13" s="1"/>
  <c r="BU4" i="12"/>
  <c r="CJ4" i="12" s="1"/>
  <c r="CZ4" i="12" s="1"/>
  <c r="BN12" i="12"/>
  <c r="CC12" i="12" s="1"/>
  <c r="CS12" i="12" s="1"/>
  <c r="BN8" i="6"/>
  <c r="CC8" i="6" s="1"/>
  <c r="CS8" i="6" s="1"/>
  <c r="BY19" i="6"/>
  <c r="CN19" i="6" s="1"/>
  <c r="DD19" i="6" s="1"/>
  <c r="BL8" i="11"/>
  <c r="CA8" i="11" s="1"/>
  <c r="CQ8" i="11" s="1"/>
  <c r="BS15" i="23"/>
  <c r="CH15" i="23" s="1"/>
  <c r="CX15" i="23" s="1"/>
  <c r="BS32" i="13"/>
  <c r="CH32" i="13" s="1"/>
  <c r="CX32" i="13" s="1"/>
  <c r="BU14" i="13"/>
  <c r="CJ14" i="13" s="1"/>
  <c r="CZ14" i="13" s="1"/>
  <c r="BU28" i="12"/>
  <c r="CJ28" i="12" s="1"/>
  <c r="CZ28" i="12" s="1"/>
  <c r="BS5" i="12"/>
  <c r="CH5" i="12" s="1"/>
  <c r="CX5" i="12" s="1"/>
  <c r="BX7" i="6"/>
  <c r="CM7" i="6" s="1"/>
  <c r="DC7" i="6" s="1"/>
  <c r="BY8" i="11"/>
  <c r="CN8" i="11" s="1"/>
  <c r="DD8" i="11" s="1"/>
  <c r="BL19" i="11"/>
  <c r="CA19" i="11" s="1"/>
  <c r="CQ19" i="11" s="1"/>
  <c r="BV29" i="24"/>
  <c r="CK29" i="24" s="1"/>
  <c r="DA29" i="24" s="1"/>
  <c r="BO32" i="13"/>
  <c r="CD32" i="13" s="1"/>
  <c r="CT32" i="13" s="1"/>
  <c r="BP24" i="13"/>
  <c r="CE24" i="13" s="1"/>
  <c r="CU24" i="13" s="1"/>
  <c r="BT18" i="12"/>
  <c r="CI18" i="12" s="1"/>
  <c r="CY18" i="12" s="1"/>
  <c r="BO34" i="6"/>
  <c r="CD34" i="6" s="1"/>
  <c r="CT34" i="6" s="1"/>
  <c r="BN20" i="6"/>
  <c r="CC20" i="6" s="1"/>
  <c r="CS20" i="6" s="1"/>
  <c r="BY13" i="11"/>
  <c r="CN13" i="11" s="1"/>
  <c r="DD13" i="11" s="1"/>
  <c r="BS10" i="11"/>
  <c r="CH10" i="11" s="1"/>
  <c r="CX10" i="11" s="1"/>
  <c r="BL13" i="24"/>
  <c r="CA13" i="24" s="1"/>
  <c r="CQ13" i="24" s="1"/>
  <c r="BY25" i="13"/>
  <c r="CN25" i="13" s="1"/>
  <c r="DD25" i="13" s="1"/>
  <c r="BQ9" i="13"/>
  <c r="CF9" i="13" s="1"/>
  <c r="CV9" i="13" s="1"/>
  <c r="BP7" i="12"/>
  <c r="CE7" i="12" s="1"/>
  <c r="CU7" i="12" s="1"/>
  <c r="BX33" i="6"/>
  <c r="CM33" i="6" s="1"/>
  <c r="DC33" i="6" s="1"/>
  <c r="BU21" i="6"/>
  <c r="CJ21" i="6" s="1"/>
  <c r="CZ21" i="6" s="1"/>
  <c r="BW35" i="11"/>
  <c r="CL35" i="11" s="1"/>
  <c r="DB35" i="11" s="1"/>
  <c r="BW36" i="11"/>
  <c r="CL36" i="11" s="1"/>
  <c r="DB36" i="11" s="1"/>
  <c r="BW23" i="14"/>
  <c r="CL23" i="14" s="1"/>
  <c r="DB23" i="14" s="1"/>
  <c r="BO15" i="13"/>
  <c r="CD15" i="13" s="1"/>
  <c r="CT15" i="13" s="1"/>
  <c r="BM7" i="13"/>
  <c r="CB7" i="13" s="1"/>
  <c r="CR7" i="13" s="1"/>
  <c r="BU19" i="12"/>
  <c r="CJ19" i="12" s="1"/>
  <c r="CZ19" i="12" s="1"/>
  <c r="BN33" i="6"/>
  <c r="CC33" i="6" s="1"/>
  <c r="CS33" i="6" s="1"/>
  <c r="CS3" i="6"/>
  <c r="BT23" i="11"/>
  <c r="CI23" i="11" s="1"/>
  <c r="CY23" i="11" s="1"/>
  <c r="BT20" i="23"/>
  <c r="CI20" i="23" s="1"/>
  <c r="CY20" i="23" s="1"/>
  <c r="BO33" i="13"/>
  <c r="CD33" i="13" s="1"/>
  <c r="CT33" i="13" s="1"/>
  <c r="BP6" i="13"/>
  <c r="CE6" i="13" s="1"/>
  <c r="CU6" i="13" s="1"/>
  <c r="BR10" i="12"/>
  <c r="CG10" i="12" s="1"/>
  <c r="CW10" i="12" s="1"/>
  <c r="BU12" i="12"/>
  <c r="CJ12" i="12" s="1"/>
  <c r="CZ12" i="12" s="1"/>
  <c r="BX24" i="6"/>
  <c r="CM24" i="6" s="1"/>
  <c r="DC24" i="6" s="1"/>
  <c r="BU6" i="11"/>
  <c r="CJ6" i="11" s="1"/>
  <c r="CZ6" i="11" s="1"/>
  <c r="BV12" i="11"/>
  <c r="CK12" i="11" s="1"/>
  <c r="DA12" i="11" s="1"/>
  <c r="BS29" i="23"/>
  <c r="CH29" i="23" s="1"/>
  <c r="CX29" i="23" s="1"/>
  <c r="BO35" i="13"/>
  <c r="CD35" i="13" s="1"/>
  <c r="CT35" i="13" s="1"/>
  <c r="BU13" i="13"/>
  <c r="CJ13" i="13" s="1"/>
  <c r="CZ13" i="13" s="1"/>
  <c r="BV5" i="12"/>
  <c r="CK5" i="12" s="1"/>
  <c r="DA5" i="12" s="1"/>
  <c r="BN9" i="12"/>
  <c r="CC9" i="12" s="1"/>
  <c r="CS9" i="12" s="1"/>
  <c r="BT22" i="6"/>
  <c r="CI22" i="6" s="1"/>
  <c r="CY22" i="6" s="1"/>
  <c r="BM20" i="11"/>
  <c r="CB20" i="11" s="1"/>
  <c r="CR20" i="11" s="1"/>
  <c r="BM38" i="11"/>
  <c r="CB38" i="11" s="1"/>
  <c r="CR38" i="11" s="1"/>
  <c r="DA3" i="24"/>
  <c r="BN28" i="13"/>
  <c r="CC28" i="13" s="1"/>
  <c r="CS28" i="13" s="1"/>
  <c r="BL10" i="13"/>
  <c r="CA10" i="13" s="1"/>
  <c r="CQ10" i="13" s="1"/>
  <c r="BW10" i="12"/>
  <c r="CL10" i="12" s="1"/>
  <c r="DB10" i="12" s="1"/>
  <c r="BP34" i="6"/>
  <c r="CE34" i="6" s="1"/>
  <c r="CU34" i="6" s="1"/>
  <c r="BY22" i="6"/>
  <c r="CN22" i="6" s="1"/>
  <c r="DD22" i="6" s="1"/>
  <c r="BQ11" i="11"/>
  <c r="CF11" i="11" s="1"/>
  <c r="CV11" i="11" s="1"/>
  <c r="BU38" i="11"/>
  <c r="CJ38" i="11" s="1"/>
  <c r="CZ38" i="11" s="1"/>
  <c r="BP29" i="24"/>
  <c r="CE29" i="24" s="1"/>
  <c r="CU29" i="24" s="1"/>
  <c r="BO26" i="13"/>
  <c r="CD26" i="13" s="1"/>
  <c r="CT26" i="13" s="1"/>
  <c r="BQ18" i="13"/>
  <c r="CF18" i="13" s="1"/>
  <c r="CV18" i="13" s="1"/>
  <c r="BR9" i="12"/>
  <c r="CG9" i="12" s="1"/>
  <c r="CW9" i="12" s="1"/>
  <c r="BS30" i="6"/>
  <c r="CH30" i="6" s="1"/>
  <c r="CX30" i="6" s="1"/>
  <c r="BL10" i="6"/>
  <c r="CA10" i="6" s="1"/>
  <c r="CQ10" i="6" s="1"/>
  <c r="BR9" i="14"/>
  <c r="CG9" i="14" s="1"/>
  <c r="CW9" i="14" s="1"/>
  <c r="BR16" i="13"/>
  <c r="CG16" i="13" s="1"/>
  <c r="CW16" i="13" s="1"/>
  <c r="BY23" i="12"/>
  <c r="CN23" i="12" s="1"/>
  <c r="DD23" i="12" s="1"/>
  <c r="BP28" i="12"/>
  <c r="CE28" i="12" s="1"/>
  <c r="CU28" i="12" s="1"/>
  <c r="BQ16" i="6"/>
  <c r="CF16" i="6" s="1"/>
  <c r="CV16" i="6" s="1"/>
  <c r="BU4" i="6"/>
  <c r="CJ4" i="6" s="1"/>
  <c r="BO11" i="11"/>
  <c r="CD11" i="11" s="1"/>
  <c r="CT11" i="11" s="1"/>
  <c r="BY16" i="17"/>
  <c r="CN16" i="17" s="1"/>
  <c r="DD16" i="17" s="1"/>
  <c r="BM21" i="14"/>
  <c r="CB21" i="14" s="1"/>
  <c r="CR21" i="14" s="1"/>
  <c r="BX9" i="13"/>
  <c r="CM9" i="13" s="1"/>
  <c r="DC9" i="13" s="1"/>
  <c r="BM30" i="12"/>
  <c r="CB30" i="12" s="1"/>
  <c r="CR30" i="12" s="1"/>
  <c r="BT20" i="12"/>
  <c r="CI20" i="12" s="1"/>
  <c r="CY20" i="12" s="1"/>
  <c r="BX12" i="6"/>
  <c r="CM12" i="6" s="1"/>
  <c r="DC12" i="6" s="1"/>
  <c r="BQ17" i="6"/>
  <c r="CF17" i="6" s="1"/>
  <c r="CV17" i="6" s="1"/>
  <c r="BR19" i="14"/>
  <c r="CG19" i="14" s="1"/>
  <c r="CW19" i="14" s="1"/>
  <c r="BQ25" i="13"/>
  <c r="CF25" i="13" s="1"/>
  <c r="CV25" i="13" s="1"/>
  <c r="BL7" i="13"/>
  <c r="CA7" i="13" s="1"/>
  <c r="CQ7" i="13" s="1"/>
  <c r="BL6" i="12"/>
  <c r="CA6" i="12" s="1"/>
  <c r="CQ6" i="12" s="1"/>
  <c r="BW31" i="6"/>
  <c r="CL31" i="6" s="1"/>
  <c r="DB31" i="6" s="1"/>
  <c r="BU14" i="6"/>
  <c r="CJ14" i="6" s="1"/>
  <c r="CZ14" i="6" s="1"/>
  <c r="BT5" i="11"/>
  <c r="CI5" i="11" s="1"/>
  <c r="CY5" i="11" s="1"/>
  <c r="BQ25" i="15"/>
  <c r="CF25" i="15" s="1"/>
  <c r="CV25" i="15" s="1"/>
  <c r="BP4" i="14"/>
  <c r="CE4" i="14" s="1"/>
  <c r="CU4" i="14" s="1"/>
  <c r="BL11" i="13"/>
  <c r="CA11" i="13" s="1"/>
  <c r="CQ11" i="13" s="1"/>
  <c r="BS18" i="12"/>
  <c r="CH18" i="12" s="1"/>
  <c r="CX18" i="12" s="1"/>
  <c r="BQ30" i="12"/>
  <c r="CF30" i="12" s="1"/>
  <c r="CV30" i="12" s="1"/>
  <c r="BU28" i="6"/>
  <c r="CJ28" i="6" s="1"/>
  <c r="CZ28" i="6" s="1"/>
  <c r="BL20" i="6"/>
  <c r="CA20" i="6" s="1"/>
  <c r="CQ20" i="6" s="1"/>
  <c r="BT10" i="12"/>
  <c r="CI10" i="12" s="1"/>
  <c r="CY10" i="12" s="1"/>
  <c r="BX33" i="11"/>
  <c r="CM33" i="11" s="1"/>
  <c r="DC33" i="11" s="1"/>
  <c r="BM17" i="10"/>
  <c r="CB17" i="10" s="1"/>
  <c r="CR17" i="10" s="1"/>
  <c r="BU21" i="10"/>
  <c r="CJ21" i="10" s="1"/>
  <c r="CZ21" i="10" s="1"/>
  <c r="BX6" i="9"/>
  <c r="CM6" i="9" s="1"/>
  <c r="DC6" i="9" s="1"/>
  <c r="BV9" i="9"/>
  <c r="CK9" i="9" s="1"/>
  <c r="DA9" i="9" s="1"/>
  <c r="BT8" i="8"/>
  <c r="CI8" i="8" s="1"/>
  <c r="CY8" i="8" s="1"/>
  <c r="BT19" i="3"/>
  <c r="CI19" i="3" s="1"/>
  <c r="CY19" i="3" s="1"/>
  <c r="BP21" i="3"/>
  <c r="CE21" i="3" s="1"/>
  <c r="CU21" i="3" s="1"/>
  <c r="BT21" i="11"/>
  <c r="CI21" i="11" s="1"/>
  <c r="CY21" i="11" s="1"/>
  <c r="BQ23" i="10"/>
  <c r="CF23" i="10" s="1"/>
  <c r="CV23" i="10" s="1"/>
  <c r="BM33" i="10"/>
  <c r="CB33" i="10" s="1"/>
  <c r="CR33" i="10" s="1"/>
  <c r="BY32" i="9"/>
  <c r="CN32" i="9" s="1"/>
  <c r="DD32" i="9" s="1"/>
  <c r="BV26" i="9"/>
  <c r="CK26" i="9" s="1"/>
  <c r="DA26" i="9" s="1"/>
  <c r="BX11" i="8"/>
  <c r="CM11" i="8" s="1"/>
  <c r="DC11" i="8" s="1"/>
  <c r="BV21" i="8"/>
  <c r="CK21" i="8" s="1"/>
  <c r="DA21" i="8" s="1"/>
  <c r="BO33" i="24"/>
  <c r="CD33" i="24" s="1"/>
  <c r="CT33" i="24" s="1"/>
  <c r="BN31" i="11"/>
  <c r="CC31" i="11" s="1"/>
  <c r="CS31" i="11" s="1"/>
  <c r="BX28" i="10"/>
  <c r="CM28" i="10" s="1"/>
  <c r="DC28" i="10" s="1"/>
  <c r="BS15" i="10"/>
  <c r="CH15" i="10" s="1"/>
  <c r="CX15" i="10" s="1"/>
  <c r="I164" i="42"/>
  <c r="DL5" i="9"/>
  <c r="W164" i="42" s="1"/>
  <c r="BL32" i="9"/>
  <c r="CA32" i="9" s="1"/>
  <c r="CQ32" i="9" s="1"/>
  <c r="BM9" i="8"/>
  <c r="CB9" i="8" s="1"/>
  <c r="CR9" i="8" s="1"/>
  <c r="BS10" i="8"/>
  <c r="CH10" i="8" s="1"/>
  <c r="CX10" i="8" s="1"/>
  <c r="BN16" i="14"/>
  <c r="CC16" i="14" s="1"/>
  <c r="CS16" i="14" s="1"/>
  <c r="BY31" i="11"/>
  <c r="CN31" i="11" s="1"/>
  <c r="DD31" i="11" s="1"/>
  <c r="BV30" i="10"/>
  <c r="CK30" i="10" s="1"/>
  <c r="DA30" i="10" s="1"/>
  <c r="BR11" i="10"/>
  <c r="CG11" i="10" s="1"/>
  <c r="CW11" i="10" s="1"/>
  <c r="BW28" i="9"/>
  <c r="CL28" i="9" s="1"/>
  <c r="DB28" i="9" s="1"/>
  <c r="BX13" i="9"/>
  <c r="CM13" i="9" s="1"/>
  <c r="DC13" i="9" s="1"/>
  <c r="BQ28" i="8"/>
  <c r="CF28" i="8" s="1"/>
  <c r="CV28" i="8" s="1"/>
  <c r="BW12" i="3"/>
  <c r="CL12" i="3" s="1"/>
  <c r="DB12" i="3" s="1"/>
  <c r="BU12" i="3"/>
  <c r="CJ12" i="3" s="1"/>
  <c r="CZ12" i="3" s="1"/>
  <c r="BO17" i="24"/>
  <c r="CD17" i="24" s="1"/>
  <c r="CT17" i="24" s="1"/>
  <c r="BQ13" i="11"/>
  <c r="CF13" i="11" s="1"/>
  <c r="CV13" i="11" s="1"/>
  <c r="BY15" i="10"/>
  <c r="CN15" i="10" s="1"/>
  <c r="DD15" i="10" s="1"/>
  <c r="BT4" i="10"/>
  <c r="CI4" i="10" s="1"/>
  <c r="CY4" i="10" s="1"/>
  <c r="BO26" i="9"/>
  <c r="CD26" i="9" s="1"/>
  <c r="CT26" i="9" s="1"/>
  <c r="BT16" i="9"/>
  <c r="CI16" i="9"/>
  <c r="CY16" i="9" s="1"/>
  <c r="BW11" i="8"/>
  <c r="CL11" i="8" s="1"/>
  <c r="DB11" i="8" s="1"/>
  <c r="BQ22" i="8"/>
  <c r="CF22" i="8" s="1"/>
  <c r="CV22" i="8" s="1"/>
  <c r="BP14" i="12"/>
  <c r="CE14" i="12" s="1"/>
  <c r="CU14" i="12" s="1"/>
  <c r="BN6" i="11"/>
  <c r="CC6" i="11" s="1"/>
  <c r="CS6" i="11" s="1"/>
  <c r="CW3" i="10"/>
  <c r="K19" i="27"/>
  <c r="BT35" i="10"/>
  <c r="CI35" i="10" s="1"/>
  <c r="CY35" i="10" s="1"/>
  <c r="BR32" i="9"/>
  <c r="CG32" i="9" s="1"/>
  <c r="CW32" i="9" s="1"/>
  <c r="BT11" i="9"/>
  <c r="CI11" i="9" s="1"/>
  <c r="CY11" i="9" s="1"/>
  <c r="BP11" i="8"/>
  <c r="CE11" i="8" s="1"/>
  <c r="CU11" i="8" s="1"/>
  <c r="BV22" i="3"/>
  <c r="CK22" i="3" s="1"/>
  <c r="DA22" i="3" s="1"/>
  <c r="BO19" i="12"/>
  <c r="CD19" i="12" s="1"/>
  <c r="CT19" i="12" s="1"/>
  <c r="BT11" i="11"/>
  <c r="CI11" i="11" s="1"/>
  <c r="CY11" i="11" s="1"/>
  <c r="BV35" i="10"/>
  <c r="CK35" i="10" s="1"/>
  <c r="DA35" i="10" s="1"/>
  <c r="BW22" i="10"/>
  <c r="CL22" i="10" s="1"/>
  <c r="DB22" i="10" s="1"/>
  <c r="BX12" i="9"/>
  <c r="CM12" i="9" s="1"/>
  <c r="DC12" i="9" s="1"/>
  <c r="BY19" i="8"/>
  <c r="CN19" i="8" s="1"/>
  <c r="DD19" i="8" s="1"/>
  <c r="BL24" i="8"/>
  <c r="CA24" i="8" s="1"/>
  <c r="CQ24" i="8" s="1"/>
  <c r="BW23" i="3"/>
  <c r="CL23" i="3" s="1"/>
  <c r="DB23" i="3" s="1"/>
  <c r="BU6" i="6"/>
  <c r="CJ6" i="6" s="1"/>
  <c r="CZ6" i="6" s="1"/>
  <c r="BM33" i="11"/>
  <c r="CB33" i="11" s="1"/>
  <c r="CR33" i="11" s="1"/>
  <c r="BO12" i="10"/>
  <c r="CD12" i="10" s="1"/>
  <c r="CT12" i="10" s="1"/>
  <c r="BT15" i="9"/>
  <c r="CI15" i="9" s="1"/>
  <c r="CY15" i="9" s="1"/>
  <c r="BQ33" i="9"/>
  <c r="CF33" i="9" s="1"/>
  <c r="CV33" i="9" s="1"/>
  <c r="BN25" i="8"/>
  <c r="CC25" i="8" s="1"/>
  <c r="CS25" i="8" s="1"/>
  <c r="BW19" i="8"/>
  <c r="CL19" i="8" s="1"/>
  <c r="DB19" i="8" s="1"/>
  <c r="BM23" i="3"/>
  <c r="CB23" i="3" s="1"/>
  <c r="CR23" i="3" s="1"/>
  <c r="BQ18" i="1"/>
  <c r="CF18" i="1" s="1"/>
  <c r="CV18" i="1" s="1"/>
  <c r="BV28" i="6"/>
  <c r="CK28" i="6" s="1"/>
  <c r="DA28" i="6" s="1"/>
  <c r="BM14" i="11"/>
  <c r="CB14" i="11" s="1"/>
  <c r="CR14" i="11" s="1"/>
  <c r="BP12" i="10"/>
  <c r="CE12" i="10" s="1"/>
  <c r="CU12" i="10" s="1"/>
  <c r="BO6" i="9"/>
  <c r="CD6" i="9" s="1"/>
  <c r="CT6" i="9" s="1"/>
  <c r="DA3" i="9"/>
  <c r="BT23" i="8"/>
  <c r="CI23" i="8" s="1"/>
  <c r="CY23" i="8" s="1"/>
  <c r="BP30" i="8"/>
  <c r="CE30" i="8" s="1"/>
  <c r="CU30" i="8" s="1"/>
  <c r="BN26" i="3"/>
  <c r="CC26" i="3" s="1"/>
  <c r="CS26" i="3" s="1"/>
  <c r="BY14" i="13"/>
  <c r="CN14" i="13" s="1"/>
  <c r="DD14" i="13" s="1"/>
  <c r="BQ21" i="11"/>
  <c r="CF21" i="11" s="1"/>
  <c r="CV21" i="11" s="1"/>
  <c r="BV28" i="10"/>
  <c r="CK28" i="10" s="1"/>
  <c r="DA28" i="10" s="1"/>
  <c r="BW35" i="10"/>
  <c r="CL35" i="10" s="1"/>
  <c r="DB35" i="10" s="1"/>
  <c r="BS28" i="9"/>
  <c r="CH28" i="9" s="1"/>
  <c r="CX28" i="9" s="1"/>
  <c r="BN33" i="9"/>
  <c r="CC33" i="9" s="1"/>
  <c r="CS33" i="9" s="1"/>
  <c r="BR19" i="13"/>
  <c r="CG19" i="13" s="1"/>
  <c r="CW19" i="13" s="1"/>
  <c r="BL36" i="11"/>
  <c r="CA36" i="11" s="1"/>
  <c r="CQ36" i="11" s="1"/>
  <c r="BV12" i="10"/>
  <c r="CK12" i="10" s="1"/>
  <c r="DA12" i="10" s="1"/>
  <c r="BU15" i="10"/>
  <c r="CJ15" i="10" s="1"/>
  <c r="CZ15" i="10" s="1"/>
  <c r="BY21" i="9"/>
  <c r="CN21" i="9" s="1"/>
  <c r="DD21" i="9" s="1"/>
  <c r="BP21" i="9"/>
  <c r="CE21" i="9" s="1"/>
  <c r="CU21" i="9" s="1"/>
  <c r="BO31" i="8"/>
  <c r="CD31" i="8" s="1"/>
  <c r="CT31" i="8" s="1"/>
  <c r="BM19" i="3"/>
  <c r="CB19" i="3" s="1"/>
  <c r="CR19" i="3" s="1"/>
  <c r="BR22" i="12"/>
  <c r="CG22" i="12" s="1"/>
  <c r="CW22" i="12" s="1"/>
  <c r="BL16" i="11"/>
  <c r="CA16" i="11" s="1"/>
  <c r="CQ16" i="11" s="1"/>
  <c r="BU4" i="10"/>
  <c r="CJ4" i="10" s="1"/>
  <c r="CZ4" i="10" s="1"/>
  <c r="BV34" i="10"/>
  <c r="CK34" i="10" s="1"/>
  <c r="DA34" i="10" s="1"/>
  <c r="BR34" i="9"/>
  <c r="CG34" i="9" s="1"/>
  <c r="CW34" i="9" s="1"/>
  <c r="BT6" i="9"/>
  <c r="CI6" i="9" s="1"/>
  <c r="CY6" i="9" s="1"/>
  <c r="BM7" i="8"/>
  <c r="CB7" i="8" s="1"/>
  <c r="CR7" i="8" s="1"/>
  <c r="BU22" i="11"/>
  <c r="CJ22" i="11" s="1"/>
  <c r="CZ22" i="11" s="1"/>
  <c r="BW33" i="10"/>
  <c r="CL33" i="10" s="1"/>
  <c r="DB33" i="10" s="1"/>
  <c r="CI21" i="10"/>
  <c r="CY21" i="10" s="1"/>
  <c r="BT21" i="10"/>
  <c r="BQ17" i="9"/>
  <c r="CF17" i="9" s="1"/>
  <c r="CV17" i="9" s="1"/>
  <c r="BX15" i="9"/>
  <c r="CM15" i="9" s="1"/>
  <c r="DC15" i="9" s="1"/>
  <c r="BW13" i="8"/>
  <c r="CL13" i="8" s="1"/>
  <c r="DB13" i="8" s="1"/>
  <c r="BR4" i="8"/>
  <c r="CG4" i="8" s="1"/>
  <c r="CW4" i="8" s="1"/>
  <c r="BX34" i="13"/>
  <c r="CM34" i="13" s="1"/>
  <c r="DC34" i="13" s="1"/>
  <c r="BN4" i="11"/>
  <c r="CC4" i="11" s="1"/>
  <c r="CS4" i="11" s="1"/>
  <c r="BW31" i="10"/>
  <c r="CL31" i="10" s="1"/>
  <c r="DB31" i="10" s="1"/>
  <c r="BL12" i="10"/>
  <c r="CA12" i="10" s="1"/>
  <c r="CQ12" i="10" s="1"/>
  <c r="BU15" i="9"/>
  <c r="CJ15" i="9" s="1"/>
  <c r="CZ15" i="9" s="1"/>
  <c r="BN23" i="9"/>
  <c r="CC23" i="9" s="1"/>
  <c r="CS23" i="9" s="1"/>
  <c r="BY7" i="8"/>
  <c r="CN7" i="8" s="1"/>
  <c r="DD7" i="8" s="1"/>
  <c r="BV17" i="3"/>
  <c r="CK17" i="3" s="1"/>
  <c r="DA17" i="3" s="1"/>
  <c r="BM34" i="10"/>
  <c r="CB34" i="10" s="1"/>
  <c r="CR34" i="10" s="1"/>
  <c r="BM9" i="3"/>
  <c r="CB9" i="3" s="1"/>
  <c r="CR9" i="3" s="1"/>
  <c r="BV3" i="1"/>
  <c r="CK3" i="1" s="1"/>
  <c r="BV28" i="1"/>
  <c r="CK28" i="1" s="1"/>
  <c r="DA28" i="1" s="1"/>
  <c r="BV30" i="1"/>
  <c r="CK30" i="1" s="1"/>
  <c r="DA30" i="1" s="1"/>
  <c r="BV31" i="1"/>
  <c r="CK31" i="1" s="1"/>
  <c r="DA31" i="1" s="1"/>
  <c r="BV29" i="1"/>
  <c r="CK29" i="1" s="1"/>
  <c r="DA29" i="1" s="1"/>
  <c r="BL9" i="3"/>
  <c r="CA9" i="3" s="1"/>
  <c r="CQ9" i="3" s="1"/>
  <c r="BO23" i="8"/>
  <c r="CD23" i="8" s="1"/>
  <c r="CT23" i="8" s="1"/>
  <c r="BN27" i="1"/>
  <c r="CC27" i="1" s="1"/>
  <c r="CS27" i="1" s="1"/>
  <c r="BR22" i="1"/>
  <c r="CG22" i="1" s="1"/>
  <c r="CW22" i="1" s="1"/>
  <c r="BY29" i="6"/>
  <c r="CN29" i="6" s="1"/>
  <c r="DD29" i="6" s="1"/>
  <c r="CG22" i="3"/>
  <c r="CW22" i="3" s="1"/>
  <c r="BR22" i="3"/>
  <c r="BN10" i="1"/>
  <c r="CC10" i="1" s="1"/>
  <c r="CS10" i="1" s="1"/>
  <c r="BT15" i="1"/>
  <c r="CI15" i="1" s="1"/>
  <c r="CY15" i="1" s="1"/>
  <c r="BR7" i="9"/>
  <c r="CG7" i="9" s="1"/>
  <c r="CW7" i="9" s="1"/>
  <c r="BP22" i="3"/>
  <c r="CE22" i="3" s="1"/>
  <c r="CU22" i="3" s="1"/>
  <c r="BV5" i="1"/>
  <c r="CK5" i="1" s="1"/>
  <c r="DA5" i="1" s="1"/>
  <c r="BO8" i="1"/>
  <c r="CD8" i="1" s="1"/>
  <c r="CT8" i="1" s="1"/>
  <c r="BW6" i="8"/>
  <c r="CL6" i="8" s="1"/>
  <c r="DB6" i="8" s="1"/>
  <c r="BY26" i="1"/>
  <c r="CN26" i="1" s="1"/>
  <c r="DD26" i="1" s="1"/>
  <c r="BL30" i="1"/>
  <c r="CA30" i="1" s="1"/>
  <c r="CQ30" i="1" s="1"/>
  <c r="BL29" i="1"/>
  <c r="CA29" i="1" s="1"/>
  <c r="CQ29" i="1" s="1"/>
  <c r="BL31" i="1"/>
  <c r="CA31" i="1" s="1"/>
  <c r="CQ31" i="1" s="1"/>
  <c r="BL28" i="1"/>
  <c r="CA28" i="1" s="1"/>
  <c r="CQ28" i="1" s="1"/>
  <c r="BL3" i="1"/>
  <c r="CA3" i="1" s="1"/>
  <c r="BP6" i="10"/>
  <c r="CE6" i="10" s="1"/>
  <c r="CU6" i="10" s="1"/>
  <c r="BL24" i="3"/>
  <c r="CA24" i="3" s="1"/>
  <c r="CQ24" i="3" s="1"/>
  <c r="BY27" i="1"/>
  <c r="CN27" i="1" s="1"/>
  <c r="DD27" i="1" s="1"/>
  <c r="BV12" i="13"/>
  <c r="CK12" i="13" s="1"/>
  <c r="DA12" i="13" s="1"/>
  <c r="BX10" i="3"/>
  <c r="CM10" i="3" s="1"/>
  <c r="DC10" i="3" s="1"/>
  <c r="BS9" i="1"/>
  <c r="CH9" i="1" s="1"/>
  <c r="CX9" i="1" s="1"/>
  <c r="BM24" i="1"/>
  <c r="CB24" i="1" s="1"/>
  <c r="CR24" i="1" s="1"/>
  <c r="BM33" i="9"/>
  <c r="CB33" i="9" s="1"/>
  <c r="CR33" i="9" s="1"/>
  <c r="BX17" i="3"/>
  <c r="CM17" i="3" s="1"/>
  <c r="DC17" i="3" s="1"/>
  <c r="BS14" i="1"/>
  <c r="CH14" i="1" s="1"/>
  <c r="CX14" i="1" s="1"/>
  <c r="BU7" i="13"/>
  <c r="CJ7" i="13" s="1"/>
  <c r="CZ7" i="13" s="1"/>
  <c r="BO5" i="3"/>
  <c r="CD5" i="3" s="1"/>
  <c r="CT5" i="3" s="1"/>
  <c r="BX9" i="1"/>
  <c r="CM9" i="1" s="1"/>
  <c r="DC9" i="1" s="1"/>
  <c r="BS22" i="1"/>
  <c r="CH22" i="1" s="1"/>
  <c r="CX22" i="1" s="1"/>
  <c r="BR31" i="9"/>
  <c r="CG31" i="9" s="1"/>
  <c r="CW31" i="9" s="1"/>
  <c r="BQ25" i="3"/>
  <c r="CF25" i="3" s="1"/>
  <c r="CV25" i="3" s="1"/>
  <c r="BS20" i="10"/>
  <c r="CH20" i="10" s="1"/>
  <c r="CX20" i="10" s="1"/>
  <c r="BX18" i="3"/>
  <c r="CM18" i="3" s="1"/>
  <c r="DC18" i="3" s="1"/>
  <c r="BL5" i="1"/>
  <c r="CA5" i="1" s="1"/>
  <c r="CQ5" i="1" s="1"/>
  <c r="BX23" i="1"/>
  <c r="CM23" i="1" s="1"/>
  <c r="DC23" i="1" s="1"/>
  <c r="BR22" i="8"/>
  <c r="CG22" i="8" s="1"/>
  <c r="CW22" i="8" s="1"/>
  <c r="BV7" i="1"/>
  <c r="CK7" i="1" s="1"/>
  <c r="DA7" i="1" s="1"/>
  <c r="BU26" i="10"/>
  <c r="CJ26" i="10" s="1"/>
  <c r="CZ26" i="10" s="1"/>
  <c r="BS10" i="3"/>
  <c r="CH10" i="3" s="1"/>
  <c r="CX10" i="3" s="1"/>
  <c r="BY14" i="1"/>
  <c r="CN14" i="1" s="1"/>
  <c r="DD14" i="1" s="1"/>
  <c r="BL30" i="12"/>
  <c r="CA30" i="12" s="1"/>
  <c r="CQ30" i="12" s="1"/>
  <c r="BS18" i="3"/>
  <c r="CH18" i="3" s="1"/>
  <c r="CX18" i="3" s="1"/>
  <c r="BO15" i="1"/>
  <c r="CD15" i="1" s="1"/>
  <c r="CT15" i="1" s="1"/>
  <c r="BY20" i="11"/>
  <c r="CN20" i="11" s="1"/>
  <c r="DD20" i="11" s="1"/>
  <c r="BT8" i="24"/>
  <c r="CI8" i="24" s="1"/>
  <c r="CY8" i="24" s="1"/>
  <c r="BW20" i="24"/>
  <c r="CL20" i="24" s="1"/>
  <c r="DB20" i="24" s="1"/>
  <c r="BX17" i="14"/>
  <c r="CM17" i="14" s="1"/>
  <c r="DC17" i="14" s="1"/>
  <c r="BW6" i="18"/>
  <c r="CL6" i="18" s="1"/>
  <c r="DB6" i="18" s="1"/>
  <c r="BM22" i="16"/>
  <c r="CB22" i="16" s="1"/>
  <c r="CR22" i="16" s="1"/>
  <c r="BN7" i="15"/>
  <c r="CC7" i="15" s="1"/>
  <c r="CS7" i="15" s="1"/>
  <c r="BV5" i="23"/>
  <c r="CK5" i="23" s="1"/>
  <c r="DA5" i="23" s="1"/>
  <c r="DA3" i="23"/>
  <c r="BX12" i="24"/>
  <c r="CM12" i="24" s="1"/>
  <c r="DC12" i="24" s="1"/>
  <c r="BT6" i="24"/>
  <c r="CI6" i="24" s="1"/>
  <c r="CY6" i="24" s="1"/>
  <c r="BY14" i="14"/>
  <c r="CN14" i="14" s="1"/>
  <c r="DD14" i="14" s="1"/>
  <c r="BU10" i="17"/>
  <c r="CJ10" i="17" s="1"/>
  <c r="CZ10" i="17" s="1"/>
  <c r="BS9" i="15"/>
  <c r="CH9" i="15" s="1"/>
  <c r="CX9" i="15" s="1"/>
  <c r="BN16" i="15"/>
  <c r="CC16" i="15" s="1"/>
  <c r="CS16" i="15" s="1"/>
  <c r="BT21" i="23"/>
  <c r="CI21" i="23" s="1"/>
  <c r="CY21" i="23" s="1"/>
  <c r="BP35" i="24"/>
  <c r="CE35" i="24" s="1"/>
  <c r="CU35" i="24" s="1"/>
  <c r="BN28" i="24"/>
  <c r="CC28" i="24" s="1"/>
  <c r="CS28" i="24" s="1"/>
  <c r="BM6" i="14"/>
  <c r="CB6" i="14" s="1"/>
  <c r="CR6" i="14" s="1"/>
  <c r="BW34" i="19"/>
  <c r="CL34" i="19" s="1"/>
  <c r="DB34" i="19" s="1"/>
  <c r="BO10" i="16"/>
  <c r="CD10" i="16" s="1"/>
  <c r="CT10" i="16" s="1"/>
  <c r="BV5" i="15"/>
  <c r="CK5" i="15" s="1"/>
  <c r="DA5" i="15" s="1"/>
  <c r="BY8" i="23"/>
  <c r="CN8" i="23" s="1"/>
  <c r="DD8" i="23" s="1"/>
  <c r="BX33" i="23"/>
  <c r="CM33" i="23" s="1"/>
  <c r="DC33" i="23" s="1"/>
  <c r="BY9" i="24"/>
  <c r="CN9" i="24" s="1"/>
  <c r="DD9" i="24" s="1"/>
  <c r="BX18" i="24"/>
  <c r="CM18" i="24" s="1"/>
  <c r="DC18" i="24" s="1"/>
  <c r="DF3" i="14"/>
  <c r="Q362" i="42" s="1"/>
  <c r="C362" i="42"/>
  <c r="BN35" i="13"/>
  <c r="CC35" i="13" s="1"/>
  <c r="CS35" i="13" s="1"/>
  <c r="BO32" i="20"/>
  <c r="CD32" i="20" s="1"/>
  <c r="CT32" i="20" s="1"/>
  <c r="BO26" i="16"/>
  <c r="CD26" i="16" s="1"/>
  <c r="CT26" i="16" s="1"/>
  <c r="BN14" i="15"/>
  <c r="CC14" i="15" s="1"/>
  <c r="CS14" i="15" s="1"/>
  <c r="BN12" i="23"/>
  <c r="CC12" i="23" s="1"/>
  <c r="CS12" i="23" s="1"/>
  <c r="BM7" i="23"/>
  <c r="CB7" i="23" s="1"/>
  <c r="CR7" i="23" s="1"/>
  <c r="BQ23" i="24"/>
  <c r="CF23" i="24" s="1"/>
  <c r="CV23" i="24" s="1"/>
  <c r="BO4" i="24"/>
  <c r="CD4" i="24" s="1"/>
  <c r="CT4" i="24" s="1"/>
  <c r="BU9" i="14"/>
  <c r="CJ9" i="14" s="1"/>
  <c r="CZ9" i="14" s="1"/>
  <c r="BM20" i="20"/>
  <c r="CB20" i="20" s="1"/>
  <c r="CR20" i="20" s="1"/>
  <c r="BQ23" i="16"/>
  <c r="CF23" i="16" s="1"/>
  <c r="CV23" i="16" s="1"/>
  <c r="CV3" i="15"/>
  <c r="I20" i="32"/>
  <c r="I18" i="32"/>
  <c r="BY24" i="23"/>
  <c r="CN24" i="23" s="1"/>
  <c r="DD24" i="23" s="1"/>
  <c r="BT17" i="23"/>
  <c r="CI17" i="23" s="1"/>
  <c r="CY17" i="23" s="1"/>
  <c r="BR13" i="24"/>
  <c r="CG13" i="24" s="1"/>
  <c r="CW13" i="24" s="1"/>
  <c r="BP12" i="20"/>
  <c r="CE12" i="20" s="1"/>
  <c r="CU12" i="20" s="1"/>
  <c r="BX18" i="16"/>
  <c r="CM18" i="16" s="1"/>
  <c r="DC18" i="16" s="1"/>
  <c r="BX13" i="15"/>
  <c r="CM13" i="15" s="1"/>
  <c r="DC13" i="15" s="1"/>
  <c r="BY9" i="23"/>
  <c r="CN9" i="23" s="1"/>
  <c r="DD9" i="23" s="1"/>
  <c r="BN14" i="23"/>
  <c r="CC14" i="23" s="1"/>
  <c r="CS14" i="23" s="1"/>
  <c r="BP27" i="24"/>
  <c r="CE27" i="24" s="1"/>
  <c r="CU27" i="24" s="1"/>
  <c r="BU20" i="24"/>
  <c r="CJ20" i="24" s="1"/>
  <c r="CZ20" i="24" s="1"/>
  <c r="BL19" i="14"/>
  <c r="CA19" i="14" s="1"/>
  <c r="CQ19" i="14" s="1"/>
  <c r="BX23" i="17"/>
  <c r="CM23" i="17" s="1"/>
  <c r="DC23" i="17" s="1"/>
  <c r="CS3" i="15"/>
  <c r="E20" i="32"/>
  <c r="BP12" i="15"/>
  <c r="CE12" i="15" s="1"/>
  <c r="CU12" i="15" s="1"/>
  <c r="BR19" i="23"/>
  <c r="CG19" i="23" s="1"/>
  <c r="CW19" i="23" s="1"/>
  <c r="BO30" i="24"/>
  <c r="CD30" i="24" s="1"/>
  <c r="CT30" i="24" s="1"/>
  <c r="BR5" i="24"/>
  <c r="CG5" i="24" s="1"/>
  <c r="CW5" i="24" s="1"/>
  <c r="BM28" i="19"/>
  <c r="CB28" i="19" s="1"/>
  <c r="CR28" i="19" s="1"/>
  <c r="CY3" i="16"/>
  <c r="BR19" i="15"/>
  <c r="CG19" i="15" s="1"/>
  <c r="CW19" i="15" s="1"/>
  <c r="BL20" i="23"/>
  <c r="CA20" i="23" s="1"/>
  <c r="CQ20" i="23" s="1"/>
  <c r="BM12" i="23"/>
  <c r="CB12" i="23" s="1"/>
  <c r="CR12" i="23" s="1"/>
  <c r="BW27" i="24"/>
  <c r="CL27" i="24" s="1"/>
  <c r="DB27" i="24" s="1"/>
  <c r="BP19" i="24"/>
  <c r="CE19" i="24" s="1"/>
  <c r="CU19" i="24" s="1"/>
  <c r="BO4" i="14"/>
  <c r="CD4" i="14" s="1"/>
  <c r="CT4" i="14" s="1"/>
  <c r="BU18" i="16"/>
  <c r="CJ18" i="16" s="1"/>
  <c r="CZ18" i="16" s="1"/>
  <c r="BR28" i="15"/>
  <c r="CG28" i="15" s="1"/>
  <c r="CW28" i="15" s="1"/>
  <c r="BT24" i="15"/>
  <c r="CI24" i="15" s="1"/>
  <c r="CY24" i="15" s="1"/>
  <c r="BX4" i="23"/>
  <c r="CM4" i="23" s="1"/>
  <c r="DC4" i="23" s="1"/>
  <c r="BY35" i="24"/>
  <c r="CN35" i="24" s="1"/>
  <c r="DD35" i="24" s="1"/>
  <c r="DI5" i="24"/>
  <c r="T764" i="42" s="1"/>
  <c r="F764" i="42"/>
  <c r="BS20" i="14"/>
  <c r="CH20" i="14" s="1"/>
  <c r="CX20" i="14" s="1"/>
  <c r="BU25" i="23"/>
  <c r="CJ25" i="23" s="1"/>
  <c r="CZ25" i="23" s="1"/>
  <c r="BW32" i="13"/>
  <c r="CL32" i="13" s="1"/>
  <c r="DB32" i="13" s="1"/>
  <c r="BM15" i="13"/>
  <c r="CB15" i="13" s="1"/>
  <c r="CR15" i="13" s="1"/>
  <c r="BV24" i="12"/>
  <c r="CK24" i="12" s="1"/>
  <c r="DA24" i="12" s="1"/>
  <c r="BL23" i="12"/>
  <c r="CA23" i="12" s="1"/>
  <c r="CQ23" i="12" s="1"/>
  <c r="DI4" i="6"/>
  <c r="T83" i="42" s="1"/>
  <c r="F83" i="42"/>
  <c r="CN27" i="11"/>
  <c r="DD27" i="11" s="1"/>
  <c r="BY27" i="11"/>
  <c r="BP29" i="11"/>
  <c r="CE29" i="11" s="1"/>
  <c r="CU29" i="11" s="1"/>
  <c r="BO30" i="23"/>
  <c r="CD30" i="23" s="1"/>
  <c r="CT30" i="23" s="1"/>
  <c r="BY28" i="13"/>
  <c r="CN28" i="13" s="1"/>
  <c r="DD28" i="13" s="1"/>
  <c r="DJ7" i="13"/>
  <c r="U326" i="42" s="1"/>
  <c r="G326" i="42"/>
  <c r="BV14" i="12"/>
  <c r="CK14" i="12" s="1"/>
  <c r="DA14" i="12" s="1"/>
  <c r="BP22" i="12"/>
  <c r="CE22" i="12" s="1"/>
  <c r="CU22" i="12" s="1"/>
  <c r="BX19" i="6"/>
  <c r="CM19" i="6" s="1"/>
  <c r="DC19" i="6" s="1"/>
  <c r="BV8" i="11"/>
  <c r="CK8" i="11" s="1"/>
  <c r="DA8" i="11" s="1"/>
  <c r="BX22" i="11"/>
  <c r="CM22" i="11" s="1"/>
  <c r="DC22" i="11" s="1"/>
  <c r="BO24" i="24"/>
  <c r="CD24" i="24" s="1"/>
  <c r="CT24" i="24" s="1"/>
  <c r="BR31" i="13"/>
  <c r="CG31" i="13" s="1"/>
  <c r="CW31" i="13" s="1"/>
  <c r="BT21" i="13"/>
  <c r="CI21" i="13" s="1"/>
  <c r="CY21" i="13" s="1"/>
  <c r="CV3" i="12"/>
  <c r="BL32" i="6"/>
  <c r="CA32" i="6" s="1"/>
  <c r="CQ32" i="6" s="1"/>
  <c r="BR17" i="6"/>
  <c r="CG17" i="6" s="1"/>
  <c r="CW17" i="6" s="1"/>
  <c r="BT39" i="11"/>
  <c r="CI39" i="11" s="1"/>
  <c r="CY39" i="11" s="1"/>
  <c r="BN34" i="11"/>
  <c r="CC34" i="11" s="1"/>
  <c r="CS34" i="11" s="1"/>
  <c r="BO8" i="24"/>
  <c r="CD8" i="24" s="1"/>
  <c r="CT8" i="24" s="1"/>
  <c r="BL6" i="13"/>
  <c r="CA6" i="13" s="1"/>
  <c r="CQ6" i="13" s="1"/>
  <c r="BR15" i="13"/>
  <c r="CG15" i="13" s="1"/>
  <c r="CW15" i="13" s="1"/>
  <c r="CY3" i="12"/>
  <c r="BO31" i="6"/>
  <c r="CD31" i="6" s="1"/>
  <c r="CT31" i="6" s="1"/>
  <c r="BT11" i="6"/>
  <c r="CI11" i="6" s="1"/>
  <c r="CY11" i="6" s="1"/>
  <c r="BL12" i="11"/>
  <c r="CA12" i="11" s="1"/>
  <c r="CQ12" i="11" s="1"/>
  <c r="BQ6" i="20"/>
  <c r="CF6" i="20" s="1"/>
  <c r="CV6" i="20" s="1"/>
  <c r="BU15" i="14"/>
  <c r="CJ15" i="14" s="1"/>
  <c r="CZ15" i="14" s="1"/>
  <c r="BU22" i="13"/>
  <c r="CJ22" i="13" s="1"/>
  <c r="CZ22" i="13" s="1"/>
  <c r="BX15" i="12"/>
  <c r="CM15" i="12" s="1"/>
  <c r="DC15" i="12" s="1"/>
  <c r="CX3" i="12"/>
  <c r="BM11" i="6"/>
  <c r="CB11" i="6" s="1"/>
  <c r="CR11" i="6" s="1"/>
  <c r="BY20" i="6"/>
  <c r="CN20" i="6" s="1"/>
  <c r="DD20" i="6" s="1"/>
  <c r="BW31" i="11"/>
  <c r="CL31" i="11" s="1"/>
  <c r="DB31" i="11" s="1"/>
  <c r="BY29" i="17"/>
  <c r="CN29" i="17" s="1"/>
  <c r="DD29" i="17" s="1"/>
  <c r="BS14" i="14"/>
  <c r="CH14" i="14" s="1"/>
  <c r="CX14" i="14" s="1"/>
  <c r="BN12" i="13"/>
  <c r="CC12" i="13" s="1"/>
  <c r="CS12" i="13" s="1"/>
  <c r="BX30" i="12"/>
  <c r="CM30" i="12" s="1"/>
  <c r="DC30" i="12" s="1"/>
  <c r="BR27" i="12"/>
  <c r="CG27" i="12" s="1"/>
  <c r="CW27" i="12" s="1"/>
  <c r="BS16" i="6"/>
  <c r="CH16" i="6" s="1"/>
  <c r="CX16" i="6" s="1"/>
  <c r="BL23" i="6"/>
  <c r="CA23" i="6" s="1"/>
  <c r="CQ23" i="6" s="1"/>
  <c r="BP7" i="11"/>
  <c r="CE7" i="11" s="1"/>
  <c r="CU7" i="11" s="1"/>
  <c r="BL33" i="24"/>
  <c r="CA33" i="24" s="1"/>
  <c r="CQ33" i="24" s="1"/>
  <c r="BP30" i="13"/>
  <c r="CE30" i="13" s="1"/>
  <c r="CU30" i="13" s="1"/>
  <c r="BM14" i="13"/>
  <c r="CB14" i="13" s="1"/>
  <c r="CR14" i="13" s="1"/>
  <c r="BM22" i="12"/>
  <c r="CB22" i="12" s="1"/>
  <c r="CR22" i="12" s="1"/>
  <c r="BY31" i="6"/>
  <c r="CN31" i="6" s="1"/>
  <c r="DD31" i="6" s="1"/>
  <c r="BL15" i="6"/>
  <c r="CA15" i="6" s="1"/>
  <c r="CQ15" i="6" s="1"/>
  <c r="BM15" i="11"/>
  <c r="CB15" i="11" s="1"/>
  <c r="CR15" i="11" s="1"/>
  <c r="BN7" i="11"/>
  <c r="CC7" i="11" s="1"/>
  <c r="CS7" i="11" s="1"/>
  <c r="BV16" i="24"/>
  <c r="CK16" i="24" s="1"/>
  <c r="DA16" i="24" s="1"/>
  <c r="BT33" i="13"/>
  <c r="CI33" i="13" s="1"/>
  <c r="CY33" i="13" s="1"/>
  <c r="BP13" i="13"/>
  <c r="CE13" i="13" s="1"/>
  <c r="CU13" i="13" s="1"/>
  <c r="BW30" i="12"/>
  <c r="CL30" i="12" s="1"/>
  <c r="DB30" i="12" s="1"/>
  <c r="BM35" i="6"/>
  <c r="CB35" i="6" s="1"/>
  <c r="CR35" i="6" s="1"/>
  <c r="BL8" i="6"/>
  <c r="CA8" i="6" s="1"/>
  <c r="CQ8" i="6" s="1"/>
  <c r="BT18" i="11"/>
  <c r="CI18" i="11" s="1"/>
  <c r="CY18" i="11" s="1"/>
  <c r="BS39" i="11"/>
  <c r="CH39" i="11" s="1"/>
  <c r="CX39" i="11" s="1"/>
  <c r="BX25" i="14"/>
  <c r="CM25" i="14" s="1"/>
  <c r="DC25" i="14" s="1"/>
  <c r="BS18" i="13"/>
  <c r="CH18" i="13" s="1"/>
  <c r="CX18" i="13" s="1"/>
  <c r="DA3" i="13"/>
  <c r="BO4" i="12"/>
  <c r="CD4" i="12" s="1"/>
  <c r="CT4" i="12" s="1"/>
  <c r="BN34" i="6"/>
  <c r="CC34" i="6" s="1"/>
  <c r="CS34" i="6" s="1"/>
  <c r="BX18" i="6"/>
  <c r="CM18" i="6" s="1"/>
  <c r="DC18" i="6" s="1"/>
  <c r="BR11" i="11"/>
  <c r="CG11" i="11" s="1"/>
  <c r="CW11" i="11" s="1"/>
  <c r="BX29" i="11"/>
  <c r="CM29" i="11" s="1"/>
  <c r="DC29" i="11" s="1"/>
  <c r="BX8" i="14"/>
  <c r="CM8" i="14" s="1"/>
  <c r="DC8" i="14" s="1"/>
  <c r="BU20" i="13"/>
  <c r="CJ20" i="13" s="1"/>
  <c r="CZ20" i="13" s="1"/>
  <c r="BP12" i="13"/>
  <c r="CE12" i="13" s="1"/>
  <c r="CU12" i="13" s="1"/>
  <c r="BS22" i="12"/>
  <c r="CH22" i="12" s="1"/>
  <c r="CX22" i="12" s="1"/>
  <c r="BW30" i="6"/>
  <c r="CL30" i="6" s="1"/>
  <c r="DB30" i="6" s="1"/>
  <c r="BY25" i="16"/>
  <c r="CN25" i="16" s="1"/>
  <c r="DD25" i="16" s="1"/>
  <c r="BU21" i="14"/>
  <c r="CJ21" i="14" s="1"/>
  <c r="CZ21" i="14" s="1"/>
  <c r="BN25" i="13"/>
  <c r="CC25" i="13" s="1"/>
  <c r="CS25" i="13" s="1"/>
  <c r="BV32" i="12"/>
  <c r="CK32" i="12" s="1"/>
  <c r="DA32" i="12" s="1"/>
  <c r="BV27" i="12"/>
  <c r="CK27" i="12" s="1"/>
  <c r="DA27" i="12" s="1"/>
  <c r="DB3" i="6"/>
  <c r="BR18" i="6"/>
  <c r="CG18" i="6" s="1"/>
  <c r="CW18" i="6" s="1"/>
  <c r="BQ8" i="11"/>
  <c r="CF8" i="11" s="1"/>
  <c r="CV8" i="11" s="1"/>
  <c r="BY17" i="15"/>
  <c r="CN17" i="15" s="1"/>
  <c r="DD17" i="15" s="1"/>
  <c r="BN10" i="14"/>
  <c r="CC10" i="14" s="1"/>
  <c r="CS10" i="14" s="1"/>
  <c r="DF3" i="13"/>
  <c r="Q322" i="42" s="1"/>
  <c r="C322" i="42"/>
  <c r="BL19" i="12"/>
  <c r="CA19" i="12" s="1"/>
  <c r="CQ19" i="12" s="1"/>
  <c r="BQ4" i="12"/>
  <c r="CF4" i="12" s="1"/>
  <c r="CV4" i="12" s="1"/>
  <c r="BN11" i="6"/>
  <c r="CC11" i="6" s="1"/>
  <c r="CS11" i="6" s="1"/>
  <c r="BY21" i="16"/>
  <c r="CN21" i="16" s="1"/>
  <c r="BX9" i="14"/>
  <c r="CM9" i="14" s="1"/>
  <c r="DC9" i="14" s="1"/>
  <c r="BL16" i="13"/>
  <c r="CA16" i="13" s="1"/>
  <c r="CQ16" i="13" s="1"/>
  <c r="BU5" i="12"/>
  <c r="CJ5" i="12" s="1"/>
  <c r="CZ5" i="12" s="1"/>
  <c r="BT28" i="12"/>
  <c r="CI28" i="12" s="1"/>
  <c r="CY28" i="12" s="1"/>
  <c r="BU11" i="6"/>
  <c r="CJ11" i="6" s="1"/>
  <c r="CZ11" i="6" s="1"/>
  <c r="BV9" i="6"/>
  <c r="CK9" i="6" s="1"/>
  <c r="DA9" i="6" s="1"/>
  <c r="BS26" i="11"/>
  <c r="CH26" i="11" s="1"/>
  <c r="CX26" i="11" s="1"/>
  <c r="BM33" i="23"/>
  <c r="CB33" i="23" s="1"/>
  <c r="CR33" i="23" s="1"/>
  <c r="BV34" i="13"/>
  <c r="CK34" i="13" s="1"/>
  <c r="DA34" i="13" s="1"/>
  <c r="BT18" i="13"/>
  <c r="CI18" i="13" s="1"/>
  <c r="CY18" i="13" s="1"/>
  <c r="BP6" i="12"/>
  <c r="CE6" i="12" s="1"/>
  <c r="CU6" i="12" s="1"/>
  <c r="BV9" i="12"/>
  <c r="CK9" i="12" s="1"/>
  <c r="DA9" i="12" s="1"/>
  <c r="CV3" i="6"/>
  <c r="BL32" i="11"/>
  <c r="CA32" i="11" s="1"/>
  <c r="CQ32" i="11" s="1"/>
  <c r="BV24" i="6"/>
  <c r="CK24" i="6" s="1"/>
  <c r="DA24" i="6" s="1"/>
  <c r="BN15" i="11"/>
  <c r="CC15" i="11" s="1"/>
  <c r="CS15" i="11" s="1"/>
  <c r="BS28" i="10"/>
  <c r="CH28" i="10" s="1"/>
  <c r="CX28" i="10" s="1"/>
  <c r="BV33" i="10"/>
  <c r="CK33" i="10" s="1"/>
  <c r="DA33" i="10" s="1"/>
  <c r="BT31" i="9"/>
  <c r="CI31" i="9" s="1"/>
  <c r="CY31" i="9" s="1"/>
  <c r="BN22" i="8"/>
  <c r="CC22" i="8" s="1"/>
  <c r="CS22" i="8" s="1"/>
  <c r="F147" i="42"/>
  <c r="DI28" i="8"/>
  <c r="T147" i="42" s="1"/>
  <c r="BN6" i="3"/>
  <c r="CC6" i="3" s="1"/>
  <c r="CS6" i="3" s="1"/>
  <c r="BW14" i="14"/>
  <c r="CL14" i="14" s="1"/>
  <c r="DB14" i="14" s="1"/>
  <c r="BQ15" i="11"/>
  <c r="CF15" i="11" s="1"/>
  <c r="CV15" i="11" s="1"/>
  <c r="BN31" i="10"/>
  <c r="CC31" i="10" s="1"/>
  <c r="CS31" i="10" s="1"/>
  <c r="BT13" i="10"/>
  <c r="CI13" i="10" s="1"/>
  <c r="CY13" i="10" s="1"/>
  <c r="BY35" i="9"/>
  <c r="CN35" i="9" s="1"/>
  <c r="DD35" i="9" s="1"/>
  <c r="BX28" i="9"/>
  <c r="CM28" i="9" s="1"/>
  <c r="DC28" i="9" s="1"/>
  <c r="BY14" i="8"/>
  <c r="CN14" i="8" s="1"/>
  <c r="DD14" i="8" s="1"/>
  <c r="BR31" i="3"/>
  <c r="CG31" i="3" s="1"/>
  <c r="CW31" i="3" s="1"/>
  <c r="BR45" i="3"/>
  <c r="CG45" i="3" s="1"/>
  <c r="CW45" i="3" s="1"/>
  <c r="DK45" i="3" s="1"/>
  <c r="BR47" i="3"/>
  <c r="CG47" i="3" s="1"/>
  <c r="CW47" i="3" s="1"/>
  <c r="DK47" i="3" s="1"/>
  <c r="BR48" i="3"/>
  <c r="CG48" i="3" s="1"/>
  <c r="CW48" i="3" s="1"/>
  <c r="DK48" i="3" s="1"/>
  <c r="BR37" i="3"/>
  <c r="CG37" i="3" s="1"/>
  <c r="CW37" i="3" s="1"/>
  <c r="BR33" i="3"/>
  <c r="CG33" i="3" s="1"/>
  <c r="CW33" i="3" s="1"/>
  <c r="BR44" i="3"/>
  <c r="CG44" i="3" s="1"/>
  <c r="CW44" i="3" s="1"/>
  <c r="DK44" i="3" s="1"/>
  <c r="BR39" i="3"/>
  <c r="CG39" i="3" s="1"/>
  <c r="CW39" i="3" s="1"/>
  <c r="BR49" i="3"/>
  <c r="CG49" i="3" s="1"/>
  <c r="CW49" i="3" s="1"/>
  <c r="DK49" i="3" s="1"/>
  <c r="BR32" i="3"/>
  <c r="CG32" i="3" s="1"/>
  <c r="CW32" i="3" s="1"/>
  <c r="BR36" i="3"/>
  <c r="CG36" i="3" s="1"/>
  <c r="CW36" i="3" s="1"/>
  <c r="BR43" i="3"/>
  <c r="CG43" i="3" s="1"/>
  <c r="CW43" i="3" s="1"/>
  <c r="DK43" i="3" s="1"/>
  <c r="BR50" i="3"/>
  <c r="CG50" i="3" s="1"/>
  <c r="CW50" i="3" s="1"/>
  <c r="DK50" i="3" s="1"/>
  <c r="BR41" i="3"/>
  <c r="CG41" i="3" s="1"/>
  <c r="CW41" i="3" s="1"/>
  <c r="BR38" i="3"/>
  <c r="CG38" i="3" s="1"/>
  <c r="CW38" i="3" s="1"/>
  <c r="BR34" i="3"/>
  <c r="CG34" i="3" s="1"/>
  <c r="CW34" i="3" s="1"/>
  <c r="BR40" i="3"/>
  <c r="CG40" i="3" s="1"/>
  <c r="CW40" i="3" s="1"/>
  <c r="BR30" i="3"/>
  <c r="CG30" i="3" s="1"/>
  <c r="CW30" i="3" s="1"/>
  <c r="BR42" i="3"/>
  <c r="CG42" i="3" s="1"/>
  <c r="CW42" i="3" s="1"/>
  <c r="BR29" i="3"/>
  <c r="CG29" i="3" s="1"/>
  <c r="CW29" i="3" s="1"/>
  <c r="BR46" i="3"/>
  <c r="CG46" i="3" s="1"/>
  <c r="CW46" i="3" s="1"/>
  <c r="DK46" i="3" s="1"/>
  <c r="BR35" i="3"/>
  <c r="CG35" i="3" s="1"/>
  <c r="CW35" i="3" s="1"/>
  <c r="BR28" i="3"/>
  <c r="CG28" i="3" s="1"/>
  <c r="CW28" i="3" s="1"/>
  <c r="BR3" i="3"/>
  <c r="CG3" i="3" s="1"/>
  <c r="CV3" i="13"/>
  <c r="BX10" i="11"/>
  <c r="CM10" i="11" s="1"/>
  <c r="DC10" i="11" s="1"/>
  <c r="BU31" i="10"/>
  <c r="CJ31" i="10" s="1"/>
  <c r="CZ31" i="10" s="1"/>
  <c r="E207" i="42"/>
  <c r="DH8" i="10"/>
  <c r="S207" i="42" s="1"/>
  <c r="BL19" i="9"/>
  <c r="CA19" i="9" s="1"/>
  <c r="CQ19" i="9" s="1"/>
  <c r="BV22" i="9"/>
  <c r="CK22" i="9" s="1"/>
  <c r="DA22" i="9" s="1"/>
  <c r="BW30" i="8"/>
  <c r="CL30" i="8" s="1"/>
  <c r="DB30" i="8" s="1"/>
  <c r="BM3" i="3"/>
  <c r="CB3" i="3" s="1"/>
  <c r="CR3" i="3" s="1"/>
  <c r="BM40" i="3"/>
  <c r="CB40" i="3" s="1"/>
  <c r="CR40" i="3" s="1"/>
  <c r="BM47" i="3"/>
  <c r="CB47" i="3" s="1"/>
  <c r="CR47" i="3" s="1"/>
  <c r="DF47" i="3" s="1"/>
  <c r="BM39" i="3"/>
  <c r="CB39" i="3" s="1"/>
  <c r="CR39" i="3" s="1"/>
  <c r="BM36" i="3"/>
  <c r="CB36" i="3" s="1"/>
  <c r="CR36" i="3" s="1"/>
  <c r="BM42" i="3"/>
  <c r="CB42" i="3" s="1"/>
  <c r="CR42" i="3" s="1"/>
  <c r="BM46" i="3"/>
  <c r="CB46" i="3" s="1"/>
  <c r="CR46" i="3" s="1"/>
  <c r="DF46" i="3" s="1"/>
  <c r="BM34" i="3"/>
  <c r="CB34" i="3" s="1"/>
  <c r="CR34" i="3" s="1"/>
  <c r="BM37" i="3"/>
  <c r="CB37" i="3" s="1"/>
  <c r="CR37" i="3" s="1"/>
  <c r="BM50" i="3"/>
  <c r="CB50" i="3" s="1"/>
  <c r="CR50" i="3" s="1"/>
  <c r="DF50" i="3" s="1"/>
  <c r="BM43" i="3"/>
  <c r="CB43" i="3" s="1"/>
  <c r="CR43" i="3" s="1"/>
  <c r="DF43" i="3" s="1"/>
  <c r="BM44" i="3"/>
  <c r="CB44" i="3" s="1"/>
  <c r="CR44" i="3" s="1"/>
  <c r="DF44" i="3" s="1"/>
  <c r="BM41" i="3"/>
  <c r="CB41" i="3" s="1"/>
  <c r="CR41" i="3" s="1"/>
  <c r="BM28" i="3"/>
  <c r="CB28" i="3" s="1"/>
  <c r="CR28" i="3" s="1"/>
  <c r="BM48" i="3"/>
  <c r="CB48" i="3" s="1"/>
  <c r="CR48" i="3" s="1"/>
  <c r="DF48" i="3" s="1"/>
  <c r="BM31" i="3"/>
  <c r="CB31" i="3" s="1"/>
  <c r="CR31" i="3" s="1"/>
  <c r="BM29" i="3"/>
  <c r="CB29" i="3" s="1"/>
  <c r="CR29" i="3" s="1"/>
  <c r="BM45" i="3"/>
  <c r="CB45" i="3" s="1"/>
  <c r="CR45" i="3" s="1"/>
  <c r="DF45" i="3" s="1"/>
  <c r="BM32" i="3"/>
  <c r="CB32" i="3" s="1"/>
  <c r="CR32" i="3" s="1"/>
  <c r="BM35" i="3"/>
  <c r="CB35" i="3" s="1"/>
  <c r="CR35" i="3" s="1"/>
  <c r="BM49" i="3"/>
  <c r="CB49" i="3" s="1"/>
  <c r="CR49" i="3" s="1"/>
  <c r="DF49" i="3" s="1"/>
  <c r="BM38" i="3"/>
  <c r="CB38" i="3" s="1"/>
  <c r="CR38" i="3" s="1"/>
  <c r="BM33" i="3"/>
  <c r="CB33" i="3" s="1"/>
  <c r="CR33" i="3" s="1"/>
  <c r="BM30" i="3"/>
  <c r="CB30" i="3" s="1"/>
  <c r="CR30" i="3" s="1"/>
  <c r="BP8" i="13"/>
  <c r="CE8" i="13" s="1"/>
  <c r="CU8" i="13" s="1"/>
  <c r="BW24" i="11"/>
  <c r="CL24" i="11" s="1"/>
  <c r="DB24" i="11" s="1"/>
  <c r="BY5" i="10"/>
  <c r="CN5" i="10" s="1"/>
  <c r="DD5" i="10" s="1"/>
  <c r="BS33" i="10"/>
  <c r="CH33" i="10" s="1"/>
  <c r="CX33" i="10" s="1"/>
  <c r="BY31" i="9"/>
  <c r="CN31" i="9" s="1"/>
  <c r="DD31" i="9" s="1"/>
  <c r="BP26" i="9"/>
  <c r="CE26" i="9" s="1"/>
  <c r="CU26" i="9" s="1"/>
  <c r="BV23" i="8"/>
  <c r="CK23" i="8" s="1"/>
  <c r="DA23" i="8" s="1"/>
  <c r="BS23" i="3"/>
  <c r="CH23" i="3" s="1"/>
  <c r="CX23" i="3" s="1"/>
  <c r="BV14" i="3"/>
  <c r="CK14" i="3" s="1"/>
  <c r="DA14" i="3" s="1"/>
  <c r="BW15" i="13"/>
  <c r="CL15" i="13" s="1"/>
  <c r="DB15" i="13" s="1"/>
  <c r="BN12" i="11"/>
  <c r="CC12" i="11" s="1"/>
  <c r="CS12" i="11" s="1"/>
  <c r="CX3" i="10"/>
  <c r="BV26" i="10"/>
  <c r="CK26" i="10" s="1"/>
  <c r="DA26" i="10" s="1"/>
  <c r="BR30" i="9"/>
  <c r="CG30" i="9" s="1"/>
  <c r="CW30" i="9" s="1"/>
  <c r="BX9" i="9"/>
  <c r="CM9" i="9" s="1"/>
  <c r="DC9" i="9" s="1"/>
  <c r="BX18" i="8"/>
  <c r="CM18" i="8" s="1"/>
  <c r="DC18" i="8" s="1"/>
  <c r="BM6" i="3"/>
  <c r="CB6" i="3" s="1"/>
  <c r="CR6" i="3" s="1"/>
  <c r="BN35" i="6"/>
  <c r="CC35" i="6" s="1"/>
  <c r="CS35" i="6" s="1"/>
  <c r="BW20" i="11"/>
  <c r="CL20" i="11" s="1"/>
  <c r="DB20" i="11" s="1"/>
  <c r="BY10" i="10"/>
  <c r="CN10" i="10" s="1"/>
  <c r="DD10" i="10" s="1"/>
  <c r="BN25" i="10"/>
  <c r="CC25" i="10" s="1"/>
  <c r="CS25" i="10" s="1"/>
  <c r="CZ3" i="9"/>
  <c r="BW26" i="8"/>
  <c r="CL26" i="8" s="1"/>
  <c r="DB26" i="8" s="1"/>
  <c r="H125" i="42"/>
  <c r="DK6" i="8"/>
  <c r="V125" i="42" s="1"/>
  <c r="BR27" i="3"/>
  <c r="CG27" i="3" s="1"/>
  <c r="CW27" i="3" s="1"/>
  <c r="BV7" i="6"/>
  <c r="CK7" i="6" s="1"/>
  <c r="DA7" i="6" s="1"/>
  <c r="BM5" i="11"/>
  <c r="CB5" i="11" s="1"/>
  <c r="CR5" i="11" s="1"/>
  <c r="BV8" i="10"/>
  <c r="CK8" i="10" s="1"/>
  <c r="DA8" i="10" s="1"/>
  <c r="BM24" i="9"/>
  <c r="CB24" i="9" s="1"/>
  <c r="CR24" i="9" s="1"/>
  <c r="BL29" i="9"/>
  <c r="CA29" i="9" s="1"/>
  <c r="CQ29" i="9" s="1"/>
  <c r="BU14" i="8"/>
  <c r="CJ14" i="8" s="1"/>
  <c r="CZ14" i="8" s="1"/>
  <c r="BS8" i="8"/>
  <c r="CH8" i="8" s="1"/>
  <c r="CX8" i="8" s="1"/>
  <c r="BR11" i="15"/>
  <c r="CG11" i="15" s="1"/>
  <c r="CW11" i="15" s="1"/>
  <c r="BL38" i="11"/>
  <c r="CA38" i="11" s="1"/>
  <c r="CQ38" i="11" s="1"/>
  <c r="BP19" i="10"/>
  <c r="CE19" i="10" s="1"/>
  <c r="CU19" i="10" s="1"/>
  <c r="BU7" i="10"/>
  <c r="CJ7" i="10" s="1"/>
  <c r="CZ7" i="10" s="1"/>
  <c r="BU26" i="9"/>
  <c r="CJ26" i="9" s="1"/>
  <c r="CZ26" i="9" s="1"/>
  <c r="BU24" i="9"/>
  <c r="CJ24" i="9" s="1"/>
  <c r="CZ24" i="9" s="1"/>
  <c r="BW12" i="8"/>
  <c r="CL12" i="8" s="1"/>
  <c r="DB12" i="8" s="1"/>
  <c r="BX16" i="8"/>
  <c r="CM16" i="8" s="1"/>
  <c r="DC16" i="8" s="1"/>
  <c r="BM17" i="3"/>
  <c r="CB17" i="3" s="1"/>
  <c r="CR17" i="3" s="1"/>
  <c r="DG7" i="1"/>
  <c r="R6" i="42" s="1"/>
  <c r="D6" i="42"/>
  <c r="BQ17" i="11"/>
  <c r="CF17" i="11" s="1"/>
  <c r="CV17" i="11" s="1"/>
  <c r="BR13" i="10"/>
  <c r="CG13" i="10" s="1"/>
  <c r="CW13" i="10" s="1"/>
  <c r="BM36" i="10"/>
  <c r="CB36" i="10" s="1"/>
  <c r="CR36" i="10" s="1"/>
  <c r="BL28" i="9"/>
  <c r="CA28" i="9" s="1"/>
  <c r="CQ28" i="9" s="1"/>
  <c r="BU14" i="9"/>
  <c r="CJ14" i="9" s="1"/>
  <c r="CZ14" i="9" s="1"/>
  <c r="BV29" i="8"/>
  <c r="CK29" i="8" s="1"/>
  <c r="DA29" i="8" s="1"/>
  <c r="BR12" i="8"/>
  <c r="CG12" i="8" s="1"/>
  <c r="CW12" i="8" s="1"/>
  <c r="BO6" i="3"/>
  <c r="CD6" i="3" s="1"/>
  <c r="CT6" i="3" s="1"/>
  <c r="BP19" i="12"/>
  <c r="CE19" i="12" s="1"/>
  <c r="CU19" i="12" s="1"/>
  <c r="BR8" i="11"/>
  <c r="CG8" i="11" s="1"/>
  <c r="CW8" i="11" s="1"/>
  <c r="BX27" i="10"/>
  <c r="CM27" i="10" s="1"/>
  <c r="DC27" i="10" s="1"/>
  <c r="BT16" i="10"/>
  <c r="CI16" i="10" s="1"/>
  <c r="CY16" i="10" s="1"/>
  <c r="BQ22" i="9"/>
  <c r="CF22" i="9" s="1"/>
  <c r="CV22" i="9" s="1"/>
  <c r="BP21" i="8"/>
  <c r="CE21" i="8" s="1"/>
  <c r="CU21" i="8" s="1"/>
  <c r="BQ14" i="12"/>
  <c r="CF14" i="12" s="1"/>
  <c r="CV14" i="12" s="1"/>
  <c r="BX20" i="11"/>
  <c r="CM20" i="11" s="1"/>
  <c r="DC20" i="11" s="1"/>
  <c r="BL29" i="10"/>
  <c r="CA29" i="10" s="1"/>
  <c r="CQ29" i="10" s="1"/>
  <c r="BR34" i="10"/>
  <c r="CG34" i="10" s="1"/>
  <c r="CW34" i="10" s="1"/>
  <c r="BQ16" i="9"/>
  <c r="CF16" i="9" s="1"/>
  <c r="CV16" i="9" s="1"/>
  <c r="BS19" i="8"/>
  <c r="CH19" i="8" s="1"/>
  <c r="CX19" i="8" s="1"/>
  <c r="BQ18" i="8"/>
  <c r="CF18" i="8" s="1"/>
  <c r="CV18" i="8" s="1"/>
  <c r="BQ26" i="3"/>
  <c r="CF26" i="3" s="1"/>
  <c r="CV26" i="3" s="1"/>
  <c r="BW35" i="6"/>
  <c r="CL35" i="6" s="1"/>
  <c r="DB35" i="6" s="1"/>
  <c r="BW28" i="11"/>
  <c r="CL28" i="11" s="1"/>
  <c r="DB28" i="11" s="1"/>
  <c r="BW15" i="10"/>
  <c r="CL15" i="10" s="1"/>
  <c r="DB15" i="10" s="1"/>
  <c r="BO15" i="10"/>
  <c r="CD15" i="10" s="1"/>
  <c r="CT15" i="10" s="1"/>
  <c r="BT35" i="9"/>
  <c r="CI35" i="9" s="1"/>
  <c r="CY35" i="9" s="1"/>
  <c r="BN30" i="8"/>
  <c r="CC30" i="8" s="1"/>
  <c r="CS30" i="8" s="1"/>
  <c r="BO30" i="13"/>
  <c r="CD30" i="13" s="1"/>
  <c r="CT30" i="13" s="1"/>
  <c r="BX9" i="11"/>
  <c r="CM9" i="11" s="1"/>
  <c r="DC9" i="11" s="1"/>
  <c r="BQ4" i="10"/>
  <c r="CF4" i="10" s="1"/>
  <c r="CV4" i="10" s="1"/>
  <c r="BP34" i="10"/>
  <c r="CE34" i="10" s="1"/>
  <c r="CU34" i="10" s="1"/>
  <c r="BR26" i="9"/>
  <c r="CG26" i="9" s="1"/>
  <c r="CW26" i="9" s="1"/>
  <c r="BX23" i="9"/>
  <c r="CM23" i="9" s="1"/>
  <c r="DC23" i="9" s="1"/>
  <c r="BV22" i="8"/>
  <c r="CK22" i="8" s="1"/>
  <c r="DA22" i="8" s="1"/>
  <c r="BP24" i="3"/>
  <c r="CE24" i="3" s="1"/>
  <c r="CU24" i="3" s="1"/>
  <c r="BU20" i="12"/>
  <c r="CJ20" i="12" s="1"/>
  <c r="CZ20" i="12" s="1"/>
  <c r="BM24" i="11"/>
  <c r="CB24" i="11" s="1"/>
  <c r="CR24" i="11" s="1"/>
  <c r="N202" i="42"/>
  <c r="DQ3" i="10"/>
  <c r="AB202" i="42" s="1"/>
  <c r="BU10" i="10"/>
  <c r="CJ10" i="10" s="1"/>
  <c r="CZ10" i="10" s="1"/>
  <c r="BN5" i="9"/>
  <c r="CC5" i="9" s="1"/>
  <c r="CS5" i="9" s="1"/>
  <c r="BQ27" i="9"/>
  <c r="CF27" i="9" s="1"/>
  <c r="CV27" i="9" s="1"/>
  <c r="BR24" i="8"/>
  <c r="CG24" i="8" s="1"/>
  <c r="CW24" i="8" s="1"/>
  <c r="BY14" i="3"/>
  <c r="CN14" i="3" s="1"/>
  <c r="DD14" i="3" s="1"/>
  <c r="BN11" i="9"/>
  <c r="CC11" i="9" s="1"/>
  <c r="CS11" i="9" s="1"/>
  <c r="BT14" i="3"/>
  <c r="CI14" i="3" s="1"/>
  <c r="CY14" i="3" s="1"/>
  <c r="BW10" i="1"/>
  <c r="CL10" i="1" s="1"/>
  <c r="DB10" i="1" s="1"/>
  <c r="BV6" i="1"/>
  <c r="CK6" i="1" s="1"/>
  <c r="DA6" i="1" s="1"/>
  <c r="BT15" i="8"/>
  <c r="CI15" i="8" s="1"/>
  <c r="CY15" i="8" s="1"/>
  <c r="BY17" i="1"/>
  <c r="CN17" i="1" s="1"/>
  <c r="DD17" i="1" s="1"/>
  <c r="BO21" i="1"/>
  <c r="CD21" i="1" s="1"/>
  <c r="CT21" i="1" s="1"/>
  <c r="BW19" i="10"/>
  <c r="CL19" i="10" s="1"/>
  <c r="DB19" i="10" s="1"/>
  <c r="BR11" i="3"/>
  <c r="CG11" i="3" s="1"/>
  <c r="CW11" i="3" s="1"/>
  <c r="BS27" i="1"/>
  <c r="CH27" i="1" s="1"/>
  <c r="CX27" i="1" s="1"/>
  <c r="DN4" i="1"/>
  <c r="Y3" i="42" s="1"/>
  <c r="K3" i="42"/>
  <c r="BO24" i="8"/>
  <c r="CD24" i="8" s="1"/>
  <c r="CT24" i="8" s="1"/>
  <c r="BM25" i="1"/>
  <c r="CB25" i="1" s="1"/>
  <c r="CR25" i="1" s="1"/>
  <c r="BL18" i="1"/>
  <c r="CA18" i="1" s="1"/>
  <c r="CQ18" i="1" s="1"/>
  <c r="BL23" i="1"/>
  <c r="CA23" i="1" s="1"/>
  <c r="CQ23" i="1" s="1"/>
  <c r="BW8" i="8"/>
  <c r="CL8" i="8" s="1"/>
  <c r="DB8" i="8" s="1"/>
  <c r="BT10" i="1"/>
  <c r="CI10" i="1" s="1"/>
  <c r="CY10" i="1" s="1"/>
  <c r="BM13" i="1"/>
  <c r="CB13" i="1" s="1"/>
  <c r="CR13" i="1" s="1"/>
  <c r="BQ10" i="9"/>
  <c r="CF10" i="9" s="1"/>
  <c r="CV10" i="9" s="1"/>
  <c r="BW15" i="3"/>
  <c r="CL15" i="3" s="1"/>
  <c r="DB15" i="3" s="1"/>
  <c r="BM11" i="1"/>
  <c r="CB11" i="1" s="1"/>
  <c r="CR11" i="1" s="1"/>
  <c r="BV28" i="11"/>
  <c r="CK28" i="11" s="1"/>
  <c r="DA28" i="11" s="1"/>
  <c r="BL12" i="3"/>
  <c r="CA12" i="3" s="1"/>
  <c r="CQ12" i="3" s="1"/>
  <c r="BV26" i="1"/>
  <c r="CK26" i="1" s="1"/>
  <c r="DA26" i="1" s="1"/>
  <c r="BV10" i="11"/>
  <c r="CK10" i="11" s="1"/>
  <c r="DA10" i="11" s="1"/>
  <c r="BM29" i="8"/>
  <c r="CB29" i="8" s="1"/>
  <c r="CR29" i="8" s="1"/>
  <c r="BU30" i="1"/>
  <c r="CJ30" i="1" s="1"/>
  <c r="CZ30" i="1" s="1"/>
  <c r="BU29" i="1"/>
  <c r="CJ29" i="1" s="1"/>
  <c r="CZ29" i="1" s="1"/>
  <c r="BU28" i="1"/>
  <c r="CJ28" i="1" s="1"/>
  <c r="CZ28" i="1" s="1"/>
  <c r="BU31" i="1"/>
  <c r="CJ31" i="1" s="1"/>
  <c r="CZ31" i="1" s="1"/>
  <c r="BU3" i="1"/>
  <c r="CJ3" i="1" s="1"/>
  <c r="BR4" i="1"/>
  <c r="CG4" i="1" s="1"/>
  <c r="CW4" i="1" s="1"/>
  <c r="BL7" i="11"/>
  <c r="CA7" i="11" s="1"/>
  <c r="CQ7" i="11" s="1"/>
  <c r="BN8" i="3"/>
  <c r="CC8" i="3" s="1"/>
  <c r="CS8" i="3" s="1"/>
  <c r="BW17" i="1"/>
  <c r="CL17" i="1" s="1"/>
  <c r="DB17" i="1" s="1"/>
  <c r="BW10" i="3"/>
  <c r="CL10" i="3" s="1"/>
  <c r="DB10" i="3" s="1"/>
  <c r="BN8" i="9"/>
  <c r="CC8" i="9" s="1"/>
  <c r="CS8" i="9" s="1"/>
  <c r="BN15" i="1"/>
  <c r="CC15" i="1" s="1"/>
  <c r="CS15" i="1" s="1"/>
  <c r="BN12" i="9"/>
  <c r="CC12" i="9" s="1"/>
  <c r="CS12" i="9" s="1"/>
  <c r="BT42" i="3"/>
  <c r="CI42" i="3" s="1"/>
  <c r="CY42" i="3" s="1"/>
  <c r="BT43" i="3"/>
  <c r="CI43" i="3" s="1"/>
  <c r="CY43" i="3" s="1"/>
  <c r="DM43" i="3" s="1"/>
  <c r="BT40" i="3"/>
  <c r="CI40" i="3" s="1"/>
  <c r="CY40" i="3" s="1"/>
  <c r="BT32" i="3"/>
  <c r="CI32" i="3" s="1"/>
  <c r="CY32" i="3" s="1"/>
  <c r="BT29" i="3"/>
  <c r="CI29" i="3" s="1"/>
  <c r="CY29" i="3" s="1"/>
  <c r="BT28" i="3"/>
  <c r="CI28" i="3" s="1"/>
  <c r="CY28" i="3" s="1"/>
  <c r="BT31" i="3"/>
  <c r="CI31" i="3" s="1"/>
  <c r="CY31" i="3" s="1"/>
  <c r="BT34" i="3"/>
  <c r="CI34" i="3" s="1"/>
  <c r="CY34" i="3" s="1"/>
  <c r="BT48" i="3"/>
  <c r="CI48" i="3" s="1"/>
  <c r="CY48" i="3" s="1"/>
  <c r="DM48" i="3" s="1"/>
  <c r="BT37" i="3"/>
  <c r="CI37" i="3" s="1"/>
  <c r="CY37" i="3" s="1"/>
  <c r="BT30" i="3"/>
  <c r="CI30" i="3" s="1"/>
  <c r="CY30" i="3" s="1"/>
  <c r="BT44" i="3"/>
  <c r="CI44" i="3" s="1"/>
  <c r="CY44" i="3" s="1"/>
  <c r="DM44" i="3" s="1"/>
  <c r="BT33" i="3"/>
  <c r="CI33" i="3" s="1"/>
  <c r="CY33" i="3" s="1"/>
  <c r="BT47" i="3"/>
  <c r="CI47" i="3" s="1"/>
  <c r="CY47" i="3" s="1"/>
  <c r="DM47" i="3" s="1"/>
  <c r="BT38" i="3"/>
  <c r="CI38" i="3" s="1"/>
  <c r="CY38" i="3" s="1"/>
  <c r="BT50" i="3"/>
  <c r="CI50" i="3" s="1"/>
  <c r="CY50" i="3" s="1"/>
  <c r="DM50" i="3" s="1"/>
  <c r="BT39" i="3"/>
  <c r="CI39" i="3" s="1"/>
  <c r="CY39" i="3" s="1"/>
  <c r="BT45" i="3"/>
  <c r="CI45" i="3" s="1"/>
  <c r="CY45" i="3" s="1"/>
  <c r="DM45" i="3" s="1"/>
  <c r="BT46" i="3"/>
  <c r="CI46" i="3" s="1"/>
  <c r="CY46" i="3" s="1"/>
  <c r="DM46" i="3" s="1"/>
  <c r="BT35" i="3"/>
  <c r="CI35" i="3" s="1"/>
  <c r="CY35" i="3" s="1"/>
  <c r="BT41" i="3"/>
  <c r="CI41" i="3" s="1"/>
  <c r="CY41" i="3" s="1"/>
  <c r="BT49" i="3"/>
  <c r="CI49" i="3" s="1"/>
  <c r="CY49" i="3" s="1"/>
  <c r="DM49" i="3" s="1"/>
  <c r="BT36" i="3"/>
  <c r="CI36" i="3" s="1"/>
  <c r="CY36" i="3" s="1"/>
  <c r="BT3" i="3"/>
  <c r="CI3" i="3" s="1"/>
  <c r="BW6" i="1"/>
  <c r="CL6" i="1" s="1"/>
  <c r="DB6" i="1" s="1"/>
  <c r="BX15" i="1"/>
  <c r="CM15" i="1" s="1"/>
  <c r="DC15" i="1" s="1"/>
  <c r="BU19" i="8"/>
  <c r="CJ19" i="8" s="1"/>
  <c r="CZ19" i="8" s="1"/>
  <c r="BS20" i="1"/>
  <c r="CH20" i="1" s="1"/>
  <c r="CX20" i="1" s="1"/>
  <c r="BV10" i="10"/>
  <c r="CK10" i="10" s="1"/>
  <c r="DA10" i="10" s="1"/>
  <c r="BP11" i="3"/>
  <c r="CE11" i="3" s="1"/>
  <c r="CU11" i="3" s="1"/>
  <c r="BV24" i="1"/>
  <c r="CK24" i="1" s="1"/>
  <c r="DA24" i="1" s="1"/>
  <c r="BU13" i="10"/>
  <c r="CJ13" i="10" s="1"/>
  <c r="CZ13" i="10" s="1"/>
  <c r="BV18" i="3"/>
  <c r="CK18" i="3" s="1"/>
  <c r="DA18" i="3" s="1"/>
  <c r="BT25" i="1"/>
  <c r="CI25" i="1" s="1"/>
  <c r="CY25" i="1" s="1"/>
  <c r="BT10" i="10"/>
  <c r="CI10" i="10" s="1"/>
  <c r="CY10" i="10" s="1"/>
  <c r="BT7" i="15"/>
  <c r="CI7" i="15" s="1"/>
  <c r="CY7" i="15" s="1"/>
  <c r="BP16" i="15"/>
  <c r="CE16" i="15" s="1"/>
  <c r="CU16" i="15" s="1"/>
  <c r="BY10" i="23"/>
  <c r="CN10" i="23" s="1"/>
  <c r="DD10" i="23" s="1"/>
  <c r="BM32" i="24"/>
  <c r="CB32" i="24" s="1"/>
  <c r="CR32" i="24" s="1"/>
  <c r="E765" i="42"/>
  <c r="DH6" i="24"/>
  <c r="S765" i="42" s="1"/>
  <c r="BU19" i="14"/>
  <c r="CJ19" i="14" s="1"/>
  <c r="CZ19" i="14" s="1"/>
  <c r="BM11" i="19"/>
  <c r="CB11" i="19" s="1"/>
  <c r="CR11" i="19" s="1"/>
  <c r="BR14" i="16"/>
  <c r="CG14" i="16" s="1"/>
  <c r="CW14" i="16" s="1"/>
  <c r="BV22" i="15"/>
  <c r="CK22" i="15" s="1"/>
  <c r="DA22" i="15" s="1"/>
  <c r="BL21" i="23"/>
  <c r="CA21" i="23" s="1"/>
  <c r="CQ21" i="23" s="1"/>
  <c r="BU22" i="23"/>
  <c r="CJ22" i="23" s="1"/>
  <c r="CZ22" i="23" s="1"/>
  <c r="BT24" i="24"/>
  <c r="CI24" i="24" s="1"/>
  <c r="CY24" i="24" s="1"/>
  <c r="CT3" i="24"/>
  <c r="BL13" i="14"/>
  <c r="CA13" i="14" s="1"/>
  <c r="CQ13" i="14" s="1"/>
  <c r="BY27" i="13"/>
  <c r="CN27" i="13" s="1"/>
  <c r="DD27" i="13" s="1"/>
  <c r="BV30" i="20"/>
  <c r="CK30" i="20" s="1"/>
  <c r="DA30" i="20" s="1"/>
  <c r="BS30" i="16"/>
  <c r="CH30" i="16" s="1"/>
  <c r="CX30" i="16" s="1"/>
  <c r="BQ17" i="15"/>
  <c r="CF17" i="15" s="1"/>
  <c r="CV17" i="15" s="1"/>
  <c r="BS11" i="23"/>
  <c r="CH11" i="23" s="1"/>
  <c r="CX11" i="23" s="1"/>
  <c r="BV33" i="23"/>
  <c r="CK33" i="23" s="1"/>
  <c r="DA33" i="23" s="1"/>
  <c r="BT26" i="24"/>
  <c r="CI26" i="24" s="1"/>
  <c r="CY26" i="24" s="1"/>
  <c r="BN4" i="24"/>
  <c r="CC4" i="24" s="1"/>
  <c r="CS4" i="24" s="1"/>
  <c r="BQ9" i="14"/>
  <c r="CF9" i="14" s="1"/>
  <c r="CV9" i="14" s="1"/>
  <c r="BP32" i="18"/>
  <c r="CE32" i="18" s="1"/>
  <c r="CU32" i="18" s="1"/>
  <c r="BX8" i="16"/>
  <c r="CM8" i="16" s="1"/>
  <c r="DC8" i="16" s="1"/>
  <c r="BN18" i="15"/>
  <c r="CC18" i="15" s="1"/>
  <c r="CS18" i="15" s="1"/>
  <c r="BP27" i="23"/>
  <c r="CE27" i="23" s="1"/>
  <c r="CU27" i="23" s="1"/>
  <c r="BY17" i="23"/>
  <c r="CN17" i="23" s="1"/>
  <c r="DD17" i="23" s="1"/>
  <c r="BL20" i="24"/>
  <c r="CA20" i="24" s="1"/>
  <c r="CQ20" i="24" s="1"/>
  <c r="BQ24" i="14"/>
  <c r="CF24" i="14" s="1"/>
  <c r="CV24" i="14" s="1"/>
  <c r="BS10" i="14"/>
  <c r="CH10" i="14" s="1"/>
  <c r="CX10" i="14" s="1"/>
  <c r="BN8" i="16"/>
  <c r="CC8" i="16" s="1"/>
  <c r="CS8" i="16" s="1"/>
  <c r="BX4" i="15"/>
  <c r="CM4" i="15" s="1"/>
  <c r="DC4" i="15" s="1"/>
  <c r="BP24" i="15"/>
  <c r="CE24" i="15" s="1"/>
  <c r="CU24" i="15" s="1"/>
  <c r="BN15" i="23"/>
  <c r="CC15" i="23" s="1"/>
  <c r="CS15" i="23" s="1"/>
  <c r="BS30" i="24"/>
  <c r="CH30" i="24" s="1"/>
  <c r="CX30" i="24" s="1"/>
  <c r="BX23" i="24"/>
  <c r="CM23" i="24" s="1"/>
  <c r="DC23" i="24" s="1"/>
  <c r="BS9" i="14"/>
  <c r="CH9" i="14" s="1"/>
  <c r="CX9" i="14" s="1"/>
  <c r="BO12" i="19"/>
  <c r="CD12" i="19" s="1"/>
  <c r="CT12" i="19" s="1"/>
  <c r="BX5" i="16"/>
  <c r="CM5" i="16" s="1"/>
  <c r="DC5" i="16" s="1"/>
  <c r="BS17" i="15"/>
  <c r="CH17" i="15" s="1"/>
  <c r="CX17" i="15" s="1"/>
  <c r="BT12" i="23"/>
  <c r="CI12" i="23" s="1"/>
  <c r="CY12" i="23" s="1"/>
  <c r="BU28" i="23"/>
  <c r="CJ28" i="23" s="1"/>
  <c r="CZ28" i="23" s="1"/>
  <c r="BR24" i="24"/>
  <c r="CG24" i="24" s="1"/>
  <c r="CW24" i="24" s="1"/>
  <c r="BL11" i="24"/>
  <c r="CA11" i="24" s="1"/>
  <c r="CQ11" i="24" s="1"/>
  <c r="BY5" i="14"/>
  <c r="CN5" i="14" s="1"/>
  <c r="DD5" i="14" s="1"/>
  <c r="BM28" i="13"/>
  <c r="CB28" i="13" s="1"/>
  <c r="CR28" i="13" s="1"/>
  <c r="BN14" i="20"/>
  <c r="CC14" i="20" s="1"/>
  <c r="CS14" i="20" s="1"/>
  <c r="BS13" i="16"/>
  <c r="CH13" i="16" s="1"/>
  <c r="CX13" i="16" s="1"/>
  <c r="BU10" i="15"/>
  <c r="CJ10" i="15" s="1"/>
  <c r="CZ10" i="15" s="1"/>
  <c r="BY25" i="23"/>
  <c r="CN25" i="23" s="1"/>
  <c r="DD25" i="23" s="1"/>
  <c r="BV10" i="23"/>
  <c r="CK10" i="23" s="1"/>
  <c r="DA10" i="23" s="1"/>
  <c r="BO12" i="24"/>
  <c r="CD12" i="24" s="1"/>
  <c r="CT12" i="24" s="1"/>
  <c r="BQ29" i="24"/>
  <c r="CF29" i="24" s="1"/>
  <c r="CV29" i="24" s="1"/>
  <c r="BP14" i="14"/>
  <c r="CE14" i="14" s="1"/>
  <c r="CU14" i="14" s="1"/>
  <c r="BY35" i="19"/>
  <c r="CN35" i="19" s="1"/>
  <c r="DD35" i="19" s="1"/>
  <c r="BQ10" i="16"/>
  <c r="CF10" i="16" s="1"/>
  <c r="CV10" i="16" s="1"/>
  <c r="BU12" i="15"/>
  <c r="CJ12" i="15" s="1"/>
  <c r="CZ12" i="15" s="1"/>
  <c r="BY5" i="23"/>
  <c r="CN5" i="23" s="1"/>
  <c r="DD5" i="23" s="1"/>
  <c r="BL22" i="23"/>
  <c r="CA22" i="23" s="1"/>
  <c r="CQ22" i="23" s="1"/>
  <c r="BR15" i="24"/>
  <c r="CG15" i="24" s="1"/>
  <c r="CW15" i="24" s="1"/>
  <c r="BS8" i="19"/>
  <c r="CH8" i="19" s="1"/>
  <c r="CX8" i="19" s="1"/>
  <c r="BU31" i="16"/>
  <c r="CJ31" i="16" s="1"/>
  <c r="CZ31" i="16" s="1"/>
  <c r="BX29" i="15"/>
  <c r="CM29" i="15" s="1"/>
  <c r="DC29" i="15" s="1"/>
  <c r="BU4" i="23"/>
  <c r="CJ4" i="23" s="1"/>
  <c r="CZ4" i="23" s="1"/>
  <c r="BX27" i="23"/>
  <c r="CM27" i="23" s="1"/>
  <c r="DC27" i="23" s="1"/>
  <c r="BW19" i="24"/>
  <c r="CL19" i="24" s="1"/>
  <c r="DB19" i="24" s="1"/>
  <c r="BW22" i="24"/>
  <c r="CL22" i="24" s="1"/>
  <c r="DB22" i="24" s="1"/>
  <c r="BW4" i="14"/>
  <c r="CL4" i="14" s="1"/>
  <c r="DB4" i="14" s="1"/>
  <c r="BY31" i="17"/>
  <c r="CN31" i="17" s="1"/>
  <c r="DD31" i="17" s="1"/>
  <c r="BO16" i="15"/>
  <c r="CD16" i="15" s="1"/>
  <c r="CT16" i="15" s="1"/>
  <c r="BY5" i="15"/>
  <c r="CN5" i="15" s="1"/>
  <c r="DD5" i="15" s="1"/>
  <c r="BS26" i="23"/>
  <c r="CH26" i="23" s="1"/>
  <c r="CX26" i="23" s="1"/>
  <c r="BT35" i="24"/>
  <c r="CI35" i="24" s="1"/>
  <c r="CY35" i="24" s="1"/>
  <c r="BX13" i="24"/>
  <c r="CM13" i="24" s="1"/>
  <c r="DC13" i="24" s="1"/>
  <c r="BV19" i="18"/>
  <c r="CK19" i="18" s="1"/>
  <c r="DA19" i="18" s="1"/>
  <c r="BT16" i="16"/>
  <c r="CI16" i="16" s="1"/>
  <c r="CY16" i="16" s="1"/>
  <c r="BR26" i="15"/>
  <c r="CG26" i="15" s="1"/>
  <c r="CW26" i="15" s="1"/>
  <c r="BL18" i="23"/>
  <c r="CA18" i="23" s="1"/>
  <c r="CQ18" i="23" s="1"/>
  <c r="BW18" i="23"/>
  <c r="CL18" i="23" s="1"/>
  <c r="DB18" i="23" s="1"/>
  <c r="BT21" i="24"/>
  <c r="CI21" i="24" s="1"/>
  <c r="CY21" i="24" s="1"/>
  <c r="BP9" i="24"/>
  <c r="CE9" i="24" s="1"/>
  <c r="CU9" i="24" s="1"/>
  <c r="BU16" i="14"/>
  <c r="CJ16" i="14" s="1"/>
  <c r="CZ16" i="14" s="1"/>
  <c r="BV24" i="16"/>
  <c r="CK24" i="16" s="1"/>
  <c r="DA24" i="16" s="1"/>
  <c r="BW17" i="15"/>
  <c r="CL17" i="15" s="1"/>
  <c r="DB17" i="15" s="1"/>
  <c r="BX20" i="23"/>
  <c r="CM20" i="23" s="1"/>
  <c r="DC20" i="23" s="1"/>
  <c r="BO25" i="23"/>
  <c r="CD25" i="23" s="1"/>
  <c r="CT25" i="23" s="1"/>
  <c r="BU30" i="24"/>
  <c r="CJ30" i="24" s="1"/>
  <c r="CZ30" i="24" s="1"/>
  <c r="BY27" i="24"/>
  <c r="CN27" i="24" s="1"/>
  <c r="DD27" i="24" s="1"/>
  <c r="BP7" i="14"/>
  <c r="CE7" i="14" s="1"/>
  <c r="CU7" i="14" s="1"/>
  <c r="BN25" i="23"/>
  <c r="CC25" i="23" s="1"/>
  <c r="CS25" i="23" s="1"/>
  <c r="BQ31" i="13"/>
  <c r="CF31" i="13" s="1"/>
  <c r="CV31" i="13" s="1"/>
  <c r="BQ16" i="13"/>
  <c r="CF16" i="13" s="1"/>
  <c r="CV16" i="13" s="1"/>
  <c r="DO10" i="12"/>
  <c r="Z289" i="42" s="1"/>
  <c r="L289" i="42"/>
  <c r="BX18" i="12"/>
  <c r="CM18" i="12" s="1"/>
  <c r="DC18" i="12" s="1"/>
  <c r="BN23" i="6"/>
  <c r="CC23" i="6" s="1"/>
  <c r="CS23" i="6" s="1"/>
  <c r="BM26" i="11"/>
  <c r="CB26" i="11" s="1"/>
  <c r="CR26" i="11" s="1"/>
  <c r="BR10" i="11"/>
  <c r="CG10" i="11" s="1"/>
  <c r="CW10" i="11" s="1"/>
  <c r="BT32" i="23"/>
  <c r="CI32" i="23" s="1"/>
  <c r="CY32" i="23" s="1"/>
  <c r="BM26" i="13"/>
  <c r="CB26" i="13" s="1"/>
  <c r="CR26" i="13" s="1"/>
  <c r="BL25" i="13"/>
  <c r="CA25" i="13" s="1"/>
  <c r="CQ25" i="13" s="1"/>
  <c r="BV15" i="12"/>
  <c r="CK15" i="12" s="1"/>
  <c r="DA15" i="12" s="1"/>
  <c r="BQ24" i="12"/>
  <c r="CF24" i="12" s="1"/>
  <c r="CV24" i="12" s="1"/>
  <c r="BY26" i="6"/>
  <c r="CN26" i="6" s="1"/>
  <c r="DD26" i="6" s="1"/>
  <c r="CQ3" i="11"/>
  <c r="B18" i="28"/>
  <c r="BT38" i="11"/>
  <c r="CI38" i="11" s="1"/>
  <c r="CY38" i="11" s="1"/>
  <c r="BX10" i="24"/>
  <c r="CM10" i="24" s="1"/>
  <c r="DC10" i="24" s="1"/>
  <c r="BT17" i="13"/>
  <c r="CI17" i="13"/>
  <c r="CY17" i="13" s="1"/>
  <c r="BM24" i="13"/>
  <c r="CB24" i="13" s="1"/>
  <c r="CR24" i="13" s="1"/>
  <c r="BU29" i="12"/>
  <c r="CJ29" i="12" s="1"/>
  <c r="CZ29" i="12" s="1"/>
  <c r="BU33" i="6"/>
  <c r="CJ33" i="6" s="1"/>
  <c r="CZ33" i="6" s="1"/>
  <c r="BR21" i="6"/>
  <c r="CG21" i="6" s="1"/>
  <c r="CW21" i="6" s="1"/>
  <c r="BO9" i="11"/>
  <c r="CD9" i="11" s="1"/>
  <c r="CT9" i="11" s="1"/>
  <c r="BY37" i="11"/>
  <c r="CN37" i="11" s="1"/>
  <c r="DD37" i="11" s="1"/>
  <c r="BT24" i="14"/>
  <c r="CI24" i="14" s="1"/>
  <c r="CY24" i="14" s="1"/>
  <c r="BU8" i="13"/>
  <c r="CJ8" i="13" s="1"/>
  <c r="CZ8" i="13" s="1"/>
  <c r="BQ6" i="13"/>
  <c r="CF6" i="13" s="1"/>
  <c r="CV6" i="13" s="1"/>
  <c r="BT30" i="12"/>
  <c r="CI30" i="12" s="1"/>
  <c r="CY30" i="12" s="1"/>
  <c r="BO30" i="6"/>
  <c r="CD30" i="6" s="1"/>
  <c r="CT30" i="6" s="1"/>
  <c r="BS11" i="6"/>
  <c r="CH11" i="6" s="1"/>
  <c r="CX11" i="6" s="1"/>
  <c r="BL24" i="11"/>
  <c r="CA24" i="11" s="1"/>
  <c r="CQ24" i="11" s="1"/>
  <c r="BO20" i="17"/>
  <c r="CD20" i="17" s="1"/>
  <c r="CT20" i="17" s="1"/>
  <c r="BR5" i="14"/>
  <c r="CG5" i="14" s="1"/>
  <c r="CW5" i="14" s="1"/>
  <c r="BU5" i="13"/>
  <c r="CJ5" i="13" s="1"/>
  <c r="CZ5" i="13" s="1"/>
  <c r="BM8" i="12"/>
  <c r="CB8" i="12" s="1"/>
  <c r="CR8" i="12" s="1"/>
  <c r="BW12" i="12"/>
  <c r="CL12" i="12" s="1"/>
  <c r="DB12" i="12" s="1"/>
  <c r="BN24" i="6"/>
  <c r="CC24" i="6" s="1"/>
  <c r="CS24" i="6" s="1"/>
  <c r="BY11" i="6"/>
  <c r="CN11" i="6" s="1"/>
  <c r="DD11" i="6" s="1"/>
  <c r="BL5" i="11"/>
  <c r="CA5" i="11" s="1"/>
  <c r="CQ5" i="11" s="1"/>
  <c r="BN26" i="16"/>
  <c r="CC26" i="16" s="1"/>
  <c r="CS26" i="16" s="1"/>
  <c r="BY16" i="14"/>
  <c r="CN16" i="14" s="1"/>
  <c r="DD16" i="14" s="1"/>
  <c r="DI4" i="13"/>
  <c r="T323" i="42" s="1"/>
  <c r="F323" i="42"/>
  <c r="BY25" i="12"/>
  <c r="CN25" i="12" s="1"/>
  <c r="DD25" i="12" s="1"/>
  <c r="BY4" i="12"/>
  <c r="CN4" i="12"/>
  <c r="DD4" i="12" s="1"/>
  <c r="BM15" i="6"/>
  <c r="CB15" i="6" s="1"/>
  <c r="CR15" i="6" s="1"/>
  <c r="BS27" i="6"/>
  <c r="CH27" i="6" s="1"/>
  <c r="CX27" i="6" s="1"/>
  <c r="BP25" i="11"/>
  <c r="CE25" i="11" s="1"/>
  <c r="CU25" i="11" s="1"/>
  <c r="BV7" i="24"/>
  <c r="CK7" i="24" s="1"/>
  <c r="DA7" i="24" s="1"/>
  <c r="BW29" i="13"/>
  <c r="CL29" i="13" s="1"/>
  <c r="DB29" i="13" s="1"/>
  <c r="BL23" i="13"/>
  <c r="CA23" i="13" s="1"/>
  <c r="CQ23" i="13" s="1"/>
  <c r="BM10" i="12"/>
  <c r="CB10" i="12" s="1"/>
  <c r="CR10" i="12" s="1"/>
  <c r="BT32" i="6"/>
  <c r="CI32" i="6" s="1"/>
  <c r="CY32" i="6" s="1"/>
  <c r="BW16" i="6"/>
  <c r="CL16" i="6" s="1"/>
  <c r="DB16" i="6" s="1"/>
  <c r="BS8" i="11"/>
  <c r="CH8" i="11" s="1"/>
  <c r="CX8" i="11" s="1"/>
  <c r="BV13" i="11"/>
  <c r="CK13" i="11" s="1"/>
  <c r="DA13" i="11" s="1"/>
  <c r="BP8" i="24"/>
  <c r="CE8" i="24" s="1"/>
  <c r="CU8" i="24" s="1"/>
  <c r="BT27" i="13"/>
  <c r="CI27" i="13" s="1"/>
  <c r="CY27" i="13" s="1"/>
  <c r="BS4" i="13"/>
  <c r="CH4" i="13" s="1"/>
  <c r="CX4" i="13" s="1"/>
  <c r="BT23" i="12"/>
  <c r="CI23" i="12" s="1"/>
  <c r="CY23" i="12" s="1"/>
  <c r="BV34" i="6"/>
  <c r="CK34" i="6" s="1"/>
  <c r="DA34" i="6" s="1"/>
  <c r="BT27" i="6"/>
  <c r="CI27" i="6" s="1"/>
  <c r="CY27" i="6" s="1"/>
  <c r="BN13" i="11"/>
  <c r="CC13" i="11" s="1"/>
  <c r="CS13" i="11" s="1"/>
  <c r="BO34" i="11"/>
  <c r="CD34" i="11" s="1"/>
  <c r="CT34" i="11" s="1"/>
  <c r="BU20" i="14"/>
  <c r="CJ20" i="14" s="1"/>
  <c r="CZ20" i="14" s="1"/>
  <c r="BR11" i="13"/>
  <c r="CG11" i="13" s="1"/>
  <c r="CW11" i="13" s="1"/>
  <c r="BP5" i="13"/>
  <c r="CE5" i="13" s="1"/>
  <c r="CU5" i="13" s="1"/>
  <c r="BT17" i="12"/>
  <c r="CI17" i="12" s="1"/>
  <c r="CY17" i="12" s="1"/>
  <c r="BL35" i="6"/>
  <c r="CA35" i="6" s="1"/>
  <c r="CQ35" i="6" s="1"/>
  <c r="BR19" i="6"/>
  <c r="CG19" i="6" s="1"/>
  <c r="CW19" i="6" s="1"/>
  <c r="BV34" i="11"/>
  <c r="CK34" i="11" s="1"/>
  <c r="DA34" i="11" s="1"/>
  <c r="BU3" i="11"/>
  <c r="CJ3" i="11" s="1"/>
  <c r="BN15" i="14"/>
  <c r="CC15" i="14" s="1"/>
  <c r="CS15" i="14" s="1"/>
  <c r="BX18" i="13"/>
  <c r="CM18" i="13" s="1"/>
  <c r="DC18" i="13" s="1"/>
  <c r="BL28" i="12"/>
  <c r="CA28" i="12" s="1"/>
  <c r="CQ28" i="12" s="1"/>
  <c r="BR15" i="12"/>
  <c r="CG15" i="12" s="1"/>
  <c r="CW15" i="12" s="1"/>
  <c r="BP25" i="6"/>
  <c r="CE25" i="6" s="1"/>
  <c r="CU25" i="6" s="1"/>
  <c r="BY11" i="15"/>
  <c r="CN11" i="15" s="1"/>
  <c r="DD11" i="15" s="1"/>
  <c r="BN11" i="14"/>
  <c r="CC11" i="14" s="1"/>
  <c r="CS11" i="14" s="1"/>
  <c r="BO10" i="13"/>
  <c r="CD10" i="13" s="1"/>
  <c r="CT10" i="13" s="1"/>
  <c r="BS7" i="12"/>
  <c r="CH7" i="12" s="1"/>
  <c r="CX7" i="12" s="1"/>
  <c r="BL15" i="12"/>
  <c r="CA15" i="12" s="1"/>
  <c r="CQ15" i="12" s="1"/>
  <c r="BQ8" i="6"/>
  <c r="CF8" i="6" s="1"/>
  <c r="CV8" i="6" s="1"/>
  <c r="BS10" i="6"/>
  <c r="CH10" i="6" s="1"/>
  <c r="CX10" i="6" s="1"/>
  <c r="BM7" i="11"/>
  <c r="CB7" i="11" s="1"/>
  <c r="CR7" i="11" s="1"/>
  <c r="BM27" i="15"/>
  <c r="CB27" i="15" s="1"/>
  <c r="CR27" i="15" s="1"/>
  <c r="BY30" i="13"/>
  <c r="CN30" i="13" s="1"/>
  <c r="DD30" i="13" s="1"/>
  <c r="BO13" i="13"/>
  <c r="CD13" i="13" s="1"/>
  <c r="CT13" i="13" s="1"/>
  <c r="BN14" i="12"/>
  <c r="CC14" i="12" s="1"/>
  <c r="CS14" i="12" s="1"/>
  <c r="BP25" i="12"/>
  <c r="CE25" i="12" s="1"/>
  <c r="CU25" i="12" s="1"/>
  <c r="BX16" i="6"/>
  <c r="CM16" i="6" s="1"/>
  <c r="DC16" i="6" s="1"/>
  <c r="BV20" i="16"/>
  <c r="CK20" i="16" s="1"/>
  <c r="DA20" i="16" s="1"/>
  <c r="BS22" i="14"/>
  <c r="CH22" i="14" s="1"/>
  <c r="CX22" i="14" s="1"/>
  <c r="BP10" i="13"/>
  <c r="CE10" i="13" s="1"/>
  <c r="CU10" i="13" s="1"/>
  <c r="BM24" i="12"/>
  <c r="CB24" i="12" s="1"/>
  <c r="CR24" i="12" s="1"/>
  <c r="BY9" i="12"/>
  <c r="CN9" i="12" s="1"/>
  <c r="DD9" i="12" s="1"/>
  <c r="BW4" i="6"/>
  <c r="CL4" i="6" s="1"/>
  <c r="DB4" i="6" s="1"/>
  <c r="BS7" i="6"/>
  <c r="CH7" i="6" s="1"/>
  <c r="CX7" i="6" s="1"/>
  <c r="BW10" i="11"/>
  <c r="CL10" i="11" s="1"/>
  <c r="DB10" i="11" s="1"/>
  <c r="BV12" i="23"/>
  <c r="CK12" i="23" s="1"/>
  <c r="DA12" i="23" s="1"/>
  <c r="BW27" i="13"/>
  <c r="CL27" i="13" s="1"/>
  <c r="DB27" i="13" s="1"/>
  <c r="BY19" i="13"/>
  <c r="CN19" i="13" s="1"/>
  <c r="DD19" i="13" s="1"/>
  <c r="BR21" i="12"/>
  <c r="CG21" i="12" s="1"/>
  <c r="CW21" i="12" s="1"/>
  <c r="BN4" i="12"/>
  <c r="CC4" i="12" s="1"/>
  <c r="CS4" i="12" s="1"/>
  <c r="BX5" i="6"/>
  <c r="CM5" i="6" s="1"/>
  <c r="DC5" i="6" s="1"/>
  <c r="BT9" i="11"/>
  <c r="CI9" i="11" s="1"/>
  <c r="CY9" i="11" s="1"/>
  <c r="BT24" i="6"/>
  <c r="CI24" i="6" s="1"/>
  <c r="CY24" i="6" s="1"/>
  <c r="BM28" i="11"/>
  <c r="CB28" i="11" s="1"/>
  <c r="CR28" i="11" s="1"/>
  <c r="BT8" i="10"/>
  <c r="CI8" i="10" s="1"/>
  <c r="CY8" i="10" s="1"/>
  <c r="BW27" i="10"/>
  <c r="CL27" i="10" s="1"/>
  <c r="DB27" i="10" s="1"/>
  <c r="BX24" i="9"/>
  <c r="CM24" i="9" s="1"/>
  <c r="DC24" i="9" s="1"/>
  <c r="BV12" i="8"/>
  <c r="CK12" i="8" s="1"/>
  <c r="DA12" i="8" s="1"/>
  <c r="BM30" i="8"/>
  <c r="CB30" i="8" s="1"/>
  <c r="CR30" i="8" s="1"/>
  <c r="DR4" i="3"/>
  <c r="AC43" i="42" s="1"/>
  <c r="O43" i="42"/>
  <c r="BR28" i="13"/>
  <c r="CG28" i="13" s="1"/>
  <c r="CW28" i="13" s="1"/>
  <c r="BW11" i="11"/>
  <c r="CL11" i="11" s="1"/>
  <c r="DB11" i="11" s="1"/>
  <c r="BQ27" i="10"/>
  <c r="CF27" i="10" s="1"/>
  <c r="CV27" i="10" s="1"/>
  <c r="BM23" i="10"/>
  <c r="CB23" i="10" s="1"/>
  <c r="CR23" i="10" s="1"/>
  <c r="BU25" i="9"/>
  <c r="CJ25" i="9" s="1"/>
  <c r="CZ25" i="9" s="1"/>
  <c r="BM27" i="9"/>
  <c r="CB27" i="9" s="1"/>
  <c r="CR27" i="9" s="1"/>
  <c r="BS30" i="8"/>
  <c r="CH30" i="8" s="1"/>
  <c r="CX30" i="8" s="1"/>
  <c r="BN12" i="3"/>
  <c r="CC12" i="3" s="1"/>
  <c r="CS12" i="3" s="1"/>
  <c r="BN15" i="13"/>
  <c r="CC15" i="13" s="1"/>
  <c r="CS15" i="13" s="1"/>
  <c r="BP8" i="11"/>
  <c r="CE8" i="11" s="1"/>
  <c r="CU8" i="11" s="1"/>
  <c r="BX6" i="10"/>
  <c r="CM6" i="10" s="1"/>
  <c r="DC6" i="10" s="1"/>
  <c r="BO34" i="10"/>
  <c r="CD34" i="10" s="1"/>
  <c r="CT34" i="10" s="1"/>
  <c r="BQ28" i="9"/>
  <c r="CF28" i="9" s="1"/>
  <c r="CV28" i="9" s="1"/>
  <c r="BO23" i="9"/>
  <c r="CD23" i="9" s="1"/>
  <c r="CT23" i="9" s="1"/>
  <c r="DI5" i="8"/>
  <c r="T124" i="42" s="1"/>
  <c r="F124" i="42"/>
  <c r="BO30" i="3"/>
  <c r="CD30" i="3" s="1"/>
  <c r="CT30" i="3" s="1"/>
  <c r="BO41" i="3"/>
  <c r="CD41" i="3" s="1"/>
  <c r="CT41" i="3" s="1"/>
  <c r="BO44" i="3"/>
  <c r="CD44" i="3" s="1"/>
  <c r="CT44" i="3" s="1"/>
  <c r="DH44" i="3" s="1"/>
  <c r="BO29" i="3"/>
  <c r="CD29" i="3" s="1"/>
  <c r="CT29" i="3" s="1"/>
  <c r="BO39" i="3"/>
  <c r="CD39" i="3" s="1"/>
  <c r="CT39" i="3" s="1"/>
  <c r="BO45" i="3"/>
  <c r="CD45" i="3" s="1"/>
  <c r="CT45" i="3" s="1"/>
  <c r="DH45" i="3" s="1"/>
  <c r="BO35" i="3"/>
  <c r="CD35" i="3" s="1"/>
  <c r="CT35" i="3" s="1"/>
  <c r="BO31" i="3"/>
  <c r="CD31" i="3" s="1"/>
  <c r="CT31" i="3" s="1"/>
  <c r="BO42" i="3"/>
  <c r="CD42" i="3" s="1"/>
  <c r="CT42" i="3" s="1"/>
  <c r="BO48" i="3"/>
  <c r="CD48" i="3" s="1"/>
  <c r="CT48" i="3" s="1"/>
  <c r="DH48" i="3" s="1"/>
  <c r="BO40" i="3"/>
  <c r="CD40" i="3" s="1"/>
  <c r="CT40" i="3" s="1"/>
  <c r="BO37" i="3"/>
  <c r="CD37" i="3" s="1"/>
  <c r="CT37" i="3" s="1"/>
  <c r="BO34" i="3"/>
  <c r="CD34" i="3" s="1"/>
  <c r="CT34" i="3" s="1"/>
  <c r="BO46" i="3"/>
  <c r="CD46" i="3" s="1"/>
  <c r="CT46" i="3" s="1"/>
  <c r="DH46" i="3" s="1"/>
  <c r="BO43" i="3"/>
  <c r="CD43" i="3" s="1"/>
  <c r="CT43" i="3" s="1"/>
  <c r="DH43" i="3" s="1"/>
  <c r="BO47" i="3"/>
  <c r="CD47" i="3" s="1"/>
  <c r="CT47" i="3" s="1"/>
  <c r="DH47" i="3" s="1"/>
  <c r="BO36" i="3"/>
  <c r="CD36" i="3" s="1"/>
  <c r="CT36" i="3" s="1"/>
  <c r="BO50" i="3"/>
  <c r="CD50" i="3" s="1"/>
  <c r="CT50" i="3" s="1"/>
  <c r="DH50" i="3" s="1"/>
  <c r="BO38" i="3"/>
  <c r="CD38" i="3" s="1"/>
  <c r="CT38" i="3" s="1"/>
  <c r="BO33" i="3"/>
  <c r="CD33" i="3" s="1"/>
  <c r="CT33" i="3" s="1"/>
  <c r="BO28" i="3"/>
  <c r="CD28" i="3" s="1"/>
  <c r="CT28" i="3" s="1"/>
  <c r="BO32" i="3"/>
  <c r="CD32" i="3" s="1"/>
  <c r="CT32" i="3" s="1"/>
  <c r="BO49" i="3"/>
  <c r="CD49" i="3" s="1"/>
  <c r="CT49" i="3" s="1"/>
  <c r="DH49" i="3" s="1"/>
  <c r="BO3" i="3"/>
  <c r="CD3" i="3"/>
  <c r="BN22" i="12"/>
  <c r="CC22" i="12" s="1"/>
  <c r="CS22" i="12" s="1"/>
  <c r="BY28" i="11"/>
  <c r="CN28" i="11" s="1"/>
  <c r="DD28" i="11" s="1"/>
  <c r="I204" i="42"/>
  <c r="DL5" i="10"/>
  <c r="W204" i="42" s="1"/>
  <c r="BL36" i="10"/>
  <c r="CA36" i="10" s="1"/>
  <c r="CQ36" i="10" s="1"/>
  <c r="BM8" i="9"/>
  <c r="CB8" i="9" s="1"/>
  <c r="CR8" i="9" s="1"/>
  <c r="BT29" i="9"/>
  <c r="CI29" i="9" s="1"/>
  <c r="CY29" i="9" s="1"/>
  <c r="BN12" i="8"/>
  <c r="CC12" i="8" s="1"/>
  <c r="CS12" i="8" s="1"/>
  <c r="BU15" i="3"/>
  <c r="CJ15" i="3" s="1"/>
  <c r="CZ15" i="3" s="1"/>
  <c r="BU6" i="3"/>
  <c r="CJ6" i="3" s="1"/>
  <c r="CZ6" i="3" s="1"/>
  <c r="BR5" i="13"/>
  <c r="CG5" i="13" s="1"/>
  <c r="CW5" i="13" s="1"/>
  <c r="BO22" i="11"/>
  <c r="CD22" i="11" s="1"/>
  <c r="CT22" i="11" s="1"/>
  <c r="BY16" i="10"/>
  <c r="CN16" i="10" s="1"/>
  <c r="DD16" i="10" s="1"/>
  <c r="BT11" i="10"/>
  <c r="CI11" i="10" s="1"/>
  <c r="CY11" i="10" s="1"/>
  <c r="BQ7" i="9"/>
  <c r="CF7" i="9" s="1"/>
  <c r="CV7" i="9" s="1"/>
  <c r="BO18" i="9"/>
  <c r="CD18" i="9" s="1"/>
  <c r="CT18" i="9" s="1"/>
  <c r="BP12" i="8"/>
  <c r="CE12" i="8" s="1"/>
  <c r="CU12" i="8" s="1"/>
  <c r="BX16" i="3"/>
  <c r="CM16" i="3" s="1"/>
  <c r="DC16" i="3" s="1"/>
  <c r="CI21" i="6"/>
  <c r="CY21" i="6" s="1"/>
  <c r="BT21" i="6"/>
  <c r="BQ16" i="11"/>
  <c r="CF16" i="11" s="1"/>
  <c r="CV16" i="11" s="1"/>
  <c r="BO33" i="10"/>
  <c r="CD33" i="10" s="1"/>
  <c r="CT33" i="10" s="1"/>
  <c r="BP28" i="10"/>
  <c r="CE28" i="10" s="1"/>
  <c r="CU28" i="10" s="1"/>
  <c r="BP24" i="9"/>
  <c r="CE24" i="9" s="1"/>
  <c r="CU24" i="9" s="1"/>
  <c r="BS24" i="8"/>
  <c r="CH24" i="8" s="1"/>
  <c r="CX24" i="8" s="1"/>
  <c r="D124" i="42"/>
  <c r="DG5" i="8"/>
  <c r="R124" i="42" s="1"/>
  <c r="BO17" i="3"/>
  <c r="CD17" i="3" s="1"/>
  <c r="CT17" i="3" s="1"/>
  <c r="BS17" i="6"/>
  <c r="CH17" i="6" s="1"/>
  <c r="CX17" i="6" s="1"/>
  <c r="BN11" i="11"/>
  <c r="CC11" i="11" s="1"/>
  <c r="CS11" i="11" s="1"/>
  <c r="BW13" i="10"/>
  <c r="CL13" i="10" s="1"/>
  <c r="DB13" i="10" s="1"/>
  <c r="BY9" i="9"/>
  <c r="CN9" i="9" s="1"/>
  <c r="DD9" i="9" s="1"/>
  <c r="BN4" i="9"/>
  <c r="CC4" i="9" s="1"/>
  <c r="CS4" i="9" s="1"/>
  <c r="BQ21" i="8"/>
  <c r="CF21" i="8" s="1"/>
  <c r="CV21" i="8" s="1"/>
  <c r="BV19" i="8"/>
  <c r="CK19" i="8" s="1"/>
  <c r="DA19" i="8" s="1"/>
  <c r="BQ17" i="24"/>
  <c r="CF17" i="24" s="1"/>
  <c r="CV17" i="24" s="1"/>
  <c r="BU25" i="11"/>
  <c r="CJ25" i="11" s="1"/>
  <c r="CZ25" i="11" s="1"/>
  <c r="BY14" i="10"/>
  <c r="CN14" i="10" s="1"/>
  <c r="DD14" i="10" s="1"/>
  <c r="BT22" i="10"/>
  <c r="CI22" i="10" s="1"/>
  <c r="CY22" i="10" s="1"/>
  <c r="BV21" i="9"/>
  <c r="CK21" i="9" s="1"/>
  <c r="DA21" i="9" s="1"/>
  <c r="BM35" i="9"/>
  <c r="CB35" i="9" s="1"/>
  <c r="CR35" i="9" s="1"/>
  <c r="BY22" i="8"/>
  <c r="CN22" i="8" s="1"/>
  <c r="DD22" i="8" s="1"/>
  <c r="BR28" i="8"/>
  <c r="CG28" i="8" s="1"/>
  <c r="CW28" i="8" s="1"/>
  <c r="BU20" i="3"/>
  <c r="CJ20" i="3" s="1"/>
  <c r="CZ20" i="3" s="1"/>
  <c r="BU4" i="15"/>
  <c r="CJ4" i="15" s="1"/>
  <c r="CZ4" i="15" s="1"/>
  <c r="BP26" i="11"/>
  <c r="CE26" i="11" s="1"/>
  <c r="CU26" i="11" s="1"/>
  <c r="BU34" i="10"/>
  <c r="CJ34" i="10" s="1"/>
  <c r="CZ34" i="10" s="1"/>
  <c r="BP26" i="10"/>
  <c r="CE26" i="10" s="1"/>
  <c r="CU26" i="10" s="1"/>
  <c r="BX35" i="9"/>
  <c r="CM35" i="9" s="1"/>
  <c r="DC35" i="9" s="1"/>
  <c r="BR28" i="9"/>
  <c r="CG28" i="9" s="1"/>
  <c r="CW28" i="9" s="1"/>
  <c r="O123" i="42"/>
  <c r="DR4" i="8"/>
  <c r="AC123" i="42" s="1"/>
  <c r="BO5" i="8"/>
  <c r="CD5" i="8" s="1"/>
  <c r="CT5" i="8" s="1"/>
  <c r="BO27" i="3"/>
  <c r="CD27" i="3" s="1"/>
  <c r="CT27" i="3" s="1"/>
  <c r="BQ35" i="6"/>
  <c r="CF35" i="6" s="1"/>
  <c r="CV35" i="6" s="1"/>
  <c r="BX16" i="11"/>
  <c r="CM16" i="11" s="1"/>
  <c r="DC16" i="11" s="1"/>
  <c r="BX25" i="10"/>
  <c r="CM25" i="10" s="1"/>
  <c r="DC25" i="10" s="1"/>
  <c r="BS29" i="10"/>
  <c r="CH29" i="10" s="1"/>
  <c r="CX29" i="10" s="1"/>
  <c r="BU31" i="9"/>
  <c r="CJ31" i="9" s="1"/>
  <c r="CZ31" i="9" s="1"/>
  <c r="BV4" i="8"/>
  <c r="CK4" i="8" s="1"/>
  <c r="DA4" i="8" s="1"/>
  <c r="BO29" i="6"/>
  <c r="CD29" i="6" s="1"/>
  <c r="CT29" i="6" s="1"/>
  <c r="BT19" i="11"/>
  <c r="CI19" i="11" s="1"/>
  <c r="CY19" i="11" s="1"/>
  <c r="BR26" i="10"/>
  <c r="CG26" i="10" s="1"/>
  <c r="CW26" i="10" s="1"/>
  <c r="CF17" i="10"/>
  <c r="CV17" i="10" s="1"/>
  <c r="BQ17" i="10"/>
  <c r="BX8" i="9"/>
  <c r="CM8" i="9" s="1"/>
  <c r="DC8" i="9" s="1"/>
  <c r="BL22" i="8"/>
  <c r="CA22" i="8" s="1"/>
  <c r="CQ22" i="8" s="1"/>
  <c r="BX7" i="8"/>
  <c r="CM7" i="8" s="1"/>
  <c r="DC7" i="8" s="1"/>
  <c r="BM5" i="3"/>
  <c r="CB5" i="3" s="1"/>
  <c r="CR5" i="3" s="1"/>
  <c r="BO9" i="6"/>
  <c r="CD9" i="6" s="1"/>
  <c r="CT9" i="6" s="1"/>
  <c r="BV22" i="11"/>
  <c r="CK22" i="11" s="1"/>
  <c r="DA22" i="11" s="1"/>
  <c r="BM8" i="10"/>
  <c r="CB8" i="10" s="1"/>
  <c r="CR8" i="10" s="1"/>
  <c r="BY8" i="10"/>
  <c r="CN8" i="10" s="1"/>
  <c r="DD8" i="10" s="1"/>
  <c r="BW8" i="9"/>
  <c r="CL8" i="9" s="1"/>
  <c r="DB8" i="9" s="1"/>
  <c r="BW23" i="8"/>
  <c r="CL23" i="8" s="1"/>
  <c r="DB23" i="8" s="1"/>
  <c r="BY24" i="13"/>
  <c r="CN24" i="13" s="1"/>
  <c r="DD24" i="13" s="1"/>
  <c r="BM32" i="11"/>
  <c r="CB32" i="11" s="1"/>
  <c r="CR32" i="11" s="1"/>
  <c r="BN21" i="10"/>
  <c r="CC21" i="10" s="1"/>
  <c r="CS21" i="10" s="1"/>
  <c r="BQ29" i="10"/>
  <c r="CF29" i="10" s="1"/>
  <c r="CV29" i="10" s="1"/>
  <c r="BS14" i="9"/>
  <c r="CH14" i="9" s="1"/>
  <c r="CX14" i="9" s="1"/>
  <c r="BW18" i="9"/>
  <c r="CL18" i="9" s="1"/>
  <c r="DB18" i="9" s="1"/>
  <c r="BM11" i="8"/>
  <c r="CB11" i="8" s="1"/>
  <c r="CR11" i="8" s="1"/>
  <c r="BP8" i="3"/>
  <c r="CE8" i="3" s="1"/>
  <c r="CU8" i="3" s="1"/>
  <c r="BT24" i="12"/>
  <c r="CI24" i="12" s="1"/>
  <c r="CY24" i="12" s="1"/>
  <c r="BV37" i="11"/>
  <c r="CK37" i="11" s="1"/>
  <c r="DA37" i="11" s="1"/>
  <c r="BN19" i="10"/>
  <c r="CC19" i="10" s="1"/>
  <c r="CS19" i="10" s="1"/>
  <c r="BW7" i="10"/>
  <c r="CL7" i="10" s="1"/>
  <c r="DB7" i="10" s="1"/>
  <c r="BV27" i="9"/>
  <c r="CK27" i="9" s="1"/>
  <c r="DA27" i="9" s="1"/>
  <c r="BN25" i="9"/>
  <c r="CC25" i="9" s="1"/>
  <c r="CS25" i="9" s="1"/>
  <c r="BS27" i="8"/>
  <c r="CH27" i="8" s="1"/>
  <c r="CX27" i="8" s="1"/>
  <c r="BL20" i="3"/>
  <c r="CA20" i="3" s="1"/>
  <c r="CQ20" i="3" s="1"/>
  <c r="BV12" i="9"/>
  <c r="CK12" i="9" s="1"/>
  <c r="DA12" i="9" s="1"/>
  <c r="BX9" i="3"/>
  <c r="CM9" i="3" s="1"/>
  <c r="DC9" i="3" s="1"/>
  <c r="DR13" i="1"/>
  <c r="AC12" i="42" s="1"/>
  <c r="O12" i="42"/>
  <c r="BM15" i="8"/>
  <c r="CB15" i="8" s="1"/>
  <c r="CR15" i="8" s="1"/>
  <c r="BM13" i="8"/>
  <c r="CB13" i="8" s="1"/>
  <c r="CR13" i="8" s="1"/>
  <c r="BO23" i="1"/>
  <c r="CD23" i="1" s="1"/>
  <c r="CT23" i="1" s="1"/>
  <c r="BQ26" i="1"/>
  <c r="CF26" i="1" s="1"/>
  <c r="CV26" i="1" s="1"/>
  <c r="BR24" i="10"/>
  <c r="CG24" i="10" s="1"/>
  <c r="CW24" i="10" s="1"/>
  <c r="BL15" i="3"/>
  <c r="CA15" i="3" s="1"/>
  <c r="CQ15" i="3" s="1"/>
  <c r="BR23" i="1"/>
  <c r="CG23" i="1" s="1"/>
  <c r="CW23" i="1" s="1"/>
  <c r="BV11" i="3"/>
  <c r="CK11" i="3" s="1"/>
  <c r="DA11" i="3" s="1"/>
  <c r="BL10" i="8"/>
  <c r="CA10" i="8" s="1"/>
  <c r="CQ10" i="8" s="1"/>
  <c r="BY24" i="1"/>
  <c r="CN24" i="1" s="1"/>
  <c r="DD24" i="1" s="1"/>
  <c r="BP10" i="1"/>
  <c r="CE10" i="1" s="1"/>
  <c r="CU10" i="1" s="1"/>
  <c r="BV32" i="13"/>
  <c r="CK32" i="13" s="1"/>
  <c r="DA32" i="13" s="1"/>
  <c r="BP15" i="3"/>
  <c r="CE15" i="3" s="1"/>
  <c r="CU15" i="3" s="1"/>
  <c r="BW11" i="1"/>
  <c r="CL11" i="1" s="1"/>
  <c r="DB11" i="1" s="1"/>
  <c r="BX21" i="1"/>
  <c r="CM21" i="1" s="1"/>
  <c r="DC21" i="1" s="1"/>
  <c r="BP10" i="9"/>
  <c r="CE10" i="9" s="1"/>
  <c r="CU10" i="9" s="1"/>
  <c r="BO7" i="3"/>
  <c r="CD7" i="3" s="1"/>
  <c r="CT7" i="3" s="1"/>
  <c r="BW4" i="1"/>
  <c r="CL4" i="1" s="1"/>
  <c r="DB4" i="1" s="1"/>
  <c r="BO24" i="10"/>
  <c r="CD24" i="10" s="1"/>
  <c r="CT24" i="10" s="1"/>
  <c r="BS12" i="3"/>
  <c r="CH12" i="3" s="1"/>
  <c r="CX12" i="3" s="1"/>
  <c r="BX22" i="1"/>
  <c r="CM22" i="1" s="1"/>
  <c r="DC22" i="1" s="1"/>
  <c r="BM19" i="1"/>
  <c r="CB19" i="1" s="1"/>
  <c r="CR19" i="1" s="1"/>
  <c r="BP25" i="8"/>
  <c r="CE25" i="8" s="1"/>
  <c r="CU25" i="8" s="1"/>
  <c r="BO13" i="1"/>
  <c r="CD13" i="1" s="1"/>
  <c r="CT13" i="1" s="1"/>
  <c r="BX17" i="1"/>
  <c r="CM17" i="1" s="1"/>
  <c r="DC17" i="1" s="1"/>
  <c r="BS34" i="10"/>
  <c r="CH34" i="10" s="1"/>
  <c r="CX34" i="10" s="1"/>
  <c r="BS8" i="3"/>
  <c r="CH8" i="3" s="1"/>
  <c r="CX8" i="3" s="1"/>
  <c r="BY21" i="1"/>
  <c r="CN21" i="1" s="1"/>
  <c r="DD21" i="1" s="1"/>
  <c r="BU13" i="1"/>
  <c r="CJ13" i="1" s="1"/>
  <c r="CZ13" i="1" s="1"/>
  <c r="BL28" i="8"/>
  <c r="CA28" i="8" s="1"/>
  <c r="CQ28" i="8" s="1"/>
  <c r="BU16" i="1"/>
  <c r="CJ16" i="1" s="1"/>
  <c r="CZ16" i="1" s="1"/>
  <c r="BM26" i="9"/>
  <c r="CB26" i="9" s="1"/>
  <c r="CR26" i="9" s="1"/>
  <c r="BT24" i="3"/>
  <c r="CI24" i="3" s="1"/>
  <c r="CY24" i="3" s="1"/>
  <c r="BL25" i="1"/>
  <c r="CA25" i="1" s="1"/>
  <c r="CQ25" i="1" s="1"/>
  <c r="BS26" i="12"/>
  <c r="CH26" i="12" s="1"/>
  <c r="CX26" i="12" s="1"/>
  <c r="BN22" i="3"/>
  <c r="CC22" i="3" s="1"/>
  <c r="CS22" i="3" s="1"/>
  <c r="BV25" i="1"/>
  <c r="CK25" i="1" s="1"/>
  <c r="DA25" i="1" s="1"/>
  <c r="BM10" i="9"/>
  <c r="CB10" i="9" s="1"/>
  <c r="CR10" i="9" s="1"/>
  <c r="BN13" i="3"/>
  <c r="CC13" i="3" s="1"/>
  <c r="CS13" i="3" s="1"/>
  <c r="BR17" i="1"/>
  <c r="CG17" i="1" s="1"/>
  <c r="CW17" i="1" s="1"/>
  <c r="BS30" i="10"/>
  <c r="CH30" i="10" s="1"/>
  <c r="CX30" i="10" s="1"/>
  <c r="BR7" i="3"/>
  <c r="CG7" i="3" s="1"/>
  <c r="CW7" i="3" s="1"/>
  <c r="BW27" i="1"/>
  <c r="CL27" i="1" s="1"/>
  <c r="DB27" i="1" s="1"/>
  <c r="BY11" i="10"/>
  <c r="CN11" i="10" s="1"/>
  <c r="DD11" i="10" s="1"/>
  <c r="BL21" i="11"/>
  <c r="CA21" i="11" s="1"/>
  <c r="CQ21" i="11" s="1"/>
  <c r="BL33" i="11"/>
  <c r="CA33" i="11" s="1"/>
  <c r="CQ33" i="11" s="1"/>
  <c r="BP26" i="14"/>
  <c r="CE26" i="14" s="1"/>
  <c r="CU26" i="14" s="1"/>
  <c r="BL20" i="13"/>
  <c r="CA20" i="13" s="1"/>
  <c r="CQ20" i="13" s="1"/>
  <c r="BQ24" i="13"/>
  <c r="CF24" i="13" s="1"/>
  <c r="CV24" i="13" s="1"/>
  <c r="BO16" i="12"/>
  <c r="CD16" i="12" s="1"/>
  <c r="CT16" i="12" s="1"/>
  <c r="BU29" i="6"/>
  <c r="CJ29" i="6" s="1"/>
  <c r="CZ29" i="6" s="1"/>
  <c r="BV22" i="6"/>
  <c r="CK22" i="6" s="1"/>
  <c r="DA22" i="6" s="1"/>
  <c r="BU17" i="11"/>
  <c r="CJ17" i="11" s="1"/>
  <c r="CZ17" i="11" s="1"/>
  <c r="E249" i="42"/>
  <c r="DH10" i="11"/>
  <c r="S249" i="42" s="1"/>
  <c r="BX21" i="14"/>
  <c r="CM21" i="14" s="1"/>
  <c r="DC21" i="14" s="1"/>
  <c r="F330" i="42"/>
  <c r="DI11" i="13"/>
  <c r="T330" i="42" s="1"/>
  <c r="DP4" i="12"/>
  <c r="AA283" i="42" s="1"/>
  <c r="M283" i="42"/>
  <c r="BM26" i="12"/>
  <c r="CB26" i="12" s="1"/>
  <c r="CR26" i="12" s="1"/>
  <c r="BQ32" i="6"/>
  <c r="CF32" i="6" s="1"/>
  <c r="CV32" i="6" s="1"/>
  <c r="G88" i="42"/>
  <c r="DJ9" i="6"/>
  <c r="U88" i="42" s="1"/>
  <c r="N245" i="42"/>
  <c r="DQ6" i="11"/>
  <c r="AB245" i="42" s="1"/>
  <c r="BQ17" i="16"/>
  <c r="CF17" i="16" s="1"/>
  <c r="CV17" i="16" s="1"/>
  <c r="BQ10" i="14"/>
  <c r="CF10" i="14" s="1"/>
  <c r="CV10" i="14" s="1"/>
  <c r="BN16" i="13"/>
  <c r="CC16" i="13" s="1"/>
  <c r="CS16" i="13" s="1"/>
  <c r="BP9" i="12"/>
  <c r="CE9" i="12" s="1"/>
  <c r="CU9" i="12" s="1"/>
  <c r="BN16" i="12"/>
  <c r="CC16" i="12" s="1"/>
  <c r="CS16" i="12" s="1"/>
  <c r="N88" i="42"/>
  <c r="DQ9" i="6"/>
  <c r="AB88" i="42" s="1"/>
  <c r="BV19" i="6"/>
  <c r="CK19" i="6" s="1"/>
  <c r="DA19" i="6" s="1"/>
  <c r="BO28" i="11"/>
  <c r="CD28" i="11" s="1"/>
  <c r="CT28" i="11" s="1"/>
  <c r="BM13" i="15"/>
  <c r="CB13" i="15" s="1"/>
  <c r="CR13" i="15" s="1"/>
  <c r="BW15" i="14"/>
  <c r="CL15" i="14" s="1"/>
  <c r="DB15" i="14" s="1"/>
  <c r="DF5" i="13"/>
  <c r="Q324" i="42" s="1"/>
  <c r="C324" i="42"/>
  <c r="BM27" i="12"/>
  <c r="CB27" i="12" s="1"/>
  <c r="CR27" i="12" s="1"/>
  <c r="BU32" i="12"/>
  <c r="CJ32" i="12" s="1"/>
  <c r="CZ32" i="12" s="1"/>
  <c r="BL25" i="6"/>
  <c r="CA25" i="6" s="1"/>
  <c r="CQ25" i="6" s="1"/>
  <c r="DP6" i="6"/>
  <c r="AA85" i="42" s="1"/>
  <c r="M85" i="42"/>
  <c r="BW39" i="11"/>
  <c r="CL39" i="11" s="1"/>
  <c r="DB39" i="11" s="1"/>
  <c r="BP11" i="24"/>
  <c r="CE11" i="24" s="1"/>
  <c r="CU11" i="24" s="1"/>
  <c r="BX33" i="13"/>
  <c r="CM33" i="13" s="1"/>
  <c r="DC33" i="13" s="1"/>
  <c r="BY11" i="13"/>
  <c r="CN11" i="13" s="1"/>
  <c r="DD11" i="13" s="1"/>
  <c r="BN26" i="12"/>
  <c r="CC26" i="12" s="1"/>
  <c r="CS26" i="12" s="1"/>
  <c r="BS35" i="6"/>
  <c r="CH35" i="6" s="1"/>
  <c r="CX35" i="6" s="1"/>
  <c r="D85" i="42"/>
  <c r="DG6" i="6"/>
  <c r="R85" i="42" s="1"/>
  <c r="BV33" i="11"/>
  <c r="CK33" i="11" s="1"/>
  <c r="DA33" i="11" s="1"/>
  <c r="BO29" i="11"/>
  <c r="CD29" i="11" s="1"/>
  <c r="CT29" i="11" s="1"/>
  <c r="BU28" i="24"/>
  <c r="CJ28" i="24" s="1"/>
  <c r="CZ28" i="24" s="1"/>
  <c r="BR14" i="13"/>
  <c r="CG14" i="13" s="1"/>
  <c r="CW14" i="13" s="1"/>
  <c r="BR8" i="13"/>
  <c r="CG8" i="13" s="1"/>
  <c r="CW8" i="13" s="1"/>
  <c r="BX25" i="12"/>
  <c r="CM25" i="12" s="1"/>
  <c r="DC25" i="12" s="1"/>
  <c r="BR31" i="6"/>
  <c r="CG31" i="6" s="1"/>
  <c r="CW31" i="6" s="1"/>
  <c r="BY23" i="6"/>
  <c r="CN23" i="6" s="1"/>
  <c r="DD23" i="6" s="1"/>
  <c r="O243" i="42"/>
  <c r="DR4" i="11"/>
  <c r="AC243" i="42" s="1"/>
  <c r="L244" i="42"/>
  <c r="DO5" i="11"/>
  <c r="Z244" i="42" s="1"/>
  <c r="BT19" i="14"/>
  <c r="CI19" i="14" s="1"/>
  <c r="CY19" i="14" s="1"/>
  <c r="D324" i="42"/>
  <c r="DG5" i="13"/>
  <c r="R324" i="42" s="1"/>
  <c r="BO8" i="12"/>
  <c r="CD8" i="12" s="1"/>
  <c r="CT8" i="12" s="1"/>
  <c r="BP23" i="12"/>
  <c r="CE23" i="12" s="1"/>
  <c r="CU23" i="12" s="1"/>
  <c r="BQ10" i="6"/>
  <c r="CF10" i="6" s="1"/>
  <c r="CV10" i="6" s="1"/>
  <c r="BW9" i="6"/>
  <c r="CL9" i="6" s="1"/>
  <c r="DB9" i="6" s="1"/>
  <c r="BY21" i="11"/>
  <c r="CN21" i="11" s="1"/>
  <c r="DD21" i="11" s="1"/>
  <c r="BY17" i="19"/>
  <c r="CN17" i="19" s="1"/>
  <c r="DD17" i="19" s="1"/>
  <c r="BS6" i="14"/>
  <c r="CH6" i="14" s="1"/>
  <c r="CX6" i="14" s="1"/>
  <c r="BO12" i="13"/>
  <c r="CD12" i="13" s="1"/>
  <c r="CT12" i="13" s="1"/>
  <c r="BQ5" i="12"/>
  <c r="CF5" i="12" s="1"/>
  <c r="CV5" i="12" s="1"/>
  <c r="BS19" i="12"/>
  <c r="CH19" i="12" s="1"/>
  <c r="CX19" i="12" s="1"/>
  <c r="BX15" i="6"/>
  <c r="CM15" i="6" s="1"/>
  <c r="DC15" i="6" s="1"/>
  <c r="BT14" i="15"/>
  <c r="CI14" i="15" s="1"/>
  <c r="CY14" i="15" s="1"/>
  <c r="BS4" i="14"/>
  <c r="CH4" i="14" s="1"/>
  <c r="CX4" i="14" s="1"/>
  <c r="BW9" i="13"/>
  <c r="CL9" i="13" s="1"/>
  <c r="DB9" i="13" s="1"/>
  <c r="BL24" i="12"/>
  <c r="CA24" i="12" s="1"/>
  <c r="CQ24" i="12" s="1"/>
  <c r="BR18" i="12"/>
  <c r="CG18" i="12" s="1"/>
  <c r="CW18" i="12" s="1"/>
  <c r="BM23" i="6"/>
  <c r="CB23" i="6" s="1"/>
  <c r="CR23" i="6" s="1"/>
  <c r="BS25" i="6"/>
  <c r="CH25" i="6" s="1"/>
  <c r="CX25" i="6" s="1"/>
  <c r="BO12" i="11"/>
  <c r="CD12" i="11" s="1"/>
  <c r="CT12" i="11" s="1"/>
  <c r="BR4" i="23"/>
  <c r="CG4" i="23" s="1"/>
  <c r="CW4" i="23" s="1"/>
  <c r="BN26" i="13"/>
  <c r="CC26" i="13" s="1"/>
  <c r="CS26" i="13" s="1"/>
  <c r="BS24" i="13"/>
  <c r="CH24" i="13" s="1"/>
  <c r="CX24" i="13" s="1"/>
  <c r="BT6" i="12"/>
  <c r="CI6" i="12" s="1"/>
  <c r="CY6" i="12" s="1"/>
  <c r="BL8" i="12"/>
  <c r="CA8" i="12" s="1"/>
  <c r="CQ8" i="12" s="1"/>
  <c r="BS13" i="6"/>
  <c r="CH13" i="6" s="1"/>
  <c r="CX13" i="6" s="1"/>
  <c r="BP6" i="15"/>
  <c r="CE6" i="15" s="1"/>
  <c r="CU6" i="15" s="1"/>
  <c r="BY21" i="14"/>
  <c r="CN21" i="14" s="1"/>
  <c r="DD21" i="14" s="1"/>
  <c r="DF4" i="13"/>
  <c r="Q323" i="42" s="1"/>
  <c r="C323" i="42"/>
  <c r="BU30" i="12"/>
  <c r="CJ30" i="12" s="1"/>
  <c r="CZ30" i="12" s="1"/>
  <c r="BS23" i="12"/>
  <c r="CH23" i="12" s="1"/>
  <c r="CX23" i="12" s="1"/>
  <c r="BP21" i="6"/>
  <c r="CE21" i="6" s="1"/>
  <c r="CU21" i="6" s="1"/>
  <c r="DA3" i="6"/>
  <c r="BT17" i="11"/>
  <c r="CI17" i="11" s="1"/>
  <c r="CY17" i="11" s="1"/>
  <c r="BQ34" i="24"/>
  <c r="CF34" i="24" s="1"/>
  <c r="CV34" i="24" s="1"/>
  <c r="BR27" i="13"/>
  <c r="CG27" i="13" s="1"/>
  <c r="CW27" i="13" s="1"/>
  <c r="BY23" i="13"/>
  <c r="CN23" i="13" s="1"/>
  <c r="DD23" i="13" s="1"/>
  <c r="BP18" i="12"/>
  <c r="CE18" i="12" s="1"/>
  <c r="CU18" i="12" s="1"/>
  <c r="BS29" i="6"/>
  <c r="CH29" i="6" s="1"/>
  <c r="CX29" i="6" s="1"/>
  <c r="BW26" i="6"/>
  <c r="CL26" i="6" s="1"/>
  <c r="DB26" i="6" s="1"/>
  <c r="BW29" i="11"/>
  <c r="CL29" i="11" s="1"/>
  <c r="DB29" i="11" s="1"/>
  <c r="BN9" i="6"/>
  <c r="CC9" i="6" s="1"/>
  <c r="CS9" i="6" s="1"/>
  <c r="BV24" i="11"/>
  <c r="CK24" i="11" s="1"/>
  <c r="DA24" i="11" s="1"/>
  <c r="BM7" i="10"/>
  <c r="CB7" i="10" s="1"/>
  <c r="CR7" i="10" s="1"/>
  <c r="BU17" i="9"/>
  <c r="CJ17" i="9" s="1"/>
  <c r="CZ17" i="9" s="1"/>
  <c r="BV8" i="9"/>
  <c r="CK8" i="9" s="1"/>
  <c r="DA8" i="9" s="1"/>
  <c r="DO9" i="8"/>
  <c r="Z128" i="42" s="1"/>
  <c r="L128" i="42"/>
  <c r="BM25" i="8"/>
  <c r="CB25" i="8" s="1"/>
  <c r="CR25" i="8" s="1"/>
  <c r="BW22" i="3"/>
  <c r="CL22" i="3" s="1"/>
  <c r="DB22" i="3" s="1"/>
  <c r="CW3" i="13"/>
  <c r="BQ27" i="11"/>
  <c r="CF27" i="11" s="1"/>
  <c r="CV27" i="11" s="1"/>
  <c r="BQ11" i="10"/>
  <c r="CF11" i="10" s="1"/>
  <c r="CV11" i="10" s="1"/>
  <c r="BR15" i="10"/>
  <c r="CG15" i="10" s="1"/>
  <c r="CW15" i="10" s="1"/>
  <c r="BO16" i="9"/>
  <c r="CD16" i="9" s="1"/>
  <c r="CT16" i="9" s="1"/>
  <c r="BY23" i="9"/>
  <c r="CN23" i="9" s="1"/>
  <c r="DD23" i="9" s="1"/>
  <c r="BU31" i="8"/>
  <c r="CJ31" i="8" s="1"/>
  <c r="CZ31" i="8" s="1"/>
  <c r="CH11" i="3"/>
  <c r="CX11" i="3" s="1"/>
  <c r="BS11" i="3"/>
  <c r="BS30" i="12"/>
  <c r="CH30" i="12" s="1"/>
  <c r="CX30" i="12" s="1"/>
  <c r="BU15" i="11"/>
  <c r="CJ15" i="11" s="1"/>
  <c r="CZ15" i="11" s="1"/>
  <c r="BQ19" i="10"/>
  <c r="CF19" i="10" s="1"/>
  <c r="CV19" i="10" s="1"/>
  <c r="BM10" i="10"/>
  <c r="CB10" i="10" s="1"/>
  <c r="CR10" i="10" s="1"/>
  <c r="BU19" i="9"/>
  <c r="CJ19" i="9" s="1"/>
  <c r="CZ19" i="9" s="1"/>
  <c r="DH10" i="9"/>
  <c r="S169" i="42" s="1"/>
  <c r="E169" i="42"/>
  <c r="BL26" i="8"/>
  <c r="CA26" i="8" s="1"/>
  <c r="CQ26" i="8" s="1"/>
  <c r="DQ7" i="3"/>
  <c r="AB46" i="42" s="1"/>
  <c r="N46" i="42"/>
  <c r="BX23" i="12"/>
  <c r="CM23" i="12" s="1"/>
  <c r="DC23" i="12" s="1"/>
  <c r="BP31" i="11"/>
  <c r="CE31" i="11" s="1"/>
  <c r="CU31" i="11" s="1"/>
  <c r="BN22" i="10"/>
  <c r="CC22" i="10" s="1"/>
  <c r="CS22" i="10" s="1"/>
  <c r="BP27" i="10"/>
  <c r="CE27" i="10" s="1"/>
  <c r="CU27" i="10" s="1"/>
  <c r="BW29" i="9"/>
  <c r="CL29" i="9" s="1"/>
  <c r="DB29" i="9" s="1"/>
  <c r="BY11" i="9"/>
  <c r="CN11" i="9" s="1"/>
  <c r="DD11" i="9" s="1"/>
  <c r="BT13" i="8"/>
  <c r="CI13" i="8" s="1"/>
  <c r="CY13" i="8" s="1"/>
  <c r="BN25" i="3"/>
  <c r="CC25" i="3" s="1"/>
  <c r="CS25" i="3" s="1"/>
  <c r="M44" i="42"/>
  <c r="DP5" i="3"/>
  <c r="AA44" i="42" s="1"/>
  <c r="BM19" i="12"/>
  <c r="CB19" i="12" s="1"/>
  <c r="CR19" i="12" s="1"/>
  <c r="BO33" i="11"/>
  <c r="CD33" i="11" s="1"/>
  <c r="CT33" i="11" s="1"/>
  <c r="BL24" i="10"/>
  <c r="CA24" i="10" s="1"/>
  <c r="CQ24" i="10" s="1"/>
  <c r="CG23" i="10"/>
  <c r="CW23" i="10" s="1"/>
  <c r="BR23" i="10"/>
  <c r="DN7" i="9"/>
  <c r="Y166" i="42" s="1"/>
  <c r="K166" i="42"/>
  <c r="CT4" i="9"/>
  <c r="BO18" i="8"/>
  <c r="CD18" i="8" s="1"/>
  <c r="CT18" i="8" s="1"/>
  <c r="DE10" i="3"/>
  <c r="B49" i="42"/>
  <c r="BM17" i="6"/>
  <c r="CB17" i="6" s="1"/>
  <c r="CR17" i="6" s="1"/>
  <c r="BV26" i="11"/>
  <c r="CK26" i="11" s="1"/>
  <c r="DA26" i="11" s="1"/>
  <c r="BN20" i="10"/>
  <c r="CC20" i="10" s="1"/>
  <c r="CS20" i="10" s="1"/>
  <c r="BW16" i="10"/>
  <c r="CL16" i="10" s="1"/>
  <c r="DB16" i="10" s="1"/>
  <c r="BV14" i="9"/>
  <c r="CK14" i="9" s="1"/>
  <c r="DA14" i="9" s="1"/>
  <c r="BO8" i="8"/>
  <c r="CD8" i="8" s="1"/>
  <c r="CT8" i="8" s="1"/>
  <c r="BP6" i="8"/>
  <c r="CE6" i="8"/>
  <c r="CU6" i="8" s="1"/>
  <c r="BT25" i="3"/>
  <c r="CI25" i="3" s="1"/>
  <c r="CY25" i="3" s="1"/>
  <c r="BM25" i="6"/>
  <c r="CB25" i="6" s="1"/>
  <c r="CR25" i="6" s="1"/>
  <c r="BM23" i="11"/>
  <c r="CB23" i="11" s="1"/>
  <c r="CR23" i="11" s="1"/>
  <c r="BX19" i="10"/>
  <c r="CM19" i="10" s="1"/>
  <c r="DC19" i="10" s="1"/>
  <c r="BW10" i="9"/>
  <c r="CL10" i="9" s="1"/>
  <c r="DB10" i="9" s="1"/>
  <c r="BR35" i="9"/>
  <c r="CG35" i="9" s="1"/>
  <c r="CW35" i="9" s="1"/>
  <c r="BT7" i="8"/>
  <c r="CI7" i="8" s="1"/>
  <c r="CY7" i="8" s="1"/>
  <c r="BV30" i="8"/>
  <c r="CK30" i="8" s="1"/>
  <c r="DA30" i="8" s="1"/>
  <c r="BW5" i="14"/>
  <c r="CL5" i="14" s="1"/>
  <c r="DB5" i="14" s="1"/>
  <c r="BO25" i="11"/>
  <c r="CD25" i="11" s="1"/>
  <c r="CT25" i="11" s="1"/>
  <c r="BP4" i="10"/>
  <c r="CE4" i="10" s="1"/>
  <c r="CU4" i="10" s="1"/>
  <c r="BN30" i="10"/>
  <c r="CC30" i="10" s="1"/>
  <c r="CS30" i="10" s="1"/>
  <c r="BU33" i="9"/>
  <c r="CJ33" i="9" s="1"/>
  <c r="CZ33" i="9" s="1"/>
  <c r="BT32" i="9"/>
  <c r="CI32" i="9" s="1"/>
  <c r="CY32" i="9" s="1"/>
  <c r="G126" i="42"/>
  <c r="DJ7" i="8"/>
  <c r="U126" i="42" s="1"/>
  <c r="J48" i="42"/>
  <c r="DM9" i="3"/>
  <c r="X48" i="42" s="1"/>
  <c r="BL17" i="3"/>
  <c r="CA17" i="3" s="1"/>
  <c r="CQ17" i="3" s="1"/>
  <c r="BT19" i="24"/>
  <c r="CI19" i="24" s="1"/>
  <c r="CY19" i="24" s="1"/>
  <c r="BQ23" i="11"/>
  <c r="CF23" i="11" s="1"/>
  <c r="CV23" i="11" s="1"/>
  <c r="BQ33" i="10"/>
  <c r="CF33" i="10" s="1"/>
  <c r="CV33" i="10" s="1"/>
  <c r="BX15" i="10"/>
  <c r="CM15" i="10" s="1"/>
  <c r="DC15" i="10" s="1"/>
  <c r="BX29" i="9"/>
  <c r="CM29" i="9" s="1"/>
  <c r="DC29" i="9" s="1"/>
  <c r="BW13" i="9"/>
  <c r="CL13" i="9" s="1"/>
  <c r="DB13" i="9" s="1"/>
  <c r="BQ23" i="8"/>
  <c r="CF23" i="8" s="1"/>
  <c r="CV23" i="8" s="1"/>
  <c r="BP10" i="8"/>
  <c r="CE10" i="8" s="1"/>
  <c r="CU10" i="8" s="1"/>
  <c r="BP3" i="3"/>
  <c r="CE3" i="3" s="1"/>
  <c r="BP29" i="3"/>
  <c r="CE29" i="3" s="1"/>
  <c r="CU29" i="3" s="1"/>
  <c r="BP30" i="3"/>
  <c r="CE30" i="3" s="1"/>
  <c r="CU30" i="3" s="1"/>
  <c r="BP33" i="3"/>
  <c r="CE33" i="3" s="1"/>
  <c r="CU33" i="3" s="1"/>
  <c r="BP43" i="3"/>
  <c r="CE43" i="3" s="1"/>
  <c r="CU43" i="3" s="1"/>
  <c r="DI43" i="3" s="1"/>
  <c r="BP31" i="3"/>
  <c r="CE31" i="3" s="1"/>
  <c r="CU31" i="3" s="1"/>
  <c r="BP40" i="3"/>
  <c r="CE40" i="3" s="1"/>
  <c r="CU40" i="3" s="1"/>
  <c r="BP46" i="3"/>
  <c r="CE46" i="3" s="1"/>
  <c r="CU46" i="3" s="1"/>
  <c r="DI46" i="3" s="1"/>
  <c r="BP35" i="3"/>
  <c r="CE35" i="3" s="1"/>
  <c r="CU35" i="3" s="1"/>
  <c r="BP49" i="3"/>
  <c r="CE49" i="3" s="1"/>
  <c r="CU49" i="3" s="1"/>
  <c r="DI49" i="3" s="1"/>
  <c r="BP42" i="3"/>
  <c r="CE42" i="3" s="1"/>
  <c r="CU42" i="3" s="1"/>
  <c r="BP47" i="3"/>
  <c r="CE47" i="3" s="1"/>
  <c r="CU47" i="3" s="1"/>
  <c r="DI47" i="3" s="1"/>
  <c r="BP45" i="3"/>
  <c r="CE45" i="3" s="1"/>
  <c r="CU45" i="3" s="1"/>
  <c r="DI45" i="3" s="1"/>
  <c r="BP41" i="3"/>
  <c r="CE41" i="3" s="1"/>
  <c r="CU41" i="3" s="1"/>
  <c r="BP36" i="3"/>
  <c r="CE36" i="3" s="1"/>
  <c r="CU36" i="3" s="1"/>
  <c r="BP39" i="3"/>
  <c r="CE39" i="3" s="1"/>
  <c r="CU39" i="3" s="1"/>
  <c r="BP50" i="3"/>
  <c r="CE50" i="3" s="1"/>
  <c r="CU50" i="3" s="1"/>
  <c r="DI50" i="3" s="1"/>
  <c r="BP28" i="3"/>
  <c r="CE28" i="3" s="1"/>
  <c r="CU28" i="3" s="1"/>
  <c r="BP37" i="3"/>
  <c r="CE37" i="3" s="1"/>
  <c r="CU37" i="3" s="1"/>
  <c r="BP34" i="3"/>
  <c r="CE34" i="3" s="1"/>
  <c r="CU34" i="3" s="1"/>
  <c r="BP32" i="3"/>
  <c r="CE32" i="3" s="1"/>
  <c r="CU32" i="3" s="1"/>
  <c r="BP38" i="3"/>
  <c r="CE38" i="3" s="1"/>
  <c r="CU38" i="3" s="1"/>
  <c r="BP44" i="3"/>
  <c r="CE44" i="3" s="1"/>
  <c r="CU44" i="3" s="1"/>
  <c r="DI44" i="3" s="1"/>
  <c r="BP48" i="3"/>
  <c r="CE48" i="3" s="1"/>
  <c r="CU48" i="3" s="1"/>
  <c r="DI48" i="3" s="1"/>
  <c r="BL9" i="6"/>
  <c r="CA9" i="6" s="1"/>
  <c r="CQ9" i="6" s="1"/>
  <c r="BN8" i="11"/>
  <c r="CC8" i="11" s="1"/>
  <c r="CS8" i="11" s="1"/>
  <c r="BL21" i="10"/>
  <c r="CA21" i="10" s="1"/>
  <c r="CQ21" i="10" s="1"/>
  <c r="BX12" i="10"/>
  <c r="CM12" i="10" s="1"/>
  <c r="DC12" i="10" s="1"/>
  <c r="BP30" i="9"/>
  <c r="CE30" i="9" s="1"/>
  <c r="CU30" i="9" s="1"/>
  <c r="BV15" i="8"/>
  <c r="CK15" i="8" s="1"/>
  <c r="DA15" i="8" s="1"/>
  <c r="BT13" i="6"/>
  <c r="CI13" i="6" s="1"/>
  <c r="CY13" i="6" s="1"/>
  <c r="BS17" i="11"/>
  <c r="CH17" i="11" s="1"/>
  <c r="CX17" i="11" s="1"/>
  <c r="BP35" i="10"/>
  <c r="CE35" i="10" s="1"/>
  <c r="CU35" i="10" s="1"/>
  <c r="CV3" i="10"/>
  <c r="BL26" i="9"/>
  <c r="CA26" i="9" s="1"/>
  <c r="CQ26" i="9" s="1"/>
  <c r="BY20" i="8"/>
  <c r="CN20" i="8" s="1"/>
  <c r="DD20" i="8" s="1"/>
  <c r="BS22" i="8"/>
  <c r="CH22" i="8" s="1"/>
  <c r="CX22" i="8" s="1"/>
  <c r="CE12" i="3"/>
  <c r="CU12" i="3" s="1"/>
  <c r="BP12" i="3"/>
  <c r="BP28" i="6"/>
  <c r="CE28" i="6" s="1"/>
  <c r="CU28" i="6" s="1"/>
  <c r="BS7" i="11"/>
  <c r="CH7" i="11" s="1"/>
  <c r="CX7" i="11" s="1"/>
  <c r="BO18" i="10"/>
  <c r="CD18" i="10" s="1"/>
  <c r="CT18" i="10" s="1"/>
  <c r="BS8" i="9"/>
  <c r="CH8" i="9" s="1"/>
  <c r="CX8" i="9" s="1"/>
  <c r="BX10" i="9"/>
  <c r="CM10" i="9" s="1"/>
  <c r="DC10" i="9" s="1"/>
  <c r="BM8" i="8"/>
  <c r="CB8" i="8" s="1"/>
  <c r="CR8" i="8" s="1"/>
  <c r="BY22" i="13"/>
  <c r="CN22" i="13" s="1"/>
  <c r="DD22" i="13" s="1"/>
  <c r="BL34" i="11"/>
  <c r="CA34" i="11" s="1"/>
  <c r="CQ34" i="11" s="1"/>
  <c r="BN13" i="10"/>
  <c r="CC13" i="10" s="1"/>
  <c r="CS13" i="10" s="1"/>
  <c r="BV5" i="10"/>
  <c r="CK5" i="10" s="1"/>
  <c r="DA5" i="10" s="1"/>
  <c r="BW12" i="9"/>
  <c r="CL12" i="9" s="1"/>
  <c r="DB12" i="9" s="1"/>
  <c r="BW22" i="9"/>
  <c r="CL22" i="9" s="1"/>
  <c r="DB22" i="9" s="1"/>
  <c r="BX28" i="8"/>
  <c r="CM28" i="8" s="1"/>
  <c r="DC28" i="8" s="1"/>
  <c r="BO10" i="3"/>
  <c r="CD10" i="3" s="1"/>
  <c r="CT10" i="3" s="1"/>
  <c r="BV16" i="12"/>
  <c r="CK16" i="12" s="1"/>
  <c r="DA16" i="12" s="1"/>
  <c r="BW37" i="11"/>
  <c r="CL37" i="11" s="1"/>
  <c r="DB37" i="11" s="1"/>
  <c r="BP8" i="10"/>
  <c r="CE8" i="10" s="1"/>
  <c r="CU8" i="10" s="1"/>
  <c r="BU23" i="10"/>
  <c r="CJ23" i="10" s="1"/>
  <c r="CZ23" i="10" s="1"/>
  <c r="BX19" i="9"/>
  <c r="CM19" i="9" s="1"/>
  <c r="DC19" i="9" s="1"/>
  <c r="BN21" i="9"/>
  <c r="CC21" i="9" s="1"/>
  <c r="CS21" i="9" s="1"/>
  <c r="BQ4" i="8"/>
  <c r="CF4" i="8" s="1"/>
  <c r="CV4" i="8" s="1"/>
  <c r="BT23" i="3"/>
  <c r="CI23" i="3" s="1"/>
  <c r="CY23" i="3" s="1"/>
  <c r="BX26" i="8"/>
  <c r="CM26" i="8" s="1"/>
  <c r="DC26" i="8" s="1"/>
  <c r="BL21" i="1"/>
  <c r="CA21" i="1" s="1"/>
  <c r="CQ21" i="1" s="1"/>
  <c r="DF7" i="1"/>
  <c r="Q6" i="42" s="1"/>
  <c r="C6" i="42"/>
  <c r="BN28" i="23"/>
  <c r="CC28" i="23" s="1"/>
  <c r="CS28" i="23" s="1"/>
  <c r="BV12" i="3"/>
  <c r="CK12" i="3" s="1"/>
  <c r="DA12" i="3" s="1"/>
  <c r="BN14" i="1"/>
  <c r="CC14" i="1" s="1"/>
  <c r="CS14" i="1" s="1"/>
  <c r="BQ10" i="1"/>
  <c r="CF10" i="1" s="1"/>
  <c r="CV10" i="1" s="1"/>
  <c r="CS3" i="10"/>
  <c r="BT22" i="3"/>
  <c r="CI22" i="3" s="1"/>
  <c r="CY22" i="3" s="1"/>
  <c r="DK5" i="1"/>
  <c r="V4" i="42" s="1"/>
  <c r="H4" i="42"/>
  <c r="BX12" i="1"/>
  <c r="CM12" i="1" s="1"/>
  <c r="DC12" i="1" s="1"/>
  <c r="BP3" i="8"/>
  <c r="CE3" i="8" s="1"/>
  <c r="BW24" i="1"/>
  <c r="CL24" i="1" s="1"/>
  <c r="DB24" i="1" s="1"/>
  <c r="BM10" i="1"/>
  <c r="CB10" i="1" s="1"/>
  <c r="CR10" i="1" s="1"/>
  <c r="BY16" i="6"/>
  <c r="CN16" i="6" s="1"/>
  <c r="DD16" i="6" s="1"/>
  <c r="BU13" i="3"/>
  <c r="CJ13" i="3" s="1"/>
  <c r="CZ13" i="3" s="1"/>
  <c r="BX18" i="1"/>
  <c r="CM18" i="1" s="1"/>
  <c r="DC18" i="1" s="1"/>
  <c r="DR4" i="1"/>
  <c r="AC3" i="42" s="1"/>
  <c r="O3" i="42"/>
  <c r="BU34" i="9"/>
  <c r="CJ34" i="9" s="1"/>
  <c r="CZ34" i="9" s="1"/>
  <c r="BQ18" i="3"/>
  <c r="CF18" i="3" s="1"/>
  <c r="CV18" i="3" s="1"/>
  <c r="BW22" i="1"/>
  <c r="CL22" i="1" s="1"/>
  <c r="DB22" i="1" s="1"/>
  <c r="BO27" i="10"/>
  <c r="CD27" i="10" s="1"/>
  <c r="CT27" i="10" s="1"/>
  <c r="BV8" i="3"/>
  <c r="CK8" i="3" s="1"/>
  <c r="DA8" i="3" s="1"/>
  <c r="BP18" i="1"/>
  <c r="CE18" i="1" s="1"/>
  <c r="CU18" i="1" s="1"/>
  <c r="BP18" i="3"/>
  <c r="CE18" i="3" s="1"/>
  <c r="CU18" i="3" s="1"/>
  <c r="BS28" i="8"/>
  <c r="CH28" i="8" s="1"/>
  <c r="CX28" i="8" s="1"/>
  <c r="BX14" i="1"/>
  <c r="CM14" i="1" s="1"/>
  <c r="DC14" i="1" s="1"/>
  <c r="BR27" i="1"/>
  <c r="CG27" i="1" s="1"/>
  <c r="CW27" i="1" s="1"/>
  <c r="BN6" i="10"/>
  <c r="CC6" i="10" s="1"/>
  <c r="CS6" i="10" s="1"/>
  <c r="BL7" i="3"/>
  <c r="CA7" i="3" s="1"/>
  <c r="CQ7" i="3" s="1"/>
  <c r="BY23" i="1"/>
  <c r="CN23" i="1" s="1"/>
  <c r="DD23" i="1" s="1"/>
  <c r="BW8" i="1"/>
  <c r="CL8" i="1" s="1"/>
  <c r="DB8" i="1" s="1"/>
  <c r="BO15" i="8"/>
  <c r="CD15" i="8" s="1"/>
  <c r="CT15" i="8" s="1"/>
  <c r="BT9" i="8"/>
  <c r="CI9" i="8" s="1"/>
  <c r="CY9" i="8" s="1"/>
  <c r="BT34" i="9"/>
  <c r="CI34" i="9" s="1"/>
  <c r="CY34" i="9" s="1"/>
  <c r="BR5" i="3"/>
  <c r="CG5" i="3" s="1"/>
  <c r="CW5" i="3" s="1"/>
  <c r="BU25" i="1"/>
  <c r="CJ25" i="1" s="1"/>
  <c r="CZ25" i="1" s="1"/>
  <c r="BO14" i="11"/>
  <c r="CD14" i="11" s="1"/>
  <c r="CT14" i="11" s="1"/>
  <c r="BM20" i="3"/>
  <c r="CB20" i="3" s="1"/>
  <c r="CR20" i="3" s="1"/>
  <c r="BS7" i="1"/>
  <c r="CH7" i="1" s="1"/>
  <c r="CX7" i="1" s="1"/>
  <c r="BO34" i="9"/>
  <c r="CD34" i="9" s="1"/>
  <c r="CT34" i="9" s="1"/>
  <c r="BS4" i="3"/>
  <c r="CH4" i="3" s="1"/>
  <c r="CX4" i="3" s="1"/>
  <c r="BX5" i="1"/>
  <c r="CM5" i="1" s="1"/>
  <c r="DC5" i="1" s="1"/>
  <c r="BP30" i="10"/>
  <c r="CE30" i="10" s="1"/>
  <c r="CU30" i="10" s="1"/>
  <c r="BT13" i="3"/>
  <c r="CI13" i="3" s="1"/>
  <c r="CY13" i="3" s="1"/>
  <c r="BR11" i="1"/>
  <c r="CG11" i="1" s="1"/>
  <c r="CW11" i="1" s="1"/>
  <c r="BV19" i="10"/>
  <c r="CK19" i="10" s="1"/>
  <c r="DA19" i="10" s="1"/>
  <c r="BR15" i="18"/>
  <c r="CG15" i="18" s="1"/>
  <c r="CW15" i="18" s="1"/>
  <c r="BY29" i="16"/>
  <c r="CN29" i="16" s="1"/>
  <c r="DD29" i="16" s="1"/>
  <c r="BO20" i="15"/>
  <c r="CD20" i="15" s="1"/>
  <c r="CT20" i="15" s="1"/>
  <c r="BY12" i="23"/>
  <c r="CN12" i="23" s="1"/>
  <c r="DD12" i="23" s="1"/>
  <c r="BW32" i="23"/>
  <c r="CL32" i="23" s="1"/>
  <c r="DB32" i="23" s="1"/>
  <c r="BL10" i="24"/>
  <c r="CA10" i="24" s="1"/>
  <c r="CQ10" i="24" s="1"/>
  <c r="BO25" i="14"/>
  <c r="CD25" i="14" s="1"/>
  <c r="CT25" i="14" s="1"/>
  <c r="BM17" i="20"/>
  <c r="CB17" i="20" s="1"/>
  <c r="CR17" i="20" s="1"/>
  <c r="BL12" i="16"/>
  <c r="CA12" i="16" s="1"/>
  <c r="CQ12" i="16" s="1"/>
  <c r="BV17" i="15"/>
  <c r="CK17" i="15" s="1"/>
  <c r="DA17" i="15" s="1"/>
  <c r="BT29" i="23"/>
  <c r="CI29" i="23" s="1"/>
  <c r="CY29" i="23" s="1"/>
  <c r="BM25" i="23"/>
  <c r="CB25" i="23" s="1"/>
  <c r="CR25" i="23" s="1"/>
  <c r="BU10" i="24"/>
  <c r="CJ10" i="24" s="1"/>
  <c r="CZ10" i="24" s="1"/>
  <c r="DC3" i="24"/>
  <c r="BO22" i="14"/>
  <c r="CD22" i="14" s="1"/>
  <c r="CT22" i="14" s="1"/>
  <c r="BL17" i="24"/>
  <c r="CA17" i="24" s="1"/>
  <c r="CQ17" i="24" s="1"/>
  <c r="BL33" i="13"/>
  <c r="CA33" i="13" s="1"/>
  <c r="CQ33" i="13" s="1"/>
  <c r="BX7" i="13"/>
  <c r="CM7" i="13" s="1"/>
  <c r="DC7" i="13" s="1"/>
  <c r="BS14" i="12"/>
  <c r="CH14" i="12" s="1"/>
  <c r="CX14" i="12" s="1"/>
  <c r="BO35" i="6"/>
  <c r="CD35" i="6" s="1"/>
  <c r="CT35" i="6" s="1"/>
  <c r="BL28" i="6"/>
  <c r="CA28" i="6" s="1"/>
  <c r="CQ28" i="6" s="1"/>
  <c r="BU36" i="11"/>
  <c r="CJ36" i="11" s="1"/>
  <c r="CZ36" i="11" s="1"/>
  <c r="BS19" i="11"/>
  <c r="CH19" i="11" s="1"/>
  <c r="CX19" i="11" s="1"/>
  <c r="BP20" i="24"/>
  <c r="CE20" i="24" s="1"/>
  <c r="CU20" i="24" s="1"/>
  <c r="BU31" i="13"/>
  <c r="CJ31" i="13" s="1"/>
  <c r="CZ31" i="13" s="1"/>
  <c r="BX19" i="13"/>
  <c r="CM19" i="13" s="1"/>
  <c r="DC19" i="13" s="1"/>
  <c r="DG7" i="12"/>
  <c r="R286" i="42" s="1"/>
  <c r="D286" i="42"/>
  <c r="BU34" i="6"/>
  <c r="CJ34" i="6" s="1"/>
  <c r="CZ34" i="6" s="1"/>
  <c r="BN22" i="6"/>
  <c r="CC22" i="6" s="1"/>
  <c r="CS22" i="6" s="1"/>
  <c r="D260" i="42"/>
  <c r="DG21" i="11"/>
  <c r="R260" i="42" s="1"/>
  <c r="BM19" i="11"/>
  <c r="CB19" i="11" s="1"/>
  <c r="CR19" i="11" s="1"/>
  <c r="CJ14" i="14"/>
  <c r="CZ14" i="14" s="1"/>
  <c r="BU14" i="14"/>
  <c r="BO23" i="13"/>
  <c r="CD23" i="13" s="1"/>
  <c r="CT23" i="13" s="1"/>
  <c r="BV12" i="12"/>
  <c r="CK12" i="12" s="1"/>
  <c r="DA12" i="12" s="1"/>
  <c r="BV20" i="12"/>
  <c r="CK20" i="12" s="1"/>
  <c r="DA20" i="12" s="1"/>
  <c r="BV29" i="6"/>
  <c r="CK29" i="6" s="1"/>
  <c r="DA29" i="6" s="1"/>
  <c r="DR14" i="6"/>
  <c r="AC93" i="42" s="1"/>
  <c r="O93" i="42"/>
  <c r="BX8" i="11"/>
  <c r="CM8" i="11" s="1"/>
  <c r="DC8" i="11" s="1"/>
  <c r="BV28" i="20"/>
  <c r="CK28" i="20" s="1"/>
  <c r="DA28" i="20" s="1"/>
  <c r="BX13" i="14"/>
  <c r="CM13" i="14" s="1"/>
  <c r="DC13" i="14" s="1"/>
  <c r="CQ3" i="13"/>
  <c r="B19" i="30"/>
  <c r="B18" i="30"/>
  <c r="B20" i="30"/>
  <c r="BL25" i="12"/>
  <c r="CA25" i="12" s="1"/>
  <c r="CQ25" i="12" s="1"/>
  <c r="BQ17" i="12"/>
  <c r="CF17" i="12" s="1"/>
  <c r="CV17" i="12" s="1"/>
  <c r="BP6" i="6"/>
  <c r="CE6" i="6" s="1"/>
  <c r="CU6" i="6" s="1"/>
  <c r="CX3" i="6"/>
  <c r="BM16" i="11"/>
  <c r="CB16" i="11" s="1"/>
  <c r="CR16" i="11" s="1"/>
  <c r="BY16" i="15"/>
  <c r="CN16" i="15" s="1"/>
  <c r="DD16" i="15" s="1"/>
  <c r="BN12" i="14"/>
  <c r="CC12" i="14" s="1"/>
  <c r="CS12" i="14" s="1"/>
  <c r="BX4" i="13"/>
  <c r="CM4" i="13" s="1"/>
  <c r="DC4" i="13" s="1"/>
  <c r="BP29" i="12"/>
  <c r="CE29" i="12" s="1"/>
  <c r="CU29" i="12" s="1"/>
  <c r="DN7" i="12"/>
  <c r="Y286" i="42" s="1"/>
  <c r="K286" i="42"/>
  <c r="BO18" i="6"/>
  <c r="CD18" i="6" s="1"/>
  <c r="CT18" i="6" s="1"/>
  <c r="DN15" i="6"/>
  <c r="Y94" i="42" s="1"/>
  <c r="K94" i="42"/>
  <c r="O250" i="42"/>
  <c r="DR11" i="11"/>
  <c r="AC250" i="42" s="1"/>
  <c r="DF3" i="15"/>
  <c r="Q402" i="42" s="1"/>
  <c r="C402" i="42"/>
  <c r="BV22" i="14"/>
  <c r="CK22" i="14" s="1"/>
  <c r="DA22" i="14" s="1"/>
  <c r="BR10" i="13"/>
  <c r="CG10" i="13" s="1"/>
  <c r="CW10" i="13" s="1"/>
  <c r="BQ20" i="12"/>
  <c r="CF20" i="12" s="1"/>
  <c r="CV20" i="12" s="1"/>
  <c r="BP20" i="12"/>
  <c r="CE20" i="12" s="1"/>
  <c r="CU20" i="12" s="1"/>
  <c r="BV17" i="6"/>
  <c r="CK17" i="6" s="1"/>
  <c r="DA17" i="6" s="1"/>
  <c r="BW12" i="6"/>
  <c r="CL12" i="6" s="1"/>
  <c r="DB12" i="6" s="1"/>
  <c r="BX21" i="11"/>
  <c r="CM21" i="11" s="1"/>
  <c r="DC21" i="11" s="1"/>
  <c r="BW25" i="24"/>
  <c r="CL25" i="24" s="1"/>
  <c r="DB25" i="24" s="1"/>
  <c r="BM10" i="13"/>
  <c r="CB10" i="13" s="1"/>
  <c r="CR10" i="13" s="1"/>
  <c r="BS17" i="13"/>
  <c r="CH17" i="13" s="1"/>
  <c r="CX17" i="13" s="1"/>
  <c r="BS28" i="12"/>
  <c r="CH28" i="12" s="1"/>
  <c r="CX28" i="12" s="1"/>
  <c r="BT35" i="6"/>
  <c r="CI35" i="6" s="1"/>
  <c r="CY35" i="6" s="1"/>
  <c r="BP23" i="6"/>
  <c r="CE23" i="6" s="1"/>
  <c r="CU23" i="6" s="1"/>
  <c r="BU5" i="11"/>
  <c r="CJ5" i="11" s="1"/>
  <c r="CZ5" i="11" s="1"/>
  <c r="BS20" i="11"/>
  <c r="CH20" i="11" s="1"/>
  <c r="CX20" i="11" s="1"/>
  <c r="BR4" i="24"/>
  <c r="CG4" i="24" s="1"/>
  <c r="CW4" i="24" s="1"/>
  <c r="BT20" i="13"/>
  <c r="CI20" i="13" s="1"/>
  <c r="CY20" i="13" s="1"/>
  <c r="BM20" i="13"/>
  <c r="CB20" i="13" s="1"/>
  <c r="CR20" i="13" s="1"/>
  <c r="BO18" i="12"/>
  <c r="CD18" i="12" s="1"/>
  <c r="CT18" i="12" s="1"/>
  <c r="BX29" i="6"/>
  <c r="CM29" i="6" s="1"/>
  <c r="DC29" i="6" s="1"/>
  <c r="BY24" i="6"/>
  <c r="CN24" i="6" s="1"/>
  <c r="DD24" i="6" s="1"/>
  <c r="BV20" i="11"/>
  <c r="CK20" i="11" s="1"/>
  <c r="DA20" i="11" s="1"/>
  <c r="BV7" i="19"/>
  <c r="CK7" i="19" s="1"/>
  <c r="DA7" i="19" s="1"/>
  <c r="BX11" i="14"/>
  <c r="CM11" i="14" s="1"/>
  <c r="DC11" i="14" s="1"/>
  <c r="BS19" i="13"/>
  <c r="CH19" i="13" s="1"/>
  <c r="CX19" i="13" s="1"/>
  <c r="BN11" i="12"/>
  <c r="CC11" i="12" s="1"/>
  <c r="CS11" i="12" s="1"/>
  <c r="BO10" i="12"/>
  <c r="CD10" i="12" s="1"/>
  <c r="CT10" i="12" s="1"/>
  <c r="BQ15" i="6"/>
  <c r="CF15" i="6" s="1"/>
  <c r="CV15" i="6" s="1"/>
  <c r="BR6" i="6"/>
  <c r="CG6" i="6" s="1"/>
  <c r="CW6" i="6" s="1"/>
  <c r="BQ7" i="11"/>
  <c r="CF7" i="11" s="1"/>
  <c r="CV7" i="11" s="1"/>
  <c r="BR12" i="17"/>
  <c r="CG12" i="17" s="1"/>
  <c r="CW12" i="17" s="1"/>
  <c r="BY17" i="14"/>
  <c r="CN17" i="14" s="1"/>
  <c r="DD17" i="14" s="1"/>
  <c r="BQ20" i="13"/>
  <c r="CF20" i="13" s="1"/>
  <c r="CV20" i="13" s="1"/>
  <c r="BS27" i="12"/>
  <c r="CH27" i="12" s="1"/>
  <c r="CX27" i="12" s="1"/>
  <c r="DA3" i="12"/>
  <c r="BM22" i="6"/>
  <c r="CB22" i="6" s="1"/>
  <c r="CR22" i="6" s="1"/>
  <c r="BV18" i="15"/>
  <c r="CK18" i="15" s="1"/>
  <c r="DA18" i="15" s="1"/>
  <c r="BR33" i="13"/>
  <c r="CG33" i="13" s="1"/>
  <c r="CW33" i="13" s="1"/>
  <c r="BN17" i="13"/>
  <c r="CC17" i="13" s="1"/>
  <c r="CS17" i="13" s="1"/>
  <c r="BV31" i="12"/>
  <c r="CK31" i="12" s="1"/>
  <c r="DA31" i="12" s="1"/>
  <c r="BY6" i="12"/>
  <c r="CN6" i="12" s="1"/>
  <c r="DD6" i="12" s="1"/>
  <c r="BP18" i="6"/>
  <c r="CE18" i="6" s="1"/>
  <c r="CU18" i="6" s="1"/>
  <c r="BM27" i="6"/>
  <c r="CB27" i="6" s="1"/>
  <c r="CR27" i="6" s="1"/>
  <c r="BR17" i="11"/>
  <c r="CG17" i="11" s="1"/>
  <c r="CW17" i="11" s="1"/>
  <c r="BT24" i="23"/>
  <c r="CI24" i="23" s="1"/>
  <c r="CY24" i="23" s="1"/>
  <c r="BU26" i="13"/>
  <c r="CJ26" i="13" s="1"/>
  <c r="CZ26" i="13" s="1"/>
  <c r="BP21" i="13"/>
  <c r="CE21" i="13" s="1"/>
  <c r="CU21" i="13" s="1"/>
  <c r="BR30" i="12"/>
  <c r="CG30" i="12" s="1"/>
  <c r="CW30" i="12" s="1"/>
  <c r="BW26" i="12"/>
  <c r="CL26" i="12" s="1"/>
  <c r="DB26" i="12" s="1"/>
  <c r="BL17" i="6"/>
  <c r="CA17" i="6" s="1"/>
  <c r="CQ17" i="6" s="1"/>
  <c r="BV15" i="15"/>
  <c r="CK15" i="15" s="1"/>
  <c r="DA15" i="15" s="1"/>
  <c r="BQ20" i="14"/>
  <c r="CF20" i="14" s="1"/>
  <c r="CV20" i="14" s="1"/>
  <c r="BX10" i="13"/>
  <c r="CM10" i="13" s="1"/>
  <c r="DC10" i="13" s="1"/>
  <c r="BO26" i="12"/>
  <c r="CD26" i="12" s="1"/>
  <c r="CT26" i="12" s="1"/>
  <c r="BL10" i="12"/>
  <c r="CA10" i="12" s="1"/>
  <c r="CQ10" i="12" s="1"/>
  <c r="BR7" i="6"/>
  <c r="CG7" i="6" s="1"/>
  <c r="CW7" i="6" s="1"/>
  <c r="BR11" i="6"/>
  <c r="CG11" i="6" s="1"/>
  <c r="CW11" i="6" s="1"/>
  <c r="BP20" i="11"/>
  <c r="CE20" i="11" s="1"/>
  <c r="CU20" i="11" s="1"/>
  <c r="BM16" i="24"/>
  <c r="CB16" i="24" s="1"/>
  <c r="CR16" i="24" s="1"/>
  <c r="BM31" i="13"/>
  <c r="CB31" i="13" s="1"/>
  <c r="CR31" i="13" s="1"/>
  <c r="CT3" i="13"/>
  <c r="BP26" i="12"/>
  <c r="CE26" i="12" s="1"/>
  <c r="CU26" i="12" s="1"/>
  <c r="BU31" i="6"/>
  <c r="CJ31" i="6" s="1"/>
  <c r="CZ31" i="6" s="1"/>
  <c r="BT28" i="6"/>
  <c r="CI28" i="6" s="1"/>
  <c r="CY28" i="6" s="1"/>
  <c r="C242" i="42"/>
  <c r="DF3" i="11"/>
  <c r="Q242" i="42" s="1"/>
  <c r="BS23" i="6"/>
  <c r="CH23" i="6" s="1"/>
  <c r="CX23" i="6" s="1"/>
  <c r="BM11" i="11"/>
  <c r="CB11" i="11" s="1"/>
  <c r="CR11" i="11" s="1"/>
  <c r="BR32" i="10"/>
  <c r="CG32" i="10" s="1"/>
  <c r="CW32" i="10" s="1"/>
  <c r="BV16" i="9"/>
  <c r="CK16" i="9" s="1"/>
  <c r="DA16" i="9" s="1"/>
  <c r="BT20" i="9"/>
  <c r="CI20" i="9" s="1"/>
  <c r="CY20" i="9" s="1"/>
  <c r="DB3" i="8"/>
  <c r="BX23" i="8"/>
  <c r="CM23" i="8" s="1"/>
  <c r="DC23" i="8" s="1"/>
  <c r="BN16" i="3"/>
  <c r="CC16" i="3" s="1"/>
  <c r="CS16" i="3" s="1"/>
  <c r="BQ21" i="13"/>
  <c r="CF21" i="13" s="1"/>
  <c r="CV21" i="13" s="1"/>
  <c r="BV9" i="11"/>
  <c r="CK9" i="11" s="1"/>
  <c r="DA9" i="11" s="1"/>
  <c r="BL35" i="10"/>
  <c r="CA35" i="10" s="1"/>
  <c r="CQ35" i="10" s="1"/>
  <c r="BW24" i="10"/>
  <c r="CL24" i="10" s="1"/>
  <c r="DB24" i="10" s="1"/>
  <c r="BL27" i="9"/>
  <c r="CA27" i="9" s="1"/>
  <c r="CQ27" i="9" s="1"/>
  <c r="BN7" i="9"/>
  <c r="CC7" i="9" s="1"/>
  <c r="CS7" i="9" s="1"/>
  <c r="BU17" i="8"/>
  <c r="CJ17" i="8" s="1"/>
  <c r="CZ17" i="8" s="1"/>
  <c r="BV19" i="3"/>
  <c r="CK19" i="3" s="1"/>
  <c r="DA19" i="3" s="1"/>
  <c r="BY19" i="12"/>
  <c r="CN19" i="12" s="1"/>
  <c r="DD19" i="12" s="1"/>
  <c r="BR38" i="11"/>
  <c r="CG38" i="11" s="1"/>
  <c r="CW38" i="11" s="1"/>
  <c r="BW14" i="10"/>
  <c r="CL14" i="10" s="1"/>
  <c r="DB14" i="10" s="1"/>
  <c r="BP33" i="10"/>
  <c r="CE33" i="10" s="1"/>
  <c r="CU33" i="10" s="1"/>
  <c r="BW9" i="9"/>
  <c r="CL9" i="9" s="1"/>
  <c r="DB9" i="9" s="1"/>
  <c r="BM16" i="9"/>
  <c r="CB16" i="9" s="1"/>
  <c r="CR16" i="9" s="1"/>
  <c r="BR26" i="8"/>
  <c r="CG26" i="8" s="1"/>
  <c r="CW26" i="8" s="1"/>
  <c r="B55" i="42"/>
  <c r="DE16" i="3"/>
  <c r="BL7" i="12"/>
  <c r="CA7" i="12" s="1"/>
  <c r="CQ7" i="12" s="1"/>
  <c r="BQ6" i="11"/>
  <c r="CF6" i="11" s="1"/>
  <c r="CV6" i="11" s="1"/>
  <c r="BO36" i="10"/>
  <c r="CD36" i="10" s="1"/>
  <c r="CT36" i="10" s="1"/>
  <c r="BO23" i="10"/>
  <c r="CD23" i="10" s="1"/>
  <c r="CT23" i="10" s="1"/>
  <c r="BW23" i="9"/>
  <c r="CL23" i="9" s="1"/>
  <c r="DB23" i="9" s="1"/>
  <c r="BX30" i="9"/>
  <c r="CM30" i="9" s="1"/>
  <c r="DC30" i="9" s="1"/>
  <c r="BN16" i="8"/>
  <c r="CC16" i="8" s="1"/>
  <c r="CS16" i="8" s="1"/>
  <c r="BM21" i="3"/>
  <c r="CB21" i="3" s="1"/>
  <c r="CR21" i="3" s="1"/>
  <c r="BO18" i="1"/>
  <c r="CD18" i="1" s="1"/>
  <c r="CT18" i="1" s="1"/>
  <c r="BM7" i="12"/>
  <c r="CB7" i="12" s="1"/>
  <c r="CR7" i="12" s="1"/>
  <c r="BO26" i="11"/>
  <c r="CD26" i="11" s="1"/>
  <c r="CT26" i="11" s="1"/>
  <c r="CU3" i="10"/>
  <c r="BL16" i="10"/>
  <c r="CA16" i="10" s="1"/>
  <c r="CQ16" i="10" s="1"/>
  <c r="BX21" i="9"/>
  <c r="CM21" i="9" s="1"/>
  <c r="DC21" i="9" s="1"/>
  <c r="BM15" i="9"/>
  <c r="CB15" i="9" s="1"/>
  <c r="CR15" i="9" s="1"/>
  <c r="BO28" i="8"/>
  <c r="CD28" i="8" s="1"/>
  <c r="CT28" i="8" s="1"/>
  <c r="BL27" i="3"/>
  <c r="CA27" i="3" s="1"/>
  <c r="CQ27" i="3" s="1"/>
  <c r="BW7" i="6"/>
  <c r="CL7" i="6" s="1"/>
  <c r="BM35" i="11"/>
  <c r="CB35" i="11" s="1"/>
  <c r="CR35" i="11" s="1"/>
  <c r="BR22" i="10"/>
  <c r="CG22" i="10" s="1"/>
  <c r="CW22" i="10" s="1"/>
  <c r="BM14" i="9"/>
  <c r="CB14" i="9" s="1"/>
  <c r="CR14" i="9" s="1"/>
  <c r="BL15" i="9"/>
  <c r="CA15" i="9" s="1"/>
  <c r="CQ15" i="9" s="1"/>
  <c r="BX19" i="8"/>
  <c r="CM19" i="8" s="1"/>
  <c r="DC19" i="8" s="1"/>
  <c r="BX22" i="8"/>
  <c r="CM22" i="8" s="1"/>
  <c r="DC22" i="8" s="1"/>
  <c r="BS19" i="3"/>
  <c r="CH19" i="3" s="1"/>
  <c r="CX19" i="3" s="1"/>
  <c r="BT6" i="11"/>
  <c r="CI6" i="11" s="1"/>
  <c r="CY6" i="11" s="1"/>
  <c r="BX21" i="10"/>
  <c r="CM21" i="10" s="1"/>
  <c r="DC21" i="10" s="1"/>
  <c r="BS36" i="10"/>
  <c r="CH36" i="10" s="1"/>
  <c r="CX36" i="10" s="1"/>
  <c r="BX31" i="9"/>
  <c r="CM31" i="9" s="1"/>
  <c r="DC31" i="9" s="1"/>
  <c r="BV6" i="9"/>
  <c r="CK6" i="9" s="1"/>
  <c r="DA6" i="9" s="1"/>
  <c r="D126" i="42"/>
  <c r="DG7" i="8"/>
  <c r="R126" i="42" s="1"/>
  <c r="BU12" i="8"/>
  <c r="CJ12" i="8" s="1"/>
  <c r="CZ12" i="8" s="1"/>
  <c r="BX30" i="13"/>
  <c r="CM30" i="13" s="1"/>
  <c r="DC30" i="13" s="1"/>
  <c r="BQ29" i="11"/>
  <c r="CF29" i="11" s="1"/>
  <c r="CV29" i="11" s="1"/>
  <c r="BO29" i="10"/>
  <c r="CD29" i="10" s="1"/>
  <c r="CT29" i="10" s="1"/>
  <c r="BT31" i="10"/>
  <c r="CI31" i="10" s="1"/>
  <c r="CY31" i="10" s="1"/>
  <c r="BO14" i="9"/>
  <c r="CD14" i="9" s="1"/>
  <c r="CT14" i="9" s="1"/>
  <c r="BU28" i="9"/>
  <c r="CJ28" i="9" s="1"/>
  <c r="CZ28" i="9" s="1"/>
  <c r="BT10" i="8"/>
  <c r="CI10" i="8" s="1"/>
  <c r="CY10" i="8" s="1"/>
  <c r="BM15" i="3"/>
  <c r="CB15" i="3" s="1"/>
  <c r="CR15" i="3" s="1"/>
  <c r="BN9" i="3"/>
  <c r="CC9" i="3" s="1"/>
  <c r="CS9" i="3" s="1"/>
  <c r="BN8" i="14"/>
  <c r="CC8" i="14" s="1"/>
  <c r="CS8" i="14" s="1"/>
  <c r="BU20" i="11"/>
  <c r="CJ20" i="11" s="1"/>
  <c r="CZ20" i="11" s="1"/>
  <c r="BX16" i="10"/>
  <c r="CM16" i="10" s="1"/>
  <c r="DC16" i="10" s="1"/>
  <c r="BY6" i="10"/>
  <c r="CN6" i="10" s="1"/>
  <c r="DD6" i="10" s="1"/>
  <c r="BP9" i="9"/>
  <c r="CE9" i="9" s="1"/>
  <c r="CU9" i="9" s="1"/>
  <c r="CV3" i="9"/>
  <c r="BY24" i="8"/>
  <c r="CN24" i="8" s="1"/>
  <c r="DD24" i="8" s="1"/>
  <c r="BP26" i="3"/>
  <c r="CE26" i="3" s="1"/>
  <c r="CU26" i="3" s="1"/>
  <c r="BL18" i="3"/>
  <c r="CA18" i="3" s="1"/>
  <c r="CQ18" i="3" s="1"/>
  <c r="BO13" i="6"/>
  <c r="CD13" i="6" s="1"/>
  <c r="CT13" i="6" s="1"/>
  <c r="BP33" i="11"/>
  <c r="CE33" i="11" s="1"/>
  <c r="CU33" i="11" s="1"/>
  <c r="BW21" i="10"/>
  <c r="CL21" i="10" s="1"/>
  <c r="DB21" i="10" s="1"/>
  <c r="DP4" i="9"/>
  <c r="AA163" i="42" s="1"/>
  <c r="M163" i="42"/>
  <c r="BP8" i="9"/>
  <c r="CE8" i="9" s="1"/>
  <c r="CU8" i="9" s="1"/>
  <c r="BS29" i="8"/>
  <c r="CH29" i="8" s="1"/>
  <c r="CX29" i="8" s="1"/>
  <c r="BL16" i="6"/>
  <c r="CA16" i="6" s="1"/>
  <c r="CQ16" i="6" s="1"/>
  <c r="BL9" i="11"/>
  <c r="CA9" i="11" s="1"/>
  <c r="CQ9" i="11" s="1"/>
  <c r="BQ31" i="10"/>
  <c r="CF31" i="10" s="1"/>
  <c r="CV31" i="10" s="1"/>
  <c r="BN27" i="9"/>
  <c r="CC27" i="9" s="1"/>
  <c r="CS27" i="9" s="1"/>
  <c r="BU35" i="9"/>
  <c r="CJ35" i="9" s="1"/>
  <c r="CZ35" i="9" s="1"/>
  <c r="BY16" i="8"/>
  <c r="CN16" i="8" s="1"/>
  <c r="DD16" i="8" s="1"/>
  <c r="BX29" i="8"/>
  <c r="CM29" i="8" s="1"/>
  <c r="DC29" i="8" s="1"/>
  <c r="BM24" i="3"/>
  <c r="CB24" i="3" s="1"/>
  <c r="CR24" i="3" s="1"/>
  <c r="BP10" i="6"/>
  <c r="CE10" i="6" s="1"/>
  <c r="CU10" i="6" s="1"/>
  <c r="BT8" i="11"/>
  <c r="CI8" i="11" s="1"/>
  <c r="CY8" i="11" s="1"/>
  <c r="BN26" i="10"/>
  <c r="CC26" i="10" s="1"/>
  <c r="CS26" i="10" s="1"/>
  <c r="BM6" i="9"/>
  <c r="CB6" i="9" s="1"/>
  <c r="CR6" i="9" s="1"/>
  <c r="BO9" i="9"/>
  <c r="CD9" i="9" s="1"/>
  <c r="CT9" i="9" s="1"/>
  <c r="BT6" i="8"/>
  <c r="CI6" i="8" s="1"/>
  <c r="CY6" i="8" s="1"/>
  <c r="BQ17" i="13"/>
  <c r="CF17" i="13" s="1"/>
  <c r="CV17" i="13" s="1"/>
  <c r="BX37" i="11"/>
  <c r="CM37" i="11" s="1"/>
  <c r="DC37" i="11" s="1"/>
  <c r="BN11" i="10"/>
  <c r="CC11" i="10" s="1"/>
  <c r="CS11" i="10" s="1"/>
  <c r="BW5" i="10"/>
  <c r="CL5" i="10" s="1"/>
  <c r="DB5" i="10" s="1"/>
  <c r="BX20" i="9"/>
  <c r="CM20" i="9" s="1"/>
  <c r="DC20" i="9" s="1"/>
  <c r="BO21" i="9"/>
  <c r="CD21" i="9" s="1"/>
  <c r="CT21" i="9" s="1"/>
  <c r="BO26" i="8"/>
  <c r="CD26" i="8" s="1"/>
  <c r="CT26" i="8" s="1"/>
  <c r="BQ10" i="3"/>
  <c r="CF10" i="3" s="1"/>
  <c r="CV10" i="3" s="1"/>
  <c r="BW23" i="12"/>
  <c r="CL23" i="12" s="1"/>
  <c r="DB23" i="12" s="1"/>
  <c r="BM12" i="11"/>
  <c r="CB12" i="11" s="1"/>
  <c r="CR12" i="11" s="1"/>
  <c r="BM29" i="10"/>
  <c r="CB29" i="10" s="1"/>
  <c r="CR29" i="10" s="1"/>
  <c r="BQ22" i="10"/>
  <c r="CF22" i="10" s="1"/>
  <c r="CV22" i="10" s="1"/>
  <c r="BP28" i="9"/>
  <c r="CE28" i="9" s="1"/>
  <c r="CU28" i="9" s="1"/>
  <c r="BS4" i="8"/>
  <c r="CH4" i="8" s="1"/>
  <c r="CX4" i="8" s="1"/>
  <c r="BR11" i="8"/>
  <c r="CG11" i="8" s="1"/>
  <c r="CW11" i="8" s="1"/>
  <c r="BM12" i="3"/>
  <c r="CB12" i="3" s="1"/>
  <c r="CR12" i="3" s="1"/>
  <c r="BT24" i="8"/>
  <c r="CI24" i="8" s="1"/>
  <c r="CY24" i="8" s="1"/>
  <c r="BV22" i="1"/>
  <c r="CK22" i="1" s="1"/>
  <c r="DA22" i="1" s="1"/>
  <c r="DH4" i="1"/>
  <c r="S3" i="42" s="1"/>
  <c r="E3" i="42"/>
  <c r="BP16" i="12"/>
  <c r="CE16" i="12" s="1"/>
  <c r="CU16" i="12" s="1"/>
  <c r="BU4" i="3"/>
  <c r="CJ4" i="3" s="1"/>
  <c r="CZ4" i="3" s="1"/>
  <c r="BV17" i="1"/>
  <c r="CK17" i="1" s="1"/>
  <c r="DA17" i="1" s="1"/>
  <c r="DE6" i="1"/>
  <c r="B5" i="42"/>
  <c r="BT7" i="10"/>
  <c r="CI7" i="10" s="1"/>
  <c r="CY7" i="10" s="1"/>
  <c r="BS5" i="3"/>
  <c r="CH5" i="3" s="1"/>
  <c r="CX5" i="3" s="1"/>
  <c r="BO10" i="1"/>
  <c r="CD10" i="1" s="1"/>
  <c r="CT10" i="1" s="1"/>
  <c r="BV8" i="1"/>
  <c r="CK8" i="1" s="1"/>
  <c r="DA8" i="1" s="1"/>
  <c r="BU18" i="8"/>
  <c r="CJ18" i="8" s="1"/>
  <c r="CZ18" i="8" s="1"/>
  <c r="BL26" i="1"/>
  <c r="CA26" i="1" s="1"/>
  <c r="CQ26" i="1" s="1"/>
  <c r="CI24" i="1"/>
  <c r="CY24" i="1" s="1"/>
  <c r="BT24" i="1"/>
  <c r="BN25" i="11"/>
  <c r="CC25" i="11" s="1"/>
  <c r="CS25" i="11" s="1"/>
  <c r="DJ5" i="3"/>
  <c r="U44" i="42" s="1"/>
  <c r="G44" i="42"/>
  <c r="BT6" i="1"/>
  <c r="CI6" i="1" s="1"/>
  <c r="CY6" i="1" s="1"/>
  <c r="BU5" i="1"/>
  <c r="CJ5" i="1" s="1"/>
  <c r="CZ5" i="1" s="1"/>
  <c r="BW15" i="8"/>
  <c r="CL15" i="8" s="1"/>
  <c r="DB15" i="8" s="1"/>
  <c r="BU26" i="1"/>
  <c r="CJ26" i="1" s="1"/>
  <c r="CZ26" i="1" s="1"/>
  <c r="BR16" i="1"/>
  <c r="CG16" i="1" s="1"/>
  <c r="CW16" i="1" s="1"/>
  <c r="BY13" i="10"/>
  <c r="CN13" i="10" s="1"/>
  <c r="DD13" i="10" s="1"/>
  <c r="BP25" i="3"/>
  <c r="CE25" i="3" s="1"/>
  <c r="CU25" i="3" s="1"/>
  <c r="BT22" i="1"/>
  <c r="CI22" i="1" s="1"/>
  <c r="CY22" i="1" s="1"/>
  <c r="BS11" i="1"/>
  <c r="CH11" i="1" s="1"/>
  <c r="CX11" i="1" s="1"/>
  <c r="BL19" i="8"/>
  <c r="CA19" i="8" s="1"/>
  <c r="CQ19" i="8" s="1"/>
  <c r="BL19" i="1"/>
  <c r="CA19" i="1" s="1"/>
  <c r="CQ19" i="1" s="1"/>
  <c r="BN24" i="1"/>
  <c r="CC24" i="1" s="1"/>
  <c r="CS24" i="1" s="1"/>
  <c r="BM26" i="10"/>
  <c r="CB26" i="10" s="1"/>
  <c r="CR26" i="10" s="1"/>
  <c r="BV20" i="3"/>
  <c r="CK20" i="3" s="1"/>
  <c r="DA20" i="3" s="1"/>
  <c r="BM8" i="1"/>
  <c r="CB8" i="1" s="1"/>
  <c r="CR8" i="1" s="1"/>
  <c r="BL14" i="3"/>
  <c r="CA14" i="3" s="1"/>
  <c r="CQ14" i="3" s="1"/>
  <c r="BS11" i="8"/>
  <c r="CH11" i="8" s="1"/>
  <c r="CX11" i="8" s="1"/>
  <c r="BQ17" i="3"/>
  <c r="CF17" i="3" s="1"/>
  <c r="CV17" i="3" s="1"/>
  <c r="BM18" i="9"/>
  <c r="CB18" i="9" s="1"/>
  <c r="CR18" i="9" s="1"/>
  <c r="BS4" i="1"/>
  <c r="CH4" i="1" s="1"/>
  <c r="CX4" i="1" s="1"/>
  <c r="BV20" i="1"/>
  <c r="CK20" i="1" s="1"/>
  <c r="DA20" i="1" s="1"/>
  <c r="BO32" i="11"/>
  <c r="CD32" i="11" s="1"/>
  <c r="CT32" i="11" s="1"/>
  <c r="BQ11" i="3"/>
  <c r="CF11" i="3" s="1"/>
  <c r="CV11" i="3" s="1"/>
  <c r="BW16" i="8"/>
  <c r="CL16" i="8" s="1"/>
  <c r="DB16" i="8" s="1"/>
  <c r="BS30" i="9"/>
  <c r="CH30" i="9" s="1"/>
  <c r="CX30" i="9" s="1"/>
  <c r="BW26" i="3"/>
  <c r="CL26" i="3" s="1"/>
  <c r="DB26" i="3" s="1"/>
  <c r="BQ23" i="1"/>
  <c r="CF23" i="1" s="1"/>
  <c r="CV23" i="1" s="1"/>
  <c r="BL32" i="10"/>
  <c r="CA32" i="10" s="1"/>
  <c r="CQ32" i="10" s="1"/>
  <c r="BT21" i="3"/>
  <c r="CI21" i="3" s="1"/>
  <c r="CY21" i="3" s="1"/>
  <c r="BO14" i="1"/>
  <c r="CD14" i="1" s="1"/>
  <c r="CT14" i="1" s="1"/>
  <c r="BL6" i="9"/>
  <c r="CA6" i="9" s="1"/>
  <c r="CQ6" i="9" s="1"/>
  <c r="BL11" i="15"/>
  <c r="CA11" i="15" s="1"/>
  <c r="CQ11" i="15" s="1"/>
  <c r="BQ15" i="23"/>
  <c r="CF15" i="23" s="1"/>
  <c r="CV15" i="23" s="1"/>
  <c r="BO34" i="24"/>
  <c r="CD34" i="24" s="1"/>
  <c r="CT34" i="24" s="1"/>
  <c r="BL8" i="24"/>
  <c r="CA8" i="24" s="1"/>
  <c r="CQ8" i="24" s="1"/>
  <c r="DF5" i="14"/>
  <c r="Q364" i="42" s="1"/>
  <c r="C364" i="42"/>
  <c r="BL8" i="18"/>
  <c r="CA8" i="18" s="1"/>
  <c r="CQ8" i="18" s="1"/>
  <c r="BU22" i="16"/>
  <c r="CJ22" i="16" s="1"/>
  <c r="CZ22" i="16" s="1"/>
  <c r="BW19" i="15"/>
  <c r="CL19" i="15" s="1"/>
  <c r="DB19" i="15" s="1"/>
  <c r="BL11" i="23"/>
  <c r="CA11" i="23" s="1"/>
  <c r="CQ11" i="23" s="1"/>
  <c r="BT22" i="23"/>
  <c r="CI22" i="23" s="1"/>
  <c r="CY22" i="23" s="1"/>
  <c r="BY6" i="24"/>
  <c r="CN6" i="24" s="1"/>
  <c r="DD6" i="24" s="1"/>
  <c r="BS12" i="24"/>
  <c r="CH12" i="24" s="1"/>
  <c r="CX12" i="24" s="1"/>
  <c r="BV19" i="14"/>
  <c r="CK19" i="14" s="1"/>
  <c r="DA19" i="14" s="1"/>
  <c r="DH8" i="13"/>
  <c r="S327" i="42" s="1"/>
  <c r="E327" i="42"/>
  <c r="BS26" i="19"/>
  <c r="CH26" i="19" s="1"/>
  <c r="CX26" i="19" s="1"/>
  <c r="BU17" i="16"/>
  <c r="CJ17" i="16" s="1"/>
  <c r="CZ17" i="16" s="1"/>
  <c r="BW12" i="15"/>
  <c r="CL12" i="15" s="1"/>
  <c r="DB12" i="15" s="1"/>
  <c r="BY13" i="23"/>
  <c r="CN13" i="23" s="1"/>
  <c r="DD13" i="23" s="1"/>
  <c r="BP11" i="23"/>
  <c r="CE11" i="23" s="1"/>
  <c r="CU11" i="23" s="1"/>
  <c r="BO18" i="24"/>
  <c r="CD18" i="24" s="1"/>
  <c r="CT18" i="24" s="1"/>
  <c r="BL14" i="24"/>
  <c r="CA14" i="24" s="1"/>
  <c r="CQ14" i="24" s="1"/>
  <c r="DB3" i="14"/>
  <c r="BW24" i="17"/>
  <c r="CL24" i="17" s="1"/>
  <c r="DB24" i="17" s="1"/>
  <c r="BX19" i="15"/>
  <c r="CM19" i="15" s="1"/>
  <c r="DC19" i="15" s="1"/>
  <c r="BS7" i="15"/>
  <c r="CH7" i="15" s="1"/>
  <c r="CX7" i="15" s="1"/>
  <c r="BT11" i="23"/>
  <c r="CI11" i="23" s="1"/>
  <c r="CY11" i="23" s="1"/>
  <c r="BW34" i="24"/>
  <c r="CL34" i="24" s="1"/>
  <c r="DB34" i="24" s="1"/>
  <c r="BT11" i="24"/>
  <c r="CI11" i="24" s="1"/>
  <c r="CY11" i="24" s="1"/>
  <c r="DM6" i="14"/>
  <c r="X365" i="42" s="1"/>
  <c r="J365" i="42"/>
  <c r="BV33" i="20"/>
  <c r="CK33" i="20" s="1"/>
  <c r="DA33" i="20" s="1"/>
  <c r="BN11" i="16"/>
  <c r="CC11" i="16" s="1"/>
  <c r="CS11" i="16" s="1"/>
  <c r="BW9" i="15"/>
  <c r="CL9" i="15" s="1"/>
  <c r="DB9" i="15" s="1"/>
  <c r="BN26" i="23"/>
  <c r="CC26" i="23" s="1"/>
  <c r="CS26" i="23" s="1"/>
  <c r="BU8" i="23"/>
  <c r="CJ8" i="23" s="1"/>
  <c r="CZ8" i="23" s="1"/>
  <c r="BX4" i="24"/>
  <c r="CM4" i="24" s="1"/>
  <c r="DC4" i="24" s="1"/>
  <c r="BN8" i="24"/>
  <c r="CC8" i="24" s="1"/>
  <c r="CS8" i="24" s="1"/>
  <c r="BP18" i="14"/>
  <c r="CE18" i="14" s="1"/>
  <c r="CU18" i="14" s="1"/>
  <c r="BY25" i="18"/>
  <c r="CN25" i="18" s="1"/>
  <c r="DD25" i="18" s="1"/>
  <c r="BL27" i="16"/>
  <c r="CA27" i="16" s="1"/>
  <c r="CQ27" i="16" s="1"/>
  <c r="BP10" i="15"/>
  <c r="CE10" i="15" s="1"/>
  <c r="CU10" i="15" s="1"/>
  <c r="BS16" i="23"/>
  <c r="CH16" i="23" s="1"/>
  <c r="CX16" i="23" s="1"/>
  <c r="BL8" i="23"/>
  <c r="CA8" i="23" s="1"/>
  <c r="CQ8" i="23" s="1"/>
  <c r="BU27" i="24"/>
  <c r="CJ27" i="24" s="1"/>
  <c r="CZ27" i="24" s="1"/>
  <c r="BN7" i="24"/>
  <c r="CC7" i="24" s="1"/>
  <c r="CS7" i="24" s="1"/>
  <c r="BP10" i="14"/>
  <c r="CE10" i="14" s="1"/>
  <c r="CU10" i="14" s="1"/>
  <c r="BU12" i="13"/>
  <c r="CJ12" i="13" s="1"/>
  <c r="CZ12" i="13" s="1"/>
  <c r="BQ19" i="19"/>
  <c r="CF19" i="19" s="1"/>
  <c r="CV19" i="19" s="1"/>
  <c r="BQ5" i="16"/>
  <c r="CF5" i="16" s="1"/>
  <c r="CV5" i="16" s="1"/>
  <c r="BV23" i="15"/>
  <c r="CK23" i="15" s="1"/>
  <c r="DA23" i="15" s="1"/>
  <c r="D724" i="42"/>
  <c r="DG5" i="23"/>
  <c r="R724" i="42" s="1"/>
  <c r="BT6" i="23"/>
  <c r="CI6" i="23" s="1"/>
  <c r="CY6" i="23" s="1"/>
  <c r="DB3" i="24"/>
  <c r="BY5" i="24"/>
  <c r="CN5" i="24" s="1"/>
  <c r="DD5" i="24" s="1"/>
  <c r="BW22" i="14"/>
  <c r="CL22" i="14" s="1"/>
  <c r="DB22" i="14" s="1"/>
  <c r="BM29" i="18"/>
  <c r="CB29" i="18" s="1"/>
  <c r="CR29" i="18" s="1"/>
  <c r="BV18" i="16"/>
  <c r="CK18" i="16" s="1"/>
  <c r="DA18" i="16" s="1"/>
  <c r="BQ7" i="15"/>
  <c r="CF7" i="15" s="1"/>
  <c r="CV7" i="15" s="1"/>
  <c r="BU33" i="23"/>
  <c r="CJ33" i="23" s="1"/>
  <c r="CZ33" i="23" s="1"/>
  <c r="BW28" i="23"/>
  <c r="CL28" i="23" s="1"/>
  <c r="DB28" i="23" s="1"/>
  <c r="BL24" i="24"/>
  <c r="CA24" i="24" s="1"/>
  <c r="CQ24" i="24" s="1"/>
  <c r="BQ14" i="18"/>
  <c r="CF14" i="18" s="1"/>
  <c r="CV14" i="18" s="1"/>
  <c r="BM20" i="16"/>
  <c r="CB20" i="16" s="1"/>
  <c r="CR20" i="16" s="1"/>
  <c r="BR12" i="15"/>
  <c r="CG12" i="15" s="1"/>
  <c r="CW12" i="15" s="1"/>
  <c r="BO19" i="23"/>
  <c r="CD19" i="23" s="1"/>
  <c r="CT19" i="23" s="1"/>
  <c r="BM21" i="23"/>
  <c r="CB21" i="23" s="1"/>
  <c r="CR21" i="23" s="1"/>
  <c r="BN22" i="24"/>
  <c r="CC22" i="24" s="1"/>
  <c r="CS22" i="24" s="1"/>
  <c r="BS4" i="24"/>
  <c r="CH4" i="24" s="1"/>
  <c r="CX4" i="24" s="1"/>
  <c r="BM20" i="14"/>
  <c r="CB20" i="14" s="1"/>
  <c r="CR20" i="14" s="1"/>
  <c r="BN25" i="16"/>
  <c r="CC25" i="16" s="1"/>
  <c r="CS25" i="16" s="1"/>
  <c r="BM25" i="15"/>
  <c r="CB25" i="15" s="1"/>
  <c r="CR25" i="15" s="1"/>
  <c r="BO22" i="15"/>
  <c r="CD22" i="15" s="1"/>
  <c r="CT22" i="15" s="1"/>
  <c r="BP15" i="23"/>
  <c r="CE15" i="23" s="1"/>
  <c r="CU15" i="23" s="1"/>
  <c r="BM34" i="24"/>
  <c r="CB34" i="24" s="1"/>
  <c r="CR34" i="24" s="1"/>
  <c r="BY25" i="24"/>
  <c r="CN25" i="24" s="1"/>
  <c r="DD25" i="24" s="1"/>
  <c r="BU7" i="18"/>
  <c r="CJ7" i="18" s="1"/>
  <c r="CZ7" i="18" s="1"/>
  <c r="BO18" i="15"/>
  <c r="CD18" i="15" s="1"/>
  <c r="CT18" i="15" s="1"/>
  <c r="BX18" i="15"/>
  <c r="CM18" i="15" s="1"/>
  <c r="DC18" i="15" s="1"/>
  <c r="BQ8" i="23"/>
  <c r="CF8" i="23" s="1"/>
  <c r="CV8" i="23" s="1"/>
  <c r="BP30" i="23"/>
  <c r="CE30" i="23" s="1"/>
  <c r="CU30" i="23" s="1"/>
  <c r="BM17" i="24"/>
  <c r="CB17" i="24" s="1"/>
  <c r="CR17" i="24" s="1"/>
  <c r="BS24" i="14"/>
  <c r="CH24" i="14" s="1"/>
  <c r="CX24" i="14" s="1"/>
  <c r="BT16" i="20"/>
  <c r="CI16" i="20" s="1"/>
  <c r="CY16" i="20" s="1"/>
  <c r="BR23" i="16"/>
  <c r="CG23" i="16" s="1"/>
  <c r="CW23" i="16" s="1"/>
  <c r="BR21" i="15"/>
  <c r="CG21" i="15" s="1"/>
  <c r="BO20" i="23"/>
  <c r="CD20" i="23" s="1"/>
  <c r="CT20" i="23" s="1"/>
  <c r="BS18" i="23"/>
  <c r="CH18" i="23" s="1"/>
  <c r="CX18" i="23" s="1"/>
  <c r="BM15" i="24"/>
  <c r="CB15" i="24" s="1"/>
  <c r="CR15" i="24" s="1"/>
  <c r="BU15" i="24"/>
  <c r="CJ15" i="24" s="1"/>
  <c r="CZ15" i="24" s="1"/>
  <c r="BW6" i="14"/>
  <c r="CL6" i="14" s="1"/>
  <c r="DB6" i="14" s="1"/>
  <c r="BM12" i="24"/>
  <c r="CB12" i="24" s="1"/>
  <c r="CR12" i="24" s="1"/>
  <c r="BW30" i="13"/>
  <c r="CL30" i="13" s="1"/>
  <c r="DB30" i="13" s="1"/>
  <c r="BY17" i="13"/>
  <c r="CN17" i="13" s="1"/>
  <c r="DD17" i="13" s="1"/>
  <c r="DF3" i="12"/>
  <c r="Q282" i="42" s="1"/>
  <c r="C282" i="42"/>
  <c r="BX35" i="6"/>
  <c r="CM35" i="6" s="1"/>
  <c r="DC35" i="6" s="1"/>
  <c r="N83" i="42"/>
  <c r="DQ4" i="6"/>
  <c r="AB83" i="42" s="1"/>
  <c r="CS3" i="11"/>
  <c r="BY26" i="11"/>
  <c r="CN26" i="11" s="1"/>
  <c r="DD26" i="11" s="1"/>
  <c r="BR17" i="24"/>
  <c r="CG17" i="24" s="1"/>
  <c r="CW17" i="24" s="1"/>
  <c r="BV26" i="13"/>
  <c r="CK26" i="13" s="1"/>
  <c r="DA26" i="13" s="1"/>
  <c r="BO21" i="13"/>
  <c r="CD21" i="13" s="1"/>
  <c r="CT21" i="13" s="1"/>
  <c r="BW29" i="12"/>
  <c r="CL29" i="12" s="1"/>
  <c r="DB29" i="12" s="1"/>
  <c r="BL29" i="6"/>
  <c r="CA29" i="6" s="1"/>
  <c r="CQ29" i="6" s="1"/>
  <c r="BQ11" i="6"/>
  <c r="CF11" i="6" s="1"/>
  <c r="CV11" i="6" s="1"/>
  <c r="BS22" i="11"/>
  <c r="CH22" i="11" s="1"/>
  <c r="CX22" i="11" s="1"/>
  <c r="BX7" i="20"/>
  <c r="CM7" i="20" s="1"/>
  <c r="DC7" i="20" s="1"/>
  <c r="BW11" i="14"/>
  <c r="CL11" i="14" s="1"/>
  <c r="DB11" i="14" s="1"/>
  <c r="E324" i="42"/>
  <c r="DH5" i="13"/>
  <c r="S324" i="42" s="1"/>
  <c r="BR12" i="12"/>
  <c r="CG12" i="12" s="1"/>
  <c r="CW12" i="12" s="1"/>
  <c r="DB3" i="12"/>
  <c r="DG5" i="6"/>
  <c r="R84" i="42" s="1"/>
  <c r="D84" i="42"/>
  <c r="BP15" i="6"/>
  <c r="CE15" i="6" s="1"/>
  <c r="CU15" i="6" s="1"/>
  <c r="BN37" i="11"/>
  <c r="CC37" i="11" s="1"/>
  <c r="CS37" i="11" s="1"/>
  <c r="BT9" i="18"/>
  <c r="CI9" i="18" s="1"/>
  <c r="CY9" i="18" s="1"/>
  <c r="BX7" i="14"/>
  <c r="CM7" i="14" s="1"/>
  <c r="DC7" i="14" s="1"/>
  <c r="BR21" i="13"/>
  <c r="CG21" i="13" s="1"/>
  <c r="CW21" i="13" s="1"/>
  <c r="BS15" i="12"/>
  <c r="CH15" i="12" s="1"/>
  <c r="CX15" i="12" s="1"/>
  <c r="BW32" i="12"/>
  <c r="CL32" i="12" s="1"/>
  <c r="DB32" i="12" s="1"/>
  <c r="BM14" i="6"/>
  <c r="CB14" i="6" s="1"/>
  <c r="CR14" i="6" s="1"/>
  <c r="BP19" i="6"/>
  <c r="CE19" i="6" s="1"/>
  <c r="CU19" i="6" s="1"/>
  <c r="BR26" i="11"/>
  <c r="CG26" i="11" s="1"/>
  <c r="CW26" i="11" s="1"/>
  <c r="BS28" i="15"/>
  <c r="CH28" i="15" s="1"/>
  <c r="CX28" i="15" s="1"/>
  <c r="CQ3" i="14"/>
  <c r="B18" i="31"/>
  <c r="B19" i="31"/>
  <c r="L327" i="42"/>
  <c r="DO8" i="13"/>
  <c r="Z327" i="42" s="1"/>
  <c r="BN30" i="12"/>
  <c r="CC30" i="12" s="1"/>
  <c r="CS30" i="12" s="1"/>
  <c r="BU25" i="12"/>
  <c r="CJ25" i="12" s="1"/>
  <c r="CZ25" i="12" s="1"/>
  <c r="BQ24" i="6"/>
  <c r="CF24" i="6" s="1"/>
  <c r="CV24" i="6" s="1"/>
  <c r="BW19" i="6"/>
  <c r="CL19" i="6" s="1"/>
  <c r="DB19" i="6" s="1"/>
  <c r="BY35" i="11"/>
  <c r="CN35" i="11" s="1"/>
  <c r="DD35" i="11" s="1"/>
  <c r="BX8" i="15"/>
  <c r="CM8" i="15" s="1"/>
  <c r="DC8" i="15" s="1"/>
  <c r="BT26" i="13"/>
  <c r="CI26" i="13" s="1"/>
  <c r="CY26" i="13" s="1"/>
  <c r="BS13" i="13"/>
  <c r="CH13" i="13" s="1"/>
  <c r="CX13" i="13" s="1"/>
  <c r="BY22" i="12"/>
  <c r="CN22" i="12" s="1"/>
  <c r="DD22" i="12" s="1"/>
  <c r="BQ9" i="12"/>
  <c r="CF9" i="12" s="1"/>
  <c r="CV9" i="12" s="1"/>
  <c r="BR8" i="6"/>
  <c r="CG8" i="6" s="1"/>
  <c r="CW8" i="6" s="1"/>
  <c r="BX13" i="6"/>
  <c r="CM13" i="6" s="1"/>
  <c r="DC13" i="6" s="1"/>
  <c r="BX14" i="11"/>
  <c r="CM14" i="11" s="1"/>
  <c r="DC14" i="11" s="1"/>
  <c r="BV15" i="24"/>
  <c r="CK15" i="24" s="1"/>
  <c r="DA15" i="24" s="1"/>
  <c r="BO20" i="13"/>
  <c r="CD20" i="13" s="1"/>
  <c r="CT20" i="13" s="1"/>
  <c r="BN22" i="13"/>
  <c r="CC22" i="13" s="1"/>
  <c r="CS22" i="13" s="1"/>
  <c r="BN28" i="12"/>
  <c r="CC28" i="12" s="1"/>
  <c r="CS28" i="12" s="1"/>
  <c r="BY30" i="6"/>
  <c r="CN30" i="6" s="1"/>
  <c r="DD30" i="6" s="1"/>
  <c r="BT4" i="6"/>
  <c r="CI4" i="6" s="1"/>
  <c r="CY4" i="6" s="1"/>
  <c r="BL39" i="11"/>
  <c r="CA39" i="11" s="1"/>
  <c r="CQ39" i="11" s="1"/>
  <c r="BR25" i="11"/>
  <c r="CG25" i="11" s="1"/>
  <c r="CW25" i="11" s="1"/>
  <c r="BS16" i="14"/>
  <c r="CH16" i="14" s="1"/>
  <c r="CX16" i="14" s="1"/>
  <c r="BN9" i="13"/>
  <c r="CC9" i="13" s="1"/>
  <c r="CS9" i="13" s="1"/>
  <c r="BL13" i="13"/>
  <c r="CA13" i="13" s="1"/>
  <c r="CQ13" i="13" s="1"/>
  <c r="BL26" i="12"/>
  <c r="CA26" i="12" s="1"/>
  <c r="CQ26" i="12" s="1"/>
  <c r="BN30" i="6"/>
  <c r="CC30" i="6" s="1"/>
  <c r="CS30" i="6" s="1"/>
  <c r="BU7" i="6"/>
  <c r="CJ7" i="6" s="1"/>
  <c r="CZ7" i="6" s="1"/>
  <c r="BR20" i="11"/>
  <c r="CG20" i="11" s="1"/>
  <c r="CW20" i="11" s="1"/>
  <c r="BO29" i="17"/>
  <c r="CD29" i="17" s="1"/>
  <c r="CT29" i="17" s="1"/>
  <c r="BV7" i="14"/>
  <c r="CK7" i="14" s="1"/>
  <c r="DA7" i="14" s="1"/>
  <c r="BM16" i="13"/>
  <c r="CB16" i="13" s="1"/>
  <c r="CR16" i="13" s="1"/>
  <c r="BP13" i="12"/>
  <c r="CE13" i="12" s="1"/>
  <c r="CU13" i="12" s="1"/>
  <c r="BL13" i="12"/>
  <c r="CA13" i="12" s="1"/>
  <c r="CQ13" i="12" s="1"/>
  <c r="BY21" i="6"/>
  <c r="CN21" i="6" s="1"/>
  <c r="DD21" i="6" s="1"/>
  <c r="BX14" i="6"/>
  <c r="CM14" i="6" s="1"/>
  <c r="DC14" i="6" s="1"/>
  <c r="BW25" i="11"/>
  <c r="CL25" i="11" s="1"/>
  <c r="DB25" i="11" s="1"/>
  <c r="BU19" i="16"/>
  <c r="CJ19" i="16" s="1"/>
  <c r="CZ19" i="16" s="1"/>
  <c r="BL14" i="14"/>
  <c r="CA14" i="14" s="1"/>
  <c r="CQ14" i="14" s="1"/>
  <c r="BS21" i="13"/>
  <c r="CH21" i="13" s="1"/>
  <c r="CX21" i="13" s="1"/>
  <c r="BY11" i="12"/>
  <c r="CN11" i="12" s="1"/>
  <c r="DD11" i="12" s="1"/>
  <c r="BN20" i="12"/>
  <c r="CC20" i="12" s="1"/>
  <c r="CS20" i="12" s="1"/>
  <c r="BM26" i="6"/>
  <c r="CB26" i="6" s="1"/>
  <c r="CR26" i="6" s="1"/>
  <c r="BO9" i="23"/>
  <c r="CD9" i="23" s="1"/>
  <c r="CT9" i="23" s="1"/>
  <c r="BV33" i="13"/>
  <c r="CK33" i="13" s="1"/>
  <c r="DA33" i="13" s="1"/>
  <c r="BV4" i="13"/>
  <c r="CK4" i="13" s="1"/>
  <c r="DA4" i="13" s="1"/>
  <c r="BL14" i="12"/>
  <c r="CA14" i="12" s="1"/>
  <c r="CQ14" i="12" s="1"/>
  <c r="BS9" i="12"/>
  <c r="CH9" i="12" s="1"/>
  <c r="CX9" i="12" s="1"/>
  <c r="BT6" i="6"/>
  <c r="CI6" i="6" s="1"/>
  <c r="CY6" i="6" s="1"/>
  <c r="BR29" i="11"/>
  <c r="CG29" i="11" s="1"/>
  <c r="CW29" i="11" s="1"/>
  <c r="BO30" i="11"/>
  <c r="CD30" i="11" s="1"/>
  <c r="CT30" i="11" s="1"/>
  <c r="BS14" i="23"/>
  <c r="CH14" i="23" s="1"/>
  <c r="CX14" i="23" s="1"/>
  <c r="BP29" i="13"/>
  <c r="CE29" i="13" s="1"/>
  <c r="CU29" i="13" s="1"/>
  <c r="CY3" i="13"/>
  <c r="BV7" i="12"/>
  <c r="CK7" i="12" s="1"/>
  <c r="DA7" i="12" s="1"/>
  <c r="BS20" i="12"/>
  <c r="CH20" i="12" s="1"/>
  <c r="CX20" i="12" s="1"/>
  <c r="BU12" i="6"/>
  <c r="CJ12" i="6" s="1"/>
  <c r="CZ12" i="6" s="1"/>
  <c r="BL9" i="15"/>
  <c r="CA9" i="15" s="1"/>
  <c r="CQ9" i="15" s="1"/>
  <c r="BP31" i="13"/>
  <c r="CE31" i="13" s="1"/>
  <c r="CU31" i="13" s="1"/>
  <c r="BW12" i="13"/>
  <c r="CL12" i="13" s="1"/>
  <c r="DB12" i="13" s="1"/>
  <c r="BT26" i="12"/>
  <c r="CI26" i="12" s="1"/>
  <c r="CY26" i="12" s="1"/>
  <c r="BL20" i="12"/>
  <c r="CA20" i="12" s="1"/>
  <c r="CQ20" i="12" s="1"/>
  <c r="BY9" i="6"/>
  <c r="CN9" i="6" s="1"/>
  <c r="DD9" i="6" s="1"/>
  <c r="BT23" i="6"/>
  <c r="CI23" i="6" s="1"/>
  <c r="CY23" i="6" s="1"/>
  <c r="BO19" i="11"/>
  <c r="CD19" i="11" s="1"/>
  <c r="CT19" i="11" s="1"/>
  <c r="BV25" i="24"/>
  <c r="CK25" i="24" s="1"/>
  <c r="DA25" i="24" s="1"/>
  <c r="BR29" i="13"/>
  <c r="CG29" i="13" s="1"/>
  <c r="CW29" i="13" s="1"/>
  <c r="BP23" i="13"/>
  <c r="CE23" i="13" s="1"/>
  <c r="CU23" i="13" s="1"/>
  <c r="BV17" i="12"/>
  <c r="CK17" i="12" s="1"/>
  <c r="DA17" i="12" s="1"/>
  <c r="BV35" i="6"/>
  <c r="CK35" i="6" s="1"/>
  <c r="DA35" i="6" s="1"/>
  <c r="DF3" i="6"/>
  <c r="Q82" i="42" s="1"/>
  <c r="C82" i="42"/>
  <c r="BS9" i="11"/>
  <c r="CH9" i="11" s="1"/>
  <c r="CX9" i="11" s="1"/>
  <c r="BL11" i="11"/>
  <c r="CA11" i="11" s="1"/>
  <c r="CQ11" i="11" s="1"/>
  <c r="BL4" i="10"/>
  <c r="CA4" i="10" s="1"/>
  <c r="CQ4" i="10" s="1"/>
  <c r="BM19" i="10"/>
  <c r="CB19" i="10" s="1"/>
  <c r="CR19" i="10" s="1"/>
  <c r="BP18" i="9"/>
  <c r="CE18" i="9" s="1"/>
  <c r="CU18" i="9" s="1"/>
  <c r="B164" i="42"/>
  <c r="DE5" i="9"/>
  <c r="BT5" i="8"/>
  <c r="CI5" i="8" s="1"/>
  <c r="CY5" i="8" s="1"/>
  <c r="BL27" i="8"/>
  <c r="CA27" i="8" s="1"/>
  <c r="CQ27" i="8" s="1"/>
  <c r="L46" i="42"/>
  <c r="DO7" i="3"/>
  <c r="Z46" i="42" s="1"/>
  <c r="BW14" i="12"/>
  <c r="CL14" i="12" s="1"/>
  <c r="DB14" i="12" s="1"/>
  <c r="BV36" i="11"/>
  <c r="CK36" i="11" s="1"/>
  <c r="DA36" i="11" s="1"/>
  <c r="BY32" i="10"/>
  <c r="CN32" i="10" s="1"/>
  <c r="DD32" i="10" s="1"/>
  <c r="BO30" i="10"/>
  <c r="CD30" i="10" s="1"/>
  <c r="CT30" i="10" s="1"/>
  <c r="BX16" i="9"/>
  <c r="CM16" i="9" s="1"/>
  <c r="DC16" i="9" s="1"/>
  <c r="BS12" i="9"/>
  <c r="CH12" i="9" s="1"/>
  <c r="CX12" i="9" s="1"/>
  <c r="BT11" i="8"/>
  <c r="CI11" i="8" s="1"/>
  <c r="CY11" i="8" s="1"/>
  <c r="BV3" i="3"/>
  <c r="CK3" i="3" s="1"/>
  <c r="BV30" i="3"/>
  <c r="CK30" i="3" s="1"/>
  <c r="DA30" i="3" s="1"/>
  <c r="BV29" i="3"/>
  <c r="CK29" i="3" s="1"/>
  <c r="DA29" i="3" s="1"/>
  <c r="BV38" i="3"/>
  <c r="CK38" i="3" s="1"/>
  <c r="DA38" i="3" s="1"/>
  <c r="BV36" i="3"/>
  <c r="CK36" i="3" s="1"/>
  <c r="DA36" i="3" s="1"/>
  <c r="BV33" i="3"/>
  <c r="CK33" i="3" s="1"/>
  <c r="DA33" i="3" s="1"/>
  <c r="BV39" i="3"/>
  <c r="CK39" i="3" s="1"/>
  <c r="DA39" i="3" s="1"/>
  <c r="BV50" i="3"/>
  <c r="CK50" i="3" s="1"/>
  <c r="DA50" i="3" s="1"/>
  <c r="DO50" i="3" s="1"/>
  <c r="BV46" i="3"/>
  <c r="CK46" i="3" s="1"/>
  <c r="DA46" i="3" s="1"/>
  <c r="DO46" i="3" s="1"/>
  <c r="BV35" i="3"/>
  <c r="CK35" i="3" s="1"/>
  <c r="DA35" i="3" s="1"/>
  <c r="BV49" i="3"/>
  <c r="CK49" i="3" s="1"/>
  <c r="DA49" i="3" s="1"/>
  <c r="DO49" i="3" s="1"/>
  <c r="BV34" i="3"/>
  <c r="CK34" i="3" s="1"/>
  <c r="DA34" i="3" s="1"/>
  <c r="BV32" i="3"/>
  <c r="CK32" i="3" s="1"/>
  <c r="DA32" i="3" s="1"/>
  <c r="BV41" i="3"/>
  <c r="CK41" i="3" s="1"/>
  <c r="DA41" i="3" s="1"/>
  <c r="BV48" i="3"/>
  <c r="CK48" i="3" s="1"/>
  <c r="DA48" i="3" s="1"/>
  <c r="DO48" i="3" s="1"/>
  <c r="BV47" i="3"/>
  <c r="CK47" i="3" s="1"/>
  <c r="DA47" i="3" s="1"/>
  <c r="DO47" i="3" s="1"/>
  <c r="BV40" i="3"/>
  <c r="CK40" i="3" s="1"/>
  <c r="DA40" i="3" s="1"/>
  <c r="BV31" i="3"/>
  <c r="CK31" i="3" s="1"/>
  <c r="DA31" i="3" s="1"/>
  <c r="BV44" i="3"/>
  <c r="CK44" i="3" s="1"/>
  <c r="DA44" i="3" s="1"/>
  <c r="DO44" i="3" s="1"/>
  <c r="BV43" i="3"/>
  <c r="CK43" i="3" s="1"/>
  <c r="DA43" i="3" s="1"/>
  <c r="DO43" i="3" s="1"/>
  <c r="BV28" i="3"/>
  <c r="CK28" i="3" s="1"/>
  <c r="DA28" i="3" s="1"/>
  <c r="BV37" i="3"/>
  <c r="CK37" i="3" s="1"/>
  <c r="DA37" i="3" s="1"/>
  <c r="BV45" i="3"/>
  <c r="CK45" i="3" s="1"/>
  <c r="DA45" i="3" s="1"/>
  <c r="DO45" i="3" s="1"/>
  <c r="BV42" i="3"/>
  <c r="CK42" i="3" s="1"/>
  <c r="DA42" i="3" s="1"/>
  <c r="BX9" i="12"/>
  <c r="CM9" i="12" s="1"/>
  <c r="DC9" i="12" s="1"/>
  <c r="BL20" i="11"/>
  <c r="CA20" i="11" s="1"/>
  <c r="CQ20" i="11" s="1"/>
  <c r="C202" i="42"/>
  <c r="DF3" i="10"/>
  <c r="Q202" i="42" s="1"/>
  <c r="BY36" i="10"/>
  <c r="CN36" i="10" s="1"/>
  <c r="DD36" i="10" s="1"/>
  <c r="BQ24" i="9"/>
  <c r="CF24" i="9" s="1"/>
  <c r="CV24" i="9" s="1"/>
  <c r="BR16" i="9"/>
  <c r="CG16" i="9" s="1"/>
  <c r="CW16" i="9" s="1"/>
  <c r="BL11" i="8"/>
  <c r="CA11" i="8" s="1"/>
  <c r="CQ11" i="8" s="1"/>
  <c r="BR13" i="3"/>
  <c r="CG13" i="3" s="1"/>
  <c r="CW13" i="3" s="1"/>
  <c r="BW33" i="6"/>
  <c r="CL33" i="6" s="1"/>
  <c r="DB33" i="6" s="1"/>
  <c r="BU12" i="11"/>
  <c r="CJ12" i="11" s="1"/>
  <c r="CZ12" i="11" s="1"/>
  <c r="L205" i="42"/>
  <c r="DO6" i="10"/>
  <c r="Z205" i="42" s="1"/>
  <c r="BP7" i="10"/>
  <c r="CE7" i="10" s="1"/>
  <c r="CU7" i="10" s="1"/>
  <c r="DQ4" i="9"/>
  <c r="AB163" i="42" s="1"/>
  <c r="N163" i="42"/>
  <c r="BP23" i="8"/>
  <c r="CE23" i="8" s="1"/>
  <c r="CU23" i="8" s="1"/>
  <c r="BX5" i="8"/>
  <c r="CM5" i="8" s="1"/>
  <c r="DC5" i="8" s="1"/>
  <c r="DM4" i="3"/>
  <c r="X43" i="42" s="1"/>
  <c r="J43" i="42"/>
  <c r="BQ27" i="1"/>
  <c r="CF27" i="1" s="1"/>
  <c r="CV27" i="1" s="1"/>
  <c r="BV30" i="12"/>
  <c r="CK30" i="12" s="1"/>
  <c r="DA30" i="12" s="1"/>
  <c r="BR37" i="11"/>
  <c r="CG37" i="11" s="1"/>
  <c r="CW37" i="11" s="1"/>
  <c r="BT23" i="10"/>
  <c r="CI23" i="10" s="1"/>
  <c r="CY23" i="10" s="1"/>
  <c r="BV17" i="10"/>
  <c r="CK17" i="10" s="1"/>
  <c r="DA17" i="10" s="1"/>
  <c r="BN28" i="9"/>
  <c r="CC28" i="9" s="1"/>
  <c r="CS28" i="9" s="1"/>
  <c r="BY30" i="8"/>
  <c r="CN30" i="8" s="1"/>
  <c r="DD30" i="8" s="1"/>
  <c r="BM22" i="8"/>
  <c r="CB22" i="8" s="1"/>
  <c r="CR22" i="8" s="1"/>
  <c r="BS26" i="3"/>
  <c r="CH26" i="3" s="1"/>
  <c r="CX26" i="3" s="1"/>
  <c r="BP22" i="6"/>
  <c r="CE22" i="6" s="1"/>
  <c r="CU22" i="6" s="1"/>
  <c r="BR12" i="11"/>
  <c r="CG12" i="11" s="1"/>
  <c r="CW12" i="11" s="1"/>
  <c r="BL27" i="10"/>
  <c r="CA27" i="10" s="1"/>
  <c r="CQ27" i="10" s="1"/>
  <c r="BV20" i="9"/>
  <c r="CK20" i="9" s="1"/>
  <c r="BY7" i="9"/>
  <c r="CN7" i="9" s="1"/>
  <c r="DD7" i="9" s="1"/>
  <c r="BM26" i="8"/>
  <c r="CB26" i="8" s="1"/>
  <c r="CR26" i="8" s="1"/>
  <c r="BP31" i="8"/>
  <c r="CE31" i="8" s="1"/>
  <c r="CU31" i="8" s="1"/>
  <c r="BM27" i="3"/>
  <c r="CB27" i="3" s="1"/>
  <c r="CR27" i="3" s="1"/>
  <c r="BQ36" i="11"/>
  <c r="CF36" i="11" s="1"/>
  <c r="CV36" i="11" s="1"/>
  <c r="BN9" i="10"/>
  <c r="CC9" i="10" s="1"/>
  <c r="CS9" i="10" s="1"/>
  <c r="BY25" i="10"/>
  <c r="CN25" i="10" s="1"/>
  <c r="DD25" i="10" s="1"/>
  <c r="BN34" i="9"/>
  <c r="CC34" i="9" s="1"/>
  <c r="CS34" i="9" s="1"/>
  <c r="BU27" i="9"/>
  <c r="CJ27" i="9" s="1"/>
  <c r="CZ27" i="9" s="1"/>
  <c r="BP16" i="8"/>
  <c r="CE16" i="8" s="1"/>
  <c r="CU16" i="8" s="1"/>
  <c r="BL8" i="8"/>
  <c r="CA8" i="8" s="1"/>
  <c r="CQ8" i="8" s="1"/>
  <c r="BT7" i="13"/>
  <c r="CI7" i="13" s="1"/>
  <c r="CY7" i="13" s="1"/>
  <c r="BL27" i="11"/>
  <c r="CA27" i="11" s="1"/>
  <c r="CQ27" i="11" s="1"/>
  <c r="BX26" i="10"/>
  <c r="CM26" i="10" s="1"/>
  <c r="DC26" i="10" s="1"/>
  <c r="DO4" i="10"/>
  <c r="Z203" i="42" s="1"/>
  <c r="L203" i="42"/>
  <c r="BW25" i="9"/>
  <c r="CL25" i="9" s="1"/>
  <c r="DB25" i="9" s="1"/>
  <c r="BS26" i="9"/>
  <c r="CH26" i="9" s="1"/>
  <c r="CX26" i="9" s="1"/>
  <c r="BQ6" i="8"/>
  <c r="CF6" i="8" s="1"/>
  <c r="CV6" i="8" s="1"/>
  <c r="BQ15" i="3"/>
  <c r="CF15" i="3" s="1"/>
  <c r="CV15" i="3" s="1"/>
  <c r="BL8" i="3"/>
  <c r="CA8" i="3" s="1"/>
  <c r="CQ8" i="3" s="1"/>
  <c r="BX13" i="13"/>
  <c r="CM13" i="13" s="1"/>
  <c r="DC13" i="13" s="1"/>
  <c r="BR16" i="11"/>
  <c r="CG16" i="11" s="1"/>
  <c r="CW16" i="11" s="1"/>
  <c r="BM35" i="10"/>
  <c r="CB35" i="10" s="1"/>
  <c r="CR35" i="10" s="1"/>
  <c r="BT5" i="10"/>
  <c r="CI5" i="10" s="1"/>
  <c r="CY5" i="10" s="1"/>
  <c r="BX27" i="9"/>
  <c r="CM27" i="9" s="1"/>
  <c r="DC27" i="9" s="1"/>
  <c r="BW5" i="9"/>
  <c r="CL5" i="9" s="1"/>
  <c r="DB5" i="9" s="1"/>
  <c r="BU21" i="8"/>
  <c r="CJ21" i="8" s="1"/>
  <c r="CZ21" i="8" s="1"/>
  <c r="BU18" i="3"/>
  <c r="CJ18" i="3" s="1"/>
  <c r="CZ18" i="3" s="1"/>
  <c r="BU16" i="3"/>
  <c r="CJ16" i="3" s="1"/>
  <c r="CZ16" i="3" s="1"/>
  <c r="BO16" i="6"/>
  <c r="CD16" i="6" s="1"/>
  <c r="CT16" i="6" s="1"/>
  <c r="BU37" i="11"/>
  <c r="CJ37" i="11" s="1"/>
  <c r="CZ37" i="11" s="1"/>
  <c r="BP10" i="10"/>
  <c r="CE10" i="10" s="1"/>
  <c r="CU10" i="10" s="1"/>
  <c r="BM19" i="9"/>
  <c r="CB19" i="9" s="1"/>
  <c r="CR19" i="9" s="1"/>
  <c r="BT23" i="9"/>
  <c r="CI23" i="9" s="1"/>
  <c r="CY23" i="9" s="1"/>
  <c r="BL7" i="8"/>
  <c r="CA7" i="8" s="1"/>
  <c r="CQ7" i="8" s="1"/>
  <c r="BW28" i="6"/>
  <c r="CL28" i="6" s="1"/>
  <c r="DB28" i="6" s="1"/>
  <c r="BL4" i="11"/>
  <c r="CA4" i="11" s="1"/>
  <c r="CQ4" i="11" s="1"/>
  <c r="BV32" i="10"/>
  <c r="CK32" i="10" s="1"/>
  <c r="DA32" i="10" s="1"/>
  <c r="BP17" i="9"/>
  <c r="CE17" i="9" s="1"/>
  <c r="CU17" i="9" s="1"/>
  <c r="BT27" i="9"/>
  <c r="CI27" i="9" s="1"/>
  <c r="CY27" i="9" s="1"/>
  <c r="BQ11" i="8"/>
  <c r="CF11" i="8" s="1"/>
  <c r="CV11" i="8" s="1"/>
  <c r="BT20" i="8"/>
  <c r="CI20" i="8" s="1"/>
  <c r="CY20" i="8" s="1"/>
  <c r="BV25" i="3"/>
  <c r="CK25" i="3" s="1"/>
  <c r="DA25" i="3" s="1"/>
  <c r="BP18" i="11"/>
  <c r="CE18" i="11" s="1"/>
  <c r="CU18" i="11" s="1"/>
  <c r="BM27" i="10"/>
  <c r="CB27" i="10" s="1"/>
  <c r="CR27" i="10" s="1"/>
  <c r="BU32" i="10"/>
  <c r="CJ32" i="10" s="1"/>
  <c r="CZ32" i="10" s="1"/>
  <c r="BR25" i="9"/>
  <c r="CG25" i="9" s="1"/>
  <c r="CW25" i="9" s="1"/>
  <c r="BT26" i="9"/>
  <c r="CI26" i="9" s="1"/>
  <c r="CY26" i="9" s="1"/>
  <c r="BM27" i="8"/>
  <c r="CB27" i="8" s="1"/>
  <c r="CR27" i="8" s="1"/>
  <c r="BX16" i="12"/>
  <c r="CM16" i="12" s="1"/>
  <c r="DC16" i="12" s="1"/>
  <c r="BN39" i="11"/>
  <c r="CC39" i="11" s="1"/>
  <c r="CS39" i="11" s="1"/>
  <c r="BT24" i="10"/>
  <c r="CI24" i="10" s="1"/>
  <c r="CY24" i="10" s="1"/>
  <c r="BO20" i="10"/>
  <c r="CD20" i="10" s="1"/>
  <c r="CT20" i="10" s="1"/>
  <c r="BY16" i="9"/>
  <c r="CN16" i="9" s="1"/>
  <c r="DD16" i="9" s="1"/>
  <c r="BL8" i="9"/>
  <c r="CA8" i="9" s="1"/>
  <c r="CQ8" i="9" s="1"/>
  <c r="BR20" i="8"/>
  <c r="CG20" i="8" s="1"/>
  <c r="CW20" i="8" s="1"/>
  <c r="BW9" i="3"/>
  <c r="CL9" i="3" s="1"/>
  <c r="DB9" i="3" s="1"/>
  <c r="BY6" i="6"/>
  <c r="CN6" i="6" s="1"/>
  <c r="DD6" i="6" s="1"/>
  <c r="BY34" i="11"/>
  <c r="CN34" i="11" s="1"/>
  <c r="DD34" i="11" s="1"/>
  <c r="BO14" i="10"/>
  <c r="CD14" i="10" s="1"/>
  <c r="CT14" i="10" s="1"/>
  <c r="BU17" i="10"/>
  <c r="CJ17" i="10" s="1"/>
  <c r="CZ17" i="10" s="1"/>
  <c r="BN30" i="9"/>
  <c r="CC30" i="9" s="1"/>
  <c r="CS30" i="9" s="1"/>
  <c r="BU27" i="8"/>
  <c r="CJ27" i="8" s="1"/>
  <c r="CZ27" i="8" s="1"/>
  <c r="BS26" i="8"/>
  <c r="CH26" i="8" s="1"/>
  <c r="CX26" i="8" s="1"/>
  <c r="BT7" i="3"/>
  <c r="CI7" i="3" s="1"/>
  <c r="CY7" i="3" s="1"/>
  <c r="BO9" i="8"/>
  <c r="CD9" i="8" s="1"/>
  <c r="CT9" i="8" s="1"/>
  <c r="BX13" i="1"/>
  <c r="CM13" i="1" s="1"/>
  <c r="DC13" i="1" s="1"/>
  <c r="DG4" i="1"/>
  <c r="R3" i="42" s="1"/>
  <c r="D3" i="42"/>
  <c r="BQ26" i="11"/>
  <c r="CF26" i="11" s="1"/>
  <c r="CV26" i="11" s="1"/>
  <c r="BU7" i="3"/>
  <c r="CJ7" i="3" s="1"/>
  <c r="CZ7" i="3" s="1"/>
  <c r="BU14" i="1"/>
  <c r="CJ14" i="1" s="1"/>
  <c r="CZ14" i="1" s="1"/>
  <c r="BO25" i="1"/>
  <c r="CD25" i="1" s="1"/>
  <c r="CT25" i="1" s="1"/>
  <c r="BW30" i="9"/>
  <c r="CL30" i="9" s="1"/>
  <c r="DB30" i="9" s="1"/>
  <c r="BQ16" i="3"/>
  <c r="CF16" i="3" s="1"/>
  <c r="CV16" i="3" s="1"/>
  <c r="BO19" i="1"/>
  <c r="CD19" i="1" s="1"/>
  <c r="CT19" i="1" s="1"/>
  <c r="BS5" i="14"/>
  <c r="CH5" i="14" s="1"/>
  <c r="CX5" i="14" s="1"/>
  <c r="BP13" i="3"/>
  <c r="CE13" i="3" s="1"/>
  <c r="CU13" i="3" s="1"/>
  <c r="BQ25" i="1"/>
  <c r="CF25" i="1" s="1"/>
  <c r="CV25" i="1" s="1"/>
  <c r="DM4" i="1"/>
  <c r="X3" i="42" s="1"/>
  <c r="J3" i="42"/>
  <c r="BU24" i="11"/>
  <c r="CJ24" i="11" s="1"/>
  <c r="CZ24" i="11" s="1"/>
  <c r="N44" i="42"/>
  <c r="DQ5" i="3"/>
  <c r="AB44" i="42" s="1"/>
  <c r="BQ3" i="1"/>
  <c r="CF3" i="1" s="1"/>
  <c r="BQ31" i="1"/>
  <c r="CF31" i="1" s="1"/>
  <c r="CV31" i="1" s="1"/>
  <c r="BQ28" i="1"/>
  <c r="CF28" i="1" s="1"/>
  <c r="CV28" i="1" s="1"/>
  <c r="BQ29" i="1"/>
  <c r="CF29" i="1" s="1"/>
  <c r="CV29" i="1" s="1"/>
  <c r="BQ30" i="1"/>
  <c r="CF30" i="1" s="1"/>
  <c r="CV30" i="1" s="1"/>
  <c r="BY18" i="10"/>
  <c r="CN18" i="10" s="1"/>
  <c r="DD18" i="10" s="1"/>
  <c r="BQ13" i="8"/>
  <c r="CF13" i="8" s="1"/>
  <c r="CV13" i="8" s="1"/>
  <c r="BY5" i="1"/>
  <c r="CN5" i="1" s="1"/>
  <c r="DD5" i="1" s="1"/>
  <c r="BT8" i="1"/>
  <c r="CI8" i="1" s="1"/>
  <c r="CY8" i="1" s="1"/>
  <c r="DB3" i="9"/>
  <c r="BQ20" i="3"/>
  <c r="CF20" i="3" s="1"/>
  <c r="CV20" i="3" s="1"/>
  <c r="BX24" i="1"/>
  <c r="CM24" i="1" s="1"/>
  <c r="DC24" i="1" s="1"/>
  <c r="BU24" i="13"/>
  <c r="CJ24" i="13" s="1"/>
  <c r="CZ24" i="13" s="1"/>
  <c r="BV4" i="3"/>
  <c r="CK4" i="3" s="1"/>
  <c r="DA4" i="3" s="1"/>
  <c r="BS13" i="1"/>
  <c r="CH13" i="1" s="1"/>
  <c r="CX13" i="1" s="1"/>
  <c r="BN25" i="1"/>
  <c r="CC25" i="1" s="1"/>
  <c r="CS25" i="1" s="1"/>
  <c r="BU9" i="9"/>
  <c r="CJ9" i="9" s="1"/>
  <c r="CZ9" i="9" s="1"/>
  <c r="BV26" i="3"/>
  <c r="CK26" i="3" s="1"/>
  <c r="DA26" i="3" s="1"/>
  <c r="BR21" i="1"/>
  <c r="CG21" i="1" s="1"/>
  <c r="CW21" i="1" s="1"/>
  <c r="BU7" i="1"/>
  <c r="CJ7" i="1" s="1"/>
  <c r="CZ7" i="1" s="1"/>
  <c r="BW17" i="8"/>
  <c r="CL17" i="8" s="1"/>
  <c r="DB17" i="8" s="1"/>
  <c r="BS16" i="3"/>
  <c r="CH16" i="3" s="1"/>
  <c r="CX16" i="3" s="1"/>
  <c r="BX13" i="8"/>
  <c r="CM13" i="8" s="1"/>
  <c r="DC13" i="8" s="1"/>
  <c r="BU17" i="1"/>
  <c r="CJ17" i="1" s="1"/>
  <c r="CZ17" i="1" s="1"/>
  <c r="BP3" i="1"/>
  <c r="CE3" i="1" s="1"/>
  <c r="BP31" i="1"/>
  <c r="CE31" i="1" s="1"/>
  <c r="CU31" i="1" s="1"/>
  <c r="BP30" i="1"/>
  <c r="CE30" i="1" s="1"/>
  <c r="CU30" i="1" s="1"/>
  <c r="BP29" i="1"/>
  <c r="CE29" i="1" s="1"/>
  <c r="CU29" i="1" s="1"/>
  <c r="BP28" i="1"/>
  <c r="CE28" i="1" s="1"/>
  <c r="CU28" i="1" s="1"/>
  <c r="BM32" i="10"/>
  <c r="CB32" i="10" s="1"/>
  <c r="CR32" i="10" s="1"/>
  <c r="BV10" i="3"/>
  <c r="CK10" i="3" s="1"/>
  <c r="DA10" i="3" s="1"/>
  <c r="BV16" i="3"/>
  <c r="CK16" i="3" s="1"/>
  <c r="DA16" i="3" s="1"/>
  <c r="BP6" i="9"/>
  <c r="CE6" i="9" s="1"/>
  <c r="CU6" i="9" s="1"/>
  <c r="BP22" i="1"/>
  <c r="CE22" i="1" s="1"/>
  <c r="CU22" i="1" s="1"/>
  <c r="BQ4" i="1"/>
  <c r="CF4" i="1" s="1"/>
  <c r="CV4" i="1" s="1"/>
  <c r="BY29" i="9"/>
  <c r="CN29" i="9" s="1"/>
  <c r="DD29" i="9" s="1"/>
  <c r="BM18" i="3"/>
  <c r="CB18" i="3" s="1"/>
  <c r="CR18" i="3" s="1"/>
  <c r="BN21" i="1"/>
  <c r="CC21" i="1" s="1"/>
  <c r="CS21" i="1" s="1"/>
  <c r="BU32" i="9"/>
  <c r="CJ32" i="9" s="1"/>
  <c r="CZ32" i="9" s="1"/>
  <c r="BV21" i="15"/>
  <c r="CK21" i="15" s="1"/>
  <c r="DA21" i="15" s="1"/>
  <c r="BL4" i="23"/>
  <c r="CA4" i="23" s="1"/>
  <c r="CQ4" i="23" s="1"/>
  <c r="BV8" i="23"/>
  <c r="CK8" i="23" s="1"/>
  <c r="DA8" i="23" s="1"/>
  <c r="BU25" i="24"/>
  <c r="CJ25" i="24" s="1"/>
  <c r="CZ25" i="24" s="1"/>
  <c r="BX7" i="24"/>
  <c r="CM7" i="24" s="1"/>
  <c r="DC7" i="24" s="1"/>
  <c r="BV13" i="14"/>
  <c r="CK13" i="14" s="1"/>
  <c r="DA13" i="14" s="1"/>
  <c r="BQ18" i="18"/>
  <c r="CF18" i="18" s="1"/>
  <c r="CV18" i="18" s="1"/>
  <c r="BS28" i="16"/>
  <c r="CH28" i="16" s="1"/>
  <c r="CX28" i="16" s="1"/>
  <c r="BO12" i="15"/>
  <c r="CD12" i="15" s="1"/>
  <c r="CT12" i="15" s="1"/>
  <c r="BR24" i="23"/>
  <c r="CG24" i="23" s="1"/>
  <c r="CW24" i="23" s="1"/>
  <c r="BV18" i="23"/>
  <c r="CK18" i="23" s="1"/>
  <c r="DA18" i="23" s="1"/>
  <c r="BS19" i="24"/>
  <c r="CH19" i="24" s="1"/>
  <c r="CX19" i="24" s="1"/>
  <c r="BY23" i="14"/>
  <c r="CN23" i="14" s="1"/>
  <c r="DD23" i="14" s="1"/>
  <c r="BV5" i="14"/>
  <c r="CK5" i="14" s="1"/>
  <c r="DA5" i="14" s="1"/>
  <c r="CH11" i="13"/>
  <c r="CX11" i="13" s="1"/>
  <c r="BS11" i="13"/>
  <c r="BS6" i="19"/>
  <c r="CH6" i="19" s="1"/>
  <c r="CX6" i="19" s="1"/>
  <c r="BP18" i="16"/>
  <c r="CE18" i="16" s="1"/>
  <c r="CU18" i="16" s="1"/>
  <c r="BL21" i="15"/>
  <c r="CA21" i="15" s="1"/>
  <c r="CQ21" i="15" s="1"/>
  <c r="D727" i="42"/>
  <c r="DG8" i="23"/>
  <c r="R727" i="42" s="1"/>
  <c r="BP21" i="23"/>
  <c r="CE21" i="23" s="1"/>
  <c r="CU21" i="23" s="1"/>
  <c r="BP21" i="24"/>
  <c r="CE21" i="24" s="1"/>
  <c r="CU21" i="24" s="1"/>
  <c r="BO11" i="24"/>
  <c r="CD11" i="24" s="1"/>
  <c r="CT11" i="24" s="1"/>
  <c r="K363" i="42"/>
  <c r="DN4" i="14"/>
  <c r="Y363" i="42" s="1"/>
  <c r="BY5" i="17"/>
  <c r="CN5" i="17" s="1"/>
  <c r="DD5" i="17" s="1"/>
  <c r="BN10" i="15"/>
  <c r="CC10" i="15" s="1"/>
  <c r="CS10" i="15" s="1"/>
  <c r="BR8" i="15"/>
  <c r="CG8" i="15" s="1"/>
  <c r="CW8" i="15" s="1"/>
  <c r="BY30" i="23"/>
  <c r="CN30" i="23" s="1"/>
  <c r="DD30" i="23" s="1"/>
  <c r="BV33" i="24"/>
  <c r="CK33" i="24" s="1"/>
  <c r="DA33" i="24" s="1"/>
  <c r="BN5" i="24"/>
  <c r="CC5" i="24" s="1"/>
  <c r="CS5" i="24" s="1"/>
  <c r="BN6" i="14"/>
  <c r="CC6" i="14" s="1"/>
  <c r="CS6" i="14" s="1"/>
  <c r="BO6" i="20"/>
  <c r="CD6" i="20" s="1"/>
  <c r="CT6" i="20" s="1"/>
  <c r="BO31" i="16"/>
  <c r="CD31" i="16" s="1"/>
  <c r="CT31" i="16" s="1"/>
  <c r="BL16" i="15"/>
  <c r="CA16" i="15" s="1"/>
  <c r="CQ16" i="15" s="1"/>
  <c r="BU6" i="23"/>
  <c r="CJ6" i="23" s="1"/>
  <c r="CZ6" i="23" s="1"/>
  <c r="CZ3" i="23"/>
  <c r="BX29" i="24"/>
  <c r="CM29" i="24" s="1"/>
  <c r="DC29" i="24" s="1"/>
  <c r="BW29" i="24"/>
  <c r="CL29" i="24" s="1"/>
  <c r="DB29" i="24" s="1"/>
  <c r="BR13" i="14"/>
  <c r="CG13" i="14" s="1"/>
  <c r="CW13" i="14" s="1"/>
  <c r="BL27" i="18"/>
  <c r="CA27" i="18" s="1"/>
  <c r="CQ27" i="18" s="1"/>
  <c r="BW12" i="16"/>
  <c r="CL12" i="16" s="1"/>
  <c r="DB12" i="16" s="1"/>
  <c r="BX27" i="15"/>
  <c r="CM27" i="15" s="1"/>
  <c r="DC27" i="15" s="1"/>
  <c r="BX9" i="23"/>
  <c r="CM9" i="23" s="1"/>
  <c r="DC9" i="23" s="1"/>
  <c r="BU17" i="23"/>
  <c r="CJ17" i="23" s="1"/>
  <c r="CZ17" i="23" s="1"/>
  <c r="BY29" i="24"/>
  <c r="CN29" i="24" s="1"/>
  <c r="DD29" i="24" s="1"/>
  <c r="BN24" i="14"/>
  <c r="CC24" i="14" s="1"/>
  <c r="CS24" i="14" s="1"/>
  <c r="BR22" i="14"/>
  <c r="CG22" i="14" s="1"/>
  <c r="CW22" i="14" s="1"/>
  <c r="BR12" i="13"/>
  <c r="CG12" i="13" s="1"/>
  <c r="CW12" i="13" s="1"/>
  <c r="BW9" i="18"/>
  <c r="CL9" i="18" s="1"/>
  <c r="DB9" i="18" s="1"/>
  <c r="DB3" i="16"/>
  <c r="BN25" i="15"/>
  <c r="CC25" i="15" s="1"/>
  <c r="CS25" i="15" s="1"/>
  <c r="G723" i="42"/>
  <c r="DJ4" i="23"/>
  <c r="U723" i="42" s="1"/>
  <c r="BW12" i="23"/>
  <c r="CL12" i="23" s="1"/>
  <c r="DB12" i="23" s="1"/>
  <c r="BL5" i="24"/>
  <c r="CA5" i="24" s="1"/>
  <c r="CQ5" i="24" s="1"/>
  <c r="BS11" i="24"/>
  <c r="CH11" i="24" s="1"/>
  <c r="CX11" i="24" s="1"/>
  <c r="BQ12" i="14"/>
  <c r="CF12" i="14" s="1"/>
  <c r="CV12" i="14" s="1"/>
  <c r="BN23" i="18"/>
  <c r="CC23" i="18" s="1"/>
  <c r="CS23" i="18" s="1"/>
  <c r="BX29" i="16"/>
  <c r="CM29" i="16" s="1"/>
  <c r="DC29" i="16" s="1"/>
  <c r="BQ4" i="15"/>
  <c r="CF4" i="15" s="1"/>
  <c r="CV4" i="15" s="1"/>
  <c r="CW3" i="23"/>
  <c r="BP20" i="23"/>
  <c r="CE20" i="23" s="1"/>
  <c r="CU20" i="23" s="1"/>
  <c r="BQ26" i="24"/>
  <c r="CF26" i="24" s="1"/>
  <c r="CV26" i="24" s="1"/>
  <c r="BM13" i="18"/>
  <c r="CB13" i="18" s="1"/>
  <c r="CR13" i="18" s="1"/>
  <c r="BS20" i="16"/>
  <c r="CH20" i="16" s="1"/>
  <c r="CX20" i="16" s="1"/>
  <c r="BS25" i="15"/>
  <c r="CH25" i="15" s="1"/>
  <c r="CX25" i="15" s="1"/>
  <c r="BQ27" i="23"/>
  <c r="CF27" i="23" s="1"/>
  <c r="CV27" i="23" s="1"/>
  <c r="BX7" i="23"/>
  <c r="CM7" i="23" s="1"/>
  <c r="DC7" i="23" s="1"/>
  <c r="BQ22" i="24"/>
  <c r="CF22" i="24" s="1"/>
  <c r="CV22" i="24" s="1"/>
  <c r="BP10" i="24"/>
  <c r="CE10" i="24" s="1"/>
  <c r="CU10" i="24" s="1"/>
  <c r="BY38" i="22"/>
  <c r="CN38" i="22" s="1"/>
  <c r="DD38" i="22" s="1"/>
  <c r="BT20" i="16"/>
  <c r="CI20" i="16" s="1"/>
  <c r="CY20" i="16" s="1"/>
  <c r="BV27" i="15"/>
  <c r="CK27" i="15" s="1"/>
  <c r="DA27" i="15" s="1"/>
  <c r="BX10" i="23"/>
  <c r="CM10" i="23" s="1"/>
  <c r="DC10" i="23" s="1"/>
  <c r="BN11" i="23"/>
  <c r="CC11" i="23" s="1"/>
  <c r="CS11" i="23" s="1"/>
  <c r="BX20" i="24"/>
  <c r="CM20" i="24" s="1"/>
  <c r="DC20" i="24" s="1"/>
  <c r="BL9" i="24"/>
  <c r="CA9" i="24" s="1"/>
  <c r="CQ9" i="24" s="1"/>
  <c r="BX27" i="17"/>
  <c r="CM27" i="17" s="1"/>
  <c r="DC27" i="17" s="1"/>
  <c r="BT25" i="15"/>
  <c r="CI25" i="15" s="1"/>
  <c r="CY25" i="15" s="1"/>
  <c r="BU7" i="15"/>
  <c r="CJ7" i="15" s="1"/>
  <c r="CZ7" i="15" s="1"/>
  <c r="BY14" i="23"/>
  <c r="CN14" i="23" s="1"/>
  <c r="DD14" i="23" s="1"/>
  <c r="BL5" i="23"/>
  <c r="CA5" i="23" s="1"/>
  <c r="CQ5" i="23" s="1"/>
  <c r="BV11" i="24"/>
  <c r="CK11" i="24" s="1"/>
  <c r="DA11" i="24" s="1"/>
  <c r="BL23" i="14"/>
  <c r="CA23" i="14" s="1"/>
  <c r="CQ23" i="14" s="1"/>
  <c r="BM8" i="19"/>
  <c r="CB8" i="19" s="1"/>
  <c r="CR8" i="19" s="1"/>
  <c r="BO22" i="16"/>
  <c r="CD22" i="16" s="1"/>
  <c r="CT22" i="16" s="1"/>
  <c r="BX7" i="15"/>
  <c r="CM7" i="15" s="1"/>
  <c r="DC7" i="15" s="1"/>
  <c r="BS24" i="23"/>
  <c r="CH24" i="23" s="1"/>
  <c r="CX24" i="23" s="1"/>
  <c r="BN7" i="23"/>
  <c r="CC7" i="23" s="1"/>
  <c r="CS7" i="23" s="1"/>
  <c r="BW16" i="24"/>
  <c r="CL16" i="24" s="1"/>
  <c r="DB16" i="24" s="1"/>
  <c r="BX21" i="24"/>
  <c r="CM21" i="24" s="1"/>
  <c r="DC21" i="24" s="1"/>
  <c r="BL11" i="14"/>
  <c r="CA11" i="14" s="1"/>
  <c r="CQ11" i="14" s="1"/>
  <c r="BV22" i="24"/>
  <c r="CK22" i="24" s="1"/>
  <c r="DA22" i="24" s="1"/>
  <c r="BM30" i="13"/>
  <c r="CB30" i="13" s="1"/>
  <c r="CR30" i="13" s="1"/>
  <c r="BS22" i="13"/>
  <c r="CH22" i="13" s="1"/>
  <c r="CX22" i="13" s="1"/>
  <c r="BN32" i="12"/>
  <c r="CC32" i="12" s="1"/>
  <c r="CS32" i="12" s="1"/>
  <c r="BY33" i="6"/>
  <c r="CN33" i="6" s="1"/>
  <c r="DD33" i="6" s="1"/>
  <c r="DE4" i="6"/>
  <c r="B83" i="42"/>
  <c r="DJ5" i="11"/>
  <c r="U244" i="42" s="1"/>
  <c r="G244" i="42"/>
  <c r="BX32" i="11"/>
  <c r="CM32" i="11" s="1"/>
  <c r="DC32" i="11" s="1"/>
  <c r="BS21" i="24"/>
  <c r="CH21" i="24" s="1"/>
  <c r="CX21" i="24" s="1"/>
  <c r="BU29" i="13"/>
  <c r="CJ29" i="13" s="1"/>
  <c r="CZ29" i="13" s="1"/>
  <c r="BV17" i="13"/>
  <c r="CK17" i="13" s="1"/>
  <c r="DA17" i="13" s="1"/>
  <c r="BV21" i="12"/>
  <c r="CK21" i="12" s="1"/>
  <c r="DA21" i="12" s="1"/>
  <c r="BW32" i="6"/>
  <c r="CL32" i="6" s="1"/>
  <c r="DB32" i="6" s="1"/>
  <c r="BV5" i="6"/>
  <c r="CK5" i="6" s="1"/>
  <c r="DA5" i="6" s="1"/>
  <c r="BQ32" i="11"/>
  <c r="CF32" i="11" s="1"/>
  <c r="CV32" i="11" s="1"/>
  <c r="BQ8" i="18"/>
  <c r="CF8" i="18" s="1"/>
  <c r="CV8" i="18" s="1"/>
  <c r="BT5" i="14"/>
  <c r="CI5" i="14" s="1"/>
  <c r="CY5" i="14" s="1"/>
  <c r="BW11" i="13"/>
  <c r="CL11" i="13" s="1"/>
  <c r="DB11" i="13" s="1"/>
  <c r="BY7" i="12"/>
  <c r="CN7" i="12"/>
  <c r="DD7" i="12" s="1"/>
  <c r="BM13" i="12"/>
  <c r="CB13" i="12" s="1"/>
  <c r="CR13" i="12" s="1"/>
  <c r="BM19" i="6"/>
  <c r="CB19" i="6" s="1"/>
  <c r="CR19" i="6" s="1"/>
  <c r="BU16" i="6"/>
  <c r="CJ16" i="6" s="1"/>
  <c r="CZ16" i="6" s="1"/>
  <c r="BR32" i="11"/>
  <c r="CG32" i="11" s="1"/>
  <c r="CW32" i="11" s="1"/>
  <c r="BS11" i="16"/>
  <c r="CH11" i="16" s="1"/>
  <c r="CX11" i="16" s="1"/>
  <c r="BP11" i="14"/>
  <c r="CE11" i="14" s="1"/>
  <c r="CU11" i="14" s="1"/>
  <c r="BR22" i="13"/>
  <c r="CG22" i="13" s="1"/>
  <c r="CW22" i="13" s="1"/>
  <c r="BL21" i="12"/>
  <c r="CA21" i="12" s="1"/>
  <c r="CQ21" i="12" s="1"/>
  <c r="BL11" i="12"/>
  <c r="CA11" i="12" s="1"/>
  <c r="CQ11" i="12" s="1"/>
  <c r="BU27" i="6"/>
  <c r="CJ27" i="6" s="1"/>
  <c r="CZ27" i="6" s="1"/>
  <c r="BT25" i="6"/>
  <c r="CI25" i="6" s="1"/>
  <c r="CY25" i="6" s="1"/>
  <c r="BP13" i="11"/>
  <c r="CE13" i="11" s="1"/>
  <c r="CU13" i="11" s="1"/>
  <c r="BY22" i="15"/>
  <c r="CN22" i="15" s="1"/>
  <c r="DD22" i="15" s="1"/>
  <c r="BN32" i="13"/>
  <c r="CC32" i="13" s="1"/>
  <c r="CS32" i="13" s="1"/>
  <c r="BX15" i="13"/>
  <c r="CM15" i="13" s="1"/>
  <c r="DC15" i="13" s="1"/>
  <c r="BO7" i="12"/>
  <c r="CD7" i="12" s="1"/>
  <c r="CT7" i="12" s="1"/>
  <c r="BX28" i="12"/>
  <c r="CM28" i="12" s="1"/>
  <c r="DC28" i="12" s="1"/>
  <c r="BX28" i="6"/>
  <c r="CM28" i="6" s="1"/>
  <c r="DC28" i="6" s="1"/>
  <c r="BY13" i="6"/>
  <c r="CN13" i="6" s="1"/>
  <c r="DD13" i="6" s="1"/>
  <c r="BV23" i="11"/>
  <c r="CK23" i="11" s="1"/>
  <c r="DA23" i="11" s="1"/>
  <c r="BL24" i="23"/>
  <c r="CA24" i="23" s="1"/>
  <c r="CQ24" i="23" s="1"/>
  <c r="BW34" i="13"/>
  <c r="CL34" i="13" s="1"/>
  <c r="DB34" i="13" s="1"/>
  <c r="BM12" i="13"/>
  <c r="CB12" i="13" s="1"/>
  <c r="CR12" i="13" s="1"/>
  <c r="BP30" i="12"/>
  <c r="CE30" i="12" s="1"/>
  <c r="CU30" i="12" s="1"/>
  <c r="BR6" i="12"/>
  <c r="CG6" i="12" s="1"/>
  <c r="CW6" i="12" s="1"/>
  <c r="BM21" i="6"/>
  <c r="CB21" i="6" s="1"/>
  <c r="CR21" i="6" s="1"/>
  <c r="BL25" i="11"/>
  <c r="CA25" i="11" s="1"/>
  <c r="CQ25" i="11" s="1"/>
  <c r="BP34" i="11"/>
  <c r="CE34" i="11" s="1"/>
  <c r="CU34" i="11" s="1"/>
  <c r="BU22" i="14"/>
  <c r="CJ22" i="14" s="1"/>
  <c r="CZ22" i="14" s="1"/>
  <c r="BT19" i="13"/>
  <c r="CI19" i="13" s="1"/>
  <c r="CY19" i="13" s="1"/>
  <c r="BL24" i="13"/>
  <c r="CA24" i="13" s="1"/>
  <c r="CQ24" i="13" s="1"/>
  <c r="BU6" i="12"/>
  <c r="CJ6" i="12" s="1"/>
  <c r="CZ6" i="12" s="1"/>
  <c r="BT31" i="6"/>
  <c r="CI31" i="6" s="1"/>
  <c r="CY31" i="6" s="1"/>
  <c r="BQ21" i="6"/>
  <c r="CF21" i="6" s="1"/>
  <c r="CV21" i="6" s="1"/>
  <c r="BY9" i="11"/>
  <c r="CN9" i="11" s="1"/>
  <c r="DD9" i="11" s="1"/>
  <c r="G243" i="42"/>
  <c r="DJ4" i="11"/>
  <c r="U243" i="42" s="1"/>
  <c r="BM8" i="14"/>
  <c r="CB8" i="14" s="1"/>
  <c r="CR8" i="14" s="1"/>
  <c r="BR20" i="13"/>
  <c r="CG20" i="13" s="1"/>
  <c r="CW20" i="13" s="1"/>
  <c r="BY18" i="12"/>
  <c r="CN18" i="12" s="1"/>
  <c r="DD18" i="12" s="1"/>
  <c r="BV4" i="12"/>
  <c r="CK4" i="12" s="1"/>
  <c r="DA4" i="12" s="1"/>
  <c r="BP11" i="6"/>
  <c r="CE11" i="6" s="1"/>
  <c r="CU11" i="6" s="1"/>
  <c r="BO26" i="6"/>
  <c r="CD26" i="6" s="1"/>
  <c r="CT26" i="6" s="1"/>
  <c r="BS38" i="11"/>
  <c r="CH38" i="11" s="1"/>
  <c r="CX38" i="11" s="1"/>
  <c r="BT27" i="16"/>
  <c r="CI27" i="16" s="1"/>
  <c r="CY27" i="16" s="1"/>
  <c r="BY7" i="14"/>
  <c r="CN7" i="14" s="1"/>
  <c r="DD7" i="14" s="1"/>
  <c r="BV6" i="13"/>
  <c r="CK6" i="13" s="1"/>
  <c r="DA6" i="13" s="1"/>
  <c r="BM29" i="12"/>
  <c r="CB29" i="12" s="1"/>
  <c r="CR29" i="12" s="1"/>
  <c r="BW7" i="12"/>
  <c r="CL7" i="12" s="1"/>
  <c r="DB7" i="12" s="1"/>
  <c r="BO24" i="6"/>
  <c r="CD24" i="6" s="1"/>
  <c r="CT24" i="6" s="1"/>
  <c r="BN16" i="6"/>
  <c r="CC16" i="6" s="1"/>
  <c r="CS16" i="6" s="1"/>
  <c r="N242" i="42"/>
  <c r="DQ3" i="11"/>
  <c r="AB242" i="42" s="1"/>
  <c r="BQ16" i="15"/>
  <c r="CF16" i="15" s="1"/>
  <c r="CV16" i="15" s="1"/>
  <c r="BQ15" i="14"/>
  <c r="CF15" i="14" s="1"/>
  <c r="CV15" i="14" s="1"/>
  <c r="CC24" i="13"/>
  <c r="CS24" i="13" s="1"/>
  <c r="BN24" i="13"/>
  <c r="BL4" i="12"/>
  <c r="CA4" i="12" s="1"/>
  <c r="CQ4" i="12" s="1"/>
  <c r="BY20" i="12"/>
  <c r="CN20" i="12" s="1"/>
  <c r="DD20" i="12" s="1"/>
  <c r="BS21" i="6"/>
  <c r="CH21" i="6" s="1"/>
  <c r="CX21" i="6" s="1"/>
  <c r="BM13" i="23"/>
  <c r="CB13" i="23" s="1"/>
  <c r="CR13" i="23" s="1"/>
  <c r="BM27" i="13"/>
  <c r="CB27" i="13" s="1"/>
  <c r="CR27" i="13" s="1"/>
  <c r="BW8" i="13"/>
  <c r="CL8" i="13" s="1"/>
  <c r="DB8" i="13" s="1"/>
  <c r="BR20" i="12"/>
  <c r="CG20" i="12" s="1"/>
  <c r="CW20" i="12" s="1"/>
  <c r="BO25" i="12"/>
  <c r="CD25" i="12" s="1"/>
  <c r="CT25" i="12" s="1"/>
  <c r="BU8" i="6"/>
  <c r="CJ8" i="6" s="1"/>
  <c r="CZ8" i="6" s="1"/>
  <c r="BN17" i="11"/>
  <c r="CC17" i="11" s="1"/>
  <c r="CS17" i="11" s="1"/>
  <c r="BS36" i="11"/>
  <c r="CH36" i="11" s="1"/>
  <c r="CX36" i="11" s="1"/>
  <c r="BW31" i="24"/>
  <c r="CL31" i="24" s="1"/>
  <c r="DB31" i="24" s="1"/>
  <c r="BU33" i="13"/>
  <c r="CJ33" i="13" s="1"/>
  <c r="CZ33" i="13" s="1"/>
  <c r="BO18" i="13"/>
  <c r="CD18" i="13" s="1"/>
  <c r="CT18" i="13" s="1"/>
  <c r="BW11" i="12"/>
  <c r="CL11" i="12" s="1"/>
  <c r="DB11" i="12" s="1"/>
  <c r="BV33" i="6"/>
  <c r="CK33" i="6" s="1"/>
  <c r="DA33" i="6" s="1"/>
  <c r="BN7" i="6"/>
  <c r="CC7" i="6" s="1"/>
  <c r="CS7" i="6" s="1"/>
  <c r="BN16" i="23"/>
  <c r="CC16" i="23" s="1"/>
  <c r="CS16" i="23" s="1"/>
  <c r="BM34" i="13"/>
  <c r="CB34" i="13" s="1"/>
  <c r="CR34" i="13" s="1"/>
  <c r="BM17" i="13"/>
  <c r="CB17" i="13" s="1"/>
  <c r="CR17" i="13" s="1"/>
  <c r="BY26" i="12"/>
  <c r="CN26" i="12" s="1"/>
  <c r="DD26" i="12" s="1"/>
  <c r="BV25" i="12"/>
  <c r="CK25" i="12" s="1"/>
  <c r="DA25" i="12" s="1"/>
  <c r="BM8" i="6"/>
  <c r="CB8" i="6" s="1"/>
  <c r="CR8" i="6" s="1"/>
  <c r="BL37" i="11"/>
  <c r="CA37" i="11" s="1"/>
  <c r="CQ37" i="11" s="1"/>
  <c r="BL26" i="11"/>
  <c r="CA26" i="11" s="1"/>
  <c r="CQ26" i="11" s="1"/>
  <c r="BN26" i="24"/>
  <c r="CC26" i="24" s="1"/>
  <c r="CS26" i="24" s="1"/>
  <c r="BY16" i="13"/>
  <c r="CN16" i="13"/>
  <c r="DD16" i="13" s="1"/>
  <c r="BR7" i="13"/>
  <c r="CG7" i="13" s="1"/>
  <c r="CW7" i="13" s="1"/>
  <c r="BR23" i="12"/>
  <c r="CG23" i="12" s="1"/>
  <c r="BO32" i="6"/>
  <c r="CD32" i="6" s="1"/>
  <c r="CT32" i="6" s="1"/>
  <c r="O83" i="42"/>
  <c r="DR4" i="6"/>
  <c r="AC83" i="42" s="1"/>
  <c r="BU10" i="11"/>
  <c r="CJ10" i="11" s="1"/>
  <c r="CZ10" i="11" s="1"/>
  <c r="BW26" i="11"/>
  <c r="CL26" i="11" s="1"/>
  <c r="DB26" i="11" s="1"/>
  <c r="BR19" i="10"/>
  <c r="CG19" i="10" s="1"/>
  <c r="CW19" i="10" s="1"/>
  <c r="BU9" i="10"/>
  <c r="CJ9" i="10" s="1"/>
  <c r="CZ9" i="10" s="1"/>
  <c r="BP12" i="9"/>
  <c r="CE12" i="9" s="1"/>
  <c r="CU12" i="9" s="1"/>
  <c r="CT3" i="9"/>
  <c r="BL17" i="8"/>
  <c r="CA17" i="8" s="1"/>
  <c r="CQ17" i="8" s="1"/>
  <c r="N122" i="42"/>
  <c r="DQ3" i="8"/>
  <c r="AB122" i="42" s="1"/>
  <c r="BN21" i="3"/>
  <c r="CC21" i="3" s="1"/>
  <c r="CS21" i="3" s="1"/>
  <c r="BY12" i="12"/>
  <c r="CN12" i="12" s="1"/>
  <c r="DD12" i="12" s="1"/>
  <c r="BQ25" i="11"/>
  <c r="CF25" i="11" s="1"/>
  <c r="CV25" i="11" s="1"/>
  <c r="BW9" i="10"/>
  <c r="CL9" i="10" s="1"/>
  <c r="DB9" i="10" s="1"/>
  <c r="BM18" i="10"/>
  <c r="CB18" i="10" s="1"/>
  <c r="CR18" i="10" s="1"/>
  <c r="DE4" i="9"/>
  <c r="B163" i="42"/>
  <c r="BR6" i="9"/>
  <c r="CG6" i="9" s="1"/>
  <c r="CW6" i="9" s="1"/>
  <c r="BP27" i="8"/>
  <c r="CE27" i="8" s="1"/>
  <c r="CU27" i="8" s="1"/>
  <c r="BU24" i="3"/>
  <c r="CJ24" i="3" s="1"/>
  <c r="CZ24" i="3" s="1"/>
  <c r="BT34" i="6"/>
  <c r="CI34" i="6" s="1"/>
  <c r="CY34" i="6" s="1"/>
  <c r="BL31" i="11"/>
  <c r="CA31" i="11" s="1"/>
  <c r="CQ31" i="11" s="1"/>
  <c r="BR14" i="10"/>
  <c r="CG14" i="10" s="1"/>
  <c r="CW14" i="10" s="1"/>
  <c r="BT19" i="10"/>
  <c r="CI19" i="10" s="1"/>
  <c r="CY19" i="10" s="1"/>
  <c r="BS7" i="9"/>
  <c r="CH7" i="9" s="1"/>
  <c r="CX7" i="9" s="1"/>
  <c r="BP18" i="8"/>
  <c r="CE18" i="8" s="1"/>
  <c r="CU18" i="8" s="1"/>
  <c r="BV10" i="8"/>
  <c r="CK10" i="8" s="1"/>
  <c r="DA10" i="8" s="1"/>
  <c r="BL3" i="3"/>
  <c r="CA3" i="3" s="1"/>
  <c r="BL49" i="3"/>
  <c r="CA49" i="3" s="1"/>
  <c r="CQ49" i="3" s="1"/>
  <c r="DE49" i="3" s="1"/>
  <c r="BL48" i="3"/>
  <c r="CA48" i="3" s="1"/>
  <c r="CQ48" i="3" s="1"/>
  <c r="DE48" i="3" s="1"/>
  <c r="BL36" i="3"/>
  <c r="CA36" i="3" s="1"/>
  <c r="CQ36" i="3" s="1"/>
  <c r="BL40" i="3"/>
  <c r="CA40" i="3" s="1"/>
  <c r="CQ40" i="3" s="1"/>
  <c r="BL44" i="3"/>
  <c r="CA44" i="3" s="1"/>
  <c r="CQ44" i="3" s="1"/>
  <c r="DE44" i="3" s="1"/>
  <c r="BL28" i="3"/>
  <c r="CA28" i="3" s="1"/>
  <c r="CQ28" i="3" s="1"/>
  <c r="BL37" i="3"/>
  <c r="CA37" i="3" s="1"/>
  <c r="CQ37" i="3" s="1"/>
  <c r="BL41" i="3"/>
  <c r="CA41" i="3" s="1"/>
  <c r="CQ41" i="3" s="1"/>
  <c r="BL50" i="3"/>
  <c r="CA50" i="3" s="1"/>
  <c r="CQ50" i="3" s="1"/>
  <c r="DE50" i="3" s="1"/>
  <c r="BL31" i="3"/>
  <c r="CA31" i="3" s="1"/>
  <c r="CQ31" i="3" s="1"/>
  <c r="BL38" i="3"/>
  <c r="CA38" i="3" s="1"/>
  <c r="CQ38" i="3" s="1"/>
  <c r="BL45" i="3"/>
  <c r="CA45" i="3" s="1"/>
  <c r="CQ45" i="3" s="1"/>
  <c r="DE45" i="3" s="1"/>
  <c r="BL29" i="3"/>
  <c r="CA29" i="3" s="1"/>
  <c r="CQ29" i="3" s="1"/>
  <c r="BL33" i="3"/>
  <c r="CA33" i="3" s="1"/>
  <c r="CQ33" i="3" s="1"/>
  <c r="BL30" i="3"/>
  <c r="CA30" i="3" s="1"/>
  <c r="CQ30" i="3" s="1"/>
  <c r="BL42" i="3"/>
  <c r="CA42" i="3" s="1"/>
  <c r="CQ42" i="3" s="1"/>
  <c r="BL39" i="3"/>
  <c r="CA39" i="3" s="1"/>
  <c r="CQ39" i="3" s="1"/>
  <c r="BL43" i="3"/>
  <c r="CA43" i="3" s="1"/>
  <c r="CQ43" i="3" s="1"/>
  <c r="DE43" i="3" s="1"/>
  <c r="BL46" i="3"/>
  <c r="CA46" i="3" s="1"/>
  <c r="CQ46" i="3" s="1"/>
  <c r="DE46" i="3" s="1"/>
  <c r="BL47" i="3"/>
  <c r="CA47" i="3" s="1"/>
  <c r="CQ47" i="3" s="1"/>
  <c r="DE47" i="3" s="1"/>
  <c r="BL34" i="3"/>
  <c r="CA34" i="3" s="1"/>
  <c r="CQ34" i="3" s="1"/>
  <c r="BL32" i="3"/>
  <c r="CA32" i="3" s="1"/>
  <c r="CQ32" i="3" s="1"/>
  <c r="BL35" i="3"/>
  <c r="CA35" i="3" s="1"/>
  <c r="CQ35" i="3" s="1"/>
  <c r="BP9" i="6"/>
  <c r="CE9" i="6" s="1"/>
  <c r="CU9" i="6" s="1"/>
  <c r="BV11" i="11"/>
  <c r="CK11" i="11" s="1"/>
  <c r="DA11" i="11" s="1"/>
  <c r="BL28" i="10"/>
  <c r="CA28" i="10" s="1"/>
  <c r="CQ28" i="10" s="1"/>
  <c r="E203" i="42"/>
  <c r="DH4" i="10"/>
  <c r="S203" i="42" s="1"/>
  <c r="BM13" i="9"/>
  <c r="CB13" i="9" s="1"/>
  <c r="CR13" i="9" s="1"/>
  <c r="I124" i="42"/>
  <c r="DL5" i="8"/>
  <c r="W124" i="42" s="1"/>
  <c r="BW25" i="8"/>
  <c r="CL25" i="8" s="1"/>
  <c r="DB25" i="8" s="1"/>
  <c r="BS13" i="3"/>
  <c r="CH13" i="3" s="1"/>
  <c r="CX13" i="3" s="1"/>
  <c r="BY19" i="1"/>
  <c r="CN19" i="1" s="1"/>
  <c r="DD19" i="1" s="1"/>
  <c r="BY35" i="6"/>
  <c r="CN35" i="6" s="1"/>
  <c r="DD35" i="6" s="1"/>
  <c r="BX19" i="11"/>
  <c r="CM19" i="11" s="1"/>
  <c r="DC19" i="11" s="1"/>
  <c r="BO11" i="10"/>
  <c r="CD11" i="10" s="1"/>
  <c r="CT11" i="10" s="1"/>
  <c r="BU33" i="10"/>
  <c r="CJ33" i="10" s="1"/>
  <c r="CZ33" i="10" s="1"/>
  <c r="BW35" i="9"/>
  <c r="CL35" i="9" s="1"/>
  <c r="DB35" i="9" s="1"/>
  <c r="BY18" i="8"/>
  <c r="CN18" i="8" s="1"/>
  <c r="DD18" i="8" s="1"/>
  <c r="BN29" i="8"/>
  <c r="CC29" i="8" s="1"/>
  <c r="CS29" i="8" s="1"/>
  <c r="BW27" i="3"/>
  <c r="CL27" i="3" s="1"/>
  <c r="DB27" i="3" s="1"/>
  <c r="BW21" i="11"/>
  <c r="CL21" i="11" s="1"/>
  <c r="DB21" i="11" s="1"/>
  <c r="BX32" i="10"/>
  <c r="CM32" i="10" s="1"/>
  <c r="DC32" i="10" s="1"/>
  <c r="BO9" i="10"/>
  <c r="CD9" i="10" s="1"/>
  <c r="CT9" i="10" s="1"/>
  <c r="N162" i="42"/>
  <c r="DQ3" i="9"/>
  <c r="AB162" i="42" s="1"/>
  <c r="BY24" i="9"/>
  <c r="CN24" i="9" s="1"/>
  <c r="DD24" i="9" s="1"/>
  <c r="BM19" i="8"/>
  <c r="CB19" i="8" s="1"/>
  <c r="CR19" i="8" s="1"/>
  <c r="BV18" i="8"/>
  <c r="CK18" i="8" s="1"/>
  <c r="DA18" i="8" s="1"/>
  <c r="BR9" i="15"/>
  <c r="CG9" i="15" s="1"/>
  <c r="CW9" i="15" s="1"/>
  <c r="BU21" i="11"/>
  <c r="CJ21" i="11" s="1"/>
  <c r="CZ21" i="11" s="1"/>
  <c r="BX30" i="10"/>
  <c r="CM30" i="10" s="1"/>
  <c r="DC30" i="10" s="1"/>
  <c r="BO28" i="10"/>
  <c r="CD28" i="10" s="1"/>
  <c r="CT28" i="10" s="1"/>
  <c r="BP27" i="9"/>
  <c r="CE27" i="9" s="1"/>
  <c r="CU27" i="9" s="1"/>
  <c r="BY30" i="9"/>
  <c r="CN30" i="9" s="1"/>
  <c r="DD30" i="9" s="1"/>
  <c r="CV3" i="8"/>
  <c r="BY15" i="8"/>
  <c r="CN15" i="8" s="1"/>
  <c r="DD15" i="8" s="1"/>
  <c r="BO22" i="13"/>
  <c r="CD22" i="13" s="1"/>
  <c r="CT22" i="13" s="1"/>
  <c r="BM8" i="11"/>
  <c r="CB8" i="11" s="1"/>
  <c r="CR8" i="11" s="1"/>
  <c r="BY21" i="10"/>
  <c r="CN21" i="10" s="1"/>
  <c r="DD21" i="10" s="1"/>
  <c r="BQ15" i="10"/>
  <c r="CF15" i="10" s="1"/>
  <c r="CV15" i="10" s="1"/>
  <c r="BV15" i="9"/>
  <c r="CK15" i="9" s="1"/>
  <c r="DA15" i="9" s="1"/>
  <c r="BL33" i="9"/>
  <c r="CA33" i="9" s="1"/>
  <c r="CQ33" i="9" s="1"/>
  <c r="BO21" i="8"/>
  <c r="CD21" i="8" s="1"/>
  <c r="CT21" i="8" s="1"/>
  <c r="BL5" i="3"/>
  <c r="CA5" i="3" s="1"/>
  <c r="CQ5" i="3" s="1"/>
  <c r="BW20" i="3"/>
  <c r="CL20" i="3" s="1"/>
  <c r="DB20" i="3" s="1"/>
  <c r="BW17" i="13"/>
  <c r="CL17" i="13" s="1"/>
  <c r="DB17" i="13" s="1"/>
  <c r="BX17" i="11"/>
  <c r="CM17" i="11" s="1"/>
  <c r="DC17" i="11" s="1"/>
  <c r="BL22" i="10"/>
  <c r="CA22" i="10" s="1"/>
  <c r="CQ22" i="10" s="1"/>
  <c r="BT36" i="10"/>
  <c r="CI36" i="10" s="1"/>
  <c r="CY36" i="10" s="1"/>
  <c r="BU20" i="9"/>
  <c r="CJ20" i="9" s="1"/>
  <c r="CZ20" i="9" s="1"/>
  <c r="BP11" i="9"/>
  <c r="CE11" i="9" s="1"/>
  <c r="CU11" i="9" s="1"/>
  <c r="BV17" i="8"/>
  <c r="CK17" i="8" s="1"/>
  <c r="DA17" i="8" s="1"/>
  <c r="BN23" i="3"/>
  <c r="CC23" i="3" s="1"/>
  <c r="CS23" i="3" s="1"/>
  <c r="BY11" i="3"/>
  <c r="CN11" i="3" s="1"/>
  <c r="DD11" i="3" s="1"/>
  <c r="BN30" i="11"/>
  <c r="CC30" i="11" s="1"/>
  <c r="CS30" i="11" s="1"/>
  <c r="BM39" i="11"/>
  <c r="CB39" i="11" s="1"/>
  <c r="CR39" i="11" s="1"/>
  <c r="BW11" i="10"/>
  <c r="CL11" i="10" s="1"/>
  <c r="DB11" i="10" s="1"/>
  <c r="BP29" i="9"/>
  <c r="CE29" i="9" s="1"/>
  <c r="CU29" i="9" s="1"/>
  <c r="BR20" i="9"/>
  <c r="CG20" i="9" s="1"/>
  <c r="CW20" i="9" s="1"/>
  <c r="BL14" i="8"/>
  <c r="CA14" i="8" s="1"/>
  <c r="CQ14" i="8" s="1"/>
  <c r="BP10" i="11"/>
  <c r="CE10" i="11" s="1"/>
  <c r="CU10" i="11" s="1"/>
  <c r="BR27" i="10"/>
  <c r="CG27" i="10" s="1"/>
  <c r="CW27" i="10" s="1"/>
  <c r="BS4" i="10"/>
  <c r="CH4" i="10" s="1"/>
  <c r="CX4" i="10" s="1"/>
  <c r="BT33" i="9"/>
  <c r="CI33" i="9" s="1"/>
  <c r="CY33" i="9" s="1"/>
  <c r="BR27" i="9"/>
  <c r="CG27" i="9" s="1"/>
  <c r="CW27" i="9" s="1"/>
  <c r="CS3" i="8"/>
  <c r="E20" i="25"/>
  <c r="E19" i="25"/>
  <c r="E18" i="25"/>
  <c r="E17" i="25"/>
  <c r="BV14" i="8"/>
  <c r="CK14" i="8" s="1"/>
  <c r="DA14" i="8" s="1"/>
  <c r="BX20" i="3"/>
  <c r="CM20" i="3" s="1"/>
  <c r="DC20" i="3" s="1"/>
  <c r="BX15" i="11"/>
  <c r="CM15" i="11" s="1"/>
  <c r="DC15" i="11" s="1"/>
  <c r="BS27" i="10"/>
  <c r="CH27" i="10" s="1"/>
  <c r="CX27" i="10" s="1"/>
  <c r="BP32" i="10"/>
  <c r="CE32" i="10" s="1"/>
  <c r="CU32" i="10" s="1"/>
  <c r="BM22" i="9"/>
  <c r="CB22" i="9" s="1"/>
  <c r="CR22" i="9" s="1"/>
  <c r="BS18" i="9"/>
  <c r="CH18" i="9" s="1"/>
  <c r="CX18" i="9" s="1"/>
  <c r="BM28" i="8"/>
  <c r="CB28" i="8" s="1"/>
  <c r="CR28" i="8" s="1"/>
  <c r="BT22" i="12"/>
  <c r="CI22" i="12" s="1"/>
  <c r="CY22" i="12" s="1"/>
  <c r="BX25" i="11"/>
  <c r="CM25" i="11" s="1"/>
  <c r="DC25" i="11" s="1"/>
  <c r="BL11" i="10"/>
  <c r="CA11" i="10" s="1"/>
  <c r="CQ11" i="10" s="1"/>
  <c r="BO25" i="10"/>
  <c r="CD25" i="10" s="1"/>
  <c r="CT25" i="10" s="1"/>
  <c r="BV35" i="9"/>
  <c r="CK35" i="9" s="1"/>
  <c r="DA35" i="9" s="1"/>
  <c r="BY22" i="9"/>
  <c r="CN22" i="9" s="1"/>
  <c r="DD22" i="9" s="1"/>
  <c r="BT14" i="8"/>
  <c r="CI14" i="8"/>
  <c r="CY14" i="8" s="1"/>
  <c r="BM26" i="3"/>
  <c r="CB26" i="3" s="1"/>
  <c r="CR26" i="3" s="1"/>
  <c r="BX8" i="6"/>
  <c r="CM8" i="6" s="1"/>
  <c r="DC8" i="6" s="1"/>
  <c r="CV3" i="11"/>
  <c r="BS26" i="10"/>
  <c r="CH26" i="10" s="1"/>
  <c r="CX26" i="10" s="1"/>
  <c r="BN14" i="10"/>
  <c r="CC14" i="10" s="1"/>
  <c r="CS14" i="10" s="1"/>
  <c r="BL12" i="9"/>
  <c r="CA12" i="9" s="1"/>
  <c r="CQ12" i="9" s="1"/>
  <c r="BW21" i="8"/>
  <c r="CL21" i="8" s="1"/>
  <c r="DB21" i="8" s="1"/>
  <c r="BU4" i="8"/>
  <c r="CJ4" i="8" s="1"/>
  <c r="CZ4" i="8" s="1"/>
  <c r="BY24" i="3"/>
  <c r="CN24" i="3" s="1"/>
  <c r="DD24" i="3" s="1"/>
  <c r="BY17" i="8"/>
  <c r="CN17" i="8" s="1"/>
  <c r="DD17" i="8" s="1"/>
  <c r="BO17" i="1"/>
  <c r="CD17" i="1" s="1"/>
  <c r="CT17" i="1" s="1"/>
  <c r="BQ21" i="1"/>
  <c r="CF21" i="1" s="1"/>
  <c r="CV21" i="1" s="1"/>
  <c r="BT32" i="11"/>
  <c r="CI32" i="11" s="1"/>
  <c r="CY32" i="11" s="1"/>
  <c r="BM4" i="3"/>
  <c r="CB4" i="3" s="1"/>
  <c r="CR4" i="3" s="1"/>
  <c r="BP8" i="1"/>
  <c r="CE8" i="1" s="1"/>
  <c r="CU8" i="1" s="1"/>
  <c r="BU29" i="9"/>
  <c r="CJ29" i="9" s="1"/>
  <c r="CZ29" i="9" s="1"/>
  <c r="BS23" i="9"/>
  <c r="CH23" i="9" s="1"/>
  <c r="CX23" i="9" s="1"/>
  <c r="BS14" i="3"/>
  <c r="CH14" i="3" s="1"/>
  <c r="CX14" i="3" s="1"/>
  <c r="BP25" i="1"/>
  <c r="CE25" i="1" s="1"/>
  <c r="CU25" i="1" s="1"/>
  <c r="BN12" i="6"/>
  <c r="CC12" i="6" s="1"/>
  <c r="CS12" i="6" s="1"/>
  <c r="BP5" i="3"/>
  <c r="CE5" i="3" s="1"/>
  <c r="CU5" i="3" s="1"/>
  <c r="BS19" i="1"/>
  <c r="CH19" i="1" s="1"/>
  <c r="CX19" i="1" s="1"/>
  <c r="BU18" i="1"/>
  <c r="CJ18" i="1" s="1"/>
  <c r="CZ18" i="1" s="1"/>
  <c r="BO21" i="10"/>
  <c r="CD21" i="10" s="1"/>
  <c r="CT21" i="10" s="1"/>
  <c r="BY10" i="3"/>
  <c r="CN10" i="3" s="1"/>
  <c r="DD10" i="3" s="1"/>
  <c r="BL17" i="1"/>
  <c r="CA17" i="1" s="1"/>
  <c r="CQ17" i="1" s="1"/>
  <c r="BY9" i="1"/>
  <c r="CN9" i="1" s="1"/>
  <c r="DD9" i="1" s="1"/>
  <c r="BX30" i="8"/>
  <c r="CM30" i="8" s="1"/>
  <c r="DC30" i="8" s="1"/>
  <c r="BP20" i="1"/>
  <c r="CE20" i="1" s="1"/>
  <c r="CU20" i="1" s="1"/>
  <c r="BY8" i="1"/>
  <c r="CN8" i="1" s="1"/>
  <c r="DD8" i="1" s="1"/>
  <c r="BO19" i="9"/>
  <c r="CD19" i="9" s="1"/>
  <c r="CT19" i="9" s="1"/>
  <c r="BM13" i="3"/>
  <c r="CB13" i="3" s="1"/>
  <c r="CR13" i="3" s="1"/>
  <c r="BP11" i="1"/>
  <c r="CE11" i="1"/>
  <c r="CU11" i="1" s="1"/>
  <c r="BM6" i="6"/>
  <c r="CB6" i="6" s="1"/>
  <c r="CR6" i="6" s="1"/>
  <c r="BO13" i="3"/>
  <c r="CD13" i="3" s="1"/>
  <c r="CT13" i="3" s="1"/>
  <c r="BL22" i="1"/>
  <c r="CA22" i="1" s="1"/>
  <c r="CQ22" i="1" s="1"/>
  <c r="BX3" i="1"/>
  <c r="CM3" i="1" s="1"/>
  <c r="DC3" i="1" s="1"/>
  <c r="BX31" i="1"/>
  <c r="CM31" i="1" s="1"/>
  <c r="DC31" i="1" s="1"/>
  <c r="BX30" i="1"/>
  <c r="CM30" i="1" s="1"/>
  <c r="DC30" i="1" s="1"/>
  <c r="BX29" i="1"/>
  <c r="CM29" i="1" s="1"/>
  <c r="DC29" i="1" s="1"/>
  <c r="BX28" i="1"/>
  <c r="CM28" i="1" s="1"/>
  <c r="DC28" i="1" s="1"/>
  <c r="BX34" i="9"/>
  <c r="CM34" i="9" s="1"/>
  <c r="DC34" i="9" s="1"/>
  <c r="BU22" i="3"/>
  <c r="CJ22" i="3" s="1"/>
  <c r="CZ22" i="3" s="1"/>
  <c r="BS31" i="1"/>
  <c r="CH31" i="1" s="1"/>
  <c r="CX31" i="1" s="1"/>
  <c r="BS29" i="1"/>
  <c r="CH29" i="1" s="1"/>
  <c r="CX29" i="1" s="1"/>
  <c r="BS28" i="1"/>
  <c r="CH28" i="1" s="1"/>
  <c r="CX28" i="1" s="1"/>
  <c r="BS30" i="1"/>
  <c r="CH30" i="1" s="1"/>
  <c r="CX30" i="1" s="1"/>
  <c r="BS3" i="1"/>
  <c r="CH3" i="1"/>
  <c r="BT20" i="1"/>
  <c r="CI20" i="1" s="1"/>
  <c r="CY20" i="1" s="1"/>
  <c r="BT17" i="8"/>
  <c r="CI17" i="8" s="1"/>
  <c r="CY17" i="8" s="1"/>
  <c r="BW16" i="1"/>
  <c r="CL16" i="1" s="1"/>
  <c r="DB16" i="1" s="1"/>
  <c r="BR14" i="8"/>
  <c r="CG14" i="8" s="1"/>
  <c r="CW14" i="8" s="1"/>
  <c r="BO3" i="1"/>
  <c r="CD3" i="1" s="1"/>
  <c r="BO28" i="1"/>
  <c r="CD28" i="1" s="1"/>
  <c r="CT28" i="1" s="1"/>
  <c r="BO29" i="1"/>
  <c r="CD29" i="1" s="1"/>
  <c r="CT29" i="1" s="1"/>
  <c r="BO31" i="1"/>
  <c r="CD31" i="1" s="1"/>
  <c r="CT31" i="1" s="1"/>
  <c r="BO30" i="1"/>
  <c r="CD30" i="1" s="1"/>
  <c r="CT30" i="1" s="1"/>
  <c r="BW12" i="1"/>
  <c r="CL12" i="1" s="1"/>
  <c r="DB12" i="1" s="1"/>
  <c r="BL5" i="10"/>
  <c r="CA5" i="10" s="1"/>
  <c r="CQ5" i="10" s="1"/>
  <c r="BR16" i="3"/>
  <c r="CG16" i="3" s="1"/>
  <c r="CW16" i="3" s="1"/>
  <c r="BN26" i="1"/>
  <c r="CC26" i="1" s="1"/>
  <c r="CS26" i="1" s="1"/>
  <c r="DF3" i="8"/>
  <c r="Q122" i="42" s="1"/>
  <c r="C122" i="42"/>
  <c r="BL8" i="1"/>
  <c r="CA8" i="1" s="1"/>
  <c r="CQ8" i="1" s="1"/>
  <c r="BO16" i="1"/>
  <c r="CD16" i="1" s="1"/>
  <c r="CT16" i="1" s="1"/>
  <c r="BP15" i="9"/>
  <c r="CE15" i="9" s="1"/>
  <c r="CU15" i="9" s="1"/>
  <c r="BX27" i="3"/>
  <c r="CM27" i="3" s="1"/>
  <c r="DC27" i="3" s="1"/>
  <c r="BT9" i="1"/>
  <c r="CI9" i="1" s="1"/>
  <c r="CY9" i="1" s="1"/>
  <c r="BY34" i="9"/>
  <c r="CN34" i="9" s="1"/>
  <c r="DD34" i="9" s="1"/>
  <c r="DC3" i="21"/>
  <c r="O13" i="38"/>
  <c r="BV17" i="16"/>
  <c r="CK17" i="16" s="1"/>
  <c r="DA17" i="16" s="1"/>
  <c r="BU6" i="15"/>
  <c r="CJ6" i="15" s="1"/>
  <c r="CZ6" i="15" s="1"/>
  <c r="BX31" i="23"/>
  <c r="CM31" i="23" s="1"/>
  <c r="DC31" i="23" s="1"/>
  <c r="BQ9" i="23"/>
  <c r="CF9" i="23" s="1"/>
  <c r="CV9" i="23" s="1"/>
  <c r="BY8" i="24"/>
  <c r="CN8" i="24" s="1"/>
  <c r="DD8" i="24" s="1"/>
  <c r="BR25" i="24"/>
  <c r="CG25" i="24" s="1"/>
  <c r="CW25" i="24" s="1"/>
  <c r="DQ3" i="14"/>
  <c r="AB362" i="42" s="1"/>
  <c r="N362" i="42"/>
  <c r="BS13" i="18"/>
  <c r="CH13" i="18" s="1"/>
  <c r="CX13" i="18" s="1"/>
  <c r="BR13" i="16"/>
  <c r="CG13" i="16" s="1"/>
  <c r="CW13" i="16" s="1"/>
  <c r="BM5" i="15"/>
  <c r="CB5" i="15" s="1"/>
  <c r="CR5" i="15" s="1"/>
  <c r="BR14" i="23"/>
  <c r="CG14" i="23" s="1"/>
  <c r="CW14" i="23" s="1"/>
  <c r="BV20" i="23"/>
  <c r="CK20" i="23" s="1"/>
  <c r="DA20" i="23" s="1"/>
  <c r="BT13" i="24"/>
  <c r="CI13" i="24" s="1"/>
  <c r="CY13" i="24" s="1"/>
  <c r="BN26" i="14"/>
  <c r="CC26" i="14" s="1"/>
  <c r="CS26" i="14" s="1"/>
  <c r="BU7" i="14"/>
  <c r="CJ7" i="14" s="1"/>
  <c r="CZ7" i="14" s="1"/>
  <c r="BR17" i="13"/>
  <c r="CG17" i="13" s="1"/>
  <c r="CW17" i="13" s="1"/>
  <c r="BO29" i="18"/>
  <c r="CD29" i="18" s="1"/>
  <c r="CT29" i="18" s="1"/>
  <c r="BU25" i="16"/>
  <c r="CJ25" i="16" s="1"/>
  <c r="CZ25" i="16" s="1"/>
  <c r="BL19" i="15"/>
  <c r="CA19" i="15" s="1"/>
  <c r="CQ19" i="15" s="1"/>
  <c r="BM30" i="23"/>
  <c r="CB30" i="23" s="1"/>
  <c r="CR30" i="23" s="1"/>
  <c r="BO16" i="23"/>
  <c r="CD16" i="23" s="1"/>
  <c r="CT16" i="23" s="1"/>
  <c r="DF3" i="24"/>
  <c r="Q762" i="42" s="1"/>
  <c r="C762" i="42"/>
  <c r="BW10" i="24"/>
  <c r="CL10" i="24" s="1"/>
  <c r="DB10" i="24" s="1"/>
  <c r="BR7" i="14"/>
  <c r="CG7" i="14" s="1"/>
  <c r="CW7" i="14" s="1"/>
  <c r="BL31" i="17"/>
  <c r="CA31" i="17" s="1"/>
  <c r="CQ31" i="17" s="1"/>
  <c r="BX6" i="15"/>
  <c r="CM6" i="15" s="1"/>
  <c r="DC6" i="15" s="1"/>
  <c r="BP26" i="15"/>
  <c r="CE26" i="15" s="1"/>
  <c r="CU26" i="15" s="1"/>
  <c r="BT33" i="23"/>
  <c r="CI33" i="23" s="1"/>
  <c r="CY33" i="23" s="1"/>
  <c r="BS33" i="24"/>
  <c r="CH33" i="24" s="1"/>
  <c r="CX33" i="24" s="1"/>
  <c r="BO25" i="24"/>
  <c r="CD25" i="24" s="1"/>
  <c r="CT25" i="24" s="1"/>
  <c r="BN14" i="14"/>
  <c r="CC14" i="14" s="1"/>
  <c r="CS14" i="14" s="1"/>
  <c r="BP31" i="19"/>
  <c r="CE31" i="19" s="1"/>
  <c r="CU31" i="19" s="1"/>
  <c r="BT25" i="16"/>
  <c r="CI25" i="16" s="1"/>
  <c r="CY25" i="16" s="1"/>
  <c r="BN12" i="15"/>
  <c r="CC12" i="15" s="1"/>
  <c r="CS12" i="15" s="1"/>
  <c r="BP29" i="23"/>
  <c r="CE29" i="23" s="1"/>
  <c r="CU29" i="23" s="1"/>
  <c r="BL13" i="23"/>
  <c r="CA13" i="23" s="1"/>
  <c r="CQ13" i="23" s="1"/>
  <c r="BL15" i="24"/>
  <c r="CA15" i="24" s="1"/>
  <c r="CQ15" i="24" s="1"/>
  <c r="BU16" i="24"/>
  <c r="CJ16" i="24" s="1"/>
  <c r="CZ16" i="24" s="1"/>
  <c r="BT14" i="14"/>
  <c r="CI14" i="14" s="1"/>
  <c r="CY14" i="14" s="1"/>
  <c r="CW3" i="18"/>
  <c r="CA22" i="16"/>
  <c r="CQ22" i="16" s="1"/>
  <c r="BL22" i="16"/>
  <c r="BN29" i="15"/>
  <c r="CC29" i="15" s="1"/>
  <c r="CS29" i="15" s="1"/>
  <c r="BL17" i="23"/>
  <c r="CA17" i="23" s="1"/>
  <c r="CQ17" i="23" s="1"/>
  <c r="BY11" i="23"/>
  <c r="CN11" i="23" s="1"/>
  <c r="DD11" i="23" s="1"/>
  <c r="BL26" i="24"/>
  <c r="CA26" i="24" s="1"/>
  <c r="CQ26" i="24" s="1"/>
  <c r="BO23" i="14"/>
  <c r="CD23" i="14" s="1"/>
  <c r="CT23" i="14" s="1"/>
  <c r="BM4" i="14"/>
  <c r="CB4" i="14" s="1"/>
  <c r="CR4" i="14" s="1"/>
  <c r="CX3" i="13"/>
  <c r="BY4" i="18"/>
  <c r="CN4" i="18" s="1"/>
  <c r="DD4" i="18" s="1"/>
  <c r="BQ11" i="16"/>
  <c r="CF11" i="16" s="1"/>
  <c r="CV11" i="16" s="1"/>
  <c r="BV8" i="15"/>
  <c r="CK8" i="15" s="1"/>
  <c r="DA8" i="15" s="1"/>
  <c r="BX19" i="23"/>
  <c r="CM19" i="23" s="1"/>
  <c r="DC19" i="23" s="1"/>
  <c r="BY4" i="23"/>
  <c r="CN4" i="23" s="1"/>
  <c r="DD4" i="23" s="1"/>
  <c r="CH3" i="24"/>
  <c r="BS3" i="24"/>
  <c r="BX16" i="24"/>
  <c r="CM16" i="24" s="1"/>
  <c r="DC16" i="24" s="1"/>
  <c r="BT11" i="14"/>
  <c r="CI11" i="14" s="1"/>
  <c r="CY11" i="14" s="1"/>
  <c r="BO7" i="18"/>
  <c r="CD7" i="18" s="1"/>
  <c r="CT7" i="18" s="1"/>
  <c r="BM14" i="16"/>
  <c r="CB14" i="16" s="1"/>
  <c r="CR14" i="16" s="1"/>
  <c r="BL15" i="15"/>
  <c r="CA15" i="15" s="1"/>
  <c r="CQ15" i="15" s="1"/>
  <c r="BX29" i="23"/>
  <c r="CM29" i="23" s="1"/>
  <c r="DC29" i="23" s="1"/>
  <c r="BS21" i="23"/>
  <c r="CH21" i="23" s="1"/>
  <c r="CX21" i="23" s="1"/>
  <c r="BN29" i="24"/>
  <c r="CC29" i="24" s="1"/>
  <c r="CS29" i="24" s="1"/>
  <c r="BX32" i="18"/>
  <c r="CM32" i="18" s="1"/>
  <c r="DC32" i="18" s="1"/>
  <c r="BP13" i="16"/>
  <c r="CE13" i="16" s="1"/>
  <c r="CU13" i="16" s="1"/>
  <c r="BX26" i="15"/>
  <c r="CM26" i="15" s="1"/>
  <c r="DC26" i="15" s="1"/>
  <c r="BR16" i="23"/>
  <c r="CG16" i="23" s="1"/>
  <c r="CW16" i="23" s="1"/>
  <c r="CG31" i="23"/>
  <c r="CW31" i="23" s="1"/>
  <c r="BR31" i="23"/>
  <c r="DO5" i="24"/>
  <c r="Z764" i="42" s="1"/>
  <c r="L764" i="42"/>
  <c r="BV26" i="14"/>
  <c r="CK26" i="14" s="1"/>
  <c r="DA26" i="14" s="1"/>
  <c r="BN25" i="20"/>
  <c r="CC25" i="20" s="1"/>
  <c r="CS25" i="20" s="1"/>
  <c r="BW20" i="16"/>
  <c r="CL20" i="16" s="1"/>
  <c r="DB20" i="16" s="1"/>
  <c r="BW8" i="15"/>
  <c r="CL8" i="15" s="1"/>
  <c r="DB8" i="15" s="1"/>
  <c r="BT30" i="23"/>
  <c r="CI30" i="23" s="1"/>
  <c r="CY30" i="23" s="1"/>
  <c r="BM17" i="23"/>
  <c r="CB17" i="23" s="1"/>
  <c r="CR17" i="23" s="1"/>
  <c r="BU24" i="24"/>
  <c r="CJ24" i="24" s="1"/>
  <c r="CZ24" i="24" s="1"/>
  <c r="BN24" i="24"/>
  <c r="CC24" i="24" s="1"/>
  <c r="CS24" i="24" s="1"/>
  <c r="BQ15" i="17"/>
  <c r="CF15" i="17" s="1"/>
  <c r="CV15" i="17" s="1"/>
  <c r="BU29" i="15"/>
  <c r="CJ29" i="15" s="1"/>
  <c r="CZ29" i="15" s="1"/>
  <c r="BL29" i="15"/>
  <c r="CA29" i="15" s="1"/>
  <c r="CQ29" i="15" s="1"/>
  <c r="BX17" i="23"/>
  <c r="CM17" i="23" s="1"/>
  <c r="DC17" i="23" s="1"/>
  <c r="BL35" i="24"/>
  <c r="CA35" i="24" s="1"/>
  <c r="CQ35" i="24" s="1"/>
  <c r="BN16" i="24"/>
  <c r="CC16" i="24" s="1"/>
  <c r="CS16" i="24" s="1"/>
  <c r="BU5" i="14"/>
  <c r="CJ5" i="14" s="1"/>
  <c r="CZ5" i="14" s="1"/>
  <c r="BV12" i="19"/>
  <c r="CK12" i="19" s="1"/>
  <c r="DA12" i="19" s="1"/>
  <c r="BX17" i="16"/>
  <c r="CM17" i="16" s="1"/>
  <c r="DC17" i="16" s="1"/>
  <c r="BT19" i="15"/>
  <c r="CI19" i="15" s="1"/>
  <c r="CY19" i="15" s="1"/>
  <c r="BP17" i="23"/>
  <c r="CE17" i="23" s="1"/>
  <c r="CU17" i="23" s="1"/>
  <c r="BX26" i="23"/>
  <c r="CM26" i="23" s="1"/>
  <c r="DC26" i="23" s="1"/>
  <c r="BM25" i="24"/>
  <c r="CB25" i="24" s="1"/>
  <c r="CR25" i="24" s="1"/>
  <c r="BL16" i="24"/>
  <c r="CA16" i="24" s="1"/>
  <c r="CQ16" i="24" s="1"/>
  <c r="BX15" i="14"/>
  <c r="CM15" i="14" s="1"/>
  <c r="DC15" i="14" s="1"/>
  <c r="BN10" i="24"/>
  <c r="CC10" i="24" s="1"/>
  <c r="CS10" i="24" s="1"/>
  <c r="BU19" i="13"/>
  <c r="CJ19" i="13" s="1"/>
  <c r="CZ19" i="13" s="1"/>
  <c r="BL22" i="13"/>
  <c r="CA22" i="13" s="1"/>
  <c r="CQ22" i="13" s="1"/>
  <c r="CZ3" i="12"/>
  <c r="BL31" i="6"/>
  <c r="CA31" i="6" s="1"/>
  <c r="CQ31" i="6" s="1"/>
  <c r="BN10" i="6"/>
  <c r="CC10" i="6" s="1"/>
  <c r="CS10" i="6" s="1"/>
  <c r="BN27" i="11"/>
  <c r="CC27" i="11" s="1"/>
  <c r="CS27" i="11" s="1"/>
  <c r="BR31" i="11"/>
  <c r="CG31" i="11" s="1"/>
  <c r="CW31" i="11" s="1"/>
  <c r="BT22" i="24"/>
  <c r="CI22" i="24" s="1"/>
  <c r="CY22" i="24" s="1"/>
  <c r="BW14" i="13"/>
  <c r="CL14" i="13" s="1"/>
  <c r="DB14" i="13" s="1"/>
  <c r="BM9" i="13"/>
  <c r="CB9" i="13" s="1"/>
  <c r="CR9" i="13" s="1"/>
  <c r="BW21" i="12"/>
  <c r="CL21" i="12" s="1"/>
  <c r="DB21" i="12" s="1"/>
  <c r="BP35" i="6"/>
  <c r="CE35" i="6" s="1"/>
  <c r="CU35" i="6" s="1"/>
  <c r="BN19" i="6"/>
  <c r="CC19" i="6" s="1"/>
  <c r="CS19" i="6" s="1"/>
  <c r="DF6" i="11"/>
  <c r="Q245" i="42" s="1"/>
  <c r="C245" i="42"/>
  <c r="BT18" i="16"/>
  <c r="CI18" i="16" s="1"/>
  <c r="CY18" i="16" s="1"/>
  <c r="BT15" i="14"/>
  <c r="CI15" i="14" s="1"/>
  <c r="CY15" i="14" s="1"/>
  <c r="BQ13" i="13"/>
  <c r="CF13" i="13" s="1"/>
  <c r="CV13" i="13" s="1"/>
  <c r="BQ22" i="12"/>
  <c r="CF22" i="12" s="1"/>
  <c r="CV22" i="12" s="1"/>
  <c r="BL32" i="12"/>
  <c r="CA32" i="12" s="1"/>
  <c r="CQ32" i="12" s="1"/>
  <c r="BS15" i="6"/>
  <c r="CH15" i="6" s="1"/>
  <c r="CX15" i="6" s="1"/>
  <c r="BS26" i="6"/>
  <c r="CH26" i="6" s="1"/>
  <c r="CX26" i="6" s="1"/>
  <c r="BT12" i="11"/>
  <c r="CI12" i="11" s="1"/>
  <c r="CY12" i="11" s="1"/>
  <c r="BV24" i="15"/>
  <c r="CK24" i="15" s="1"/>
  <c r="DA24" i="15" s="1"/>
  <c r="BX6" i="14"/>
  <c r="CM6" i="14" s="1"/>
  <c r="DC6" i="14" s="1"/>
  <c r="BT25" i="13"/>
  <c r="CI25" i="13" s="1"/>
  <c r="CY25" i="13" s="1"/>
  <c r="BW8" i="12"/>
  <c r="CL8" i="12" s="1"/>
  <c r="DB8" i="12" s="1"/>
  <c r="BM9" i="12"/>
  <c r="CB9" i="12" s="1"/>
  <c r="CR9" i="12" s="1"/>
  <c r="BT5" i="6"/>
  <c r="CI5" i="6" s="1"/>
  <c r="CY5" i="6" s="1"/>
  <c r="BO23" i="6"/>
  <c r="CD23" i="6" s="1"/>
  <c r="CT23" i="6" s="1"/>
  <c r="BN35" i="11"/>
  <c r="CC35" i="11" s="1"/>
  <c r="CS35" i="11" s="1"/>
  <c r="CT3" i="23"/>
  <c r="BQ32" i="13"/>
  <c r="CF32" i="13" s="1"/>
  <c r="CV32" i="13" s="1"/>
  <c r="DO5" i="13"/>
  <c r="Z324" i="42" s="1"/>
  <c r="L324" i="42"/>
  <c r="BS32" i="12"/>
  <c r="CH32" i="12" s="1"/>
  <c r="CX32" i="12" s="1"/>
  <c r="BY21" i="12"/>
  <c r="CN21" i="12" s="1"/>
  <c r="DD21" i="12" s="1"/>
  <c r="DF7" i="6"/>
  <c r="Q86" i="42" s="1"/>
  <c r="C86" i="42"/>
  <c r="BN14" i="11"/>
  <c r="CC14" i="11" s="1"/>
  <c r="CS14" i="11" s="1"/>
  <c r="BW33" i="11"/>
  <c r="CL33" i="11" s="1"/>
  <c r="DB33" i="11" s="1"/>
  <c r="BM19" i="23"/>
  <c r="CB19" i="23" s="1"/>
  <c r="CR19" i="23" s="1"/>
  <c r="BR26" i="13"/>
  <c r="CG26" i="13" s="1"/>
  <c r="CW26" i="13" s="1"/>
  <c r="BW5" i="13"/>
  <c r="CL5" i="13" s="1"/>
  <c r="DB5" i="13" s="1"/>
  <c r="BX24" i="12"/>
  <c r="CM24" i="12" s="1"/>
  <c r="DC24" i="12" s="1"/>
  <c r="BL9" i="12"/>
  <c r="CA9" i="12" s="1"/>
  <c r="CQ9" i="12" s="1"/>
  <c r="BO25" i="6"/>
  <c r="CD25" i="6" s="1"/>
  <c r="CT25" i="6" s="1"/>
  <c r="BM22" i="11"/>
  <c r="CB22" i="11" s="1"/>
  <c r="CR22" i="11" s="1"/>
  <c r="BP6" i="11"/>
  <c r="CE6" i="11" s="1"/>
  <c r="CU6" i="11" s="1"/>
  <c r="BP15" i="14"/>
  <c r="CE15" i="14" s="1"/>
  <c r="CU15" i="14" s="1"/>
  <c r="BP7" i="13"/>
  <c r="CE7" i="13" s="1"/>
  <c r="CU7" i="13" s="1"/>
  <c r="BV19" i="12"/>
  <c r="CK19" i="12" s="1"/>
  <c r="DA19" i="12" s="1"/>
  <c r="BS8" i="12"/>
  <c r="CH8" i="12" s="1"/>
  <c r="CX8" i="12" s="1"/>
  <c r="CZ3" i="6"/>
  <c r="BY12" i="6"/>
  <c r="CN12" i="6" s="1"/>
  <c r="DD12" i="6" s="1"/>
  <c r="BY7" i="11"/>
  <c r="CN7" i="11" s="1"/>
  <c r="DD7" i="11" s="1"/>
  <c r="BL22" i="19"/>
  <c r="CA22" i="19" s="1"/>
  <c r="CQ22" i="19" s="1"/>
  <c r="BN17" i="14"/>
  <c r="CC17" i="14" s="1"/>
  <c r="CS17" i="14" s="1"/>
  <c r="BX21" i="13"/>
  <c r="CM21" i="13" s="1"/>
  <c r="DC21" i="13" s="1"/>
  <c r="BO23" i="12"/>
  <c r="CD23" i="12" s="1"/>
  <c r="CT23" i="12" s="1"/>
  <c r="BR26" i="12"/>
  <c r="CG26" i="12" s="1"/>
  <c r="CW26" i="12" s="1"/>
  <c r="BX10" i="6"/>
  <c r="CM10" i="6" s="1"/>
  <c r="DC10" i="6" s="1"/>
  <c r="BR5" i="6"/>
  <c r="CG5" i="6" s="1"/>
  <c r="CW5" i="6" s="1"/>
  <c r="BU34" i="11"/>
  <c r="CJ34" i="11" s="1"/>
  <c r="CZ34" i="11" s="1"/>
  <c r="BT4" i="15"/>
  <c r="CI4" i="15" s="1"/>
  <c r="CY4" i="15" s="1"/>
  <c r="BQ13" i="14"/>
  <c r="CF13" i="14" s="1"/>
  <c r="CV13" i="14" s="1"/>
  <c r="BX20" i="13"/>
  <c r="CM20" i="13" s="1"/>
  <c r="DC20" i="13" s="1"/>
  <c r="CM12" i="12"/>
  <c r="DC12" i="12" s="1"/>
  <c r="BX12" i="12"/>
  <c r="BN29" i="12"/>
  <c r="CC29" i="12" s="1"/>
  <c r="CS29" i="12" s="1"/>
  <c r="BN27" i="6"/>
  <c r="CC27" i="6" s="1"/>
  <c r="CS27" i="6" s="1"/>
  <c r="BX26" i="6"/>
  <c r="CM26" i="6" s="1"/>
  <c r="DC26" i="6" s="1"/>
  <c r="BY19" i="11"/>
  <c r="CN19" i="11" s="1"/>
  <c r="DD19" i="11" s="1"/>
  <c r="BR4" i="15"/>
  <c r="CG4" i="15" s="1"/>
  <c r="CW4" i="15" s="1"/>
  <c r="BO13" i="14"/>
  <c r="CD13" i="14" s="1"/>
  <c r="CT13" i="14" s="1"/>
  <c r="BN4" i="13"/>
  <c r="CC4" i="13"/>
  <c r="CS4" i="13" s="1"/>
  <c r="BN5" i="12"/>
  <c r="CC5" i="12" s="1"/>
  <c r="CS5" i="12" s="1"/>
  <c r="BT14" i="12"/>
  <c r="CI14" i="12" s="1"/>
  <c r="CY14" i="12" s="1"/>
  <c r="BV14" i="6"/>
  <c r="CK14" i="6" s="1"/>
  <c r="DA14" i="6" s="1"/>
  <c r="BR17" i="23"/>
  <c r="CG17" i="23" s="1"/>
  <c r="CW17" i="23" s="1"/>
  <c r="BL28" i="13"/>
  <c r="CA28" i="13" s="1"/>
  <c r="CQ28" i="13" s="1"/>
  <c r="BM21" i="13"/>
  <c r="CB21" i="13" s="1"/>
  <c r="CR21" i="13" s="1"/>
  <c r="BP32" i="12"/>
  <c r="CE32" i="12" s="1"/>
  <c r="CU32" i="12" s="1"/>
  <c r="BU13" i="12"/>
  <c r="CJ13" i="12" s="1"/>
  <c r="CZ13" i="12" s="1"/>
  <c r="BY27" i="6"/>
  <c r="CN27" i="6" s="1"/>
  <c r="DD27" i="6" s="1"/>
  <c r="BS30" i="11"/>
  <c r="CH30" i="11" s="1"/>
  <c r="CX30" i="11" s="1"/>
  <c r="BO31" i="11"/>
  <c r="CD31" i="11" s="1"/>
  <c r="CT31" i="11" s="1"/>
  <c r="BL4" i="24"/>
  <c r="CA4" i="24" s="1"/>
  <c r="CQ4" i="24" s="1"/>
  <c r="BR30" i="13"/>
  <c r="CG30" i="13" s="1"/>
  <c r="CW30" i="13" s="1"/>
  <c r="BX23" i="13"/>
  <c r="CM23" i="13" s="1"/>
  <c r="DC23" i="13" s="1"/>
  <c r="DD3" i="12"/>
  <c r="BQ29" i="6"/>
  <c r="CF29" i="6" s="1"/>
  <c r="CV29" i="6" s="1"/>
  <c r="BR20" i="6"/>
  <c r="CG20" i="6" s="1"/>
  <c r="CW20" i="6" s="1"/>
  <c r="BS27" i="23"/>
  <c r="CH27" i="23" s="1"/>
  <c r="CX27" i="23" s="1"/>
  <c r="BP32" i="13"/>
  <c r="CE32" i="13" s="1"/>
  <c r="CU32" i="13" s="1"/>
  <c r="BY8" i="13"/>
  <c r="CN8" i="13" s="1"/>
  <c r="DD8" i="13" s="1"/>
  <c r="BO12" i="12"/>
  <c r="CD12" i="12" s="1"/>
  <c r="CT12" i="12" s="1"/>
  <c r="BQ31" i="12"/>
  <c r="CF31" i="12" s="1"/>
  <c r="CV31" i="12" s="1"/>
  <c r="C84" i="42"/>
  <c r="DF5" i="6"/>
  <c r="Q84" i="42" s="1"/>
  <c r="BY6" i="11"/>
  <c r="CN6" i="11" s="1"/>
  <c r="DD6" i="11" s="1"/>
  <c r="BP15" i="11"/>
  <c r="CE15" i="11" s="1"/>
  <c r="CU15" i="11" s="1"/>
  <c r="BM25" i="14"/>
  <c r="CB25" i="14" s="1"/>
  <c r="CR25" i="14" s="1"/>
  <c r="BW18" i="13"/>
  <c r="CL18" i="13" s="1"/>
  <c r="DB18" i="13" s="1"/>
  <c r="BR6" i="13"/>
  <c r="CG6" i="13" s="1"/>
  <c r="CW6" i="13" s="1"/>
  <c r="BT16" i="12"/>
  <c r="CI16" i="12" s="1"/>
  <c r="CY16" i="12" s="1"/>
  <c r="BS33" i="6"/>
  <c r="CH33" i="6" s="1"/>
  <c r="CX33" i="6" s="1"/>
  <c r="BU20" i="6"/>
  <c r="CJ20" i="6" s="1"/>
  <c r="CZ20" i="6" s="1"/>
  <c r="BY23" i="18"/>
  <c r="CN23" i="18" s="1"/>
  <c r="DD23" i="18" s="1"/>
  <c r="BL14" i="11"/>
  <c r="CA14" i="11" s="1"/>
  <c r="CQ14" i="11" s="1"/>
  <c r="BR33" i="10"/>
  <c r="CG33" i="10" s="1"/>
  <c r="CW33" i="10" s="1"/>
  <c r="BM11" i="10"/>
  <c r="CB11" i="10" s="1"/>
  <c r="CR11" i="10" s="1"/>
  <c r="BP4" i="9"/>
  <c r="CE4" i="9" s="1"/>
  <c r="CU4" i="9" s="1"/>
  <c r="C164" i="42"/>
  <c r="DF5" i="9"/>
  <c r="Q164" i="42" s="1"/>
  <c r="H126" i="42"/>
  <c r="DK7" i="8"/>
  <c r="V126" i="42" s="1"/>
  <c r="BX6" i="8"/>
  <c r="CM6" i="8" s="1"/>
  <c r="DC6" i="8" s="1"/>
  <c r="BU14" i="3"/>
  <c r="CJ14" i="3" s="1"/>
  <c r="CZ14" i="3" s="1"/>
  <c r="BO28" i="12"/>
  <c r="CD28" i="12" s="1"/>
  <c r="CT28" i="12" s="1"/>
  <c r="BN20" i="11"/>
  <c r="CC20" i="11" s="1"/>
  <c r="CS20" i="11" s="1"/>
  <c r="DD3" i="10"/>
  <c r="BR18" i="10"/>
  <c r="CG18" i="10" s="1"/>
  <c r="CW18" i="10" s="1"/>
  <c r="BY4" i="9"/>
  <c r="CN4" i="9" s="1"/>
  <c r="DD4" i="9" s="1"/>
  <c r="BN14" i="9"/>
  <c r="CC14" i="9" s="1"/>
  <c r="CS14" i="9" s="1"/>
  <c r="BR16" i="8"/>
  <c r="CG16" i="8" s="1"/>
  <c r="CW16" i="8" s="1"/>
  <c r="BU8" i="3"/>
  <c r="CJ8" i="3" s="1"/>
  <c r="CZ8" i="3" s="1"/>
  <c r="BW20" i="6"/>
  <c r="CL20" i="6" s="1"/>
  <c r="DB20" i="6" s="1"/>
  <c r="BW38" i="11"/>
  <c r="CL38" i="11" s="1"/>
  <c r="DB38" i="11" s="1"/>
  <c r="BL9" i="10"/>
  <c r="CA9" i="10" s="1"/>
  <c r="CQ9" i="10" s="1"/>
  <c r="BQ34" i="10"/>
  <c r="CF34" i="10" s="1"/>
  <c r="CV34" i="10" s="1"/>
  <c r="BP35" i="9"/>
  <c r="CE35" i="9" s="1"/>
  <c r="CU35" i="9" s="1"/>
  <c r="BP9" i="8"/>
  <c r="CE9" i="8" s="1"/>
  <c r="CU9" i="8" s="1"/>
  <c r="BT28" i="8"/>
  <c r="CI28" i="8" s="1"/>
  <c r="CY28" i="8" s="1"/>
  <c r="BX8" i="3"/>
  <c r="CM8" i="3" s="1"/>
  <c r="DC8" i="3" s="1"/>
  <c r="CQ3" i="6"/>
  <c r="B19" i="7"/>
  <c r="B18" i="7"/>
  <c r="BX35" i="11"/>
  <c r="CM35" i="11" s="1"/>
  <c r="DC35" i="11" s="1"/>
  <c r="BL7" i="10"/>
  <c r="CA7" i="10" s="1"/>
  <c r="CQ7" i="10" s="1"/>
  <c r="BS17" i="10"/>
  <c r="CH17" i="10" s="1"/>
  <c r="CX17" i="10" s="1"/>
  <c r="BQ6" i="9"/>
  <c r="CF6" i="9" s="1"/>
  <c r="CV6" i="9" s="1"/>
  <c r="BV5" i="8"/>
  <c r="CK5" i="8" s="1"/>
  <c r="DA5" i="8" s="1"/>
  <c r="BS16" i="8"/>
  <c r="CH16" i="8" s="1"/>
  <c r="CX16" i="8" s="1"/>
  <c r="BQ12" i="3"/>
  <c r="CF12" i="3" s="1"/>
  <c r="CV12" i="3" s="1"/>
  <c r="BT13" i="1"/>
  <c r="CI13" i="1" s="1"/>
  <c r="CY13" i="1" s="1"/>
  <c r="BW18" i="6"/>
  <c r="CL18" i="6" s="1"/>
  <c r="DB18" i="6" s="1"/>
  <c r="BL30" i="11"/>
  <c r="CA30" i="11" s="1"/>
  <c r="CQ30" i="11" s="1"/>
  <c r="BO35" i="10"/>
  <c r="CD35" i="10" s="1"/>
  <c r="CT35" i="10" s="1"/>
  <c r="BV7" i="10"/>
  <c r="CK7" i="10" s="1"/>
  <c r="DA7" i="10" s="1"/>
  <c r="BW20" i="9"/>
  <c r="CL20" i="9" s="1"/>
  <c r="DB20" i="9" s="1"/>
  <c r="BO6" i="8"/>
  <c r="CD6" i="8" s="1"/>
  <c r="CT6" i="8" s="1"/>
  <c r="BR25" i="8"/>
  <c r="CG25" i="8" s="1"/>
  <c r="CW25" i="8" s="1"/>
  <c r="BM8" i="3"/>
  <c r="CB8" i="3" s="1"/>
  <c r="CR8" i="3" s="1"/>
  <c r="BO37" i="11"/>
  <c r="CD37" i="11" s="1"/>
  <c r="CT37" i="11" s="1"/>
  <c r="BP21" i="10"/>
  <c r="CE21" i="10" s="1"/>
  <c r="CU21" i="10" s="1"/>
  <c r="BQ26" i="10"/>
  <c r="CF26" i="10" s="1"/>
  <c r="CV26" i="10" s="1"/>
  <c r="BM4" i="9"/>
  <c r="CB4" i="9" s="1"/>
  <c r="CR4" i="9" s="1"/>
  <c r="BX18" i="9"/>
  <c r="CM18" i="9" s="1"/>
  <c r="DC18" i="9" s="1"/>
  <c r="BO22" i="8"/>
  <c r="CD22" i="8" s="1"/>
  <c r="CT22" i="8" s="1"/>
  <c r="BX17" i="8"/>
  <c r="CM17" i="8" s="1"/>
  <c r="DC17" i="8" s="1"/>
  <c r="BU7" i="24"/>
  <c r="CJ7" i="24" s="1"/>
  <c r="CZ7" i="24" s="1"/>
  <c r="BQ38" i="11"/>
  <c r="CF38" i="11" s="1"/>
  <c r="CV38" i="11" s="1"/>
  <c r="BS23" i="10"/>
  <c r="CH23" i="10" s="1"/>
  <c r="CX23" i="10" s="1"/>
  <c r="BO6" i="10"/>
  <c r="CD6" i="10" s="1"/>
  <c r="CT6" i="10" s="1"/>
  <c r="BW24" i="9"/>
  <c r="CL24" i="9" s="1"/>
  <c r="DB24" i="9" s="1"/>
  <c r="BN26" i="9"/>
  <c r="CC26" i="9" s="1"/>
  <c r="CS26" i="9" s="1"/>
  <c r="BS7" i="8"/>
  <c r="CH7" i="8" s="1"/>
  <c r="CX7" i="8" s="1"/>
  <c r="BU23" i="8"/>
  <c r="CJ23" i="8" s="1"/>
  <c r="CZ23" i="8" s="1"/>
  <c r="BT12" i="12"/>
  <c r="CI12" i="12" s="1"/>
  <c r="CY12" i="12" s="1"/>
  <c r="BM36" i="11"/>
  <c r="CB36" i="11" s="1"/>
  <c r="CR36" i="11" s="1"/>
  <c r="CD7" i="10"/>
  <c r="CT7" i="10" s="1"/>
  <c r="BO7" i="10"/>
  <c r="BM24" i="10"/>
  <c r="CB24" i="10" s="1"/>
  <c r="CR24" i="10" s="1"/>
  <c r="BR14" i="9"/>
  <c r="CG14" i="9" s="1"/>
  <c r="CW14" i="9" s="1"/>
  <c r="BM32" i="9"/>
  <c r="CB32" i="9" s="1"/>
  <c r="CR32" i="9" s="1"/>
  <c r="CM12" i="8"/>
  <c r="DC12" i="8" s="1"/>
  <c r="BX12" i="8"/>
  <c r="BW8" i="3"/>
  <c r="CL8" i="3" s="1"/>
  <c r="DB8" i="3" s="1"/>
  <c r="BR6" i="3"/>
  <c r="CG6" i="3" s="1"/>
  <c r="CW6" i="3" s="1"/>
  <c r="BT5" i="13"/>
  <c r="CI5" i="13" s="1"/>
  <c r="CY5" i="13" s="1"/>
  <c r="BR33" i="11"/>
  <c r="CG33" i="11" s="1"/>
  <c r="CW33" i="11" s="1"/>
  <c r="DG4" i="10"/>
  <c r="R203" i="42" s="1"/>
  <c r="D203" i="42"/>
  <c r="BN12" i="10"/>
  <c r="CC12" i="10" s="1"/>
  <c r="CS12" i="10" s="1"/>
  <c r="BV18" i="9"/>
  <c r="CK18" i="9" s="1"/>
  <c r="DA18" i="9" s="1"/>
  <c r="BM29" i="9"/>
  <c r="CB29" i="9" s="1"/>
  <c r="CR29" i="9" s="1"/>
  <c r="BL13" i="8"/>
  <c r="CA13" i="8" s="1"/>
  <c r="CQ13" i="8" s="1"/>
  <c r="BO19" i="3"/>
  <c r="CD19" i="3" s="1"/>
  <c r="CT19" i="3" s="1"/>
  <c r="BT27" i="3"/>
  <c r="CI27" i="3" s="1"/>
  <c r="CY27" i="3" s="1"/>
  <c r="BS34" i="11"/>
  <c r="CH34" i="11" s="1"/>
  <c r="CX34" i="11" s="1"/>
  <c r="BY24" i="10"/>
  <c r="CN24" i="10" s="1"/>
  <c r="DD24" i="10" s="1"/>
  <c r="BX33" i="10"/>
  <c r="CM33" i="10" s="1"/>
  <c r="DC33" i="10" s="1"/>
  <c r="CW3" i="9"/>
  <c r="BU11" i="9"/>
  <c r="CJ11" i="9" s="1"/>
  <c r="CZ11" i="9" s="1"/>
  <c r="BL31" i="8"/>
  <c r="CA31" i="8" s="1"/>
  <c r="CQ31" i="8" s="1"/>
  <c r="BQ30" i="11"/>
  <c r="CF30" i="11" s="1"/>
  <c r="CV30" i="11" s="1"/>
  <c r="BP11" i="10"/>
  <c r="CE11" i="10" s="1"/>
  <c r="CU11" i="10" s="1"/>
  <c r="DA3" i="10"/>
  <c r="N11" i="27"/>
  <c r="N12" i="27"/>
  <c r="BU23" i="9"/>
  <c r="CJ23" i="9" s="1"/>
  <c r="CZ23" i="9" s="1"/>
  <c r="BU4" i="9"/>
  <c r="CJ4" i="9" s="1"/>
  <c r="CZ4" i="9" s="1"/>
  <c r="BL20" i="8"/>
  <c r="CA20" i="8" s="1"/>
  <c r="CQ20" i="8" s="1"/>
  <c r="BP15" i="8"/>
  <c r="CE15" i="8" s="1"/>
  <c r="CU15" i="8" s="1"/>
  <c r="BQ23" i="3"/>
  <c r="CF23" i="3" s="1"/>
  <c r="CV23" i="3" s="1"/>
  <c r="BU16" i="11"/>
  <c r="CJ16" i="11" s="1"/>
  <c r="CZ16" i="11" s="1"/>
  <c r="BS7" i="10"/>
  <c r="CH7" i="10" s="1"/>
  <c r="CX7" i="10" s="1"/>
  <c r="BX18" i="10"/>
  <c r="CM18" i="10" s="1"/>
  <c r="DC18" i="10" s="1"/>
  <c r="BY15" i="9"/>
  <c r="CN15" i="9" s="1"/>
  <c r="DD15" i="9" s="1"/>
  <c r="BT17" i="9"/>
  <c r="CI17" i="9" s="1"/>
  <c r="CY17" i="9" s="1"/>
  <c r="BY25" i="8"/>
  <c r="CN25" i="8" s="1"/>
  <c r="DD25" i="8" s="1"/>
  <c r="BW28" i="12"/>
  <c r="CL28" i="12" s="1"/>
  <c r="DB28" i="12" s="1"/>
  <c r="BX34" i="11"/>
  <c r="CM34" i="11" s="1"/>
  <c r="DC34" i="11" s="1"/>
  <c r="BT28" i="10"/>
  <c r="CI28" i="10" s="1"/>
  <c r="CY28" i="10" s="1"/>
  <c r="BS16" i="10"/>
  <c r="CH16" i="10" s="1"/>
  <c r="CX16" i="10" s="1"/>
  <c r="BR21" i="9"/>
  <c r="CG21" i="9" s="1"/>
  <c r="CW21" i="9" s="1"/>
  <c r="BN26" i="8"/>
  <c r="CC26" i="8" s="1"/>
  <c r="CS26" i="8" s="1"/>
  <c r="BS13" i="8"/>
  <c r="CH13" i="8" s="1"/>
  <c r="CX13" i="8" s="1"/>
  <c r="BW17" i="3"/>
  <c r="CL17" i="3" s="1"/>
  <c r="DB17" i="3" s="1"/>
  <c r="DD3" i="6"/>
  <c r="BY36" i="11"/>
  <c r="CN36" i="11" s="1"/>
  <c r="DD36" i="11" s="1"/>
  <c r="BT34" i="10"/>
  <c r="CI34" i="10" s="1"/>
  <c r="CY34" i="10" s="1"/>
  <c r="BN10" i="9"/>
  <c r="CC10" i="9" s="1"/>
  <c r="CS10" i="9" s="1"/>
  <c r="BS25" i="9"/>
  <c r="CH25" i="9" s="1"/>
  <c r="CX25" i="9" s="1"/>
  <c r="BN31" i="8"/>
  <c r="CC31" i="8" s="1"/>
  <c r="CS31" i="8" s="1"/>
  <c r="BL18" i="8"/>
  <c r="CA18" i="8" s="1"/>
  <c r="CQ18" i="8" s="1"/>
  <c r="BY8" i="3"/>
  <c r="CN8" i="3" s="1"/>
  <c r="DD8" i="3" s="1"/>
  <c r="BX27" i="8"/>
  <c r="CM27" i="8" s="1"/>
  <c r="DC27" i="8" s="1"/>
  <c r="DN9" i="1"/>
  <c r="Y8" i="42" s="1"/>
  <c r="K8" i="42"/>
  <c r="BT12" i="1"/>
  <c r="CI12" i="1" s="1"/>
  <c r="CY12" i="1" s="1"/>
  <c r="BY4" i="10"/>
  <c r="CN4" i="10" s="1"/>
  <c r="DD4" i="10" s="1"/>
  <c r="BM7" i="3"/>
  <c r="CB7" i="3" s="1"/>
  <c r="CR7" i="3" s="1"/>
  <c r="DJ6" i="1"/>
  <c r="U5" i="42" s="1"/>
  <c r="G5" i="42"/>
  <c r="BN13" i="8"/>
  <c r="CC13" i="8" s="1"/>
  <c r="CS13" i="8" s="1"/>
  <c r="BW32" i="9"/>
  <c r="CL32" i="9" s="1"/>
  <c r="DB32" i="9" s="1"/>
  <c r="BQ22" i="3"/>
  <c r="CF22" i="3" s="1"/>
  <c r="CV22" i="3" s="1"/>
  <c r="BO22" i="1"/>
  <c r="CD22" i="1" s="1"/>
  <c r="CT22" i="1" s="1"/>
  <c r="BT28" i="11"/>
  <c r="CI28" i="11" s="1"/>
  <c r="CY28" i="11" s="1"/>
  <c r="BO4" i="3"/>
  <c r="CD4" i="3" s="1"/>
  <c r="CT4" i="3" s="1"/>
  <c r="BT21" i="1"/>
  <c r="CI21" i="1" s="1"/>
  <c r="CY21" i="1" s="1"/>
  <c r="BU19" i="1"/>
  <c r="CJ19" i="1" s="1"/>
  <c r="CZ19" i="1" s="1"/>
  <c r="BT33" i="10"/>
  <c r="CI33" i="10" s="1"/>
  <c r="CY33" i="10" s="1"/>
  <c r="BV5" i="3"/>
  <c r="CK5" i="3" s="1"/>
  <c r="DA5" i="3" s="1"/>
  <c r="BO12" i="1"/>
  <c r="CD12" i="1" s="1"/>
  <c r="CT12" i="1" s="1"/>
  <c r="BR26" i="3"/>
  <c r="CG26" i="3" s="1"/>
  <c r="CW26" i="3" s="1"/>
  <c r="BP24" i="8"/>
  <c r="CE24" i="8" s="1"/>
  <c r="CU24" i="8" s="1"/>
  <c r="BY11" i="1"/>
  <c r="CN11" i="1" s="1"/>
  <c r="DD11" i="1" s="1"/>
  <c r="BN20" i="1"/>
  <c r="CC20" i="1" s="1"/>
  <c r="CS20" i="1" s="1"/>
  <c r="BO17" i="9"/>
  <c r="CD17" i="9" s="1"/>
  <c r="CT17" i="9" s="1"/>
  <c r="BW11" i="3"/>
  <c r="CL11" i="3" s="1"/>
  <c r="DB11" i="3" s="1"/>
  <c r="BP16" i="1"/>
  <c r="CE16" i="1" s="1"/>
  <c r="CU16" i="1" s="1"/>
  <c r="BW15" i="11"/>
  <c r="CL15" i="11" s="1"/>
  <c r="DB15" i="11" s="1"/>
  <c r="BX11" i="3"/>
  <c r="CM11" i="3" s="1"/>
  <c r="DC11" i="3" s="1"/>
  <c r="BY15" i="1"/>
  <c r="CN15" i="1" s="1"/>
  <c r="DD15" i="1" s="1"/>
  <c r="BQ24" i="1"/>
  <c r="CF24" i="1" s="1"/>
  <c r="CV24" i="1" s="1"/>
  <c r="BN17" i="9"/>
  <c r="CC17" i="9" s="1"/>
  <c r="CS17" i="9" s="1"/>
  <c r="BX13" i="3"/>
  <c r="CM13" i="3" s="1"/>
  <c r="DC13" i="3" s="1"/>
  <c r="BP15" i="1"/>
  <c r="CE15" i="1" s="1"/>
  <c r="CU15" i="1" s="1"/>
  <c r="BL17" i="13"/>
  <c r="CA17" i="13" s="1"/>
  <c r="CQ17" i="13" s="1"/>
  <c r="BL23" i="3"/>
  <c r="CA23" i="3" s="1"/>
  <c r="CQ23" i="3" s="1"/>
  <c r="BO7" i="1"/>
  <c r="CD7" i="1" s="1"/>
  <c r="CT7" i="1" s="1"/>
  <c r="BT29" i="8"/>
  <c r="CI29" i="8" s="1"/>
  <c r="CY29" i="8" s="1"/>
  <c r="BM16" i="1"/>
  <c r="CB16" i="1" s="1"/>
  <c r="CR16" i="1" s="1"/>
  <c r="BN13" i="1"/>
  <c r="CC13" i="1" s="1"/>
  <c r="CS13" i="1" s="1"/>
  <c r="BP16" i="10"/>
  <c r="CE16" i="10" s="1"/>
  <c r="CU16" i="10" s="1"/>
  <c r="BQ29" i="3"/>
  <c r="CF29" i="3" s="1"/>
  <c r="CV29" i="3" s="1"/>
  <c r="BQ28" i="3"/>
  <c r="CF28" i="3" s="1"/>
  <c r="CV28" i="3" s="1"/>
  <c r="BQ48" i="3"/>
  <c r="CF48" i="3" s="1"/>
  <c r="CV48" i="3" s="1"/>
  <c r="DJ48" i="3" s="1"/>
  <c r="BQ45" i="3"/>
  <c r="CF45" i="3" s="1"/>
  <c r="CV45" i="3" s="1"/>
  <c r="DJ45" i="3" s="1"/>
  <c r="BQ32" i="3"/>
  <c r="CF32" i="3" s="1"/>
  <c r="CV32" i="3" s="1"/>
  <c r="BQ33" i="3"/>
  <c r="CF33" i="3" s="1"/>
  <c r="CV33" i="3" s="1"/>
  <c r="BQ41" i="3"/>
  <c r="CF41" i="3" s="1"/>
  <c r="CV41" i="3" s="1"/>
  <c r="BQ47" i="3"/>
  <c r="CF47" i="3" s="1"/>
  <c r="CV47" i="3" s="1"/>
  <c r="DJ47" i="3" s="1"/>
  <c r="BQ31" i="3"/>
  <c r="CF31" i="3" s="1"/>
  <c r="CV31" i="3" s="1"/>
  <c r="BQ37" i="3"/>
  <c r="CF37" i="3" s="1"/>
  <c r="CV37" i="3" s="1"/>
  <c r="BQ44" i="3"/>
  <c r="CF44" i="3" s="1"/>
  <c r="CV44" i="3" s="1"/>
  <c r="DJ44" i="3" s="1"/>
  <c r="BQ49" i="3"/>
  <c r="CF49" i="3" s="1"/>
  <c r="CV49" i="3" s="1"/>
  <c r="DJ49" i="3" s="1"/>
  <c r="BQ38" i="3"/>
  <c r="CF38" i="3" s="1"/>
  <c r="CV38" i="3" s="1"/>
  <c r="BQ39" i="3"/>
  <c r="CF39" i="3" s="1"/>
  <c r="CV39" i="3" s="1"/>
  <c r="BQ36" i="3"/>
  <c r="CF36" i="3" s="1"/>
  <c r="CV36" i="3" s="1"/>
  <c r="BQ42" i="3"/>
  <c r="CF42" i="3" s="1"/>
  <c r="CV42" i="3" s="1"/>
  <c r="BQ34" i="3"/>
  <c r="CF34" i="3" s="1"/>
  <c r="CV34" i="3" s="1"/>
  <c r="BQ30" i="3"/>
  <c r="CF30" i="3" s="1"/>
  <c r="CV30" i="3" s="1"/>
  <c r="BQ40" i="3"/>
  <c r="CF40" i="3" s="1"/>
  <c r="CV40" i="3" s="1"/>
  <c r="BQ43" i="3"/>
  <c r="CF43" i="3" s="1"/>
  <c r="CV43" i="3" s="1"/>
  <c r="DJ43" i="3" s="1"/>
  <c r="BQ46" i="3"/>
  <c r="CF46" i="3" s="1"/>
  <c r="CV46" i="3" s="1"/>
  <c r="DJ46" i="3" s="1"/>
  <c r="BQ50" i="3"/>
  <c r="CF50" i="3" s="1"/>
  <c r="CV50" i="3" s="1"/>
  <c r="DJ50" i="3" s="1"/>
  <c r="BQ35" i="3"/>
  <c r="CF35" i="3" s="1"/>
  <c r="CV35" i="3" s="1"/>
  <c r="BQ3" i="3"/>
  <c r="CF3" i="3" s="1"/>
  <c r="BX26" i="1"/>
  <c r="CM26" i="1" s="1"/>
  <c r="DC26" i="1" s="1"/>
  <c r="BQ24" i="8"/>
  <c r="CF24" i="8" s="1"/>
  <c r="CV24" i="8" s="1"/>
  <c r="BM17" i="1"/>
  <c r="CB17" i="1" s="1"/>
  <c r="CR17" i="1" s="1"/>
  <c r="BL14" i="9"/>
  <c r="CA14" i="9" s="1"/>
  <c r="CQ14" i="9" s="1"/>
  <c r="BL16" i="9"/>
  <c r="CA16" i="9" s="1"/>
  <c r="CQ16" i="9" s="1"/>
  <c r="BU9" i="3"/>
  <c r="CJ9" i="3" s="1"/>
  <c r="CZ9" i="3" s="1"/>
  <c r="BQ16" i="1"/>
  <c r="CF16" i="1" s="1"/>
  <c r="CV16" i="1" s="1"/>
  <c r="BO7" i="9"/>
  <c r="CD7" i="9" s="1"/>
  <c r="CT7" i="9" s="1"/>
  <c r="BN28" i="20"/>
  <c r="CC28" i="20" s="1"/>
  <c r="CS28" i="20" s="1"/>
  <c r="BN21" i="16"/>
  <c r="CC21" i="16" s="1"/>
  <c r="CS21" i="16" s="1"/>
  <c r="BN11" i="15"/>
  <c r="CC11" i="15" s="1"/>
  <c r="CS11" i="15" s="1"/>
  <c r="BS13" i="23"/>
  <c r="CH13" i="23" s="1"/>
  <c r="CX13" i="23" s="1"/>
  <c r="BM10" i="23"/>
  <c r="CB10" i="23" s="1"/>
  <c r="CR10" i="23" s="1"/>
  <c r="BW24" i="24"/>
  <c r="CL24" i="24" s="1"/>
  <c r="DB24" i="24" s="1"/>
  <c r="BV17" i="24"/>
  <c r="CK17" i="24" s="1"/>
  <c r="DA17" i="24" s="1"/>
  <c r="BM17" i="14"/>
  <c r="CB17" i="14" s="1"/>
  <c r="CR17" i="14" s="1"/>
  <c r="BU25" i="17"/>
  <c r="CJ25" i="17" s="1"/>
  <c r="CZ25" i="17" s="1"/>
  <c r="BM16" i="15"/>
  <c r="CB16" i="15" s="1"/>
  <c r="CR16" i="15" s="1"/>
  <c r="BO29" i="15"/>
  <c r="CD29" i="15" s="1"/>
  <c r="CT29" i="15" s="1"/>
  <c r="BU7" i="23"/>
  <c r="CJ7" i="23" s="1"/>
  <c r="CZ7" i="23" s="1"/>
  <c r="BN19" i="23"/>
  <c r="CC19" i="23" s="1"/>
  <c r="CS19" i="23" s="1"/>
  <c r="BQ10" i="24"/>
  <c r="CF10" i="24" s="1"/>
  <c r="CV10" i="24" s="1"/>
  <c r="BS26" i="14"/>
  <c r="CH26" i="14" s="1"/>
  <c r="CX26" i="14" s="1"/>
  <c r="BS18" i="14"/>
  <c r="CH18" i="14" s="1"/>
  <c r="CX18" i="14" s="1"/>
  <c r="BW16" i="13"/>
  <c r="CL16" i="13" s="1"/>
  <c r="DB16" i="13" s="1"/>
  <c r="BS29" i="18"/>
  <c r="CH29" i="18" s="1"/>
  <c r="CX29" i="18" s="1"/>
  <c r="C442" i="42"/>
  <c r="DF3" i="16"/>
  <c r="Q442" i="42" s="1"/>
  <c r="BM8" i="15"/>
  <c r="CB8" i="15" s="1"/>
  <c r="CR8" i="15" s="1"/>
  <c r="BU15" i="23"/>
  <c r="CJ15" i="23" s="1"/>
  <c r="CZ15" i="23" s="1"/>
  <c r="BM8" i="23"/>
  <c r="CB8" i="23" s="1"/>
  <c r="CR8" i="23" s="1"/>
  <c r="BS15" i="24"/>
  <c r="CH15" i="24" s="1"/>
  <c r="CX15" i="24" s="1"/>
  <c r="BO24" i="14"/>
  <c r="CD24" i="14" s="1"/>
  <c r="CT24" i="14" s="1"/>
  <c r="BV11" i="14"/>
  <c r="CK11" i="14" s="1"/>
  <c r="DA11" i="14" s="1"/>
  <c r="BR4" i="16"/>
  <c r="CG4" i="16" s="1"/>
  <c r="CW4" i="16" s="1"/>
  <c r="BT6" i="15"/>
  <c r="CI6" i="15" s="1"/>
  <c r="CY6" i="15" s="1"/>
  <c r="BT20" i="15"/>
  <c r="CI20" i="15" s="1"/>
  <c r="CY20" i="15" s="1"/>
  <c r="BV16" i="23"/>
  <c r="CK16" i="23" s="1"/>
  <c r="DA16" i="23" s="1"/>
  <c r="BN34" i="24"/>
  <c r="CC34" i="24" s="1"/>
  <c r="CS34" i="24" s="1"/>
  <c r="DI6" i="24"/>
  <c r="T765" i="42" s="1"/>
  <c r="F765" i="42"/>
  <c r="BS13" i="14"/>
  <c r="CH13" i="14" s="1"/>
  <c r="CX13" i="14" s="1"/>
  <c r="BX6" i="19"/>
  <c r="CM6" i="19" s="1"/>
  <c r="DC6" i="19" s="1"/>
  <c r="BP11" i="16"/>
  <c r="CE11" i="16" s="1"/>
  <c r="CU11" i="16" s="1"/>
  <c r="BW13" i="15"/>
  <c r="CL13" i="15" s="1"/>
  <c r="DB13" i="15" s="1"/>
  <c r="BO10" i="23"/>
  <c r="CD10" i="23" s="1"/>
  <c r="CT10" i="23" s="1"/>
  <c r="BR8" i="23"/>
  <c r="CG8" i="23" s="1"/>
  <c r="CW8" i="23" s="1"/>
  <c r="BQ12" i="24"/>
  <c r="CF12" i="24" s="1"/>
  <c r="CV12" i="24" s="1"/>
  <c r="BV23" i="24"/>
  <c r="CK23" i="24" s="1"/>
  <c r="DA23" i="24" s="1"/>
  <c r="BY10" i="14"/>
  <c r="CN10" i="14" s="1"/>
  <c r="DD10" i="14" s="1"/>
  <c r="BX13" i="17"/>
  <c r="CM13" i="17" s="1"/>
  <c r="DC13" i="17" s="1"/>
  <c r="BS29" i="15"/>
  <c r="CH29" i="15" s="1"/>
  <c r="CX29" i="15" s="1"/>
  <c r="BN13" i="15"/>
  <c r="CC13" i="15" s="1"/>
  <c r="CS13" i="15" s="1"/>
  <c r="BY28" i="23"/>
  <c r="CN28" i="23" s="1"/>
  <c r="DD28" i="23" s="1"/>
  <c r="BR25" i="23"/>
  <c r="CG25" i="23" s="1"/>
  <c r="CW25" i="23" s="1"/>
  <c r="BV10" i="24"/>
  <c r="CK10" i="24" s="1"/>
  <c r="BQ23" i="14"/>
  <c r="CF23" i="14" s="1"/>
  <c r="CV23" i="14" s="1"/>
  <c r="BS7" i="14"/>
  <c r="CH7" i="14" s="1"/>
  <c r="CX7" i="14" s="1"/>
  <c r="BL8" i="13"/>
  <c r="CA8" i="13" s="1"/>
  <c r="CQ8" i="13" s="1"/>
  <c r="BM32" i="18"/>
  <c r="CB32" i="18" s="1"/>
  <c r="CR32" i="18" s="1"/>
  <c r="BN31" i="16"/>
  <c r="CC31" i="16" s="1"/>
  <c r="CS31" i="16" s="1"/>
  <c r="BW16" i="15"/>
  <c r="CL16" i="15" s="1"/>
  <c r="DB16" i="15" s="1"/>
  <c r="CV3" i="23"/>
  <c r="DB3" i="23"/>
  <c r="BL18" i="24"/>
  <c r="CA18" i="24" s="1"/>
  <c r="CQ18" i="24" s="1"/>
  <c r="BL25" i="14"/>
  <c r="CA25" i="14" s="1"/>
  <c r="CQ25" i="14" s="1"/>
  <c r="BW13" i="14"/>
  <c r="CL13" i="14" s="1"/>
  <c r="DB13" i="14" s="1"/>
  <c r="BY19" i="18"/>
  <c r="CN19" i="18" s="1"/>
  <c r="DD19" i="18" s="1"/>
  <c r="BL7" i="15"/>
  <c r="CA7" i="15" s="1"/>
  <c r="CQ7" i="15" s="1"/>
  <c r="BT29" i="15"/>
  <c r="CI29" i="15" s="1"/>
  <c r="CY29" i="15" s="1"/>
  <c r="BW23" i="23"/>
  <c r="CL23" i="23" s="1"/>
  <c r="DB23" i="23" s="1"/>
  <c r="BQ10" i="23"/>
  <c r="CF10" i="23" s="1"/>
  <c r="CV10" i="23" s="1"/>
  <c r="BT12" i="24"/>
  <c r="CI12" i="24" s="1"/>
  <c r="CY12" i="24" s="1"/>
  <c r="CQ3" i="18"/>
  <c r="B18" i="35"/>
  <c r="B19" i="35"/>
  <c r="B20" i="35"/>
  <c r="B21" i="35"/>
  <c r="B22" i="35"/>
  <c r="CG23" i="15"/>
  <c r="CW23" i="15" s="1"/>
  <c r="BR23" i="15"/>
  <c r="BX23" i="15"/>
  <c r="CM23" i="15" s="1"/>
  <c r="DC23" i="15" s="1"/>
  <c r="BO18" i="23"/>
  <c r="CD18" i="23" s="1"/>
  <c r="CT18" i="23" s="1"/>
  <c r="BV9" i="23"/>
  <c r="CK9" i="23" s="1"/>
  <c r="DA9" i="23" s="1"/>
  <c r="CY3" i="24"/>
  <c r="BS25" i="14"/>
  <c r="CH25" i="14" s="1"/>
  <c r="CX25" i="14" s="1"/>
  <c r="BP24" i="20"/>
  <c r="CE24" i="20" s="1"/>
  <c r="CU24" i="20" s="1"/>
  <c r="BX20" i="16"/>
  <c r="CM20" i="16" s="1"/>
  <c r="DC20" i="16" s="1"/>
  <c r="BM14" i="15"/>
  <c r="CB14" i="15" s="1"/>
  <c r="CR14" i="15" s="1"/>
  <c r="BM23" i="23"/>
  <c r="CB23" i="23" s="1"/>
  <c r="CR23" i="23" s="1"/>
  <c r="BU10" i="23"/>
  <c r="CJ10" i="23" s="1"/>
  <c r="CZ10" i="23" s="1"/>
  <c r="BQ6" i="24"/>
  <c r="CF6" i="24" s="1"/>
  <c r="CV6" i="24" s="1"/>
  <c r="BW6" i="24"/>
  <c r="CL6" i="24" s="1"/>
  <c r="DB6" i="24" s="1"/>
  <c r="BP18" i="17"/>
  <c r="CE18" i="17" s="1"/>
  <c r="CU18" i="17" s="1"/>
  <c r="BS6" i="15"/>
  <c r="CH6" i="15" s="1"/>
  <c r="CX6" i="15" s="1"/>
  <c r="BU22" i="15"/>
  <c r="CJ22" i="15" s="1"/>
  <c r="CZ22" i="15" s="1"/>
  <c r="BR30" i="23"/>
  <c r="CG30" i="23" s="1"/>
  <c r="CW30" i="23" s="1"/>
  <c r="BL34" i="24"/>
  <c r="CA34" i="24" s="1"/>
  <c r="CQ34" i="24" s="1"/>
  <c r="BX19" i="24"/>
  <c r="CM19" i="24" s="1"/>
  <c r="DC19" i="24" s="1"/>
  <c r="BX16" i="14"/>
  <c r="CM16" i="14" s="1"/>
  <c r="DC16" i="14" s="1"/>
  <c r="BW8" i="19"/>
  <c r="CL8" i="19" s="1"/>
  <c r="DB8" i="19" s="1"/>
  <c r="BN12" i="16"/>
  <c r="CC12" i="16" s="1"/>
  <c r="CS12" i="16" s="1"/>
  <c r="BS8" i="15"/>
  <c r="CH8" i="15" s="1"/>
  <c r="CX8" i="15" s="1"/>
  <c r="BV30" i="23"/>
  <c r="CK30" i="23" s="1"/>
  <c r="DA30" i="23" s="1"/>
  <c r="BP32" i="23"/>
  <c r="CE32" i="23" s="1"/>
  <c r="CU32" i="23" s="1"/>
  <c r="BS16" i="24"/>
  <c r="CH16" i="24" s="1"/>
  <c r="CX16" i="24" s="1"/>
  <c r="DO4" i="24"/>
  <c r="Z763" i="42" s="1"/>
  <c r="L763" i="42"/>
  <c r="BO19" i="14"/>
  <c r="CD19" i="14" s="1"/>
  <c r="CT19" i="14" s="1"/>
  <c r="BU23" i="14"/>
  <c r="CJ23" i="14" s="1"/>
  <c r="CZ23" i="14" s="1"/>
  <c r="BX12" i="13"/>
  <c r="CM12" i="13" s="1"/>
  <c r="DC12" i="13" s="1"/>
  <c r="BR23" i="13"/>
  <c r="CG23" i="13" s="1"/>
  <c r="CW23" i="13" s="1"/>
  <c r="BO29" i="12"/>
  <c r="CD29" i="12" s="1"/>
  <c r="CT29" i="12" s="1"/>
  <c r="BN29" i="6"/>
  <c r="CC29" i="6" s="1"/>
  <c r="CS29" i="6" s="1"/>
  <c r="BL11" i="6"/>
  <c r="CA11" i="6" s="1"/>
  <c r="CQ11" i="6" s="1"/>
  <c r="BR36" i="11"/>
  <c r="CG36" i="11" s="1"/>
  <c r="CW36" i="11" s="1"/>
  <c r="BV32" i="11"/>
  <c r="CK32" i="11" s="1"/>
  <c r="DA32" i="11" s="1"/>
  <c r="BY24" i="14"/>
  <c r="CN24" i="14" s="1"/>
  <c r="DD24" i="14" s="1"/>
  <c r="BY4" i="13"/>
  <c r="CN4" i="13" s="1"/>
  <c r="DD4" i="13" s="1"/>
  <c r="BU17" i="13"/>
  <c r="CJ17" i="13" s="1"/>
  <c r="CZ17" i="13" s="1"/>
  <c r="BO9" i="12"/>
  <c r="CD9" i="12" s="1"/>
  <c r="CT9" i="12" s="1"/>
  <c r="BR29" i="6"/>
  <c r="CG29" i="6" s="1"/>
  <c r="CW29" i="6" s="1"/>
  <c r="BQ28" i="6"/>
  <c r="CF28" i="6" s="1"/>
  <c r="CV28" i="6" s="1"/>
  <c r="BT10" i="11"/>
  <c r="CI10" i="11" s="1"/>
  <c r="CY10" i="11" s="1"/>
  <c r="BP18" i="15"/>
  <c r="CE18" i="15" s="1"/>
  <c r="CU18" i="15" s="1"/>
  <c r="BQ17" i="14"/>
  <c r="CF17" i="14" s="1"/>
  <c r="CV17" i="14" s="1"/>
  <c r="DO9" i="13"/>
  <c r="Z328" i="42" s="1"/>
  <c r="L328" i="42"/>
  <c r="BO27" i="12"/>
  <c r="CD27" i="12" s="1"/>
  <c r="CT27" i="12" s="1"/>
  <c r="BN24" i="12"/>
  <c r="CC24" i="12" s="1"/>
  <c r="CS24" i="12" s="1"/>
  <c r="BQ27" i="6"/>
  <c r="CF27" i="6" s="1"/>
  <c r="CV27" i="6" s="1"/>
  <c r="BW8" i="6"/>
  <c r="CL8" i="6" s="1"/>
  <c r="DB8" i="6" s="1"/>
  <c r="BT13" i="11"/>
  <c r="CI13" i="11" s="1"/>
  <c r="CY13" i="11" s="1"/>
  <c r="BY21" i="15"/>
  <c r="CN21" i="15" s="1"/>
  <c r="DD21" i="15" s="1"/>
  <c r="BS15" i="14"/>
  <c r="CH15" i="14" s="1"/>
  <c r="CX15" i="14" s="1"/>
  <c r="BS23" i="13"/>
  <c r="CH23" i="13" s="1"/>
  <c r="CX23" i="13" s="1"/>
  <c r="DI4" i="12"/>
  <c r="T283" i="42" s="1"/>
  <c r="F283" i="42"/>
  <c r="BX27" i="12"/>
  <c r="CM27" i="12" s="1"/>
  <c r="DC27" i="12" s="1"/>
  <c r="BS14" i="6"/>
  <c r="CH14" i="6" s="1"/>
  <c r="CX14" i="6" s="1"/>
  <c r="K84" i="42"/>
  <c r="DN5" i="6"/>
  <c r="Y84" i="42" s="1"/>
  <c r="BY15" i="11"/>
  <c r="CN15" i="11" s="1"/>
  <c r="DD15" i="11" s="1"/>
  <c r="BQ14" i="23"/>
  <c r="CF14" i="23" s="1"/>
  <c r="CV14" i="23" s="1"/>
  <c r="BX26" i="13"/>
  <c r="CM26" i="13" s="1"/>
  <c r="DC26" i="13" s="1"/>
  <c r="BN18" i="13"/>
  <c r="CC18" i="13" s="1"/>
  <c r="CS18" i="13" s="1"/>
  <c r="BT32" i="12"/>
  <c r="CI32" i="12" s="1"/>
  <c r="CY32" i="12" s="1"/>
  <c r="BT31" i="12"/>
  <c r="CI31" i="12" s="1"/>
  <c r="CY31" i="12" s="1"/>
  <c r="BO28" i="6"/>
  <c r="CD28" i="6" s="1"/>
  <c r="CT28" i="6" s="1"/>
  <c r="BS16" i="11"/>
  <c r="CH16" i="11" s="1"/>
  <c r="CX16" i="11" s="1"/>
  <c r="BQ9" i="11"/>
  <c r="CF9" i="11" s="1"/>
  <c r="CV9" i="11" s="1"/>
  <c r="BL32" i="23"/>
  <c r="CA32" i="23" s="1"/>
  <c r="CQ32" i="23" s="1"/>
  <c r="BN30" i="13"/>
  <c r="CC30" i="13" s="1"/>
  <c r="CS30" i="13" s="1"/>
  <c r="BO19" i="13"/>
  <c r="CD19" i="13" s="1"/>
  <c r="CT19" i="13" s="1"/>
  <c r="BW5" i="12"/>
  <c r="CL5" i="12" s="1"/>
  <c r="DB5" i="12" s="1"/>
  <c r="BS29" i="12"/>
  <c r="CH29" i="12" s="1"/>
  <c r="CX29" i="12" s="1"/>
  <c r="BP17" i="6"/>
  <c r="CE17" i="6" s="1"/>
  <c r="CU17" i="6" s="1"/>
  <c r="BU19" i="11"/>
  <c r="CJ19" i="11" s="1"/>
  <c r="CZ19" i="11" s="1"/>
  <c r="BR12" i="19"/>
  <c r="CG12" i="19" s="1"/>
  <c r="CW12" i="19" s="1"/>
  <c r="CY3" i="14"/>
  <c r="BN8" i="13"/>
  <c r="CC8" i="13" s="1"/>
  <c r="CS8" i="13" s="1"/>
  <c r="BW22" i="12"/>
  <c r="CL22" i="12" s="1"/>
  <c r="DB22" i="12" s="1"/>
  <c r="BT5" i="12"/>
  <c r="CI5" i="12" s="1"/>
  <c r="CY5" i="12" s="1"/>
  <c r="BM9" i="6"/>
  <c r="CB9" i="6" s="1"/>
  <c r="CR9" i="6" s="1"/>
  <c r="BX23" i="6"/>
  <c r="CM23" i="6" s="1"/>
  <c r="DC23" i="6" s="1"/>
  <c r="BT20" i="11"/>
  <c r="CI20" i="11" s="1"/>
  <c r="CY20" i="11" s="1"/>
  <c r="BY28" i="17"/>
  <c r="CN28" i="17" s="1"/>
  <c r="DD28" i="17" s="1"/>
  <c r="BL12" i="14"/>
  <c r="CA12" i="14" s="1"/>
  <c r="CQ12" i="14" s="1"/>
  <c r="BW4" i="13"/>
  <c r="CL4" i="13" s="1"/>
  <c r="DB4" i="13" s="1"/>
  <c r="BQ23" i="12"/>
  <c r="CF23" i="12" s="1"/>
  <c r="CV23" i="12" s="1"/>
  <c r="BQ6" i="12"/>
  <c r="CF6" i="12" s="1"/>
  <c r="CV6" i="12" s="1"/>
  <c r="BS12" i="6"/>
  <c r="CH12" i="6" s="1"/>
  <c r="CX12" i="6" s="1"/>
  <c r="BY15" i="6"/>
  <c r="CN15" i="6" s="1"/>
  <c r="DD15" i="6" s="1"/>
  <c r="BX27" i="11"/>
  <c r="CM27" i="11" s="1"/>
  <c r="DC27" i="11" s="1"/>
  <c r="BU11" i="15"/>
  <c r="CJ11" i="15" s="1"/>
  <c r="CZ11" i="15" s="1"/>
  <c r="BM9" i="14"/>
  <c r="CB9" i="14" s="1"/>
  <c r="CR9" i="14" s="1"/>
  <c r="BS15" i="13"/>
  <c r="CH15" i="13" s="1"/>
  <c r="CX15" i="13" s="1"/>
  <c r="BS10" i="12"/>
  <c r="CH10" i="12" s="1"/>
  <c r="CX10" i="12" s="1"/>
  <c r="CS3" i="12"/>
  <c r="BQ18" i="6"/>
  <c r="CF18" i="6" s="1"/>
  <c r="CV18" i="6" s="1"/>
  <c r="BO7" i="6"/>
  <c r="CD7" i="6" s="1"/>
  <c r="CT7" i="6" s="1"/>
  <c r="BW13" i="11"/>
  <c r="CL13" i="11" s="1"/>
  <c r="DB13" i="11" s="1"/>
  <c r="BP29" i="15"/>
  <c r="CE29" i="15" s="1"/>
  <c r="CU29" i="15" s="1"/>
  <c r="BS27" i="13"/>
  <c r="CH27" i="13" s="1"/>
  <c r="CX27" i="13" s="1"/>
  <c r="BS14" i="13"/>
  <c r="CH14" i="13" s="1"/>
  <c r="CX14" i="13" s="1"/>
  <c r="BX7" i="12"/>
  <c r="CM7" i="12" s="1"/>
  <c r="DC7" i="12" s="1"/>
  <c r="BP11" i="12"/>
  <c r="CE11" i="12" s="1"/>
  <c r="CU11" i="12" s="1"/>
  <c r="BY25" i="6"/>
  <c r="CN25" i="6" s="1"/>
  <c r="DD25" i="6" s="1"/>
  <c r="BS32" i="24"/>
  <c r="CH32" i="24" s="1"/>
  <c r="CX32" i="24" s="1"/>
  <c r="BQ30" i="13"/>
  <c r="CF30" i="13" s="1"/>
  <c r="CV30" i="13" s="1"/>
  <c r="BY20" i="13"/>
  <c r="CN20" i="13" s="1"/>
  <c r="DD20" i="13" s="1"/>
  <c r="BR28" i="12"/>
  <c r="CG28" i="12" s="1"/>
  <c r="CW28" i="12" s="1"/>
  <c r="BX31" i="6"/>
  <c r="CM31" i="6" s="1"/>
  <c r="DC31" i="6" s="1"/>
  <c r="BR28" i="6"/>
  <c r="CG28" i="6" s="1"/>
  <c r="CW28" i="6" s="1"/>
  <c r="BR28" i="11"/>
  <c r="CG28" i="11" s="1"/>
  <c r="CW28" i="11" s="1"/>
  <c r="BO36" i="11"/>
  <c r="CD36" i="11" s="1"/>
  <c r="CT36" i="11" s="1"/>
  <c r="BT14" i="24"/>
  <c r="CI14" i="24" s="1"/>
  <c r="CY14" i="24" s="1"/>
  <c r="BS34" i="13"/>
  <c r="CH34" i="13" s="1"/>
  <c r="CX34" i="13" s="1"/>
  <c r="BS9" i="13"/>
  <c r="CH9" i="13" s="1"/>
  <c r="CX9" i="13" s="1"/>
  <c r="BS31" i="12"/>
  <c r="CH31" i="12" s="1"/>
  <c r="CX31" i="12" s="1"/>
  <c r="BT33" i="6"/>
  <c r="CI33" i="6" s="1"/>
  <c r="CY33" i="6" s="1"/>
  <c r="BQ5" i="6"/>
  <c r="CF5" i="6"/>
  <c r="CV5" i="6" s="1"/>
  <c r="BR21" i="23"/>
  <c r="CG21" i="23" s="1"/>
  <c r="CW21" i="23" s="1"/>
  <c r="BR35" i="13"/>
  <c r="CG35" i="13" s="1"/>
  <c r="CW35" i="13" s="1"/>
  <c r="BT22" i="13"/>
  <c r="CI22" i="13" s="1"/>
  <c r="CY22" i="13" s="1"/>
  <c r="BX32" i="12"/>
  <c r="CM32" i="12" s="1"/>
  <c r="DC32" i="12" s="1"/>
  <c r="BR4" i="12"/>
  <c r="CG4" i="12" s="1"/>
  <c r="CW4" i="12" s="1"/>
  <c r="BS19" i="6"/>
  <c r="CH19" i="6" s="1"/>
  <c r="CX19" i="6" s="1"/>
  <c r="BW19" i="11"/>
  <c r="CL19" i="11" s="1"/>
  <c r="DB19" i="11" s="1"/>
  <c r="BW30" i="11"/>
  <c r="CL30" i="11" s="1"/>
  <c r="DB30" i="11" s="1"/>
  <c r="BR15" i="14"/>
  <c r="CG15" i="14" s="1"/>
  <c r="CW15" i="14" s="1"/>
  <c r="BX24" i="13"/>
  <c r="CM24" i="13" s="1"/>
  <c r="DC24" i="13" s="1"/>
  <c r="BU15" i="13"/>
  <c r="CJ15" i="13" s="1"/>
  <c r="CZ15" i="13" s="1"/>
  <c r="BX5" i="12"/>
  <c r="CM5" i="12" s="1"/>
  <c r="DC5" i="12" s="1"/>
  <c r="BS32" i="6"/>
  <c r="CH32" i="6" s="1"/>
  <c r="CX32" i="6" s="1"/>
  <c r="BV20" i="6"/>
  <c r="CK20" i="6" s="1"/>
  <c r="DA20" i="6" s="1"/>
  <c r="BS10" i="23"/>
  <c r="CH10" i="23" s="1"/>
  <c r="CX10" i="23" s="1"/>
  <c r="BW5" i="11"/>
  <c r="CL5" i="11" s="1"/>
  <c r="DB5" i="11" s="1"/>
  <c r="BP29" i="10"/>
  <c r="CE29" i="10" s="1"/>
  <c r="CU29" i="10" s="1"/>
  <c r="BX22" i="10"/>
  <c r="CM22" i="10" s="1"/>
  <c r="DC22" i="10" s="1"/>
  <c r="BV7" i="9"/>
  <c r="CK7" i="9" s="1"/>
  <c r="DA7" i="9" s="1"/>
  <c r="CN18" i="9"/>
  <c r="DD18" i="9" s="1"/>
  <c r="BY18" i="9"/>
  <c r="BL9" i="8"/>
  <c r="CA9" i="8" s="1"/>
  <c r="CQ9" i="8" s="1"/>
  <c r="DI14" i="8"/>
  <c r="T133" i="42" s="1"/>
  <c r="F133" i="42"/>
  <c r="BU11" i="3"/>
  <c r="CJ11" i="3" s="1"/>
  <c r="CZ11" i="3" s="1"/>
  <c r="BY24" i="12"/>
  <c r="CN24" i="12" s="1"/>
  <c r="DD24" i="12" s="1"/>
  <c r="BR22" i="11"/>
  <c r="CG22" i="11" s="1"/>
  <c r="CW22" i="11" s="1"/>
  <c r="BU24" i="10"/>
  <c r="CJ24" i="10" s="1"/>
  <c r="CZ24" i="10" s="1"/>
  <c r="BL34" i="10"/>
  <c r="CA34" i="10" s="1"/>
  <c r="CQ34" i="10" s="1"/>
  <c r="BL34" i="9"/>
  <c r="CA34" i="9" s="1"/>
  <c r="CQ34" i="9" s="1"/>
  <c r="BV26" i="8"/>
  <c r="CK26" i="8" s="1"/>
  <c r="DA26" i="8" s="1"/>
  <c r="BT12" i="8"/>
  <c r="CI12" i="8" s="1"/>
  <c r="CY12" i="8" s="1"/>
  <c r="BS6" i="3"/>
  <c r="CH6" i="3" s="1"/>
  <c r="CX6" i="3" s="1"/>
  <c r="BW17" i="6"/>
  <c r="CL17" i="6" s="1"/>
  <c r="DB17" i="6" s="1"/>
  <c r="BV27" i="11"/>
  <c r="CK27" i="11" s="1"/>
  <c r="DA27" i="11" s="1"/>
  <c r="BX5" i="10"/>
  <c r="CM5" i="10" s="1"/>
  <c r="DC5" i="10" s="1"/>
  <c r="BR9" i="10"/>
  <c r="CG9" i="10" s="1"/>
  <c r="CW9" i="10" s="1"/>
  <c r="BO30" i="9"/>
  <c r="CD30" i="9" s="1"/>
  <c r="CT30" i="9" s="1"/>
  <c r="BO16" i="8"/>
  <c r="CD16" i="8" s="1"/>
  <c r="CT16" i="8" s="1"/>
  <c r="BV25" i="8"/>
  <c r="CK25" i="8" s="1"/>
  <c r="DA25" i="8" s="1"/>
  <c r="BL13" i="3"/>
  <c r="CA13" i="3" s="1"/>
  <c r="CQ13" i="3" s="1"/>
  <c r="BQ25" i="6"/>
  <c r="CF25" i="6"/>
  <c r="CV25" i="6" s="1"/>
  <c r="BY18" i="11"/>
  <c r="CN18" i="11" s="1"/>
  <c r="DD18" i="11" s="1"/>
  <c r="BQ28" i="10"/>
  <c r="CF28" i="10" s="1"/>
  <c r="CV28" i="10" s="1"/>
  <c r="BW19" i="9"/>
  <c r="CL19" i="9" s="1"/>
  <c r="DB19" i="9" s="1"/>
  <c r="BS19" i="9"/>
  <c r="CH19" i="9" s="1"/>
  <c r="CX19" i="9" s="1"/>
  <c r="BW22" i="8"/>
  <c r="CL22" i="8" s="1"/>
  <c r="DB22" i="8" s="1"/>
  <c r="BU22" i="8"/>
  <c r="CJ22" i="8" s="1"/>
  <c r="CZ22" i="8" s="1"/>
  <c r="BX21" i="3"/>
  <c r="CM21" i="3" s="1"/>
  <c r="DC21" i="3" s="1"/>
  <c r="DJ7" i="1"/>
  <c r="U6" i="42" s="1"/>
  <c r="G6" i="42"/>
  <c r="BX11" i="6"/>
  <c r="CM11" i="6" s="1"/>
  <c r="DC11" i="6" s="1"/>
  <c r="BX5" i="11"/>
  <c r="CM5" i="11" s="1"/>
  <c r="DC5" i="11" s="1"/>
  <c r="BU18" i="10"/>
  <c r="CJ18" i="10" s="1"/>
  <c r="CZ18" i="10" s="1"/>
  <c r="BO22" i="10"/>
  <c r="CD22" i="10" s="1"/>
  <c r="CT22" i="10" s="1"/>
  <c r="BN20" i="9"/>
  <c r="CC20" i="9" s="1"/>
  <c r="CS20" i="9" s="1"/>
  <c r="BN20" i="8"/>
  <c r="CC20" i="8" s="1"/>
  <c r="CS20" i="8" s="1"/>
  <c r="BN21" i="8"/>
  <c r="CC21" i="8" s="1"/>
  <c r="CS21" i="8" s="1"/>
  <c r="BL24" i="16"/>
  <c r="CA24" i="16" s="1"/>
  <c r="CQ24" i="16" s="1"/>
  <c r="BU23" i="11"/>
  <c r="CJ23" i="11" s="1"/>
  <c r="CZ23" i="11" s="1"/>
  <c r="DP4" i="10"/>
  <c r="AA203" i="42" s="1"/>
  <c r="M203" i="42"/>
  <c r="BX17" i="10"/>
  <c r="CM17" i="10" s="1"/>
  <c r="DC17" i="10" s="1"/>
  <c r="BT30" i="9"/>
  <c r="CI30" i="9" s="1"/>
  <c r="CY30" i="9" s="1"/>
  <c r="BL22" i="9"/>
  <c r="CA22" i="9" s="1"/>
  <c r="CQ22" i="9" s="1"/>
  <c r="BT27" i="8"/>
  <c r="CI27" i="8" s="1"/>
  <c r="CY27" i="8" s="1"/>
  <c r="BL5" i="8"/>
  <c r="CA5" i="8" s="1"/>
  <c r="CQ5" i="8" s="1"/>
  <c r="BY4" i="14"/>
  <c r="CN4" i="14" s="1"/>
  <c r="DD4" i="14" s="1"/>
  <c r="BO23" i="11"/>
  <c r="CD23" i="11" s="1"/>
  <c r="CT23" i="11" s="1"/>
  <c r="CT3" i="10"/>
  <c r="BQ13" i="10"/>
  <c r="CF13" i="10" s="1"/>
  <c r="CV13" i="10" s="1"/>
  <c r="BX7" i="9"/>
  <c r="CM7" i="9" s="1"/>
  <c r="DC7" i="9" s="1"/>
  <c r="BQ30" i="9"/>
  <c r="CF30" i="9" s="1"/>
  <c r="CV30" i="9" s="1"/>
  <c r="CW3" i="8"/>
  <c r="BV23" i="3"/>
  <c r="CK23" i="3" s="1"/>
  <c r="DA23" i="3" s="1"/>
  <c r="BQ16" i="12"/>
  <c r="CF16" i="12" s="1"/>
  <c r="CV16" i="12" s="1"/>
  <c r="BN33" i="11"/>
  <c r="CC33" i="11" s="1"/>
  <c r="CS33" i="11" s="1"/>
  <c r="BQ9" i="10"/>
  <c r="CF9" i="10" s="1"/>
  <c r="CV9" i="10" s="1"/>
  <c r="BS12" i="10"/>
  <c r="CH12" i="10" s="1"/>
  <c r="CX12" i="10" s="1"/>
  <c r="BT14" i="9"/>
  <c r="CI14" i="9" s="1"/>
  <c r="CY14" i="9" s="1"/>
  <c r="BL24" i="9"/>
  <c r="CA24" i="9" s="1"/>
  <c r="CQ24" i="9" s="1"/>
  <c r="BS18" i="8"/>
  <c r="CH18" i="8" s="1"/>
  <c r="CX18" i="8" s="1"/>
  <c r="BY6" i="3"/>
  <c r="CN6" i="3" s="1"/>
  <c r="DD6" i="3" s="1"/>
  <c r="BO24" i="3"/>
  <c r="CD24" i="3" s="1"/>
  <c r="CT24" i="3" s="1"/>
  <c r="BU11" i="12"/>
  <c r="CJ11" i="12" s="1"/>
  <c r="CZ11" i="12" s="1"/>
  <c r="BN5" i="11"/>
  <c r="CC5" i="11" s="1"/>
  <c r="CS5" i="11" s="1"/>
  <c r="BT32" i="10"/>
  <c r="CI32" i="10" s="1"/>
  <c r="CY32" i="10" s="1"/>
  <c r="BX20" i="10"/>
  <c r="CM20" i="10" s="1"/>
  <c r="DC20" i="10" s="1"/>
  <c r="BR17" i="9"/>
  <c r="CG17" i="9" s="1"/>
  <c r="CW17" i="9" s="1"/>
  <c r="BL31" i="9"/>
  <c r="CA31" i="9" s="1"/>
  <c r="CQ31" i="9" s="1"/>
  <c r="BO11" i="8"/>
  <c r="CD11" i="8" s="1"/>
  <c r="CT11" i="8" s="1"/>
  <c r="BN15" i="3"/>
  <c r="CC15" i="3" s="1"/>
  <c r="CS15" i="3" s="1"/>
  <c r="BX15" i="3"/>
  <c r="CM15" i="3" s="1"/>
  <c r="DC15" i="3" s="1"/>
  <c r="BR5" i="11"/>
  <c r="CG5" i="11" s="1"/>
  <c r="CW5" i="11" s="1"/>
  <c r="BS19" i="10"/>
  <c r="CH19" i="10" s="1"/>
  <c r="CX19" i="10" s="1"/>
  <c r="BL8" i="10"/>
  <c r="CA8" i="10" s="1"/>
  <c r="CQ8" i="10" s="1"/>
  <c r="BL25" i="9"/>
  <c r="CA25" i="9" s="1"/>
  <c r="CQ25" i="9" s="1"/>
  <c r="BT22" i="9"/>
  <c r="CI22" i="9" s="1"/>
  <c r="CY22" i="9" s="1"/>
  <c r="DG4" i="8"/>
  <c r="R123" i="42" s="1"/>
  <c r="D123" i="42"/>
  <c r="BY14" i="11"/>
  <c r="CN14" i="11" s="1"/>
  <c r="DD14" i="11" s="1"/>
  <c r="BY12" i="10"/>
  <c r="CN12" i="10" s="1"/>
  <c r="DD12" i="10" s="1"/>
  <c r="BL25" i="10"/>
  <c r="CA25" i="10" s="1"/>
  <c r="CQ25" i="10" s="1"/>
  <c r="BQ29" i="9"/>
  <c r="CF29" i="9" s="1"/>
  <c r="CV29" i="9" s="1"/>
  <c r="BM25" i="9"/>
  <c r="CB25" i="9" s="1"/>
  <c r="CR25" i="9" s="1"/>
  <c r="BU5" i="8"/>
  <c r="CJ5" i="8" s="1"/>
  <c r="CZ5" i="8" s="1"/>
  <c r="BW7" i="8"/>
  <c r="CL7" i="8" s="1"/>
  <c r="DB7" i="8" s="1"/>
  <c r="BV27" i="23"/>
  <c r="CK27" i="23" s="1"/>
  <c r="DA27" i="23" s="1"/>
  <c r="BL15" i="11"/>
  <c r="CA15" i="11" s="1"/>
  <c r="CQ15" i="11" s="1"/>
  <c r="BP5" i="10"/>
  <c r="CE5" i="10" s="1"/>
  <c r="CU5" i="10" s="1"/>
  <c r="BP23" i="10"/>
  <c r="CE23" i="10" s="1"/>
  <c r="CU23" i="10" s="1"/>
  <c r="BT7" i="9"/>
  <c r="CI7" i="9" s="1"/>
  <c r="CY7" i="9" s="1"/>
  <c r="BQ20" i="9"/>
  <c r="CF20" i="9" s="1"/>
  <c r="CV20" i="9" s="1"/>
  <c r="BY31" i="8"/>
  <c r="CN31" i="8" s="1"/>
  <c r="DD31" i="8" s="1"/>
  <c r="BY32" i="6"/>
  <c r="CN32" i="6" s="1"/>
  <c r="DD32" i="6" s="1"/>
  <c r="BP30" i="11"/>
  <c r="CE30" i="11" s="1"/>
  <c r="CU30" i="11" s="1"/>
  <c r="BS10" i="10"/>
  <c r="CH10" i="10" s="1"/>
  <c r="CX10" i="10" s="1"/>
  <c r="BU35" i="10"/>
  <c r="CJ35" i="10" s="1"/>
  <c r="CZ35" i="10" s="1"/>
  <c r="BW16" i="9"/>
  <c r="CL16" i="9" s="1"/>
  <c r="DB16" i="9" s="1"/>
  <c r="BX15" i="8"/>
  <c r="CM15" i="8" s="1"/>
  <c r="DC15" i="8" s="1"/>
  <c r="BO10" i="8"/>
  <c r="CD10" i="8" s="1"/>
  <c r="CT10" i="8" s="1"/>
  <c r="BS21" i="3"/>
  <c r="CH21" i="3" s="1"/>
  <c r="CX21" i="3" s="1"/>
  <c r="BT9" i="6"/>
  <c r="CI9" i="6" s="1"/>
  <c r="CY9" i="6" s="1"/>
  <c r="CU3" i="11"/>
  <c r="BN16" i="10"/>
  <c r="CC16" i="10" s="1"/>
  <c r="CS16" i="10" s="1"/>
  <c r="BQ4" i="9"/>
  <c r="CF4" i="9" s="1"/>
  <c r="CV4" i="9" s="1"/>
  <c r="BO22" i="9"/>
  <c r="CD22" i="9" s="1"/>
  <c r="CT22" i="9" s="1"/>
  <c r="BQ15" i="8"/>
  <c r="CF15" i="8" s="1"/>
  <c r="CV15" i="8" s="1"/>
  <c r="BM20" i="8"/>
  <c r="CB20" i="8" s="1"/>
  <c r="CR20" i="8" s="1"/>
  <c r="BP24" i="23"/>
  <c r="CE24" i="23" s="1"/>
  <c r="CU24" i="23" s="1"/>
  <c r="BY25" i="3"/>
  <c r="CN25" i="3" s="1"/>
  <c r="DD25" i="3" s="1"/>
  <c r="BQ19" i="1"/>
  <c r="CF19" i="1" s="1"/>
  <c r="CV19" i="1" s="1"/>
  <c r="BX19" i="1"/>
  <c r="CM19" i="1" s="1"/>
  <c r="DC19" i="1" s="1"/>
  <c r="BY23" i="10"/>
  <c r="CN23" i="10" s="1"/>
  <c r="DD23" i="10" s="1"/>
  <c r="BL19" i="3"/>
  <c r="CA19" i="3" s="1"/>
  <c r="CQ19" i="3" s="1"/>
  <c r="BX8" i="1"/>
  <c r="CM8" i="1" s="1"/>
  <c r="DC8" i="1" s="1"/>
  <c r="BP7" i="3"/>
  <c r="CE7" i="3" s="1"/>
  <c r="CU7" i="3" s="1"/>
  <c r="BW4" i="8"/>
  <c r="CL4" i="8" s="1"/>
  <c r="DB4" i="8" s="1"/>
  <c r="BV11" i="1"/>
  <c r="CK11" i="1" s="1"/>
  <c r="DA11" i="1" s="1"/>
  <c r="BX20" i="1"/>
  <c r="CM20" i="1" s="1"/>
  <c r="DC20" i="1" s="1"/>
  <c r="BY29" i="11"/>
  <c r="CN29" i="11" s="1"/>
  <c r="DD29" i="11" s="1"/>
  <c r="BU26" i="3"/>
  <c r="CJ26" i="3" s="1"/>
  <c r="CZ26" i="3" s="1"/>
  <c r="BS8" i="1"/>
  <c r="CH8" i="1" s="1"/>
  <c r="CX8" i="1" s="1"/>
  <c r="BW13" i="1"/>
  <c r="CL13" i="1" s="1"/>
  <c r="DB13" i="1" s="1"/>
  <c r="BU25" i="10"/>
  <c r="CJ25" i="10" s="1"/>
  <c r="CZ25" i="10" s="1"/>
  <c r="BR20" i="3"/>
  <c r="CG20" i="3" s="1"/>
  <c r="CW20" i="3" s="1"/>
  <c r="BT11" i="1"/>
  <c r="CI11" i="1" s="1"/>
  <c r="CY11" i="1" s="1"/>
  <c r="BY3" i="1"/>
  <c r="CN3" i="1" s="1"/>
  <c r="BY31" i="1"/>
  <c r="CN31" i="1" s="1"/>
  <c r="DD31" i="1" s="1"/>
  <c r="BY30" i="1"/>
  <c r="CN30" i="1" s="1"/>
  <c r="DD30" i="1" s="1"/>
  <c r="BY29" i="1"/>
  <c r="CN29" i="1" s="1"/>
  <c r="DD29" i="1" s="1"/>
  <c r="BY28" i="1"/>
  <c r="CN28" i="1" s="1"/>
  <c r="DD28" i="1" s="1"/>
  <c r="BR21" i="8"/>
  <c r="CG21" i="8" s="1"/>
  <c r="CW21" i="8" s="1"/>
  <c r="BS26" i="1"/>
  <c r="CH26" i="1" s="1"/>
  <c r="CX26" i="1" s="1"/>
  <c r="BQ32" i="10"/>
  <c r="CF32" i="10" s="1"/>
  <c r="CV32" i="10" s="1"/>
  <c r="BX14" i="9"/>
  <c r="CM14" i="9" s="1"/>
  <c r="DC14" i="9" s="1"/>
  <c r="BX3" i="3"/>
  <c r="CM3" i="3" s="1"/>
  <c r="DC3" i="3" s="1"/>
  <c r="BX43" i="3"/>
  <c r="CM43" i="3" s="1"/>
  <c r="DC43" i="3" s="1"/>
  <c r="DQ43" i="3" s="1"/>
  <c r="BX48" i="3"/>
  <c r="CM48" i="3" s="1"/>
  <c r="DC48" i="3" s="1"/>
  <c r="DQ48" i="3" s="1"/>
  <c r="BX37" i="3"/>
  <c r="CM37" i="3" s="1"/>
  <c r="DC37" i="3" s="1"/>
  <c r="BX41" i="3"/>
  <c r="CM41" i="3" s="1"/>
  <c r="DC41" i="3" s="1"/>
  <c r="BX38" i="3"/>
  <c r="CM38" i="3" s="1"/>
  <c r="DC38" i="3" s="1"/>
  <c r="BX35" i="3"/>
  <c r="CM35" i="3" s="1"/>
  <c r="DC35" i="3" s="1"/>
  <c r="BX47" i="3"/>
  <c r="CM47" i="3" s="1"/>
  <c r="DC47" i="3" s="1"/>
  <c r="DQ47" i="3" s="1"/>
  <c r="BX44" i="3"/>
  <c r="CM44" i="3" s="1"/>
  <c r="DC44" i="3" s="1"/>
  <c r="DQ44" i="3" s="1"/>
  <c r="BX32" i="3"/>
  <c r="CM32" i="3" s="1"/>
  <c r="DC32" i="3" s="1"/>
  <c r="BX34" i="3"/>
  <c r="CM34" i="3" s="1"/>
  <c r="DC34" i="3" s="1"/>
  <c r="BX46" i="3"/>
  <c r="CM46" i="3" s="1"/>
  <c r="DC46" i="3" s="1"/>
  <c r="DQ46" i="3" s="1"/>
  <c r="BX29" i="3"/>
  <c r="CM29" i="3" s="1"/>
  <c r="DC29" i="3" s="1"/>
  <c r="BX39" i="3"/>
  <c r="CM39" i="3" s="1"/>
  <c r="DC39" i="3" s="1"/>
  <c r="BX50" i="3"/>
  <c r="CM50" i="3" s="1"/>
  <c r="DC50" i="3" s="1"/>
  <c r="DQ50" i="3" s="1"/>
  <c r="BX42" i="3"/>
  <c r="CM42" i="3" s="1"/>
  <c r="DC42" i="3" s="1"/>
  <c r="BX45" i="3"/>
  <c r="CM45" i="3" s="1"/>
  <c r="DC45" i="3" s="1"/>
  <c r="DQ45" i="3" s="1"/>
  <c r="BX31" i="3"/>
  <c r="CM31" i="3" s="1"/>
  <c r="DC31" i="3" s="1"/>
  <c r="BX28" i="3"/>
  <c r="CM28" i="3" s="1"/>
  <c r="DC28" i="3" s="1"/>
  <c r="BX30" i="3"/>
  <c r="CM30" i="3" s="1"/>
  <c r="DC30" i="3" s="1"/>
  <c r="BX40" i="3"/>
  <c r="CM40" i="3" s="1"/>
  <c r="DC40" i="3" s="1"/>
  <c r="BX49" i="3"/>
  <c r="CM49" i="3" s="1"/>
  <c r="DC49" i="3" s="1"/>
  <c r="DQ49" i="3" s="1"/>
  <c r="BX36" i="3"/>
  <c r="CM36" i="3" s="1"/>
  <c r="DC36" i="3" s="1"/>
  <c r="BX33" i="3"/>
  <c r="CM33" i="3" s="1"/>
  <c r="DC33" i="3" s="1"/>
  <c r="BP12" i="1"/>
  <c r="CE12" i="1" s="1"/>
  <c r="CU12" i="1" s="1"/>
  <c r="BW7" i="11"/>
  <c r="CL7" i="11" s="1"/>
  <c r="DB7" i="11" s="1"/>
  <c r="BP14" i="3"/>
  <c r="CE14" i="3" s="1"/>
  <c r="CU14" i="3" s="1"/>
  <c r="BU6" i="1"/>
  <c r="CJ6" i="1" s="1"/>
  <c r="CZ6" i="1" s="1"/>
  <c r="BU15" i="1"/>
  <c r="CJ15" i="1" s="1"/>
  <c r="CZ15" i="1" s="1"/>
  <c r="BT4" i="9"/>
  <c r="CI4" i="9" s="1"/>
  <c r="CY4" i="9" s="1"/>
  <c r="BW13" i="3"/>
  <c r="CL13" i="3" s="1"/>
  <c r="DB13" i="3" s="1"/>
  <c r="BV14" i="1"/>
  <c r="CK14" i="1" s="1"/>
  <c r="DA14" i="1" s="1"/>
  <c r="BR13" i="6"/>
  <c r="CG13" i="6" s="1"/>
  <c r="CW13" i="6" s="1"/>
  <c r="BY3" i="3"/>
  <c r="CN3" i="3" s="1"/>
  <c r="BY40" i="3"/>
  <c r="CN40" i="3" s="1"/>
  <c r="DD40" i="3" s="1"/>
  <c r="BY37" i="3"/>
  <c r="CN37" i="3" s="1"/>
  <c r="DD37" i="3" s="1"/>
  <c r="BY33" i="3"/>
  <c r="CN33" i="3" s="1"/>
  <c r="DD33" i="3" s="1"/>
  <c r="BY39" i="3"/>
  <c r="CN39" i="3" s="1"/>
  <c r="DD39" i="3" s="1"/>
  <c r="BY29" i="3"/>
  <c r="CN29" i="3" s="1"/>
  <c r="DD29" i="3" s="1"/>
  <c r="BY38" i="3"/>
  <c r="CN38" i="3" s="1"/>
  <c r="DD38" i="3" s="1"/>
  <c r="BY35" i="3"/>
  <c r="CN35" i="3" s="1"/>
  <c r="DD35" i="3" s="1"/>
  <c r="BY43" i="3"/>
  <c r="CN43" i="3" s="1"/>
  <c r="DD43" i="3" s="1"/>
  <c r="DR43" i="3" s="1"/>
  <c r="BY45" i="3"/>
  <c r="CN45" i="3" s="1"/>
  <c r="DD45" i="3" s="1"/>
  <c r="DR45" i="3" s="1"/>
  <c r="BY49" i="3"/>
  <c r="CN49" i="3" s="1"/>
  <c r="DD49" i="3" s="1"/>
  <c r="DR49" i="3" s="1"/>
  <c r="BY28" i="3"/>
  <c r="CN28" i="3" s="1"/>
  <c r="DD28" i="3" s="1"/>
  <c r="BY31" i="3"/>
  <c r="CN31" i="3" s="1"/>
  <c r="DD31" i="3" s="1"/>
  <c r="BY34" i="3"/>
  <c r="CN34" i="3" s="1"/>
  <c r="DD34" i="3" s="1"/>
  <c r="BY30" i="3"/>
  <c r="CN30" i="3" s="1"/>
  <c r="DD30" i="3" s="1"/>
  <c r="BY44" i="3"/>
  <c r="CN44" i="3" s="1"/>
  <c r="DD44" i="3" s="1"/>
  <c r="DR44" i="3" s="1"/>
  <c r="BY47" i="3"/>
  <c r="CN47" i="3" s="1"/>
  <c r="DD47" i="3" s="1"/>
  <c r="DR47" i="3" s="1"/>
  <c r="BY36" i="3"/>
  <c r="CN36" i="3" s="1"/>
  <c r="DD36" i="3" s="1"/>
  <c r="BY32" i="3"/>
  <c r="CN32" i="3" s="1"/>
  <c r="DD32" i="3" s="1"/>
  <c r="BY41" i="3"/>
  <c r="CN41" i="3" s="1"/>
  <c r="DD41" i="3" s="1"/>
  <c r="BY50" i="3"/>
  <c r="CN50" i="3" s="1"/>
  <c r="DD50" i="3" s="1"/>
  <c r="DR50" i="3" s="1"/>
  <c r="BY48" i="3"/>
  <c r="CN48" i="3" s="1"/>
  <c r="DD48" i="3" s="1"/>
  <c r="DR48" i="3" s="1"/>
  <c r="BY42" i="3"/>
  <c r="CN42" i="3" s="1"/>
  <c r="DD42" i="3" s="1"/>
  <c r="BY46" i="3"/>
  <c r="CN46" i="3" s="1"/>
  <c r="DD46" i="3" s="1"/>
  <c r="DR46" i="3" s="1"/>
  <c r="BY7" i="3"/>
  <c r="CN7" i="3" s="1"/>
  <c r="DD7" i="3" s="1"/>
  <c r="BX4" i="8"/>
  <c r="CM4" i="8" s="1"/>
  <c r="DC4" i="8" s="1"/>
  <c r="BQ22" i="1"/>
  <c r="CF22" i="1" s="1"/>
  <c r="CV22" i="1" s="1"/>
  <c r="BT26" i="1"/>
  <c r="CI26" i="1"/>
  <c r="CY26" i="1" s="1"/>
  <c r="BX13" i="10"/>
  <c r="CM13" i="10" s="1"/>
  <c r="DC13" i="10" s="1"/>
  <c r="BW19" i="3"/>
  <c r="CL19" i="3" s="1"/>
  <c r="DB19" i="3" s="1"/>
  <c r="BP20" i="8"/>
  <c r="CE20" i="8" s="1"/>
  <c r="CU20" i="8" s="1"/>
  <c r="BX21" i="8"/>
  <c r="CM21" i="8" s="1"/>
  <c r="DC21" i="8" s="1"/>
  <c r="BM6" i="1"/>
  <c r="CB6" i="1" s="1"/>
  <c r="CR6" i="1" s="1"/>
  <c r="BQ29" i="8"/>
  <c r="CF29" i="8" s="1"/>
  <c r="CV29" i="8" s="1"/>
  <c r="BU5" i="9"/>
  <c r="CJ5" i="9" s="1"/>
  <c r="CZ5" i="9" s="1"/>
  <c r="BP21" i="1"/>
  <c r="CE21" i="1" s="1"/>
  <c r="CU21" i="1" s="1"/>
  <c r="BY20" i="1"/>
  <c r="CN20" i="1" s="1"/>
  <c r="DD20" i="1" s="1"/>
  <c r="BM10" i="3"/>
  <c r="CB10" i="3" s="1"/>
  <c r="CR10" i="3" s="1"/>
  <c r="BR25" i="15"/>
  <c r="CG25" i="15" s="1"/>
  <c r="CW25" i="15" s="1"/>
  <c r="CX3" i="23"/>
  <c r="BT27" i="23"/>
  <c r="CI27" i="23" s="1"/>
  <c r="CY27" i="23" s="1"/>
  <c r="BO9" i="24"/>
  <c r="CD9" i="24" s="1"/>
  <c r="CT9" i="24" s="1"/>
  <c r="CZ3" i="24"/>
  <c r="BL17" i="14"/>
  <c r="CA17" i="14" s="1"/>
  <c r="CQ17" i="14" s="1"/>
  <c r="BO26" i="17"/>
  <c r="CD26" i="17" s="1"/>
  <c r="CT26" i="17" s="1"/>
  <c r="BX11" i="15"/>
  <c r="CM11" i="15"/>
  <c r="DC11" i="15" s="1"/>
  <c r="BR24" i="15"/>
  <c r="CG24" i="15" s="1"/>
  <c r="CW24" i="15" s="1"/>
  <c r="BL31" i="23"/>
  <c r="CA31" i="23" s="1"/>
  <c r="CQ31" i="23" s="1"/>
  <c r="BV32" i="24"/>
  <c r="CK32" i="24" s="1"/>
  <c r="DA32" i="24" s="1"/>
  <c r="BQ25" i="24"/>
  <c r="CF25" i="24" s="1"/>
  <c r="CV25" i="24" s="1"/>
  <c r="BV23" i="14"/>
  <c r="CK23" i="14" s="1"/>
  <c r="DA23" i="14" s="1"/>
  <c r="BT17" i="14"/>
  <c r="CI17" i="14" s="1"/>
  <c r="CY17" i="14" s="1"/>
  <c r="H323" i="42"/>
  <c r="DK4" i="13"/>
  <c r="V323" i="42" s="1"/>
  <c r="BL11" i="18"/>
  <c r="CA11" i="18" s="1"/>
  <c r="CQ11" i="18" s="1"/>
  <c r="DD3" i="16"/>
  <c r="BS26" i="15"/>
  <c r="CH26" i="15" s="1"/>
  <c r="CX26" i="15" s="1"/>
  <c r="BO22" i="23"/>
  <c r="CD22" i="23" s="1"/>
  <c r="CT22" i="23" s="1"/>
  <c r="DI4" i="23"/>
  <c r="T723" i="42" s="1"/>
  <c r="F723" i="42"/>
  <c r="DP4" i="24"/>
  <c r="AA763" i="42" s="1"/>
  <c r="M763" i="42"/>
  <c r="BR23" i="14"/>
  <c r="CG23" i="14" s="1"/>
  <c r="CW23" i="14" s="1"/>
  <c r="BO8" i="14"/>
  <c r="CD8" i="14" s="1"/>
  <c r="CT8" i="14" s="1"/>
  <c r="BV12" i="16"/>
  <c r="CK12" i="16" s="1"/>
  <c r="DA12" i="16" s="1"/>
  <c r="BW29" i="15"/>
  <c r="CL29" i="15" s="1"/>
  <c r="DB29" i="15" s="1"/>
  <c r="BT8" i="15"/>
  <c r="CI8" i="15" s="1"/>
  <c r="CY8" i="15" s="1"/>
  <c r="BU13" i="23"/>
  <c r="CJ13" i="23" s="1"/>
  <c r="CZ13" i="23" s="1"/>
  <c r="BR30" i="24"/>
  <c r="CG30" i="24" s="1"/>
  <c r="CW30" i="24" s="1"/>
  <c r="BW5" i="24"/>
  <c r="CL5" i="24" s="1"/>
  <c r="DB5" i="24" s="1"/>
  <c r="BN19" i="14"/>
  <c r="CC19" i="14" s="1"/>
  <c r="CS19" i="14" s="1"/>
  <c r="BX8" i="19"/>
  <c r="CM8" i="19" s="1"/>
  <c r="DC8" i="19" s="1"/>
  <c r="BV13" i="16"/>
  <c r="CK13" i="16" s="1"/>
  <c r="DA13" i="16" s="1"/>
  <c r="BQ19" i="15"/>
  <c r="CF19" i="15" s="1"/>
  <c r="CV19" i="15" s="1"/>
  <c r="H724" i="42"/>
  <c r="DK5" i="23"/>
  <c r="V724" i="42" s="1"/>
  <c r="BL7" i="23"/>
  <c r="CA7" i="23" s="1"/>
  <c r="CQ7" i="23" s="1"/>
  <c r="BM14" i="24"/>
  <c r="CB14" i="24" s="1"/>
  <c r="CR14" i="24" s="1"/>
  <c r="BX15" i="24"/>
  <c r="CM15" i="24" s="1"/>
  <c r="DC15" i="24" s="1"/>
  <c r="BP13" i="14"/>
  <c r="CE13" i="14" s="1"/>
  <c r="CU13" i="14" s="1"/>
  <c r="BY32" i="17"/>
  <c r="CN32" i="17" s="1"/>
  <c r="DD32" i="17" s="1"/>
  <c r="CZ3" i="15"/>
  <c r="BW7" i="15"/>
  <c r="CL7" i="15" s="1"/>
  <c r="DB7" i="15" s="1"/>
  <c r="BW25" i="23"/>
  <c r="CL25" i="23" s="1"/>
  <c r="DB25" i="23" s="1"/>
  <c r="BU34" i="24"/>
  <c r="CJ34" i="24" s="1"/>
  <c r="CZ34" i="24" s="1"/>
  <c r="BL12" i="24"/>
  <c r="CA12" i="24" s="1"/>
  <c r="CQ12" i="24" s="1"/>
  <c r="BR10" i="14"/>
  <c r="CG10" i="14" s="1"/>
  <c r="CW10" i="14" s="1"/>
  <c r="BX10" i="14"/>
  <c r="CM10" i="14" s="1"/>
  <c r="DC10" i="14" s="1"/>
  <c r="L333" i="42"/>
  <c r="DO14" i="13"/>
  <c r="Z333" i="42" s="1"/>
  <c r="BM19" i="18"/>
  <c r="CB19" i="18" s="1"/>
  <c r="CR19" i="18" s="1"/>
  <c r="BM29" i="15"/>
  <c r="CB29" i="15" s="1"/>
  <c r="CR29" i="15" s="1"/>
  <c r="BO7" i="15"/>
  <c r="CD7" i="15" s="1"/>
  <c r="CT7" i="15" s="1"/>
  <c r="BS12" i="23"/>
  <c r="CH12" i="23" s="1"/>
  <c r="CX12" i="23" s="1"/>
  <c r="BU18" i="23"/>
  <c r="CJ18" i="23" s="1"/>
  <c r="CZ18" i="23" s="1"/>
  <c r="BN25" i="24"/>
  <c r="CC25" i="24" s="1"/>
  <c r="CS25" i="24" s="1"/>
  <c r="BX26" i="14"/>
  <c r="CM26" i="14" s="1"/>
  <c r="DC26" i="14" s="1"/>
  <c r="BQ11" i="14"/>
  <c r="CF11" i="14" s="1"/>
  <c r="CV11" i="14" s="1"/>
  <c r="BS24" i="17"/>
  <c r="CH24" i="17" s="1"/>
  <c r="CX24" i="17" s="1"/>
  <c r="BT21" i="15"/>
  <c r="CI21" i="15" s="1"/>
  <c r="CY21" i="15" s="1"/>
  <c r="BP27" i="15"/>
  <c r="CE27" i="15" s="1"/>
  <c r="CU27" i="15" s="1"/>
  <c r="BP22" i="23"/>
  <c r="CE22" i="23" s="1"/>
  <c r="CU22" i="23" s="1"/>
  <c r="BW17" i="23"/>
  <c r="CL17" i="23" s="1"/>
  <c r="DB17" i="23" s="1"/>
  <c r="BM24" i="24"/>
  <c r="CB24" i="24" s="1"/>
  <c r="CR24" i="24" s="1"/>
  <c r="BR9" i="17"/>
  <c r="CG9" i="17" s="1"/>
  <c r="CW9" i="17" s="1"/>
  <c r="BO23" i="15"/>
  <c r="CD23" i="15" s="1"/>
  <c r="CT23" i="15" s="1"/>
  <c r="BW27" i="15"/>
  <c r="CL27" i="15" s="1"/>
  <c r="DB27" i="15" s="1"/>
  <c r="BP8" i="23"/>
  <c r="CE8" i="23" s="1"/>
  <c r="CU8" i="23" s="1"/>
  <c r="BO6" i="23"/>
  <c r="CD6" i="23" s="1"/>
  <c r="CT6" i="23" s="1"/>
  <c r="BY15" i="24"/>
  <c r="CN15" i="24" s="1"/>
  <c r="DD15" i="24" s="1"/>
  <c r="BY25" i="14"/>
  <c r="CN25" i="14" s="1"/>
  <c r="DD25" i="14" s="1"/>
  <c r="BR8" i="19"/>
  <c r="CG8" i="19" s="1"/>
  <c r="CW8" i="19" s="1"/>
  <c r="BX11" i="16"/>
  <c r="CM11" i="16" s="1"/>
  <c r="DC11" i="16" s="1"/>
  <c r="BQ8" i="15"/>
  <c r="CF8" i="15" s="1"/>
  <c r="CV8" i="15" s="1"/>
  <c r="BX8" i="23"/>
  <c r="CM8" i="23" s="1"/>
  <c r="DC8" i="23" s="1"/>
  <c r="BY20" i="23"/>
  <c r="CN20" i="23" s="1"/>
  <c r="DD20" i="23" s="1"/>
  <c r="CU3" i="24"/>
  <c r="BO14" i="24"/>
  <c r="CD14" i="24" s="1"/>
  <c r="CT14" i="24" s="1"/>
  <c r="BO23" i="17"/>
  <c r="CD23" i="17" s="1"/>
  <c r="CT23" i="17" s="1"/>
  <c r="BN6" i="15"/>
  <c r="CC6" i="15" s="1"/>
  <c r="CS6" i="15" s="1"/>
  <c r="BQ9" i="15"/>
  <c r="CF9" i="15" s="1"/>
  <c r="CV9" i="15" s="1"/>
  <c r="BT9" i="23"/>
  <c r="CI9" i="23" s="1"/>
  <c r="CY9" i="23" s="1"/>
  <c r="BR33" i="24"/>
  <c r="CG33" i="24" s="1"/>
  <c r="CW33" i="24" s="1"/>
  <c r="BL19" i="24"/>
  <c r="CA19" i="24" s="1"/>
  <c r="CQ19" i="24" s="1"/>
  <c r="BO16" i="14"/>
  <c r="CD16" i="14" s="1"/>
  <c r="CT16" i="14" s="1"/>
  <c r="BY11" i="18"/>
  <c r="CN11" i="18" s="1"/>
  <c r="DD11" i="18" s="1"/>
  <c r="BM16" i="16"/>
  <c r="CB16" i="16" s="1"/>
  <c r="CR16" i="16" s="1"/>
  <c r="BY14" i="15"/>
  <c r="CN14" i="15" s="1"/>
  <c r="DD14" i="15" s="1"/>
  <c r="BN21" i="23"/>
  <c r="CC21" i="23" s="1"/>
  <c r="CS21" i="23" s="1"/>
  <c r="BV11" i="23"/>
  <c r="CK11" i="23" s="1"/>
  <c r="DA11" i="23" s="1"/>
  <c r="BM10" i="24"/>
  <c r="CB10" i="24" s="1"/>
  <c r="CR10" i="24" s="1"/>
  <c r="BP13" i="24"/>
  <c r="CE13" i="24" s="1"/>
  <c r="CU13" i="24" s="1"/>
  <c r="BL5" i="14"/>
  <c r="CA5" i="14" s="1"/>
  <c r="CQ5" i="14" s="1"/>
  <c r="BN18" i="14"/>
  <c r="CC18" i="14" s="1"/>
  <c r="CS18" i="14" s="1"/>
  <c r="BV13" i="13"/>
  <c r="CK13" i="13" s="1"/>
  <c r="DA13" i="13" s="1"/>
  <c r="DR5" i="12"/>
  <c r="AC284" i="42" s="1"/>
  <c r="O284" i="42"/>
  <c r="B284" i="42"/>
  <c r="DE5" i="12"/>
  <c r="BW29" i="6"/>
  <c r="CL29" i="6" s="1"/>
  <c r="DB29" i="6" s="1"/>
  <c r="L83" i="42"/>
  <c r="DO4" i="6"/>
  <c r="Z83" i="42" s="1"/>
  <c r="BV16" i="11"/>
  <c r="CK16" i="11" s="1"/>
  <c r="DA16" i="11" s="1"/>
  <c r="BO20" i="11"/>
  <c r="CD20" i="11" s="1"/>
  <c r="CT20" i="11" s="1"/>
  <c r="BO18" i="14"/>
  <c r="CD18" i="14" s="1"/>
  <c r="CT18" i="14" s="1"/>
  <c r="DM4" i="13"/>
  <c r="X323" i="42" s="1"/>
  <c r="J323" i="42"/>
  <c r="BP24" i="12"/>
  <c r="CE24" i="12" s="1"/>
  <c r="CU24" i="12" s="1"/>
  <c r="BO17" i="12"/>
  <c r="CD17" i="12" s="1"/>
  <c r="CT17" i="12" s="1"/>
  <c r="BP32" i="6"/>
  <c r="CE32" i="6" s="1"/>
  <c r="CU32" i="6" s="1"/>
  <c r="O84" i="42"/>
  <c r="DR5" i="6"/>
  <c r="AC84" i="42" s="1"/>
  <c r="BN19" i="11"/>
  <c r="CC19" i="11" s="1"/>
  <c r="CS19" i="11" s="1"/>
  <c r="BM26" i="15"/>
  <c r="CB26" i="15" s="1"/>
  <c r="CR26" i="15" s="1"/>
  <c r="BT16" i="14"/>
  <c r="CI16" i="14" s="1"/>
  <c r="CY16" i="14" s="1"/>
  <c r="BV24" i="13"/>
  <c r="CK24" i="13" s="1"/>
  <c r="DA24" i="13" s="1"/>
  <c r="BN21" i="12"/>
  <c r="CC21" i="12" s="1"/>
  <c r="CS21" i="12" s="1"/>
  <c r="BY32" i="12"/>
  <c r="CN32" i="12" s="1"/>
  <c r="DD32" i="12" s="1"/>
  <c r="BQ26" i="6"/>
  <c r="CF26" i="6" s="1"/>
  <c r="CV26" i="6" s="1"/>
  <c r="BX22" i="6"/>
  <c r="CM22" i="6" s="1"/>
  <c r="DC22" i="6" s="1"/>
  <c r="BT29" i="11"/>
  <c r="CI29" i="11" s="1"/>
  <c r="CY29" i="11" s="1"/>
  <c r="BP9" i="15"/>
  <c r="CE9" i="15" s="1"/>
  <c r="CU9" i="15" s="1"/>
  <c r="BL32" i="13"/>
  <c r="CA32" i="13" s="1"/>
  <c r="CQ32" i="13" s="1"/>
  <c r="CG25" i="13"/>
  <c r="CW25" i="13" s="1"/>
  <c r="BR25" i="13"/>
  <c r="BN15" i="12"/>
  <c r="CC15" i="12" s="1"/>
  <c r="CS15" i="12" s="1"/>
  <c r="BQ8" i="12"/>
  <c r="CF8" i="12" s="1"/>
  <c r="CV8" i="12" s="1"/>
  <c r="BV11" i="6"/>
  <c r="CK11" i="6" s="1"/>
  <c r="DA11" i="6" s="1"/>
  <c r="BR9" i="6"/>
  <c r="CG9" i="6" s="1"/>
  <c r="CW9" i="6" s="1"/>
  <c r="BU13" i="11"/>
  <c r="CJ13" i="11" s="1"/>
  <c r="CZ13" i="11" s="1"/>
  <c r="BL29" i="23"/>
  <c r="CA29" i="23" s="1"/>
  <c r="CQ29" i="23" s="1"/>
  <c r="BN34" i="13"/>
  <c r="CC34" i="13" s="1"/>
  <c r="CS34" i="13" s="1"/>
  <c r="BO24" i="13"/>
  <c r="CD24" i="13" s="1"/>
  <c r="CT24" i="13" s="1"/>
  <c r="BM31" i="12"/>
  <c r="CB31" i="12" s="1"/>
  <c r="CR31" i="12" s="1"/>
  <c r="BQ11" i="12"/>
  <c r="CF11" i="12" s="1"/>
  <c r="CV11" i="12" s="1"/>
  <c r="BN28" i="6"/>
  <c r="CC28" i="6" s="1"/>
  <c r="CS28" i="6" s="1"/>
  <c r="BU9" i="11"/>
  <c r="CJ9" i="11" s="1"/>
  <c r="CZ9" i="11" s="1"/>
  <c r="BR27" i="11"/>
  <c r="CG27" i="11" s="1"/>
  <c r="CW27" i="11" s="1"/>
  <c r="BP31" i="24"/>
  <c r="CE31" i="24" s="1"/>
  <c r="CU31" i="24" s="1"/>
  <c r="BS35" i="13"/>
  <c r="CH35" i="13" s="1"/>
  <c r="CX35" i="13" s="1"/>
  <c r="DI9" i="13"/>
  <c r="T328" i="42" s="1"/>
  <c r="F328" i="42"/>
  <c r="BV29" i="12"/>
  <c r="CK29" i="12" s="1"/>
  <c r="DA29" i="12" s="1"/>
  <c r="BT30" i="6"/>
  <c r="CI30" i="6" s="1"/>
  <c r="CY30" i="6" s="1"/>
  <c r="BR24" i="6"/>
  <c r="CG24" i="6" s="1"/>
  <c r="CW24" i="6" s="1"/>
  <c r="BT34" i="11"/>
  <c r="CI34" i="11" s="1"/>
  <c r="CY34" i="11" s="1"/>
  <c r="BM10" i="17"/>
  <c r="CB10" i="17" s="1"/>
  <c r="CR10" i="17" s="1"/>
  <c r="BM7" i="14"/>
  <c r="CB7" i="14" s="1"/>
  <c r="CR7" i="14" s="1"/>
  <c r="BN11" i="13"/>
  <c r="CC11" i="13" s="1"/>
  <c r="CS11" i="13" s="1"/>
  <c r="BX31" i="12"/>
  <c r="CM31" i="12" s="1"/>
  <c r="DC31" i="12" s="1"/>
  <c r="BY14" i="12"/>
  <c r="CN14" i="12" s="1"/>
  <c r="DD14" i="12" s="1"/>
  <c r="BT20" i="6"/>
  <c r="CI20" i="6" s="1"/>
  <c r="CY20" i="6" s="1"/>
  <c r="BW24" i="6"/>
  <c r="CL24" i="6" s="1"/>
  <c r="DB24" i="6" s="1"/>
  <c r="BQ18" i="11"/>
  <c r="CF18" i="11" s="1"/>
  <c r="CV18" i="11" s="1"/>
  <c r="BN17" i="16"/>
  <c r="CC17" i="16" s="1"/>
  <c r="CS17" i="16" s="1"/>
  <c r="BV14" i="14"/>
  <c r="CK14" i="14" s="1"/>
  <c r="DA14" i="14" s="1"/>
  <c r="BY9" i="13"/>
  <c r="CN9" i="13" s="1"/>
  <c r="DD9" i="13" s="1"/>
  <c r="BU17" i="12"/>
  <c r="CJ17" i="12" s="1"/>
  <c r="CZ17" i="12" s="1"/>
  <c r="BV8" i="12"/>
  <c r="CK8" i="12" s="1"/>
  <c r="DA8" i="12" s="1"/>
  <c r="BU10" i="6"/>
  <c r="CJ10" i="6" s="1"/>
  <c r="CZ10" i="6" s="1"/>
  <c r="BL22" i="6"/>
  <c r="CA22" i="6" s="1"/>
  <c r="CQ22" i="6" s="1"/>
  <c r="BQ39" i="11"/>
  <c r="CF39" i="11" s="1"/>
  <c r="CV39" i="11" s="1"/>
  <c r="DB3" i="15"/>
  <c r="N28" i="32"/>
  <c r="BY34" i="13"/>
  <c r="CN34" i="13" s="1"/>
  <c r="DD34" i="13" s="1"/>
  <c r="BU21" i="13"/>
  <c r="CJ21" i="13" s="1"/>
  <c r="CZ21" i="13" s="1"/>
  <c r="BQ28" i="12"/>
  <c r="CF28" i="12" s="1"/>
  <c r="CV28" i="12" s="1"/>
  <c r="BQ21" i="12"/>
  <c r="CF21" i="12" s="1"/>
  <c r="CV21" i="12" s="1"/>
  <c r="BP20" i="6"/>
  <c r="CE20" i="6" s="1"/>
  <c r="CU20" i="6" s="1"/>
  <c r="BN21" i="6"/>
  <c r="CC21" i="6" s="1"/>
  <c r="CS21" i="6" s="1"/>
  <c r="BR21" i="11"/>
  <c r="CG21" i="11" s="1"/>
  <c r="CW21" i="11" s="1"/>
  <c r="BO7" i="23"/>
  <c r="CD7" i="23" s="1"/>
  <c r="CT7" i="23" s="1"/>
  <c r="BW33" i="13"/>
  <c r="CL33" i="13" s="1"/>
  <c r="DB33" i="13" s="1"/>
  <c r="BY6" i="13"/>
  <c r="CN6" i="13" s="1"/>
  <c r="DD6" i="13" s="1"/>
  <c r="BY16" i="12"/>
  <c r="CN16" i="12" s="1"/>
  <c r="DD16" i="12" s="1"/>
  <c r="BP12" i="12"/>
  <c r="CE12" i="12" s="1"/>
  <c r="CU12" i="12" s="1"/>
  <c r="BW14" i="6"/>
  <c r="CL14" i="6" s="1"/>
  <c r="DB14" i="6" s="1"/>
  <c r="BX9" i="24"/>
  <c r="CM9" i="24" s="1"/>
  <c r="DC9" i="24" s="1"/>
  <c r="BQ28" i="13"/>
  <c r="CF28" i="13" s="1"/>
  <c r="CV28" i="13" s="1"/>
  <c r="BM18" i="13"/>
  <c r="CB18" i="13" s="1"/>
  <c r="CR18" i="13" s="1"/>
  <c r="BP15" i="12"/>
  <c r="CE15" i="12" s="1"/>
  <c r="CU15" i="12" s="1"/>
  <c r="BP29" i="6"/>
  <c r="CE29" i="6" s="1"/>
  <c r="CU29" i="6" s="1"/>
  <c r="BQ22" i="6"/>
  <c r="CF22" i="6" s="1"/>
  <c r="CV22" i="6" s="1"/>
  <c r="BO7" i="11"/>
  <c r="CD7" i="11" s="1"/>
  <c r="CT7" i="11" s="1"/>
  <c r="BT14" i="11"/>
  <c r="CI14" i="11" s="1"/>
  <c r="CY14" i="11" s="1"/>
  <c r="BR29" i="24"/>
  <c r="CG29" i="24" s="1"/>
  <c r="CW29" i="24" s="1"/>
  <c r="BQ5" i="13"/>
  <c r="CF5" i="13" s="1"/>
  <c r="CV5" i="13" s="1"/>
  <c r="BT9" i="13"/>
  <c r="CI9" i="13" s="1"/>
  <c r="CY9" i="13" s="1"/>
  <c r="BP31" i="12"/>
  <c r="CE31" i="12" s="1"/>
  <c r="CU31" i="12" s="1"/>
  <c r="BR32" i="6"/>
  <c r="CG32" i="6" s="1"/>
  <c r="CW32" i="6" s="1"/>
  <c r="BO20" i="6"/>
  <c r="CD20" i="6" s="1"/>
  <c r="CT20" i="6" s="1"/>
  <c r="BM35" i="24"/>
  <c r="CB35" i="24" s="1"/>
  <c r="CR35" i="24" s="1"/>
  <c r="BL29" i="13"/>
  <c r="CA29" i="13" s="1"/>
  <c r="CQ29" i="13" s="1"/>
  <c r="BP14" i="13"/>
  <c r="CE14" i="13" s="1"/>
  <c r="CU14" i="13" s="1"/>
  <c r="BX20" i="12"/>
  <c r="CM20" i="12" s="1"/>
  <c r="DC20" i="12" s="1"/>
  <c r="BM31" i="6"/>
  <c r="CB31" i="6" s="1"/>
  <c r="CR31" i="6" s="1"/>
  <c r="BX20" i="6"/>
  <c r="CM20" i="6" s="1"/>
  <c r="DC20" i="6" s="1"/>
  <c r="BY16" i="11"/>
  <c r="CN16" i="11" s="1"/>
  <c r="DD16" i="11" s="1"/>
  <c r="BP39" i="11"/>
  <c r="CE39" i="11" s="1"/>
  <c r="CU39" i="11" s="1"/>
  <c r="BN22" i="14"/>
  <c r="CC22" i="14" s="1"/>
  <c r="CS22" i="14" s="1"/>
  <c r="BY13" i="13"/>
  <c r="CN13" i="13" s="1"/>
  <c r="DD13" i="13" s="1"/>
  <c r="BM11" i="12"/>
  <c r="CB11" i="12" s="1"/>
  <c r="CR11" i="12" s="1"/>
  <c r="BQ32" i="12"/>
  <c r="CF32" i="12" s="1"/>
  <c r="CV32" i="12" s="1"/>
  <c r="BL18" i="6"/>
  <c r="CA18" i="6" s="1"/>
  <c r="CQ18" i="6" s="1"/>
  <c r="BV6" i="6"/>
  <c r="CK6" i="6" s="1"/>
  <c r="DA6" i="6" s="1"/>
  <c r="BP16" i="14"/>
  <c r="CE16" i="14" s="1"/>
  <c r="CU16" i="14" s="1"/>
  <c r="BM9" i="11"/>
  <c r="CB9" i="11" s="1"/>
  <c r="CR9" i="11" s="1"/>
  <c r="F214" i="42"/>
  <c r="DI15" i="10"/>
  <c r="T214" i="42" s="1"/>
  <c r="BL14" i="10"/>
  <c r="CA14" i="10" s="1"/>
  <c r="CQ14" i="10" s="1"/>
  <c r="BO12" i="9"/>
  <c r="CD12" i="9" s="1"/>
  <c r="CT12" i="9" s="1"/>
  <c r="DJ5" i="9"/>
  <c r="U164" i="42" s="1"/>
  <c r="G164" i="42"/>
  <c r="BO25" i="8"/>
  <c r="CD25" i="8"/>
  <c r="CT25" i="8" s="1"/>
  <c r="BN19" i="3"/>
  <c r="CC19" i="3" s="1"/>
  <c r="CS19" i="3" s="1"/>
  <c r="BL25" i="3"/>
  <c r="CA25" i="3" s="1"/>
  <c r="CQ25" i="3" s="1"/>
  <c r="BL19" i="6"/>
  <c r="CA19" i="6" s="1"/>
  <c r="CQ19" i="6" s="1"/>
  <c r="BW18" i="11"/>
  <c r="CL18" i="11" s="1"/>
  <c r="DB18" i="11" s="1"/>
  <c r="BX7" i="10"/>
  <c r="CM7" i="10" s="1"/>
  <c r="DC7" i="10" s="1"/>
  <c r="O219" i="42"/>
  <c r="DR20" i="10"/>
  <c r="AC219" i="42" s="1"/>
  <c r="BO13" i="9"/>
  <c r="CD13" i="9" s="1"/>
  <c r="CT13" i="9" s="1"/>
  <c r="BN27" i="8"/>
  <c r="CC27" i="8" s="1"/>
  <c r="CS27" i="8" s="1"/>
  <c r="BN14" i="8"/>
  <c r="CC14" i="8" s="1"/>
  <c r="CS14" i="8" s="1"/>
  <c r="BY5" i="3"/>
  <c r="CN5" i="3" s="1"/>
  <c r="DD5" i="3" s="1"/>
  <c r="BR12" i="6"/>
  <c r="CG12" i="6" s="1"/>
  <c r="CW12" i="6" s="1"/>
  <c r="BV38" i="11"/>
  <c r="CK38" i="11" s="1"/>
  <c r="DA38" i="11" s="1"/>
  <c r="BY19" i="10"/>
  <c r="CN19" i="10" s="1"/>
  <c r="DD19" i="10" s="1"/>
  <c r="BP22" i="9"/>
  <c r="CE22" i="9" s="1"/>
  <c r="CU22" i="9" s="1"/>
  <c r="BQ13" i="9"/>
  <c r="CF13" i="9" s="1"/>
  <c r="CV13" i="9" s="1"/>
  <c r="BT21" i="8"/>
  <c r="CI21" i="8" s="1"/>
  <c r="CY21" i="8" s="1"/>
  <c r="BN19" i="8"/>
  <c r="CC19" i="8" s="1"/>
  <c r="CS19" i="8" s="1"/>
  <c r="BN27" i="3"/>
  <c r="CC27" i="3" s="1"/>
  <c r="CS27" i="3" s="1"/>
  <c r="BV12" i="6"/>
  <c r="CK12" i="6" s="1"/>
  <c r="DA12" i="6" s="1"/>
  <c r="BU11" i="11"/>
  <c r="CJ11" i="11" s="1"/>
  <c r="CZ11" i="11" s="1"/>
  <c r="BP24" i="10"/>
  <c r="CE24" i="10" s="1"/>
  <c r="CU24" i="10" s="1"/>
  <c r="BM23" i="9"/>
  <c r="CB23" i="9" s="1"/>
  <c r="CR23" i="9" s="1"/>
  <c r="BO5" i="9"/>
  <c r="CD5" i="9" s="1"/>
  <c r="CT5" i="9" s="1"/>
  <c r="BQ25" i="8"/>
  <c r="CF25" i="8" s="1"/>
  <c r="CV25" i="8" s="1"/>
  <c r="BL21" i="8"/>
  <c r="CA21" i="8" s="1"/>
  <c r="CQ21" i="8" s="1"/>
  <c r="BO25" i="3"/>
  <c r="CD25" i="3" s="1"/>
  <c r="CT25" i="3" s="1"/>
  <c r="BU21" i="1"/>
  <c r="CJ21" i="1" s="1"/>
  <c r="CZ21" i="1" s="1"/>
  <c r="BV16" i="6"/>
  <c r="CK16" i="6" s="1"/>
  <c r="DA16" i="6" s="1"/>
  <c r="BS37" i="11"/>
  <c r="CH37" i="11" s="1"/>
  <c r="CX37" i="11" s="1"/>
  <c r="BV18" i="10"/>
  <c r="CK18" i="10" s="1"/>
  <c r="DA18" i="10" s="1"/>
  <c r="BL17" i="9"/>
  <c r="CA17" i="9" s="1"/>
  <c r="CQ17" i="9" s="1"/>
  <c r="BY26" i="9"/>
  <c r="CN26" i="9" s="1"/>
  <c r="DD26" i="9" s="1"/>
  <c r="BM16" i="8"/>
  <c r="CB16" i="8" s="1"/>
  <c r="CR16" i="8" s="1"/>
  <c r="BY12" i="8"/>
  <c r="CN12" i="8" s="1"/>
  <c r="DD12" i="8" s="1"/>
  <c r="BS25" i="24"/>
  <c r="CH25" i="24"/>
  <c r="CX25" i="24" s="1"/>
  <c r="DD3" i="11"/>
  <c r="BM15" i="10"/>
  <c r="CB15" i="10" s="1"/>
  <c r="CR15" i="10" s="1"/>
  <c r="BQ36" i="10"/>
  <c r="CF36" i="10" s="1"/>
  <c r="CV36" i="10" s="1"/>
  <c r="BP20" i="9"/>
  <c r="CE20" i="9" s="1"/>
  <c r="CU20" i="9" s="1"/>
  <c r="BV5" i="9"/>
  <c r="CK5" i="9" s="1"/>
  <c r="DA5" i="9" s="1"/>
  <c r="BM23" i="8"/>
  <c r="CB23" i="8" s="1"/>
  <c r="CR23" i="8" s="1"/>
  <c r="CY3" i="8"/>
  <c r="BX27" i="13"/>
  <c r="CM27" i="13" s="1"/>
  <c r="DC27" i="13" s="1"/>
  <c r="BT31" i="11"/>
  <c r="CI31" i="11" s="1"/>
  <c r="CY31" i="11" s="1"/>
  <c r="BQ16" i="10"/>
  <c r="CF16" i="10" s="1"/>
  <c r="CV16" i="10" s="1"/>
  <c r="BU8" i="10"/>
  <c r="CJ8" i="10" s="1"/>
  <c r="CZ8" i="10" s="1"/>
  <c r="BY27" i="9"/>
  <c r="CN27" i="9" s="1"/>
  <c r="DD27" i="9" s="1"/>
  <c r="BV19" i="9"/>
  <c r="CK19" i="9" s="1"/>
  <c r="DA19" i="9" s="1"/>
  <c r="BU15" i="8"/>
  <c r="CJ15" i="8" s="1"/>
  <c r="CZ15" i="8" s="1"/>
  <c r="BY9" i="3"/>
  <c r="CN9" i="3" s="1"/>
  <c r="DD9" i="3" s="1"/>
  <c r="BV18" i="12"/>
  <c r="CK18" i="12" s="1"/>
  <c r="DA18" i="12" s="1"/>
  <c r="BP37" i="11"/>
  <c r="CE37" i="11" s="1"/>
  <c r="CU37" i="11" s="1"/>
  <c r="BN28" i="10"/>
  <c r="CC28" i="10" s="1"/>
  <c r="CS28" i="10" s="1"/>
  <c r="BV9" i="10"/>
  <c r="CK9" i="10" s="1"/>
  <c r="DA9" i="10" s="1"/>
  <c r="BQ32" i="9"/>
  <c r="CF32" i="9" s="1"/>
  <c r="CV32" i="9" s="1"/>
  <c r="DR5" i="8"/>
  <c r="AC124" i="42" s="1"/>
  <c r="O124" i="42"/>
  <c r="BP17" i="8"/>
  <c r="CE17" i="8" s="1"/>
  <c r="CU17" i="8" s="1"/>
  <c r="BW16" i="3"/>
  <c r="CL16" i="3" s="1"/>
  <c r="DB16" i="3" s="1"/>
  <c r="BL14" i="1"/>
  <c r="CA14" i="1" s="1"/>
  <c r="CQ14" i="1" s="1"/>
  <c r="CA27" i="12"/>
  <c r="CQ27" i="12" s="1"/>
  <c r="BL27" i="12"/>
  <c r="BP24" i="11"/>
  <c r="CE24" i="11" s="1"/>
  <c r="CU24" i="11" s="1"/>
  <c r="BN33" i="10"/>
  <c r="CC33" i="10" s="1"/>
  <c r="CS33" i="10" s="1"/>
  <c r="BL6" i="10"/>
  <c r="CA6" i="10" s="1"/>
  <c r="CQ6" i="10" s="1"/>
  <c r="BW34" i="9"/>
  <c r="CL34" i="9" s="1"/>
  <c r="DB34" i="9" s="1"/>
  <c r="BY10" i="9"/>
  <c r="CN10" i="9" s="1"/>
  <c r="DD10" i="9" s="1"/>
  <c r="BL30" i="8"/>
  <c r="CA30" i="8" s="1"/>
  <c r="CQ30" i="8" s="1"/>
  <c r="BT26" i="3"/>
  <c r="CI26" i="3" s="1"/>
  <c r="CY26" i="3" s="1"/>
  <c r="BL24" i="15"/>
  <c r="CA24" i="15" s="1"/>
  <c r="CQ24" i="15" s="1"/>
  <c r="BW17" i="11"/>
  <c r="CL17" i="11" s="1"/>
  <c r="DB17" i="11" s="1"/>
  <c r="BU28" i="10"/>
  <c r="CJ28" i="10" s="1"/>
  <c r="CZ28" i="10" s="1"/>
  <c r="BM16" i="10"/>
  <c r="CB16" i="10" s="1"/>
  <c r="CR16" i="10" s="1"/>
  <c r="BQ23" i="9"/>
  <c r="CF23" i="9" s="1"/>
  <c r="CV23" i="9" s="1"/>
  <c r="BR24" i="9"/>
  <c r="CG24" i="9" s="1"/>
  <c r="CW24" i="9" s="1"/>
  <c r="BM20" i="15"/>
  <c r="CB20" i="15" s="1"/>
  <c r="CR20" i="15" s="1"/>
  <c r="BQ20" i="11"/>
  <c r="CF20" i="11" s="1"/>
  <c r="CV20" i="11" s="1"/>
  <c r="BX8" i="10"/>
  <c r="CM8" i="10" s="1"/>
  <c r="DC8" i="10" s="1"/>
  <c r="BV27" i="10"/>
  <c r="CK27" i="10" s="1"/>
  <c r="DA27" i="10" s="1"/>
  <c r="BU30" i="9"/>
  <c r="CJ30" i="9" s="1"/>
  <c r="CZ30" i="9" s="1"/>
  <c r="BS20" i="9"/>
  <c r="CH20" i="9" s="1"/>
  <c r="CX20" i="9" s="1"/>
  <c r="BV13" i="8"/>
  <c r="CK13" i="8" s="1"/>
  <c r="DA13" i="8" s="1"/>
  <c r="BR13" i="8"/>
  <c r="CG13" i="8" s="1"/>
  <c r="CW13" i="8" s="1"/>
  <c r="BQ26" i="14"/>
  <c r="CF26" i="14" s="1"/>
  <c r="CV26" i="14" s="1"/>
  <c r="BQ19" i="11"/>
  <c r="CF19" i="11" s="1"/>
  <c r="CV19" i="11" s="1"/>
  <c r="BR7" i="10"/>
  <c r="CG7" i="10" s="1"/>
  <c r="CW7" i="10" s="1"/>
  <c r="BR20" i="10"/>
  <c r="CG20" i="10" s="1"/>
  <c r="CW20" i="10" s="1"/>
  <c r="BO31" i="9"/>
  <c r="CD31" i="9" s="1"/>
  <c r="CT31" i="9" s="1"/>
  <c r="BX32" i="9"/>
  <c r="CM32" i="9" s="1"/>
  <c r="DC32" i="9" s="1"/>
  <c r="BM18" i="8"/>
  <c r="CB18" i="8" s="1"/>
  <c r="CR18" i="8" s="1"/>
  <c r="BP24" i="6"/>
  <c r="CE24" i="6" s="1"/>
  <c r="CU24" i="6" s="1"/>
  <c r="BT16" i="11"/>
  <c r="CI16" i="11" s="1"/>
  <c r="CY16" i="11" s="1"/>
  <c r="BU36" i="10"/>
  <c r="CJ36" i="10" s="1"/>
  <c r="CZ36" i="10" s="1"/>
  <c r="BN7" i="10"/>
  <c r="CC7" i="10" s="1"/>
  <c r="CS7" i="10" s="1"/>
  <c r="BT13" i="9"/>
  <c r="CI13" i="9" s="1"/>
  <c r="CY13" i="9" s="1"/>
  <c r="BM12" i="8"/>
  <c r="CB12" i="8" s="1"/>
  <c r="CR12" i="8" s="1"/>
  <c r="BR8" i="8"/>
  <c r="CG8" i="8" s="1"/>
  <c r="CW8" i="8" s="1"/>
  <c r="BR17" i="3"/>
  <c r="CG17" i="3" s="1"/>
  <c r="CW17" i="3" s="1"/>
  <c r="BM25" i="11"/>
  <c r="CB25" i="11" s="1"/>
  <c r="CR25" i="11" s="1"/>
  <c r="BT27" i="10"/>
  <c r="CI27" i="10" s="1"/>
  <c r="CY27" i="10" s="1"/>
  <c r="BL23" i="10"/>
  <c r="CA23" i="10" s="1"/>
  <c r="CQ23" i="10" s="1"/>
  <c r="BR12" i="9"/>
  <c r="CG12" i="9" s="1"/>
  <c r="CW12" i="9" s="1"/>
  <c r="BN18" i="9"/>
  <c r="CC18" i="9" s="1"/>
  <c r="CS18" i="9" s="1"/>
  <c r="BW31" i="8"/>
  <c r="CL31" i="8" s="1"/>
  <c r="DB31" i="8" s="1"/>
  <c r="BT18" i="8"/>
  <c r="CI18" i="8" s="1"/>
  <c r="CY18" i="8" s="1"/>
  <c r="BV28" i="12"/>
  <c r="CK28" i="12" s="1"/>
  <c r="DA28" i="12" s="1"/>
  <c r="BY12" i="3"/>
  <c r="CN12" i="3" s="1"/>
  <c r="DD12" i="3" s="1"/>
  <c r="BW23" i="1"/>
  <c r="CL23" i="1" s="1"/>
  <c r="DB23" i="1" s="1"/>
  <c r="BW19" i="1"/>
  <c r="CL19" i="1" s="1"/>
  <c r="DB19" i="1" s="1"/>
  <c r="BX23" i="10"/>
  <c r="CM23" i="10" s="1"/>
  <c r="DC23" i="10" s="1"/>
  <c r="BS17" i="3"/>
  <c r="CH17" i="3" s="1"/>
  <c r="CX17" i="3" s="1"/>
  <c r="BW20" i="1"/>
  <c r="CL20" i="1" s="1"/>
  <c r="DB20" i="1" s="1"/>
  <c r="BT18" i="1"/>
  <c r="CI18" i="1" s="1"/>
  <c r="CY18" i="1" s="1"/>
  <c r="BL29" i="8"/>
  <c r="CA29" i="8" s="1"/>
  <c r="CQ29" i="8" s="1"/>
  <c r="DM5" i="1"/>
  <c r="X4" i="42" s="1"/>
  <c r="J4" i="42"/>
  <c r="BQ14" i="1"/>
  <c r="CF14" i="1" s="1"/>
  <c r="CV14" i="1" s="1"/>
  <c r="BY28" i="10"/>
  <c r="CN28" i="10" s="1"/>
  <c r="DD28" i="10" s="1"/>
  <c r="BV21" i="3"/>
  <c r="CK21" i="3" s="1"/>
  <c r="DA21" i="3" s="1"/>
  <c r="BN3" i="1"/>
  <c r="CC3" i="1" s="1"/>
  <c r="BN31" i="1"/>
  <c r="CC31" i="1" s="1"/>
  <c r="CS31" i="1" s="1"/>
  <c r="BN30" i="1"/>
  <c r="CC30" i="1" s="1"/>
  <c r="CS30" i="1" s="1"/>
  <c r="BN28" i="1"/>
  <c r="CC28" i="1" s="1"/>
  <c r="CS28" i="1" s="1"/>
  <c r="BN29" i="1"/>
  <c r="CC29" i="1" s="1"/>
  <c r="CS29" i="1" s="1"/>
  <c r="BS6" i="1"/>
  <c r="CH6" i="1" s="1"/>
  <c r="CX6" i="1" s="1"/>
  <c r="BR6" i="10"/>
  <c r="CG6" i="10" s="1"/>
  <c r="CW6" i="10" s="1"/>
  <c r="BR12" i="3"/>
  <c r="CG12" i="3" s="1"/>
  <c r="CW12" i="3" s="1"/>
  <c r="BN6" i="1"/>
  <c r="CC6" i="1" s="1"/>
  <c r="CS6" i="1" s="1"/>
  <c r="BM35" i="13"/>
  <c r="CB35" i="13" s="1"/>
  <c r="CR35" i="13" s="1"/>
  <c r="BN10" i="3"/>
  <c r="CC10" i="3" s="1"/>
  <c r="CS10" i="3" s="1"/>
  <c r="BM27" i="1"/>
  <c r="CB27" i="1" s="1"/>
  <c r="CR27" i="1" s="1"/>
  <c r="BX24" i="3"/>
  <c r="CM24" i="3" s="1"/>
  <c r="DC24" i="3" s="1"/>
  <c r="BU30" i="8"/>
  <c r="CJ30" i="8" s="1"/>
  <c r="CZ30" i="8" s="1"/>
  <c r="BU27" i="1"/>
  <c r="CJ27" i="1" s="1"/>
  <c r="CZ27" i="1" s="1"/>
  <c r="BQ9" i="1"/>
  <c r="CF9" i="1" s="1"/>
  <c r="CV9" i="1" s="1"/>
  <c r="BP22" i="10"/>
  <c r="CE22" i="10" s="1"/>
  <c r="CU22" i="10" s="1"/>
  <c r="BP10" i="3"/>
  <c r="CE10" i="3" s="1"/>
  <c r="CU10" i="3" s="1"/>
  <c r="BL4" i="1"/>
  <c r="CA4" i="1" s="1"/>
  <c r="CQ4" i="1" s="1"/>
  <c r="BR21" i="10"/>
  <c r="CG21" i="10" s="1"/>
  <c r="CW21" i="10" s="1"/>
  <c r="BQ8" i="8"/>
  <c r="CF8" i="8" s="1"/>
  <c r="CV8" i="8" s="1"/>
  <c r="BQ17" i="1"/>
  <c r="CF17" i="1" s="1"/>
  <c r="CV17" i="1" s="1"/>
  <c r="BQ13" i="1"/>
  <c r="CF13" i="1" s="1"/>
  <c r="CV13" i="1" s="1"/>
  <c r="BX11" i="11"/>
  <c r="CM11" i="11"/>
  <c r="DC11" i="11" s="1"/>
  <c r="BT8" i="3"/>
  <c r="CI8" i="3" s="1"/>
  <c r="CY8" i="3" s="1"/>
  <c r="BS21" i="1"/>
  <c r="CH21" i="1" s="1"/>
  <c r="CX21" i="1" s="1"/>
  <c r="BP26" i="8"/>
  <c r="CE26" i="8" s="1"/>
  <c r="CU26" i="8" s="1"/>
  <c r="BO9" i="1"/>
  <c r="CD9" i="1" s="1"/>
  <c r="CT9" i="1" s="1"/>
  <c r="BT14" i="1"/>
  <c r="CI14" i="1" s="1"/>
  <c r="CY14" i="1" s="1"/>
  <c r="BR15" i="9"/>
  <c r="CG15" i="9" s="1"/>
  <c r="CW15" i="9" s="1"/>
  <c r="BR8" i="3"/>
  <c r="CG8" i="3" s="1"/>
  <c r="CW8" i="3" s="1"/>
  <c r="BT19" i="1"/>
  <c r="CI19" i="1" s="1"/>
  <c r="CY19" i="1" s="1"/>
  <c r="BP4" i="8"/>
  <c r="CE4" i="8" s="1"/>
  <c r="CU4" i="8" s="1"/>
  <c r="BR19" i="1"/>
  <c r="CG19" i="1" s="1"/>
  <c r="CW19" i="1" s="1"/>
  <c r="BM16" i="3"/>
  <c r="CB16" i="3" s="1"/>
  <c r="CR16" i="3" s="1"/>
  <c r="BY21" i="8"/>
  <c r="CN21" i="8" s="1"/>
  <c r="DD21" i="8" s="1"/>
  <c r="BP24" i="1"/>
  <c r="CE24" i="1" s="1"/>
  <c r="CU24" i="1" s="1"/>
  <c r="BY12" i="1"/>
  <c r="CN12" i="1" s="1"/>
  <c r="DD12" i="1" s="1"/>
  <c r="BT6" i="3"/>
  <c r="CI6" i="3" s="1"/>
  <c r="CY6" i="3" s="1"/>
  <c r="BL21" i="24"/>
  <c r="CA21" i="24" s="1"/>
  <c r="CQ21" i="24" s="1"/>
  <c r="BL26" i="14"/>
  <c r="CA26" i="14" s="1"/>
  <c r="CQ26" i="14" s="1"/>
  <c r="BQ33" i="15"/>
  <c r="CF33" i="15" s="1"/>
  <c r="CV33" i="15" s="1"/>
  <c r="BQ24" i="16"/>
  <c r="CF24" i="16" s="1"/>
  <c r="CV24" i="16" s="1"/>
  <c r="BQ27" i="15"/>
  <c r="CF27" i="15" s="1"/>
  <c r="CV27" i="15" s="1"/>
  <c r="BP16" i="23"/>
  <c r="CE16" i="23" s="1"/>
  <c r="CU16" i="23" s="1"/>
  <c r="BL30" i="23"/>
  <c r="CA30" i="23" s="1"/>
  <c r="CQ30" i="23" s="1"/>
  <c r="BN12" i="24"/>
  <c r="CC12" i="24" s="1"/>
  <c r="CS12" i="24" s="1"/>
  <c r="BV18" i="24"/>
  <c r="CK18" i="24" s="1"/>
  <c r="DA18" i="24" s="1"/>
  <c r="BT18" i="14"/>
  <c r="CI18" i="14" s="1"/>
  <c r="CY18" i="14" s="1"/>
  <c r="BW11" i="19"/>
  <c r="CL11" i="19" s="1"/>
  <c r="DB11" i="19" s="1"/>
  <c r="BS19" i="16"/>
  <c r="CH19" i="16" s="1"/>
  <c r="CX19" i="16" s="1"/>
  <c r="BR15" i="15"/>
  <c r="CG15" i="15" s="1"/>
  <c r="CW15" i="15" s="1"/>
  <c r="BQ29" i="23"/>
  <c r="CF29" i="23" s="1"/>
  <c r="CV29" i="23" s="1"/>
  <c r="BR32" i="23"/>
  <c r="CG32" i="23" s="1"/>
  <c r="CW32" i="23" s="1"/>
  <c r="BV9" i="24"/>
  <c r="CK9" i="24" s="1"/>
  <c r="DA9" i="24" s="1"/>
  <c r="BX11" i="24"/>
  <c r="CM11" i="24" s="1"/>
  <c r="DC11" i="24" s="1"/>
  <c r="CX3" i="14"/>
  <c r="K26" i="31"/>
  <c r="BU12" i="17"/>
  <c r="CJ12" i="17" s="1"/>
  <c r="CZ12" i="17" s="1"/>
  <c r="BM22" i="15"/>
  <c r="CB22" i="15" s="1"/>
  <c r="CR22" i="15" s="1"/>
  <c r="BV9" i="15"/>
  <c r="CK9" i="15" s="1"/>
  <c r="DA9" i="15" s="1"/>
  <c r="BV7" i="23"/>
  <c r="CK7" i="23" s="1"/>
  <c r="DA7" i="23" s="1"/>
  <c r="BV31" i="24"/>
  <c r="CK31" i="24" s="1"/>
  <c r="DA31" i="24" s="1"/>
  <c r="CB9" i="24"/>
  <c r="CR9" i="24" s="1"/>
  <c r="BM9" i="24"/>
  <c r="BX20" i="14"/>
  <c r="CM20" i="14" s="1"/>
  <c r="DC20" i="14" s="1"/>
  <c r="BY12" i="14"/>
  <c r="CN12" i="14" s="1"/>
  <c r="DD12" i="14" s="1"/>
  <c r="BN21" i="13"/>
  <c r="CC21" i="13" s="1"/>
  <c r="CS21" i="13" s="1"/>
  <c r="BP15" i="17"/>
  <c r="CE15" i="17" s="1"/>
  <c r="CU15" i="17" s="1"/>
  <c r="BT16" i="15"/>
  <c r="CI16" i="15" s="1"/>
  <c r="CY16" i="15" s="1"/>
  <c r="BM11" i="15"/>
  <c r="CB11" i="15" s="1"/>
  <c r="CR11" i="15" s="1"/>
  <c r="BY18" i="23"/>
  <c r="CN18" i="23" s="1"/>
  <c r="DD18" i="23" s="1"/>
  <c r="BL10" i="23"/>
  <c r="CA10" i="23" s="1"/>
  <c r="CQ10" i="23" s="1"/>
  <c r="BP14" i="24"/>
  <c r="CE14" i="24" s="1"/>
  <c r="CU14" i="24" s="1"/>
  <c r="BR25" i="14"/>
  <c r="CG25" i="14" s="1"/>
  <c r="CW25" i="14" s="1"/>
  <c r="BU18" i="14"/>
  <c r="CJ18" i="14" s="1"/>
  <c r="CZ18" i="14" s="1"/>
  <c r="CT3" i="17"/>
  <c r="E11" i="34"/>
  <c r="E10" i="34"/>
  <c r="E9" i="34"/>
  <c r="BN26" i="15"/>
  <c r="CC26" i="15" s="1"/>
  <c r="CS26" i="15" s="1"/>
  <c r="BP22" i="15"/>
  <c r="CE22" i="15" s="1"/>
  <c r="CU22" i="15" s="1"/>
  <c r="BQ24" i="23"/>
  <c r="CF24" i="23" s="1"/>
  <c r="CV24" i="23" s="1"/>
  <c r="BX34" i="24"/>
  <c r="CM34" i="24" s="1"/>
  <c r="DC34" i="24" s="1"/>
  <c r="BS10" i="24"/>
  <c r="CH10" i="24" s="1"/>
  <c r="CX10" i="24" s="1"/>
  <c r="BY18" i="17"/>
  <c r="CN18" i="17" s="1"/>
  <c r="DD18" i="17" s="1"/>
  <c r="CW3" i="15"/>
  <c r="BR13" i="15"/>
  <c r="CG13" i="15" s="1"/>
  <c r="CW13" i="15" s="1"/>
  <c r="BW22" i="23"/>
  <c r="CL22" i="23" s="1"/>
  <c r="DB22" i="23" s="1"/>
  <c r="BT30" i="24"/>
  <c r="CI30" i="24" s="1"/>
  <c r="CY30" i="24" s="1"/>
  <c r="BT9" i="24"/>
  <c r="CI9" i="24" s="1"/>
  <c r="CY9" i="24" s="1"/>
  <c r="BP20" i="14"/>
  <c r="CE20" i="14" s="1"/>
  <c r="CU20" i="14" s="1"/>
  <c r="BT8" i="19"/>
  <c r="CI8" i="19" s="1"/>
  <c r="CY8" i="19" s="1"/>
  <c r="BW7" i="16"/>
  <c r="CL7" i="16" s="1"/>
  <c r="DB7" i="16" s="1"/>
  <c r="BT5" i="15"/>
  <c r="CI5" i="15" s="1"/>
  <c r="CY5" i="15" s="1"/>
  <c r="BX25" i="23"/>
  <c r="CM25" i="23" s="1"/>
  <c r="DC25" i="23" s="1"/>
  <c r="BS22" i="23"/>
  <c r="CH22" i="23" s="1"/>
  <c r="CX22" i="23" s="1"/>
  <c r="BO22" i="24"/>
  <c r="CD22" i="24" s="1"/>
  <c r="CT22" i="24" s="1"/>
  <c r="BP18" i="24"/>
  <c r="CE18" i="24" s="1"/>
  <c r="CU18" i="24" s="1"/>
  <c r="BP29" i="16"/>
  <c r="CE29" i="16" s="1"/>
  <c r="CU29" i="16" s="1"/>
  <c r="BP28" i="15"/>
  <c r="CE28" i="15" s="1"/>
  <c r="CU28" i="15" s="1"/>
  <c r="BX28" i="15"/>
  <c r="CM28" i="15" s="1"/>
  <c r="DC28" i="15" s="1"/>
  <c r="BP28" i="23"/>
  <c r="CE28" i="23" s="1"/>
  <c r="CU28" i="23" s="1"/>
  <c r="BX31" i="24"/>
  <c r="CM31" i="24" s="1"/>
  <c r="DC31" i="24" s="1"/>
  <c r="BR12" i="24"/>
  <c r="CG12" i="24" s="1"/>
  <c r="CW12" i="24" s="1"/>
  <c r="J363" i="42"/>
  <c r="DM4" i="14"/>
  <c r="X363" i="42" s="1"/>
  <c r="BN29" i="18"/>
  <c r="CC29" i="18" s="1"/>
  <c r="CS29" i="18" s="1"/>
  <c r="BY30" i="16"/>
  <c r="CN30" i="16" s="1"/>
  <c r="DD30" i="16" s="1"/>
  <c r="BU17" i="15"/>
  <c r="CJ17" i="15" s="1"/>
  <c r="CZ17" i="15" s="1"/>
  <c r="BU26" i="23"/>
  <c r="CJ26" i="23" s="1"/>
  <c r="CZ26" i="23" s="1"/>
  <c r="BY7" i="23"/>
  <c r="CN7" i="23" s="1"/>
  <c r="DD7" i="23" s="1"/>
  <c r="BR18" i="24"/>
  <c r="CG18" i="24" s="1"/>
  <c r="CW18" i="24" s="1"/>
  <c r="BM23" i="14"/>
  <c r="CB23" i="14" s="1"/>
  <c r="CR23" i="14" s="1"/>
  <c r="BY12" i="22"/>
  <c r="CN12" i="22" s="1"/>
  <c r="DD12" i="22" s="1"/>
  <c r="BR21" i="14"/>
  <c r="CG21" i="14" s="1"/>
  <c r="CW21" i="14" s="1"/>
  <c r="BN20" i="13"/>
  <c r="CC20" i="13" s="1"/>
  <c r="CS20" i="13" s="1"/>
  <c r="BT8" i="12"/>
  <c r="CI8" i="12" s="1"/>
  <c r="CY8" i="12" s="1"/>
  <c r="BW15" i="12"/>
  <c r="CL15" i="12" s="1"/>
  <c r="DB15" i="12" s="1"/>
  <c r="BY28" i="6"/>
  <c r="CN28" i="6" s="1"/>
  <c r="DD28" i="6" s="1"/>
  <c r="CY3" i="6"/>
  <c r="DN4" i="11"/>
  <c r="Y243" i="42" s="1"/>
  <c r="K243" i="42"/>
  <c r="BQ11" i="21"/>
  <c r="CF11" i="21" s="1"/>
  <c r="CV11" i="21" s="1"/>
  <c r="BR4" i="14"/>
  <c r="CG4" i="14" s="1"/>
  <c r="CW4" i="14" s="1"/>
  <c r="BW7" i="13"/>
  <c r="CL7" i="13" s="1"/>
  <c r="DB7" i="13" s="1"/>
  <c r="BL31" i="12"/>
  <c r="CA31" i="12" s="1"/>
  <c r="CQ31" i="12" s="1"/>
  <c r="BQ26" i="12"/>
  <c r="CF26" i="12" s="1"/>
  <c r="CV26" i="12" s="1"/>
  <c r="BX25" i="6"/>
  <c r="CM25" i="6" s="1"/>
  <c r="DC25" i="6" s="1"/>
  <c r="BM13" i="6"/>
  <c r="CB13" i="6" s="1"/>
  <c r="CR13" i="6" s="1"/>
  <c r="BY10" i="11"/>
  <c r="CN10" i="11" s="1"/>
  <c r="DD10" i="11" s="1"/>
  <c r="BU16" i="15"/>
  <c r="CJ16" i="15" s="1"/>
  <c r="CZ16" i="15" s="1"/>
  <c r="BT35" i="13"/>
  <c r="CI35" i="13" s="1"/>
  <c r="CY35" i="13" s="1"/>
  <c r="BT11" i="13"/>
  <c r="CI11" i="13" s="1"/>
  <c r="CY11" i="13" s="1"/>
  <c r="DL11" i="12"/>
  <c r="W290" i="42" s="1"/>
  <c r="I290" i="42"/>
  <c r="BO15" i="12"/>
  <c r="CD15" i="12" s="1"/>
  <c r="CT15" i="12" s="1"/>
  <c r="BT17" i="6"/>
  <c r="CI17" i="6" s="1"/>
  <c r="CY17" i="6" s="1"/>
  <c r="BT10" i="6"/>
  <c r="CI10" i="6" s="1"/>
  <c r="CY10" i="6" s="1"/>
  <c r="BR35" i="11"/>
  <c r="CG35" i="11" s="1"/>
  <c r="CW35" i="11" s="1"/>
  <c r="BN4" i="23"/>
  <c r="CC4" i="23" s="1"/>
  <c r="CS4" i="23" s="1"/>
  <c r="BQ34" i="13"/>
  <c r="CF34" i="13" s="1"/>
  <c r="CV34" i="13" s="1"/>
  <c r="BM22" i="13"/>
  <c r="CB22" i="13" s="1"/>
  <c r="CR22" i="13" s="1"/>
  <c r="BW16" i="12"/>
  <c r="CL16" i="12" s="1"/>
  <c r="DB16" i="12" s="1"/>
  <c r="BS24" i="12"/>
  <c r="CH24" i="12" s="1"/>
  <c r="CX24" i="12" s="1"/>
  <c r="BU24" i="6"/>
  <c r="CJ24" i="6" s="1"/>
  <c r="CZ24" i="6" s="1"/>
  <c r="BW9" i="11"/>
  <c r="CL9" i="11" s="1"/>
  <c r="DB9" i="11" s="1"/>
  <c r="BX13" i="11"/>
  <c r="CM13" i="11" s="1"/>
  <c r="DC13" i="11" s="1"/>
  <c r="BL16" i="23"/>
  <c r="CA16" i="23" s="1"/>
  <c r="CQ16" i="23" s="1"/>
  <c r="BO28" i="13"/>
  <c r="CD28" i="13" s="1"/>
  <c r="CT28" i="13" s="1"/>
  <c r="BO17" i="13"/>
  <c r="CD17" i="13" s="1"/>
  <c r="CT17" i="13" s="1"/>
  <c r="BW6" i="12"/>
  <c r="CL6" i="12" s="1"/>
  <c r="DB6" i="12" s="1"/>
  <c r="BW34" i="6"/>
  <c r="CL34" i="6" s="1"/>
  <c r="DB34" i="6" s="1"/>
  <c r="BT18" i="6"/>
  <c r="CI18" i="6" s="1"/>
  <c r="CY18" i="6" s="1"/>
  <c r="BL6" i="11"/>
  <c r="CA6" i="11" s="1"/>
  <c r="CQ6" i="11" s="1"/>
  <c r="BU26" i="11"/>
  <c r="CJ26" i="11" s="1"/>
  <c r="CZ26" i="11" s="1"/>
  <c r="BQ16" i="24"/>
  <c r="CF16" i="24" s="1"/>
  <c r="CV16" i="24" s="1"/>
  <c r="BL27" i="13"/>
  <c r="CA27" i="13" s="1"/>
  <c r="CQ27" i="13" s="1"/>
  <c r="BO7" i="13"/>
  <c r="CD7" i="13" s="1"/>
  <c r="CT7" i="13" s="1"/>
  <c r="BM18" i="12"/>
  <c r="CB18" i="12" s="1"/>
  <c r="CR18" i="12" s="1"/>
  <c r="BV32" i="6"/>
  <c r="CK32" i="6" s="1"/>
  <c r="DA32" i="6" s="1"/>
  <c r="BX21" i="6"/>
  <c r="CM21" i="6" s="1"/>
  <c r="DC21" i="6" s="1"/>
  <c r="BY5" i="11"/>
  <c r="CN5" i="11" s="1"/>
  <c r="DD5" i="11" s="1"/>
  <c r="BV28" i="16"/>
  <c r="CK28" i="16" s="1"/>
  <c r="DA28" i="16" s="1"/>
  <c r="BX12" i="14"/>
  <c r="CM12" i="14" s="1"/>
  <c r="DC12" i="14" s="1"/>
  <c r="BL12" i="13"/>
  <c r="CA12" i="13" s="1"/>
  <c r="CQ12" i="13" s="1"/>
  <c r="BO32" i="12"/>
  <c r="CD32" i="12" s="1"/>
  <c r="CT32" i="12" s="1"/>
  <c r="BS16" i="12"/>
  <c r="CH16" i="12" s="1"/>
  <c r="CX16" i="12" s="1"/>
  <c r="BW15" i="6"/>
  <c r="CL15" i="6" s="1"/>
  <c r="DB15" i="6" s="1"/>
  <c r="BU23" i="6"/>
  <c r="CJ23" i="6" s="1"/>
  <c r="CZ23" i="6" s="1"/>
  <c r="F243" i="42"/>
  <c r="DI4" i="11"/>
  <c r="T243" i="42" s="1"/>
  <c r="BS21" i="15"/>
  <c r="CH21" i="15" s="1"/>
  <c r="CX21" i="15" s="1"/>
  <c r="DA3" i="14"/>
  <c r="N13" i="31"/>
  <c r="BU4" i="13"/>
  <c r="CJ4" i="13" s="1"/>
  <c r="CZ4" i="13" s="1"/>
  <c r="BN25" i="12"/>
  <c r="CC25" i="12" s="1"/>
  <c r="CS25" i="12" s="1"/>
  <c r="BW13" i="12"/>
  <c r="CL13" i="12" s="1"/>
  <c r="DB13" i="12" s="1"/>
  <c r="BN13" i="6"/>
  <c r="CC13" i="6" s="1"/>
  <c r="CS13" i="6" s="1"/>
  <c r="BS4" i="6"/>
  <c r="CH4" i="6" s="1"/>
  <c r="CX4" i="6" s="1"/>
  <c r="BM37" i="11"/>
  <c r="CB37" i="11" s="1"/>
  <c r="CR37" i="11" s="1"/>
  <c r="BX15" i="23"/>
  <c r="CM15" i="23" s="1"/>
  <c r="DC15" i="23" s="1"/>
  <c r="BO29" i="13"/>
  <c r="CD29" i="13" s="1"/>
  <c r="CT29" i="13" s="1"/>
  <c r="BY15" i="13"/>
  <c r="CN15" i="13" s="1"/>
  <c r="DD15" i="13" s="1"/>
  <c r="BR31" i="12"/>
  <c r="CG31" i="12" s="1"/>
  <c r="CW31" i="12" s="1"/>
  <c r="BO11" i="12"/>
  <c r="CD11" i="12" s="1"/>
  <c r="CT11" i="12" s="1"/>
  <c r="BT12" i="6"/>
  <c r="CI12" i="6" s="1"/>
  <c r="CY12" i="6" s="1"/>
  <c r="BX24" i="11"/>
  <c r="CM24" i="11" s="1"/>
  <c r="DC24" i="11" s="1"/>
  <c r="BS35" i="11"/>
  <c r="CH35" i="11" s="1"/>
  <c r="CX35" i="11" s="1"/>
  <c r="BV21" i="23"/>
  <c r="CK21" i="23" s="1"/>
  <c r="DA21" i="23" s="1"/>
  <c r="BV27" i="13"/>
  <c r="CK27" i="13" s="1"/>
  <c r="DA27" i="13" s="1"/>
  <c r="BU9" i="13"/>
  <c r="CJ9" i="13" s="1"/>
  <c r="CZ9" i="13" s="1"/>
  <c r="BU31" i="12"/>
  <c r="CJ31" i="12" s="1"/>
  <c r="CZ31" i="12" s="1"/>
  <c r="BU27" i="12"/>
  <c r="CJ27" i="12" s="1"/>
  <c r="CZ27" i="12" s="1"/>
  <c r="BX6" i="6"/>
  <c r="CM6" i="6" s="1"/>
  <c r="DC6" i="6" s="1"/>
  <c r="BL28" i="24"/>
  <c r="CA28" i="24" s="1"/>
  <c r="CQ28" i="24" s="1"/>
  <c r="BY32" i="13"/>
  <c r="CN32" i="13" s="1"/>
  <c r="DD32" i="13" s="1"/>
  <c r="BW25" i="13"/>
  <c r="CL25" i="13" s="1"/>
  <c r="DB25" i="13" s="1"/>
  <c r="BN6" i="12"/>
  <c r="CC6" i="12" s="1"/>
  <c r="CS6" i="12" s="1"/>
  <c r="BN31" i="6"/>
  <c r="CC31" i="6" s="1"/>
  <c r="CS31" i="6" s="1"/>
  <c r="BN4" i="6"/>
  <c r="CC4" i="6" s="1"/>
  <c r="CS4" i="6" s="1"/>
  <c r="DB3" i="11"/>
  <c r="N29" i="28"/>
  <c r="BL17" i="11"/>
  <c r="CA17" i="11" s="1"/>
  <c r="CQ17" i="11" s="1"/>
  <c r="BU25" i="14"/>
  <c r="CJ25" i="14" s="1"/>
  <c r="CZ25" i="14" s="1"/>
  <c r="BS10" i="13"/>
  <c r="CH10" i="13" s="1"/>
  <c r="CX10" i="13" s="1"/>
  <c r="BW10" i="13"/>
  <c r="CL10" i="13" s="1"/>
  <c r="DB10" i="13" s="1"/>
  <c r="BQ29" i="12"/>
  <c r="CF29" i="12" s="1"/>
  <c r="CV29" i="12" s="1"/>
  <c r="BU32" i="6"/>
  <c r="CJ32" i="6" s="1"/>
  <c r="CZ32" i="6" s="1"/>
  <c r="BX17" i="6"/>
  <c r="CM17" i="6" s="1"/>
  <c r="DC17" i="6" s="1"/>
  <c r="BT18" i="24"/>
  <c r="CI18" i="24" s="1"/>
  <c r="CY18" i="24" s="1"/>
  <c r="BU27" i="13"/>
  <c r="CJ27" i="13" s="1"/>
  <c r="CZ27" i="13" s="1"/>
  <c r="BS7" i="13"/>
  <c r="CH7" i="13" s="1"/>
  <c r="CX7" i="13" s="1"/>
  <c r="BW20" i="12"/>
  <c r="CL20" i="12" s="1"/>
  <c r="DB20" i="12" s="1"/>
  <c r="BM33" i="6"/>
  <c r="CB33" i="6" s="1"/>
  <c r="CR33" i="6" s="1"/>
  <c r="BV26" i="6"/>
  <c r="CK26" i="6" s="1"/>
  <c r="DA26" i="6" s="1"/>
  <c r="BQ22" i="11"/>
  <c r="CF22" i="11" s="1"/>
  <c r="CV22" i="11" s="1"/>
  <c r="BX30" i="18"/>
  <c r="CM30" i="18" s="1"/>
  <c r="DC30" i="18" s="1"/>
  <c r="BM13" i="14"/>
  <c r="CB13" i="14" s="1"/>
  <c r="CR13" i="14" s="1"/>
  <c r="BW21" i="13"/>
  <c r="CL21" i="13" s="1"/>
  <c r="DB21" i="13" s="1"/>
  <c r="BM15" i="12"/>
  <c r="CB15" i="12" s="1"/>
  <c r="CR15" i="12" s="1"/>
  <c r="BT21" i="12"/>
  <c r="CI21" i="12" s="1"/>
  <c r="CY21" i="12" s="1"/>
  <c r="BL21" i="6"/>
  <c r="CA21" i="6" s="1"/>
  <c r="CQ21" i="6" s="1"/>
  <c r="BT14" i="6"/>
  <c r="CI14" i="6" s="1"/>
  <c r="CY14" i="6" s="1"/>
  <c r="BS26" i="13"/>
  <c r="CH26" i="13" s="1"/>
  <c r="CX26" i="13" s="1"/>
  <c r="BY22" i="11"/>
  <c r="CN22" i="11" s="1"/>
  <c r="DD22" i="11" s="1"/>
  <c r="BR28" i="10"/>
  <c r="CG28" i="10" s="1"/>
  <c r="CW28" i="10" s="1"/>
  <c r="BT12" i="10"/>
  <c r="CI12" i="10" s="1"/>
  <c r="CY12" i="10" s="1"/>
  <c r="DK5" i="9"/>
  <c r="V164" i="42" s="1"/>
  <c r="H164" i="42"/>
  <c r="BS21" i="9"/>
  <c r="CH21" i="9" s="1"/>
  <c r="CX21" i="9" s="1"/>
  <c r="DJ30" i="8"/>
  <c r="U149" i="42" s="1"/>
  <c r="G149" i="42"/>
  <c r="BU17" i="3"/>
  <c r="CJ17" i="3" s="1"/>
  <c r="CZ17" i="3" s="1"/>
  <c r="BV27" i="3"/>
  <c r="CK27" i="3" s="1"/>
  <c r="DA27" i="3" s="1"/>
  <c r="BU13" i="6"/>
  <c r="CJ13" i="6" s="1"/>
  <c r="CZ13" i="6" s="1"/>
  <c r="DO4" i="11"/>
  <c r="Z243" i="42" s="1"/>
  <c r="L243" i="42"/>
  <c r="BS24" i="10"/>
  <c r="CH24" i="10" s="1"/>
  <c r="CX24" i="10" s="1"/>
  <c r="BR17" i="10"/>
  <c r="CG17" i="10" s="1"/>
  <c r="CW17" i="10" s="1"/>
  <c r="BT28" i="9"/>
  <c r="CI28" i="9" s="1"/>
  <c r="CY28" i="9" s="1"/>
  <c r="G139" i="42"/>
  <c r="DJ20" i="8"/>
  <c r="U139" i="42" s="1"/>
  <c r="BY27" i="8"/>
  <c r="CN27" i="8" s="1"/>
  <c r="DD27" i="8" s="1"/>
  <c r="BX26" i="3"/>
  <c r="CM26" i="3" s="1"/>
  <c r="DC26" i="3" s="1"/>
  <c r="BL13" i="6"/>
  <c r="CA13" i="6" s="1"/>
  <c r="CQ13" i="6" s="1"/>
  <c r="BP12" i="11"/>
  <c r="CE12" i="11" s="1"/>
  <c r="CU12" i="11" s="1"/>
  <c r="BO10" i="10"/>
  <c r="CD10" i="10" s="1"/>
  <c r="CT10" i="10" s="1"/>
  <c r="BN15" i="9"/>
  <c r="CC15" i="9" s="1"/>
  <c r="CS15" i="9" s="1"/>
  <c r="BS35" i="9"/>
  <c r="CH35" i="9" s="1"/>
  <c r="CX35" i="9" s="1"/>
  <c r="BW14" i="8"/>
  <c r="CL14" i="8" s="1"/>
  <c r="DB14" i="8" s="1"/>
  <c r="BN23" i="8"/>
  <c r="CC23" i="8" s="1"/>
  <c r="CS23" i="8" s="1"/>
  <c r="BM25" i="3"/>
  <c r="CB25" i="3" s="1"/>
  <c r="CR25" i="3" s="1"/>
  <c r="BW6" i="11"/>
  <c r="CL6" i="11" s="1"/>
  <c r="DB6" i="11" s="1"/>
  <c r="BM12" i="10"/>
  <c r="CB12" i="10" s="1"/>
  <c r="CR12" i="10" s="1"/>
  <c r="BX31" i="10"/>
  <c r="CM31" i="10" s="1"/>
  <c r="DC31" i="10" s="1"/>
  <c r="BY20" i="9"/>
  <c r="CN20" i="9" s="1"/>
  <c r="DD20" i="9" s="1"/>
  <c r="BN9" i="9"/>
  <c r="CC9" i="9" s="1"/>
  <c r="CS9" i="9" s="1"/>
  <c r="BV27" i="8"/>
  <c r="CK27" i="8" s="1"/>
  <c r="DA27" i="8" s="1"/>
  <c r="BT25" i="8"/>
  <c r="CI25" i="8" s="1"/>
  <c r="CY25" i="8" s="1"/>
  <c r="BU25" i="3"/>
  <c r="CJ25" i="3" s="1"/>
  <c r="CZ25" i="3" s="1"/>
  <c r="BR9" i="1"/>
  <c r="CG9" i="1" s="1"/>
  <c r="CW9" i="1" s="1"/>
  <c r="BR15" i="6"/>
  <c r="CG15" i="6" s="1"/>
  <c r="CW15" i="6" s="1"/>
  <c r="BU8" i="11"/>
  <c r="CJ8" i="11" s="1"/>
  <c r="CZ8" i="11" s="1"/>
  <c r="BL33" i="10"/>
  <c r="CA33" i="10" s="1"/>
  <c r="CQ33" i="10" s="1"/>
  <c r="BY17" i="9"/>
  <c r="CN17" i="9" s="1"/>
  <c r="DD17" i="9" s="1"/>
  <c r="BW7" i="9"/>
  <c r="CL7" i="9" s="1"/>
  <c r="DB7" i="9" s="1"/>
  <c r="BV24" i="8"/>
  <c r="CK24" i="8" s="1"/>
  <c r="DA24" i="8" s="1"/>
  <c r="BY11" i="8"/>
  <c r="CN11" i="8" s="1"/>
  <c r="DD11" i="8" s="1"/>
  <c r="BV6" i="14"/>
  <c r="CK6" i="14" s="1"/>
  <c r="DA6" i="14" s="1"/>
  <c r="BX30" i="11"/>
  <c r="CM30" i="11" s="1"/>
  <c r="DC30" i="11" s="1"/>
  <c r="BW30" i="10"/>
  <c r="CL30" i="10" s="1"/>
  <c r="DB30" i="10" s="1"/>
  <c r="CL6" i="10"/>
  <c r="DB6" i="10" s="1"/>
  <c r="BW6" i="10"/>
  <c r="BT9" i="9"/>
  <c r="CI9" i="9" s="1"/>
  <c r="CY9" i="9" s="1"/>
  <c r="BU6" i="9"/>
  <c r="CJ6" i="9" s="1"/>
  <c r="CZ6" i="9" s="1"/>
  <c r="BN9" i="8"/>
  <c r="CC9" i="8" s="1"/>
  <c r="CS9" i="8" s="1"/>
  <c r="BQ24" i="3"/>
  <c r="CF24" i="3" s="1"/>
  <c r="CV24" i="3" s="1"/>
  <c r="BP16" i="13"/>
  <c r="CE16" i="13" s="1"/>
  <c r="CU16" i="13" s="1"/>
  <c r="BN24" i="11"/>
  <c r="CC24" i="11" s="1"/>
  <c r="CS24" i="11" s="1"/>
  <c r="BN23" i="10"/>
  <c r="CC23" i="10" s="1"/>
  <c r="CS23" i="10" s="1"/>
  <c r="BR10" i="10"/>
  <c r="CG10" i="10" s="1"/>
  <c r="CW10" i="10" s="1"/>
  <c r="BO32" i="9"/>
  <c r="CD32" i="9" s="1"/>
  <c r="CT32" i="9" s="1"/>
  <c r="BW31" i="9"/>
  <c r="CL31" i="9" s="1"/>
  <c r="DB31" i="9" s="1"/>
  <c r="BS23" i="8"/>
  <c r="CH23" i="8" s="1"/>
  <c r="CX23" i="8" s="1"/>
  <c r="BP27" i="3"/>
  <c r="CE27" i="3" s="1"/>
  <c r="CU27" i="3" s="1"/>
  <c r="BL34" i="6"/>
  <c r="CA34" i="6" s="1"/>
  <c r="CQ34" i="6" s="1"/>
  <c r="BN22" i="11"/>
  <c r="CC22" i="11" s="1"/>
  <c r="CS22" i="11" s="1"/>
  <c r="BP17" i="10"/>
  <c r="CE17" i="10" s="1"/>
  <c r="CU17" i="10" s="1"/>
  <c r="BS31" i="10"/>
  <c r="CH31" i="10" s="1"/>
  <c r="CX31" i="10" s="1"/>
  <c r="BX33" i="9"/>
  <c r="CM33" i="9" s="1"/>
  <c r="DC33" i="9" s="1"/>
  <c r="BM6" i="8"/>
  <c r="CB6" i="8" s="1"/>
  <c r="CR6" i="8" s="1"/>
  <c r="BV31" i="8"/>
  <c r="CK31" i="8" s="1"/>
  <c r="DA31" i="8" s="1"/>
  <c r="BY20" i="3"/>
  <c r="CN20" i="3" s="1"/>
  <c r="DD20" i="3" s="1"/>
  <c r="BS24" i="1"/>
  <c r="CH24" i="1"/>
  <c r="CX24" i="1" s="1"/>
  <c r="BM6" i="12"/>
  <c r="CB6" i="12" s="1"/>
  <c r="CR6" i="12" s="1"/>
  <c r="BO4" i="11"/>
  <c r="CD4" i="11" s="1"/>
  <c r="CT4" i="11" s="1"/>
  <c r="BQ18" i="10"/>
  <c r="CF18" i="10" s="1"/>
  <c r="CV18" i="10" s="1"/>
  <c r="BP14" i="10"/>
  <c r="CE14" i="10" s="1"/>
  <c r="CU14" i="10" s="1"/>
  <c r="BW27" i="9"/>
  <c r="CL27" i="9" s="1"/>
  <c r="DB27" i="9" s="1"/>
  <c r="BO7" i="8"/>
  <c r="CD7" i="8" s="1"/>
  <c r="CT7" i="8" s="1"/>
  <c r="BN24" i="8"/>
  <c r="CC24" i="8" s="1"/>
  <c r="CS24" i="8" s="1"/>
  <c r="BY27" i="3"/>
  <c r="CN27" i="3" s="1"/>
  <c r="DD27" i="3" s="1"/>
  <c r="BR11" i="24"/>
  <c r="CG11" i="24" s="1"/>
  <c r="CW11" i="24" s="1"/>
  <c r="BS21" i="11"/>
  <c r="CH21" i="11" s="1"/>
  <c r="CX21" i="11" s="1"/>
  <c r="BU20" i="10"/>
  <c r="CJ20" i="10" s="1"/>
  <c r="CZ20" i="10" s="1"/>
  <c r="BL17" i="10"/>
  <c r="CA17" i="10" s="1"/>
  <c r="CQ17" i="10" s="1"/>
  <c r="BO8" i="9"/>
  <c r="CD8" i="9" s="1"/>
  <c r="CT8" i="9" s="1"/>
  <c r="BN32" i="9"/>
  <c r="CC32" i="9" s="1"/>
  <c r="CS32" i="9" s="1"/>
  <c r="BM26" i="14"/>
  <c r="CB26" i="14" s="1"/>
  <c r="CR26" i="14" s="1"/>
  <c r="BX7" i="11"/>
  <c r="CM7" i="11" s="1"/>
  <c r="DC7" i="11" s="1"/>
  <c r="BL26" i="10"/>
  <c r="CA26" i="10" s="1"/>
  <c r="CQ26" i="10" s="1"/>
  <c r="BV36" i="10"/>
  <c r="CK36" i="10" s="1"/>
  <c r="DA36" i="10" s="1"/>
  <c r="BY25" i="9"/>
  <c r="CN25" i="9" s="1"/>
  <c r="DD25" i="9" s="1"/>
  <c r="BW17" i="9"/>
  <c r="CL17" i="9" s="1"/>
  <c r="DB17" i="9" s="1"/>
  <c r="BQ17" i="8"/>
  <c r="CF17" i="8" s="1"/>
  <c r="CV17" i="8" s="1"/>
  <c r="BR24" i="3"/>
  <c r="CG24" i="3" s="1"/>
  <c r="CW24" i="3" s="1"/>
  <c r="BQ33" i="13"/>
  <c r="CF33" i="13" s="1"/>
  <c r="CV33" i="13" s="1"/>
  <c r="BN26" i="11"/>
  <c r="CC26" i="11" s="1"/>
  <c r="CS26" i="11" s="1"/>
  <c r="BM13" i="10"/>
  <c r="CB13" i="10" s="1"/>
  <c r="CR13" i="10" s="1"/>
  <c r="BV24" i="10"/>
  <c r="CK24" i="10" s="1"/>
  <c r="DA24" i="10" s="1"/>
  <c r="BR11" i="9"/>
  <c r="CG11" i="9" s="1"/>
  <c r="CW11" i="9" s="1"/>
  <c r="BQ14" i="9"/>
  <c r="CF14" i="9" s="1"/>
  <c r="CV14" i="9" s="1"/>
  <c r="BU16" i="8"/>
  <c r="CJ16" i="8" s="1"/>
  <c r="CZ16" i="8" s="1"/>
  <c r="BP14" i="6"/>
  <c r="CE14" i="6" s="1"/>
  <c r="CU14" i="6" s="1"/>
  <c r="BR39" i="11"/>
  <c r="CG39" i="11" s="1"/>
  <c r="CW39" i="11" s="1"/>
  <c r="BX36" i="10"/>
  <c r="CM36" i="10" s="1"/>
  <c r="DC36" i="10" s="1"/>
  <c r="BS15" i="9"/>
  <c r="CH15" i="9" s="1"/>
  <c r="CX15" i="9" s="1"/>
  <c r="BT24" i="9"/>
  <c r="CI24" i="9" s="1"/>
  <c r="CY24" i="9" s="1"/>
  <c r="BQ12" i="8"/>
  <c r="CF12" i="8" s="1"/>
  <c r="CV12" i="8" s="1"/>
  <c r="BW28" i="8"/>
  <c r="CL28" i="8" s="1"/>
  <c r="DB28" i="8" s="1"/>
  <c r="BO16" i="3"/>
  <c r="CD16" i="3" s="1"/>
  <c r="CT16" i="3" s="1"/>
  <c r="BL13" i="11"/>
  <c r="CA13" i="11" s="1"/>
  <c r="CQ13" i="11" s="1"/>
  <c r="BS11" i="10"/>
  <c r="CH11" i="10" s="1"/>
  <c r="CX11" i="10" s="1"/>
  <c r="BY17" i="10"/>
  <c r="CN17" i="10" s="1"/>
  <c r="DD17" i="10" s="1"/>
  <c r="BY5" i="9"/>
  <c r="CN5" i="9" s="1"/>
  <c r="DD5" i="9" s="1"/>
  <c r="BL18" i="9"/>
  <c r="CA18" i="9" s="1"/>
  <c r="CQ18" i="9" s="1"/>
  <c r="BQ5" i="8"/>
  <c r="CF5" i="8" s="1"/>
  <c r="CV5" i="8" s="1"/>
  <c r="BQ31" i="8"/>
  <c r="CF31" i="8" s="1"/>
  <c r="CV31" i="8" s="1"/>
  <c r="BP22" i="11"/>
  <c r="CE22" i="11" s="1"/>
  <c r="CU22" i="11" s="1"/>
  <c r="DJ6" i="3"/>
  <c r="U45" i="42" s="1"/>
  <c r="G45" i="42"/>
  <c r="BO6" i="1"/>
  <c r="CD6" i="1" s="1"/>
  <c r="CT6" i="1" s="1"/>
  <c r="BM14" i="1"/>
  <c r="CB14" i="1" s="1"/>
  <c r="CR14" i="1" s="1"/>
  <c r="BS35" i="10"/>
  <c r="CH35" i="10" s="1"/>
  <c r="CX35" i="10" s="1"/>
  <c r="BX19" i="3"/>
  <c r="CM19" i="3" s="1"/>
  <c r="DC19" i="3" s="1"/>
  <c r="BL9" i="1"/>
  <c r="CA9" i="1" s="1"/>
  <c r="CQ9" i="1" s="1"/>
  <c r="BS17" i="1"/>
  <c r="CH17" i="1" s="1"/>
  <c r="CX17" i="1" s="1"/>
  <c r="CE13" i="8"/>
  <c r="CU13" i="8" s="1"/>
  <c r="BP13" i="8"/>
  <c r="BP27" i="1"/>
  <c r="CE27" i="1" s="1"/>
  <c r="CU27" i="1" s="1"/>
  <c r="BW18" i="1"/>
  <c r="CL18" i="1" s="1"/>
  <c r="DB18" i="1" s="1"/>
  <c r="BL19" i="10"/>
  <c r="CA19" i="10" s="1"/>
  <c r="CQ19" i="10" s="1"/>
  <c r="BY16" i="3"/>
  <c r="CN16" i="3" s="1"/>
  <c r="DD16" i="3" s="1"/>
  <c r="BU12" i="1"/>
  <c r="CJ12" i="1"/>
  <c r="CZ12" i="1" s="1"/>
  <c r="BP13" i="1"/>
  <c r="CE13" i="1" s="1"/>
  <c r="CU13" i="1" s="1"/>
  <c r="BY14" i="9"/>
  <c r="CN14" i="9" s="1"/>
  <c r="DD14" i="9" s="1"/>
  <c r="BN14" i="3"/>
  <c r="CC14" i="3" s="1"/>
  <c r="CS14" i="3" s="1"/>
  <c r="BW28" i="1"/>
  <c r="CL28" i="1" s="1"/>
  <c r="DB28" i="1" s="1"/>
  <c r="BW31" i="1"/>
  <c r="CL31" i="1" s="1"/>
  <c r="DB31" i="1" s="1"/>
  <c r="BW30" i="1"/>
  <c r="CL30" i="1" s="1"/>
  <c r="DB30" i="1" s="1"/>
  <c r="BW29" i="1"/>
  <c r="CL29" i="1" s="1"/>
  <c r="DB29" i="1" s="1"/>
  <c r="BW3" i="1"/>
  <c r="CL3" i="1" s="1"/>
  <c r="BR14" i="6"/>
  <c r="CG14" i="6" s="1"/>
  <c r="CW14" i="6" s="1"/>
  <c r="BP17" i="3"/>
  <c r="CE17" i="3" s="1"/>
  <c r="CU17" i="3" s="1"/>
  <c r="BW25" i="1"/>
  <c r="CL25" i="1" s="1"/>
  <c r="DB25" i="1" s="1"/>
  <c r="BN11" i="1"/>
  <c r="CC11" i="1" s="1"/>
  <c r="CS11" i="1" s="1"/>
  <c r="BU11" i="8"/>
  <c r="CJ11" i="8" s="1"/>
  <c r="CZ11" i="8" s="1"/>
  <c r="BM9" i="1"/>
  <c r="CB9" i="1" s="1"/>
  <c r="CR9" i="1" s="1"/>
  <c r="BN22" i="1"/>
  <c r="CC22" i="1" s="1"/>
  <c r="CS22" i="1" s="1"/>
  <c r="BY7" i="10"/>
  <c r="CN7" i="10" s="1"/>
  <c r="DD7" i="10" s="1"/>
  <c r="BY22" i="3"/>
  <c r="CN22" i="3" s="1"/>
  <c r="DD22" i="3" s="1"/>
  <c r="BM29" i="1"/>
  <c r="CB29" i="1" s="1"/>
  <c r="CR29" i="1" s="1"/>
  <c r="BM31" i="1"/>
  <c r="CB31" i="1" s="1"/>
  <c r="CR31" i="1" s="1"/>
  <c r="BM30" i="1"/>
  <c r="CB30" i="1" s="1"/>
  <c r="CR30" i="1" s="1"/>
  <c r="BM28" i="1"/>
  <c r="CB28" i="1" s="1"/>
  <c r="CR28" i="1" s="1"/>
  <c r="BM3" i="1"/>
  <c r="CB3" i="1" s="1"/>
  <c r="CR3" i="1" s="1"/>
  <c r="BS12" i="1"/>
  <c r="CH12" i="1" s="1"/>
  <c r="CX12" i="1" s="1"/>
  <c r="BT26" i="8"/>
  <c r="CI26" i="8" s="1"/>
  <c r="CY26" i="8" s="1"/>
  <c r="BN12" i="1"/>
  <c r="CC12" i="1" s="1"/>
  <c r="CS12" i="1" s="1"/>
  <c r="BW26" i="1"/>
  <c r="CL26" i="1" s="1"/>
  <c r="DB26" i="1" s="1"/>
  <c r="BT30" i="11"/>
  <c r="CI30" i="11" s="1"/>
  <c r="CY30" i="11" s="1"/>
  <c r="BT10" i="3"/>
  <c r="CI10" i="3" s="1"/>
  <c r="CY10" i="3" s="1"/>
  <c r="BS6" i="12"/>
  <c r="CH6" i="12" s="1"/>
  <c r="CX6" i="12" s="1"/>
  <c r="BL4" i="3"/>
  <c r="CA4" i="3" s="1"/>
  <c r="CQ4" i="3" s="1"/>
  <c r="BQ11" i="1"/>
  <c r="CF11" i="1" s="1"/>
  <c r="CV11" i="1" s="1"/>
  <c r="BM21" i="1"/>
  <c r="CB21" i="1" s="1"/>
  <c r="CR21" i="1" s="1"/>
  <c r="BN35" i="9"/>
  <c r="CC35" i="9" s="1"/>
  <c r="CS35" i="9" s="1"/>
  <c r="BQ9" i="3"/>
  <c r="CF9" i="3" s="1"/>
  <c r="CV9" i="3" s="1"/>
  <c r="BO27" i="1"/>
  <c r="CD27" i="1" s="1"/>
  <c r="CT27" i="1" s="1"/>
  <c r="BO13" i="8"/>
  <c r="CD13" i="8" s="1"/>
  <c r="CT13" i="8" s="1"/>
  <c r="BU22" i="1"/>
  <c r="CJ22" i="1" s="1"/>
  <c r="CZ22" i="1" s="1"/>
  <c r="BL16" i="1"/>
  <c r="CA16" i="1" s="1"/>
  <c r="CQ16" i="1" s="1"/>
  <c r="BU20" i="8"/>
  <c r="CJ20" i="8" s="1"/>
  <c r="CZ20" i="8" s="1"/>
  <c r="BX27" i="1"/>
  <c r="CM27" i="1" s="1"/>
  <c r="DC27" i="1" s="1"/>
  <c r="BS16" i="1"/>
  <c r="CH16" i="1" s="1"/>
  <c r="CX16" i="1" s="1"/>
  <c r="BU20" i="1"/>
  <c r="CJ20" i="1" s="1"/>
  <c r="CZ20" i="1" s="1"/>
  <c r="BM23" i="19"/>
  <c r="CB23" i="19" s="1"/>
  <c r="CR23" i="19" s="1"/>
  <c r="BM17" i="16"/>
  <c r="CB17" i="16" s="1"/>
  <c r="CR17" i="16" s="1"/>
  <c r="BS27" i="15"/>
  <c r="CH27" i="15" s="1"/>
  <c r="CX27" i="15" s="1"/>
  <c r="BY19" i="23"/>
  <c r="CN19" i="23" s="1"/>
  <c r="DD19" i="23" s="1"/>
  <c r="BV17" i="23"/>
  <c r="CK17" i="23" s="1"/>
  <c r="DA17" i="23" s="1"/>
  <c r="BS28" i="24"/>
  <c r="CH28" i="24" s="1"/>
  <c r="CX28" i="24" s="1"/>
  <c r="BT28" i="24"/>
  <c r="CI28" i="24" s="1"/>
  <c r="CY28" i="24" s="1"/>
  <c r="BY13" i="14"/>
  <c r="CN13" i="14" s="1"/>
  <c r="DD13" i="14" s="1"/>
  <c r="BO21" i="17"/>
  <c r="CD21" i="17" s="1"/>
  <c r="CT21" i="17" s="1"/>
  <c r="BU18" i="15"/>
  <c r="CJ18" i="15" s="1"/>
  <c r="CZ18" i="15" s="1"/>
  <c r="BM28" i="15"/>
  <c r="CB28" i="15" s="1"/>
  <c r="CR28" i="15" s="1"/>
  <c r="BO15" i="23"/>
  <c r="CD15" i="23" s="1"/>
  <c r="CT15" i="23" s="1"/>
  <c r="BL32" i="24"/>
  <c r="CA32" i="24" s="1"/>
  <c r="CQ32" i="24" s="1"/>
  <c r="BM7" i="24"/>
  <c r="CB7" i="24" s="1"/>
  <c r="CR7" i="24" s="1"/>
  <c r="DM7" i="14"/>
  <c r="X366" i="42" s="1"/>
  <c r="J366" i="42"/>
  <c r="BS30" i="13"/>
  <c r="CH30" i="13" s="1"/>
  <c r="CX30" i="13" s="1"/>
  <c r="BW23" i="13"/>
  <c r="CL23" i="13" s="1"/>
  <c r="DB23" i="13" s="1"/>
  <c r="BL18" i="17"/>
  <c r="CA18" i="17" s="1"/>
  <c r="CQ18" i="17" s="1"/>
  <c r="BV13" i="15"/>
  <c r="CK13" i="15" s="1"/>
  <c r="DA13" i="15" s="1"/>
  <c r="BO14" i="15"/>
  <c r="CD14" i="15" s="1"/>
  <c r="CT14" i="15" s="1"/>
  <c r="BS32" i="23"/>
  <c r="CH32" i="23" s="1"/>
  <c r="CX32" i="23" s="1"/>
  <c r="BT34" i="24"/>
  <c r="CI34" i="24" s="1"/>
  <c r="CY34" i="24" s="1"/>
  <c r="BQ15" i="24"/>
  <c r="CF15" i="24" s="1"/>
  <c r="CV15" i="24" s="1"/>
  <c r="DD3" i="14"/>
  <c r="Q21" i="31"/>
  <c r="BM8" i="21"/>
  <c r="CB8" i="21" s="1"/>
  <c r="CR8" i="21" s="1"/>
  <c r="BV16" i="16"/>
  <c r="CK16" i="16" s="1"/>
  <c r="DA16" i="16" s="1"/>
  <c r="BT22" i="15"/>
  <c r="CI22" i="15" s="1"/>
  <c r="CY22" i="15" s="1"/>
  <c r="BR29" i="23"/>
  <c r="CG29" i="23" s="1"/>
  <c r="CW29" i="23" s="1"/>
  <c r="BV28" i="23"/>
  <c r="CK28" i="23" s="1"/>
  <c r="DA28" i="23" s="1"/>
  <c r="BX6" i="24"/>
  <c r="CM6" i="24" s="1"/>
  <c r="DC6" i="24" s="1"/>
  <c r="BN15" i="24"/>
  <c r="CC15" i="24" s="1"/>
  <c r="CS15" i="24" s="1"/>
  <c r="BW8" i="14"/>
  <c r="CL8" i="14" s="1"/>
  <c r="DB8" i="14" s="1"/>
  <c r="BT21" i="18"/>
  <c r="CI21" i="18" s="1"/>
  <c r="CY21" i="18" s="1"/>
  <c r="BX7" i="16"/>
  <c r="CM7" i="16" s="1"/>
  <c r="DC7" i="16" s="1"/>
  <c r="BX20" i="15"/>
  <c r="CM20" i="15" s="1"/>
  <c r="DC20" i="15" s="1"/>
  <c r="BV22" i="23"/>
  <c r="CK22" i="23" s="1"/>
  <c r="DA22" i="23" s="1"/>
  <c r="BP18" i="23"/>
  <c r="CE18" i="23" s="1"/>
  <c r="CU18" i="23" s="1"/>
  <c r="BU29" i="24"/>
  <c r="CJ29" i="24" s="1"/>
  <c r="CZ29" i="24" s="1"/>
  <c r="BS8" i="24"/>
  <c r="CH8" i="24" s="1"/>
  <c r="CX8" i="24" s="1"/>
  <c r="BV10" i="14"/>
  <c r="CK10" i="14" s="1"/>
  <c r="DA10" i="14" s="1"/>
  <c r="BW27" i="17"/>
  <c r="CL27" i="17" s="1"/>
  <c r="DB27" i="17" s="1"/>
  <c r="BU23" i="15"/>
  <c r="CJ23" i="15" s="1"/>
  <c r="CZ23" i="15" s="1"/>
  <c r="BV20" i="15"/>
  <c r="CK20" i="15" s="1"/>
  <c r="DA20" i="15" s="1"/>
  <c r="BQ6" i="23"/>
  <c r="CF6" i="23" s="1"/>
  <c r="CV6" i="23" s="1"/>
  <c r="BQ35" i="24"/>
  <c r="CF35" i="24" s="1"/>
  <c r="CV35" i="24" s="1"/>
  <c r="BO15" i="24"/>
  <c r="CD15" i="24" s="1"/>
  <c r="CT15" i="24" s="1"/>
  <c r="B363" i="42"/>
  <c r="DE4" i="14"/>
  <c r="BL31" i="13"/>
  <c r="CA31" i="13" s="1"/>
  <c r="CQ31" i="13" s="1"/>
  <c r="C325" i="42"/>
  <c r="DF6" i="13"/>
  <c r="Q325" i="42" s="1"/>
  <c r="BV23" i="17"/>
  <c r="CK23" i="17" s="1"/>
  <c r="DA23" i="17" s="1"/>
  <c r="BT9" i="15"/>
  <c r="CI9" i="15" s="1"/>
  <c r="CY9" i="15" s="1"/>
  <c r="BU8" i="15"/>
  <c r="CJ8" i="15" s="1"/>
  <c r="CZ8" i="15" s="1"/>
  <c r="CC18" i="23"/>
  <c r="CS18" i="23" s="1"/>
  <c r="BN18" i="23"/>
  <c r="BR32" i="24"/>
  <c r="CG32" i="24" s="1"/>
  <c r="CW32" i="24" s="1"/>
  <c r="BU8" i="24"/>
  <c r="CJ8" i="24" s="1"/>
  <c r="CZ8" i="24" s="1"/>
  <c r="BY15" i="14"/>
  <c r="CN15" i="14" s="1"/>
  <c r="DD15" i="14" s="1"/>
  <c r="BP8" i="14"/>
  <c r="CE8" i="14" s="1"/>
  <c r="CU8" i="14" s="1"/>
  <c r="BS18" i="17"/>
  <c r="CH18" i="17" s="1"/>
  <c r="CX18" i="17" s="1"/>
  <c r="BL26" i="15"/>
  <c r="CA26" i="15" s="1"/>
  <c r="CQ26" i="15" s="1"/>
  <c r="BO9" i="15"/>
  <c r="CD9" i="15" s="1"/>
  <c r="CT9" i="15" s="1"/>
  <c r="BX28" i="23"/>
  <c r="CM28" i="23" s="1"/>
  <c r="DC28" i="23" s="1"/>
  <c r="BR31" i="24"/>
  <c r="CG31" i="24" s="1"/>
  <c r="CW31" i="24" s="1"/>
  <c r="BR21" i="24"/>
  <c r="CG21" i="24" s="1"/>
  <c r="CW21" i="24" s="1"/>
  <c r="BT12" i="17"/>
  <c r="CI12" i="17" s="1"/>
  <c r="CY12" i="17" s="1"/>
  <c r="BM9" i="15"/>
  <c r="CB9" i="15" s="1"/>
  <c r="CR9" i="15" s="1"/>
  <c r="BP17" i="15"/>
  <c r="CE17" i="15" s="1"/>
  <c r="CU17" i="15" s="1"/>
  <c r="BT8" i="23"/>
  <c r="CI8" i="23" s="1"/>
  <c r="CY8" i="23" s="1"/>
  <c r="BW32" i="24"/>
  <c r="CL32" i="24" s="1"/>
  <c r="DB32" i="24" s="1"/>
  <c r="BQ14" i="24"/>
  <c r="CF14" i="24" s="1"/>
  <c r="CV14" i="24" s="1"/>
  <c r="BQ8" i="14"/>
  <c r="CF8" i="14" s="1"/>
  <c r="CV8" i="14" s="1"/>
  <c r="BO6" i="19"/>
  <c r="CD6" i="19" s="1"/>
  <c r="CT6" i="19" s="1"/>
  <c r="BN27" i="16"/>
  <c r="CC27" i="16" s="1"/>
  <c r="CS27" i="16" s="1"/>
  <c r="BV19" i="15"/>
  <c r="CK19" i="15" s="1"/>
  <c r="DA19" i="15" s="1"/>
  <c r="CB3" i="23"/>
  <c r="CR3" i="23" s="1"/>
  <c r="BM3" i="23"/>
  <c r="BQ26" i="23"/>
  <c r="CF26" i="23" s="1"/>
  <c r="CV26" i="23" s="1"/>
  <c r="DI4" i="24"/>
  <c r="T763" i="42" s="1"/>
  <c r="F763" i="42"/>
  <c r="BV12" i="24"/>
  <c r="CK12" i="24" s="1"/>
  <c r="DA12" i="24" s="1"/>
  <c r="BQ6" i="16"/>
  <c r="CF6" i="16" s="1"/>
  <c r="CV6" i="16" s="1"/>
  <c r="BN17" i="15"/>
  <c r="CC17" i="15" s="1"/>
  <c r="CS17" i="15" s="1"/>
  <c r="BU14" i="23"/>
  <c r="CJ14" i="23" s="1"/>
  <c r="CZ14" i="23" s="1"/>
  <c r="BW26" i="23"/>
  <c r="CL26" i="23" s="1"/>
  <c r="DB26" i="23" s="1"/>
  <c r="BM30" i="24"/>
  <c r="CB30" i="24" s="1"/>
  <c r="CR30" i="24" s="1"/>
  <c r="BV21" i="24"/>
  <c r="CK21" i="24" s="1"/>
  <c r="DA21" i="24" s="1"/>
  <c r="BW10" i="14"/>
  <c r="CL10" i="14" s="1"/>
  <c r="DB10" i="14" s="1"/>
  <c r="BW12" i="18"/>
  <c r="CL12" i="18" s="1"/>
  <c r="DB12" i="18" s="1"/>
  <c r="BW24" i="16"/>
  <c r="CL24" i="16" s="1"/>
  <c r="DB24" i="16" s="1"/>
  <c r="BW24" i="15"/>
  <c r="CL24" i="15" s="1"/>
  <c r="DB24" i="15" s="1"/>
  <c r="BQ11" i="23"/>
  <c r="CF11" i="23" s="1"/>
  <c r="CV11" i="23" s="1"/>
  <c r="BO14" i="23"/>
  <c r="CD14" i="23" s="1"/>
  <c r="CT14" i="23" s="1"/>
  <c r="BO13" i="24"/>
  <c r="CD13" i="24" s="1"/>
  <c r="CT13" i="24" s="1"/>
  <c r="BW26" i="14"/>
  <c r="CL26" i="14" s="1"/>
  <c r="DB26" i="14" s="1"/>
  <c r="BQ27" i="18"/>
  <c r="CF27" i="18" s="1"/>
  <c r="CV27" i="18" s="1"/>
  <c r="BR11" i="14"/>
  <c r="CG11" i="14" s="1"/>
  <c r="CW11" i="14" s="1"/>
  <c r="BN23" i="13"/>
  <c r="CC23" i="13" s="1"/>
  <c r="CS23" i="13" s="1"/>
  <c r="BT15" i="12"/>
  <c r="CI15" i="12" s="1"/>
  <c r="CY15" i="12" s="1"/>
  <c r="BM14" i="12"/>
  <c r="CB14" i="12" s="1"/>
  <c r="CR14" i="12" s="1"/>
  <c r="BU22" i="6"/>
  <c r="CJ22" i="6" s="1"/>
  <c r="CZ22" i="6" s="1"/>
  <c r="DJ4" i="6"/>
  <c r="U83" i="42" s="1"/>
  <c r="G83" i="42"/>
  <c r="BM17" i="11"/>
  <c r="CB17" i="11" s="1"/>
  <c r="CR17" i="11" s="1"/>
  <c r="BS17" i="18"/>
  <c r="CH17" i="18" s="1"/>
  <c r="CX17" i="18" s="1"/>
  <c r="BW19" i="14"/>
  <c r="CL19" i="14" s="1"/>
  <c r="DB19" i="14" s="1"/>
  <c r="BV25" i="13"/>
  <c r="CK25" i="13" s="1"/>
  <c r="DA25" i="13" s="1"/>
  <c r="BL17" i="12"/>
  <c r="CA17" i="12" s="1"/>
  <c r="CQ17" i="12" s="1"/>
  <c r="BR8" i="12"/>
  <c r="CG8" i="12" s="1"/>
  <c r="CW8" i="12" s="1"/>
  <c r="O87" i="42"/>
  <c r="DR8" i="6"/>
  <c r="AC87" i="42" s="1"/>
  <c r="BP26" i="6"/>
  <c r="CE26" i="6" s="1"/>
  <c r="CU26" i="6" s="1"/>
  <c r="BN18" i="11"/>
  <c r="CC18" i="11" s="1"/>
  <c r="CS18" i="11" s="1"/>
  <c r="BO21" i="23"/>
  <c r="CD21" i="23" s="1"/>
  <c r="CT21" i="23" s="1"/>
  <c r="BV35" i="13"/>
  <c r="CK35" i="13" s="1"/>
  <c r="DA35" i="13" s="1"/>
  <c r="BV18" i="13"/>
  <c r="CK18" i="13" s="1"/>
  <c r="DA18" i="13" s="1"/>
  <c r="CQ3" i="12"/>
  <c r="B18" i="29"/>
  <c r="B20" i="29"/>
  <c r="B19" i="29"/>
  <c r="BO20" i="12"/>
  <c r="CD20" i="12" s="1"/>
  <c r="CT20" i="12" s="1"/>
  <c r="BS28" i="6"/>
  <c r="CH28" i="6" s="1"/>
  <c r="CX28" i="6" s="1"/>
  <c r="BT15" i="11"/>
  <c r="CI15" i="11" s="1"/>
  <c r="CY15" i="11" s="1"/>
  <c r="F244" i="42"/>
  <c r="DI5" i="11"/>
  <c r="T244" i="42" s="1"/>
  <c r="BL26" i="23"/>
  <c r="CA26" i="23" s="1"/>
  <c r="CQ26" i="23" s="1"/>
  <c r="BS33" i="13"/>
  <c r="CH33" i="13" s="1"/>
  <c r="CX33" i="13" s="1"/>
  <c r="BV11" i="13"/>
  <c r="CK11" i="13" s="1"/>
  <c r="DA11" i="13" s="1"/>
  <c r="BX26" i="12"/>
  <c r="CM26" i="12" s="1"/>
  <c r="DC26" i="12" s="1"/>
  <c r="BV23" i="12"/>
  <c r="CK23" i="12" s="1"/>
  <c r="DA23" i="12" s="1"/>
  <c r="BT8" i="6"/>
  <c r="CI8" i="6" s="1"/>
  <c r="CY8" i="6" s="1"/>
  <c r="BO17" i="11"/>
  <c r="CD17" i="11" s="1"/>
  <c r="CT17" i="11" s="1"/>
  <c r="BP38" i="11"/>
  <c r="CE38" i="11" s="1"/>
  <c r="CU38" i="11" s="1"/>
  <c r="BQ11" i="24"/>
  <c r="CF11" i="24" s="1"/>
  <c r="CV11" i="24" s="1"/>
  <c r="BR32" i="13"/>
  <c r="CG32" i="13" s="1"/>
  <c r="CW32" i="13" s="1"/>
  <c r="BS6" i="13"/>
  <c r="CH6" i="13" s="1"/>
  <c r="CX6" i="13" s="1"/>
  <c r="CU3" i="12"/>
  <c r="BR30" i="6"/>
  <c r="CG30" i="6" s="1"/>
  <c r="CW30" i="6" s="1"/>
  <c r="BV23" i="6"/>
  <c r="CK23" i="6" s="1"/>
  <c r="DA23" i="6" s="1"/>
  <c r="CY3" i="11"/>
  <c r="BN36" i="11"/>
  <c r="CC36" i="11" s="1"/>
  <c r="CS36" i="11" s="1"/>
  <c r="BS29" i="24"/>
  <c r="CH29" i="24" s="1"/>
  <c r="CX29" i="24" s="1"/>
  <c r="BT29" i="13"/>
  <c r="CI29" i="13" s="1"/>
  <c r="CY29" i="13" s="1"/>
  <c r="BP17" i="13"/>
  <c r="CE17" i="13" s="1"/>
  <c r="CU17" i="13" s="1"/>
  <c r="BX11" i="12"/>
  <c r="CM11" i="12" s="1"/>
  <c r="DC11" i="12" s="1"/>
  <c r="BX32" i="6"/>
  <c r="CM32" i="6" s="1"/>
  <c r="DC32" i="6" s="1"/>
  <c r="BL12" i="6"/>
  <c r="CA12" i="6" s="1"/>
  <c r="CQ12" i="6" s="1"/>
  <c r="C243" i="42"/>
  <c r="DF4" i="11"/>
  <c r="Q243" i="42" s="1"/>
  <c r="BW21" i="15"/>
  <c r="CL21" i="15" s="1"/>
  <c r="DB21" i="15" s="1"/>
  <c r="BV17" i="14"/>
  <c r="CK17" i="14" s="1"/>
  <c r="DA17" i="14" s="1"/>
  <c r="BV22" i="13"/>
  <c r="CK22" i="13" s="1"/>
  <c r="DA22" i="13" s="1"/>
  <c r="BY8" i="12"/>
  <c r="CN8" i="12" s="1"/>
  <c r="DD8" i="12" s="1"/>
  <c r="BR32" i="12"/>
  <c r="CG32" i="12" s="1"/>
  <c r="CW32" i="12" s="1"/>
  <c r="BO5" i="6"/>
  <c r="CD5" i="6" s="1"/>
  <c r="CT5" i="6" s="1"/>
  <c r="BU9" i="6"/>
  <c r="CJ9" i="6" s="1"/>
  <c r="CZ9" i="6" s="1"/>
  <c r="BS12" i="11"/>
  <c r="CH12" i="11" s="1"/>
  <c r="CX12" i="11" s="1"/>
  <c r="BO13" i="15"/>
  <c r="CD13" i="15" s="1"/>
  <c r="CT13" i="15" s="1"/>
  <c r="BL20" i="14"/>
  <c r="CA20" i="14" s="1"/>
  <c r="CQ20" i="14" s="1"/>
  <c r="BP15" i="13"/>
  <c r="CE15" i="13" s="1"/>
  <c r="CU15" i="13" s="1"/>
  <c r="BT19" i="12"/>
  <c r="CI19" i="12" s="1"/>
  <c r="CY19" i="12" s="1"/>
  <c r="BS4" i="12"/>
  <c r="CH4" i="12" s="1"/>
  <c r="CX4" i="12" s="1"/>
  <c r="BV18" i="6"/>
  <c r="CK18" i="6" s="1"/>
  <c r="DA18" i="6" s="1"/>
  <c r="BN17" i="6"/>
  <c r="CC17" i="6" s="1"/>
  <c r="CS17" i="6" s="1"/>
  <c r="BY24" i="11"/>
  <c r="CN24" i="11" s="1"/>
  <c r="DD24" i="11" s="1"/>
  <c r="BR26" i="23"/>
  <c r="CG26" i="23" s="1"/>
  <c r="CW26" i="23" s="1"/>
  <c r="BW31" i="13"/>
  <c r="CL31" i="13" s="1"/>
  <c r="DB31" i="13" s="1"/>
  <c r="BN19" i="13"/>
  <c r="CC19" i="13" s="1"/>
  <c r="CS19" i="13" s="1"/>
  <c r="BO14" i="12"/>
  <c r="CD14" i="12" s="1"/>
  <c r="CT14" i="12" s="1"/>
  <c r="DQ3" i="12"/>
  <c r="AB282" i="42" s="1"/>
  <c r="N282" i="42"/>
  <c r="BO14" i="6"/>
  <c r="CD14" i="6" s="1"/>
  <c r="CT14" i="6" s="1"/>
  <c r="BL35" i="11"/>
  <c r="CA35" i="11" s="1"/>
  <c r="CQ35" i="11" s="1"/>
  <c r="BT37" i="11"/>
  <c r="CI37" i="11" s="1"/>
  <c r="CY37" i="11" s="1"/>
  <c r="BL19" i="23"/>
  <c r="CA19" i="23" s="1"/>
  <c r="CQ19" i="23" s="1"/>
  <c r="BU34" i="13"/>
  <c r="CJ34" i="13" s="1"/>
  <c r="CZ34" i="13" s="1"/>
  <c r="BN6" i="13"/>
  <c r="CC6" i="13" s="1"/>
  <c r="CS6" i="13" s="1"/>
  <c r="BN18" i="12"/>
  <c r="CC18" i="12" s="1"/>
  <c r="CS18" i="12" s="1"/>
  <c r="BX4" i="12"/>
  <c r="CM4" i="12" s="1"/>
  <c r="DC4" i="12" s="1"/>
  <c r="BW11" i="6"/>
  <c r="CL11" i="6" s="1"/>
  <c r="DB11" i="6" s="1"/>
  <c r="BN21" i="24"/>
  <c r="CC21" i="24" s="1"/>
  <c r="CS21" i="24" s="1"/>
  <c r="BM13" i="13"/>
  <c r="CB13" i="13" s="1"/>
  <c r="CR13" i="13" s="1"/>
  <c r="BR18" i="13"/>
  <c r="CG18" i="13" s="1"/>
  <c r="CW18" i="13" s="1"/>
  <c r="BT13" i="12"/>
  <c r="CI13" i="12" s="1"/>
  <c r="CY13" i="12" s="1"/>
  <c r="BX34" i="6"/>
  <c r="CM34" i="6" s="1"/>
  <c r="DC34" i="6" s="1"/>
  <c r="BV10" i="6"/>
  <c r="CK10" i="6" s="1"/>
  <c r="DA10" i="6" s="1"/>
  <c r="BT22" i="11"/>
  <c r="CI22" i="11" s="1"/>
  <c r="CY22" i="11" s="1"/>
  <c r="BN32" i="11"/>
  <c r="CC32" i="11" s="1"/>
  <c r="CS32" i="11" s="1"/>
  <c r="BR6" i="14"/>
  <c r="CG6" i="14" s="1"/>
  <c r="CW6" i="14" s="1"/>
  <c r="BO25" i="13"/>
  <c r="CD25" i="13" s="1"/>
  <c r="CT25" i="13" s="1"/>
  <c r="BT16" i="13"/>
  <c r="CI16" i="13" s="1"/>
  <c r="CY16" i="13" s="1"/>
  <c r="BR17" i="12"/>
  <c r="CG17" i="12" s="1"/>
  <c r="CW17" i="12" s="1"/>
  <c r="BL33" i="6"/>
  <c r="CA33" i="6" s="1"/>
  <c r="CQ33" i="6" s="1"/>
  <c r="BM16" i="6"/>
  <c r="CB16" i="6" s="1"/>
  <c r="CR16" i="6" s="1"/>
  <c r="BX26" i="24"/>
  <c r="CM26" i="24" s="1"/>
  <c r="DC26" i="24" s="1"/>
  <c r="BQ29" i="13"/>
  <c r="CF29" i="13" s="1"/>
  <c r="CV29" i="13" s="1"/>
  <c r="BQ15" i="13"/>
  <c r="CF15" i="13" s="1"/>
  <c r="CV15" i="13" s="1"/>
  <c r="BT9" i="12"/>
  <c r="CI9" i="12" s="1"/>
  <c r="CY9" i="12" s="1"/>
  <c r="BX30" i="6"/>
  <c r="CM30" i="6" s="1"/>
  <c r="DC30" i="6" s="1"/>
  <c r="BT15" i="6"/>
  <c r="CI15" i="6" s="1"/>
  <c r="CY15" i="6" s="1"/>
  <c r="BX4" i="11"/>
  <c r="CM4" i="11" s="1"/>
  <c r="DC4" i="11" s="1"/>
  <c r="BS22" i="16"/>
  <c r="CH22" i="16" s="1"/>
  <c r="CX22" i="16" s="1"/>
  <c r="BT13" i="14"/>
  <c r="CI13" i="14" s="1"/>
  <c r="CY13" i="14" s="1"/>
  <c r="BN14" i="13"/>
  <c r="CC14" i="13" s="1"/>
  <c r="CS14" i="13" s="1"/>
  <c r="BY13" i="12"/>
  <c r="CN13" i="12" s="1"/>
  <c r="DD13" i="12" s="1"/>
  <c r="BO24" i="12"/>
  <c r="CD24" i="12" s="1"/>
  <c r="CT24" i="12" s="1"/>
  <c r="BS9" i="6"/>
  <c r="CH9" i="6" s="1"/>
  <c r="CX9" i="6" s="1"/>
  <c r="BY10" i="6"/>
  <c r="CN10" i="6" s="1"/>
  <c r="DD10" i="6" s="1"/>
  <c r="BX8" i="13"/>
  <c r="CM8" i="13" s="1"/>
  <c r="DC8" i="13" s="1"/>
  <c r="BY17" i="11"/>
  <c r="CN17" i="11" s="1"/>
  <c r="DD17" i="11" s="1"/>
  <c r="N203" i="42"/>
  <c r="DQ4" i="10"/>
  <c r="AB203" i="42" s="1"/>
  <c r="BL30" i="10"/>
  <c r="CA30" i="10" s="1"/>
  <c r="CQ30" i="10" s="1"/>
  <c r="BS17" i="9"/>
  <c r="CH17" i="9" s="1"/>
  <c r="CX17" i="9" s="1"/>
  <c r="DM8" i="9"/>
  <c r="X167" i="42" s="1"/>
  <c r="J167" i="42"/>
  <c r="H136" i="42"/>
  <c r="DK17" i="8"/>
  <c r="V136" i="42" s="1"/>
  <c r="DI6" i="3"/>
  <c r="T45" i="42" s="1"/>
  <c r="F45" i="42"/>
  <c r="BS22" i="3"/>
  <c r="CH22" i="3" s="1"/>
  <c r="CX22" i="3" s="1"/>
  <c r="BW23" i="6"/>
  <c r="CL23" i="6" s="1"/>
  <c r="DB23" i="6" s="1"/>
  <c r="BR15" i="11"/>
  <c r="CG15" i="11" s="1"/>
  <c r="CW15" i="11" s="1"/>
  <c r="BY29" i="10"/>
  <c r="CN29" i="10" s="1"/>
  <c r="DD29" i="10" s="1"/>
  <c r="BQ12" i="9"/>
  <c r="CF12" i="9" s="1"/>
  <c r="CV12" i="9" s="1"/>
  <c r="BR22" i="9"/>
  <c r="CG22" i="9" s="1"/>
  <c r="CW22" i="9" s="1"/>
  <c r="DA3" i="8"/>
  <c r="DL6" i="8"/>
  <c r="W125" i="42" s="1"/>
  <c r="I125" i="42"/>
  <c r="BO21" i="3"/>
  <c r="CD21" i="3" s="1"/>
  <c r="CT21" i="3" s="1"/>
  <c r="BP17" i="11"/>
  <c r="CE17" i="11" s="1"/>
  <c r="CU17" i="11" s="1"/>
  <c r="BO32" i="10"/>
  <c r="CD32" i="10" s="1"/>
  <c r="CT32" i="10" s="1"/>
  <c r="D204" i="42"/>
  <c r="DG5" i="10"/>
  <c r="R204" i="42" s="1"/>
  <c r="BL23" i="9"/>
  <c r="CA23" i="9" s="1"/>
  <c r="CQ23" i="9" s="1"/>
  <c r="C162" i="42"/>
  <c r="DF3" i="9"/>
  <c r="Q162" i="42" s="1"/>
  <c r="BS15" i="8"/>
  <c r="CH15" i="8" s="1"/>
  <c r="CX15" i="8" s="1"/>
  <c r="BO19" i="8"/>
  <c r="CD19" i="8" s="1"/>
  <c r="CT19" i="8" s="1"/>
  <c r="BX12" i="3"/>
  <c r="CM12" i="3" s="1"/>
  <c r="DC12" i="3" s="1"/>
  <c r="BL29" i="11"/>
  <c r="CA29" i="11" s="1"/>
  <c r="CQ29" i="11" s="1"/>
  <c r="BY22" i="10"/>
  <c r="CN22" i="10" s="1"/>
  <c r="DD22" i="10" s="1"/>
  <c r="BR25" i="10"/>
  <c r="CG25" i="10" s="1"/>
  <c r="CW25" i="10" s="1"/>
  <c r="BQ31" i="9"/>
  <c r="CF31" i="9" s="1"/>
  <c r="CV31" i="9" s="1"/>
  <c r="BV10" i="9"/>
  <c r="CK10" i="9" s="1"/>
  <c r="DA10" i="9" s="1"/>
  <c r="BO30" i="8"/>
  <c r="CD30" i="8" s="1"/>
  <c r="CT30" i="8" s="1"/>
  <c r="DG8" i="8"/>
  <c r="R127" i="42" s="1"/>
  <c r="D127" i="42"/>
  <c r="BU23" i="3"/>
  <c r="CJ23" i="3" s="1"/>
  <c r="CZ23" i="3" s="1"/>
  <c r="BU24" i="1"/>
  <c r="CJ24" i="1" s="1"/>
  <c r="CZ24" i="1" s="1"/>
  <c r="BY30" i="11"/>
  <c r="CN30" i="11" s="1"/>
  <c r="DD30" i="11" s="1"/>
  <c r="BX24" i="10"/>
  <c r="CM24" i="10" s="1"/>
  <c r="DC24" i="10" s="1"/>
  <c r="BW36" i="10"/>
  <c r="CL36" i="10" s="1"/>
  <c r="DB36" i="10" s="1"/>
  <c r="BT5" i="9"/>
  <c r="CI5" i="9" s="1"/>
  <c r="CY5" i="9" s="1"/>
  <c r="BU16" i="9"/>
  <c r="CJ16" i="9" s="1"/>
  <c r="CZ16" i="9" s="1"/>
  <c r="BM21" i="8"/>
  <c r="CB21" i="8" s="1"/>
  <c r="CR21" i="8" s="1"/>
  <c r="BL4" i="8"/>
  <c r="CA4" i="8" s="1"/>
  <c r="CQ4" i="8" s="1"/>
  <c r="BP35" i="13"/>
  <c r="CE35" i="13" s="1"/>
  <c r="CU35" i="13" s="1"/>
  <c r="BO6" i="11"/>
  <c r="CD6" i="11" s="1"/>
  <c r="CT6" i="11" s="1"/>
  <c r="BT17" i="10"/>
  <c r="CI17" i="10" s="1"/>
  <c r="CY17" i="10" s="1"/>
  <c r="BQ24" i="10"/>
  <c r="CF24" i="10" s="1"/>
  <c r="CV24" i="10" s="1"/>
  <c r="CS3" i="9"/>
  <c r="E17" i="26"/>
  <c r="BV29" i="9"/>
  <c r="CK29" i="9" s="1"/>
  <c r="DA29" i="9" s="1"/>
  <c r="CX3" i="8"/>
  <c r="BX22" i="3"/>
  <c r="CM22" i="3" s="1"/>
  <c r="DC22" i="3" s="1"/>
  <c r="BU6" i="13"/>
  <c r="CJ6" i="13" s="1"/>
  <c r="CZ6" i="13" s="1"/>
  <c r="BN29" i="11"/>
  <c r="CC29" i="11" s="1"/>
  <c r="CS29" i="11" s="1"/>
  <c r="BS22" i="10"/>
  <c r="CH22" i="10" s="1"/>
  <c r="CX22" i="10" s="1"/>
  <c r="BS25" i="10"/>
  <c r="CH25" i="10" s="1"/>
  <c r="CX25" i="10" s="1"/>
  <c r="BY19" i="9"/>
  <c r="CN19" i="9" s="1"/>
  <c r="DD19" i="9" s="1"/>
  <c r="BL35" i="9"/>
  <c r="CA35" i="9" s="1"/>
  <c r="CQ35" i="9" s="1"/>
  <c r="BQ14" i="8"/>
  <c r="CF14" i="8" s="1"/>
  <c r="CV14" i="8" s="1"/>
  <c r="BO12" i="3"/>
  <c r="CD12" i="3" s="1"/>
  <c r="CT12" i="3" s="1"/>
  <c r="BS24" i="6"/>
  <c r="CH24" i="6" s="1"/>
  <c r="CX24" i="6" s="1"/>
  <c r="BT7" i="11"/>
  <c r="CI7" i="11" s="1"/>
  <c r="CY7" i="11" s="1"/>
  <c r="BS21" i="10"/>
  <c r="CH21" i="10" s="1"/>
  <c r="CX21" i="10" s="1"/>
  <c r="BP13" i="10"/>
  <c r="CE13" i="10" s="1"/>
  <c r="CU13" i="10" s="1"/>
  <c r="BV23" i="9"/>
  <c r="CK23" i="9" s="1"/>
  <c r="DA23" i="9" s="1"/>
  <c r="BQ27" i="8"/>
  <c r="CF27" i="8" s="1"/>
  <c r="CV27" i="8" s="1"/>
  <c r="BO27" i="8"/>
  <c r="CD27" i="8" s="1"/>
  <c r="CT27" i="8" s="1"/>
  <c r="BP20" i="3"/>
  <c r="CE20" i="3" s="1"/>
  <c r="CU20" i="3" s="1"/>
  <c r="BS23" i="1"/>
  <c r="CH23" i="1" s="1"/>
  <c r="CX23" i="1" s="1"/>
  <c r="BT29" i="6"/>
  <c r="CI29" i="6" s="1"/>
  <c r="CY29" i="6" s="1"/>
  <c r="BQ35" i="11"/>
  <c r="CF35" i="11" s="1"/>
  <c r="CV35" i="11" s="1"/>
  <c r="BR4" i="10"/>
  <c r="CG4" i="10" s="1"/>
  <c r="CW4" i="10" s="1"/>
  <c r="BP18" i="10"/>
  <c r="CE18" i="10" s="1"/>
  <c r="CU18" i="10" s="1"/>
  <c r="BL20" i="9"/>
  <c r="CA20" i="9" s="1"/>
  <c r="CQ20" i="9" s="1"/>
  <c r="BV8" i="8"/>
  <c r="CK8" i="8" s="1"/>
  <c r="DA8" i="8" s="1"/>
  <c r="DD3" i="8"/>
  <c r="BT16" i="3"/>
  <c r="CI16" i="3" s="1"/>
  <c r="CY16" i="3" s="1"/>
  <c r="BX28" i="13"/>
  <c r="CM28" i="13" s="1"/>
  <c r="DC28" i="13" s="1"/>
  <c r="BQ34" i="11"/>
  <c r="CF34" i="11" s="1"/>
  <c r="CV34" i="11" s="1"/>
  <c r="BQ30" i="10"/>
  <c r="CF30" i="10" s="1"/>
  <c r="CV30" i="10" s="1"/>
  <c r="BT9" i="10"/>
  <c r="CI9" i="10" s="1"/>
  <c r="CY9" i="10" s="1"/>
  <c r="BS13" i="9"/>
  <c r="CH13" i="9" s="1"/>
  <c r="CX13" i="9" s="1"/>
  <c r="BT21" i="9"/>
  <c r="CI21" i="9" s="1"/>
  <c r="CY21" i="9" s="1"/>
  <c r="BN29" i="13"/>
  <c r="CC29" i="13" s="1"/>
  <c r="CS29" i="13" s="1"/>
  <c r="BQ33" i="11"/>
  <c r="CF33" i="11" s="1"/>
  <c r="CV33" i="11" s="1"/>
  <c r="BU16" i="10"/>
  <c r="CJ16" i="10" s="1"/>
  <c r="CZ16" i="10" s="1"/>
  <c r="BY34" i="10"/>
  <c r="CN34" i="10" s="1"/>
  <c r="DD34" i="10" s="1"/>
  <c r="BL21" i="9"/>
  <c r="CA21" i="9" s="1"/>
  <c r="CQ21" i="9" s="1"/>
  <c r="BR19" i="9"/>
  <c r="CG19" i="9" s="1"/>
  <c r="CW19" i="9" s="1"/>
  <c r="BV7" i="8"/>
  <c r="CK7" i="8" s="1"/>
  <c r="DA7" i="8" s="1"/>
  <c r="BT12" i="3"/>
  <c r="CI12" i="3" s="1"/>
  <c r="CY12" i="3" s="1"/>
  <c r="BP22" i="13"/>
  <c r="CE22" i="13" s="1"/>
  <c r="CU22" i="13" s="1"/>
  <c r="BP35" i="11"/>
  <c r="CE35" i="11" s="1"/>
  <c r="CU35" i="11" s="1"/>
  <c r="BT26" i="10"/>
  <c r="CI26" i="10" s="1"/>
  <c r="CY26" i="10" s="1"/>
  <c r="BY33" i="10"/>
  <c r="CN33" i="10" s="1"/>
  <c r="DD33" i="10" s="1"/>
  <c r="BV30" i="9"/>
  <c r="CK30" i="9" s="1"/>
  <c r="DA30" i="9" s="1"/>
  <c r="BV32" i="9"/>
  <c r="CK32" i="9" s="1"/>
  <c r="DA32" i="9" s="1"/>
  <c r="CT3" i="8"/>
  <c r="CU3" i="6"/>
  <c r="BR30" i="11"/>
  <c r="CG30" i="11" s="1"/>
  <c r="CW30" i="11" s="1"/>
  <c r="BQ8" i="10"/>
  <c r="CF8" i="10" s="1"/>
  <c r="CV8" i="10" s="1"/>
  <c r="BX22" i="9"/>
  <c r="CM22" i="9" s="1"/>
  <c r="DC22" i="9" s="1"/>
  <c r="BR33" i="9"/>
  <c r="CG33" i="9" s="1"/>
  <c r="CW33" i="9" s="1"/>
  <c r="BN28" i="8"/>
  <c r="CC28" i="8" s="1"/>
  <c r="CS28" i="8" s="1"/>
  <c r="BP22" i="8"/>
  <c r="CE22" i="8" s="1"/>
  <c r="CU22" i="8" s="1"/>
  <c r="BW7" i="3"/>
  <c r="CL7" i="3" s="1"/>
  <c r="DB7" i="3" s="1"/>
  <c r="BV35" i="11"/>
  <c r="CK35" i="11" s="1"/>
  <c r="DA35" i="11" s="1"/>
  <c r="BV31" i="10"/>
  <c r="CK31" i="10" s="1"/>
  <c r="DA31" i="10" s="1"/>
  <c r="BV25" i="10"/>
  <c r="CK25" i="10" s="1"/>
  <c r="DA25" i="10" s="1"/>
  <c r="BM21" i="9"/>
  <c r="CB21" i="9" s="1"/>
  <c r="CR21" i="9" s="1"/>
  <c r="BP14" i="9"/>
  <c r="CE14" i="9" s="1"/>
  <c r="CU14" i="9" s="1"/>
  <c r="BS21" i="8"/>
  <c r="CH21" i="8" s="1"/>
  <c r="CX21" i="8" s="1"/>
  <c r="BU10" i="8"/>
  <c r="CJ10" i="8" s="1"/>
  <c r="CZ10" i="8" s="1"/>
  <c r="BM31" i="11"/>
  <c r="CB31" i="11" s="1"/>
  <c r="CR31" i="11" s="1"/>
  <c r="BU5" i="3"/>
  <c r="CJ5" i="3" s="1"/>
  <c r="CZ5" i="3" s="1"/>
  <c r="BR3" i="1"/>
  <c r="CG3" i="1" s="1"/>
  <c r="BR30" i="1"/>
  <c r="CG30" i="1" s="1"/>
  <c r="CW30" i="1" s="1"/>
  <c r="BR31" i="1"/>
  <c r="CG31" i="1" s="1"/>
  <c r="CW31" i="1" s="1"/>
  <c r="BR28" i="1"/>
  <c r="CG28" i="1" s="1"/>
  <c r="CW28" i="1" s="1"/>
  <c r="BR29" i="1"/>
  <c r="CG29" i="1" s="1"/>
  <c r="CW29" i="1" s="1"/>
  <c r="DL5" i="1"/>
  <c r="W4" i="42" s="1"/>
  <c r="I4" i="42"/>
  <c r="BR9" i="9"/>
  <c r="CG9" i="9" s="1"/>
  <c r="CW9" i="9" s="1"/>
  <c r="BO23" i="3"/>
  <c r="CD23" i="3" s="1"/>
  <c r="CT23" i="3" s="1"/>
  <c r="DQ6" i="1"/>
  <c r="AB5" i="42" s="1"/>
  <c r="N5" i="42"/>
  <c r="BR5" i="8"/>
  <c r="CG5" i="8" s="1"/>
  <c r="CW5" i="8" s="1"/>
  <c r="BR23" i="8"/>
  <c r="CG23" i="8" s="1"/>
  <c r="CW23" i="8" s="1"/>
  <c r="DF4" i="1"/>
  <c r="Q3" i="42" s="1"/>
  <c r="C3" i="42"/>
  <c r="BN17" i="1"/>
  <c r="CC17" i="1" s="1"/>
  <c r="CS17" i="1" s="1"/>
  <c r="BM25" i="10"/>
  <c r="CB25" i="10" s="1"/>
  <c r="CR25" i="10" s="1"/>
  <c r="BW24" i="3"/>
  <c r="CL24" i="3" s="1"/>
  <c r="DB24" i="3" s="1"/>
  <c r="BM26" i="1"/>
  <c r="CB26" i="1" s="1"/>
  <c r="CR26" i="1" s="1"/>
  <c r="BR6" i="1"/>
  <c r="CG6" i="1" s="1"/>
  <c r="CW6" i="1" s="1"/>
  <c r="BX11" i="9"/>
  <c r="CM11" i="9" s="1"/>
  <c r="DC11" i="9" s="1"/>
  <c r="BV15" i="3"/>
  <c r="CK15" i="3" s="1"/>
  <c r="DA15" i="3" s="1"/>
  <c r="BL10" i="1"/>
  <c r="CA10" i="1" s="1"/>
  <c r="CQ10" i="1" s="1"/>
  <c r="DA3" i="11"/>
  <c r="BQ27" i="3"/>
  <c r="CF27" i="3" s="1"/>
  <c r="CV27" i="3" s="1"/>
  <c r="BU10" i="1"/>
  <c r="CJ10" i="1" s="1"/>
  <c r="CZ10" i="1" s="1"/>
  <c r="BR20" i="1"/>
  <c r="CG20" i="1" s="1"/>
  <c r="CW20" i="1" s="1"/>
  <c r="BV20" i="8"/>
  <c r="CK20" i="8" s="1"/>
  <c r="DA20" i="8" s="1"/>
  <c r="BY7" i="1"/>
  <c r="CN7" i="1" s="1"/>
  <c r="DD7" i="1" s="1"/>
  <c r="BW21" i="1"/>
  <c r="CL21" i="1" s="1"/>
  <c r="DB21" i="1" s="1"/>
  <c r="BM4" i="10"/>
  <c r="CB4" i="10" s="1"/>
  <c r="CR4" i="10" s="1"/>
  <c r="BS15" i="3"/>
  <c r="CH15" i="3" s="1"/>
  <c r="CX15" i="3" s="1"/>
  <c r="BM12" i="1"/>
  <c r="CB12" i="1" s="1"/>
  <c r="CR12" i="1" s="1"/>
  <c r="BP4" i="3"/>
  <c r="CE4" i="3" s="1"/>
  <c r="CU4" i="3" s="1"/>
  <c r="BU28" i="8"/>
  <c r="CJ28" i="8" s="1"/>
  <c r="CZ28" i="8" s="1"/>
  <c r="BV13" i="1"/>
  <c r="CK13" i="1" s="1"/>
  <c r="DA13" i="1" s="1"/>
  <c r="BY10" i="1"/>
  <c r="CN10" i="1" s="1"/>
  <c r="DD10" i="1" s="1"/>
  <c r="BR29" i="10"/>
  <c r="CG29" i="10" s="1"/>
  <c r="CW29" i="10" s="1"/>
  <c r="BS27" i="3"/>
  <c r="CH27" i="3" s="1"/>
  <c r="CX27" i="3" s="1"/>
  <c r="BU27" i="11"/>
  <c r="CJ27" i="11" s="1"/>
  <c r="CZ27" i="11" s="1"/>
  <c r="BX4" i="3"/>
  <c r="CM4" i="3" s="1"/>
  <c r="DC4" i="3" s="1"/>
  <c r="BP26" i="1"/>
  <c r="CE26" i="1" s="1"/>
  <c r="CU26" i="1" s="1"/>
  <c r="BU8" i="1"/>
  <c r="CJ8" i="1" s="1"/>
  <c r="CZ8" i="1" s="1"/>
  <c r="BO20" i="9"/>
  <c r="CD20" i="9" s="1"/>
  <c r="CT20" i="9" s="1"/>
  <c r="BS20" i="3"/>
  <c r="CH20" i="3" s="1"/>
  <c r="CX20" i="3" s="1"/>
  <c r="BU26" i="12"/>
  <c r="CJ26" i="12" s="1"/>
  <c r="CZ26" i="12" s="1"/>
  <c r="BX25" i="3"/>
  <c r="CM25" i="3" s="1"/>
  <c r="DC25" i="3" s="1"/>
  <c r="BM22" i="1"/>
  <c r="CB22" i="1" s="1"/>
  <c r="CR22" i="1" s="1"/>
  <c r="BT3" i="1"/>
  <c r="CI3" i="1" s="1"/>
  <c r="BT31" i="1"/>
  <c r="CI31" i="1" s="1"/>
  <c r="CY31" i="1" s="1"/>
  <c r="BT29" i="1"/>
  <c r="CI29" i="1" s="1"/>
  <c r="CY29" i="1" s="1"/>
  <c r="BT28" i="1"/>
  <c r="CI28" i="1" s="1"/>
  <c r="CY28" i="1" s="1"/>
  <c r="BT30" i="1"/>
  <c r="CI30" i="1" s="1"/>
  <c r="CY30" i="1" s="1"/>
  <c r="BW10" i="8"/>
  <c r="CL10" i="8" s="1"/>
  <c r="DB10" i="8" s="1"/>
  <c r="BX25" i="1"/>
  <c r="CM25" i="1" s="1"/>
  <c r="DC25" i="1" s="1"/>
  <c r="BO26" i="1"/>
  <c r="CD26" i="1" s="1"/>
  <c r="CT26" i="1" s="1"/>
  <c r="BV16" i="1"/>
  <c r="CK16" i="1" s="1"/>
  <c r="DA16" i="1" s="1"/>
  <c r="BQ13" i="16"/>
  <c r="CF13" i="16" s="1"/>
  <c r="CV13" i="16" s="1"/>
  <c r="BM23" i="15"/>
  <c r="CB23" i="15" s="1"/>
  <c r="CR23" i="15" s="1"/>
  <c r="BT12" i="15"/>
  <c r="CI12" i="15" s="1"/>
  <c r="CY12" i="15" s="1"/>
  <c r="BU19" i="23"/>
  <c r="CJ19" i="23" s="1"/>
  <c r="CZ19" i="23" s="1"/>
  <c r="BW33" i="24"/>
  <c r="CL33" i="24" s="1"/>
  <c r="DB33" i="24" s="1"/>
  <c r="BW18" i="24"/>
  <c r="CL18" i="24" s="1"/>
  <c r="DB18" i="24" s="1"/>
  <c r="CV3" i="14"/>
  <c r="I19" i="31"/>
  <c r="BL30" i="13"/>
  <c r="CA30" i="13" s="1"/>
  <c r="CQ30" i="13" s="1"/>
  <c r="BY21" i="13"/>
  <c r="CN21" i="13" s="1"/>
  <c r="DD21" i="13" s="1"/>
  <c r="BL10" i="17"/>
  <c r="CA10" i="17" s="1"/>
  <c r="CQ10" i="17" s="1"/>
  <c r="G409" i="42"/>
  <c r="DJ10" i="15"/>
  <c r="U409" i="42" s="1"/>
  <c r="BL5" i="15"/>
  <c r="CA5" i="15" s="1"/>
  <c r="CQ5" i="15" s="1"/>
  <c r="BO28" i="23"/>
  <c r="CD28" i="23" s="1"/>
  <c r="CT28" i="23" s="1"/>
  <c r="BM33" i="24"/>
  <c r="CB33" i="24" s="1"/>
  <c r="CR33" i="24" s="1"/>
  <c r="BM23" i="24"/>
  <c r="CB23" i="24"/>
  <c r="CR23" i="24" s="1"/>
  <c r="BM16" i="14"/>
  <c r="CB16" i="14" s="1"/>
  <c r="CR16" i="14" s="1"/>
  <c r="BV20" i="20"/>
  <c r="CK20" i="20" s="1"/>
  <c r="DA20" i="20" s="1"/>
  <c r="BW28" i="16"/>
  <c r="CL28" i="16" s="1"/>
  <c r="DB28" i="16" s="1"/>
  <c r="BP14" i="15"/>
  <c r="CE14" i="15" s="1"/>
  <c r="CU14" i="15" s="1"/>
  <c r="BV26" i="23"/>
  <c r="CK26" i="23" s="1"/>
  <c r="DA26" i="23" s="1"/>
  <c r="BN20" i="23"/>
  <c r="CC20" i="23" s="1"/>
  <c r="CS20" i="23" s="1"/>
  <c r="BO5" i="24"/>
  <c r="CD5" i="24" s="1"/>
  <c r="CT5" i="24" s="1"/>
  <c r="BV26" i="24"/>
  <c r="CK26" i="24" s="1"/>
  <c r="DA26" i="24" s="1"/>
  <c r="CT3" i="14"/>
  <c r="E9" i="31"/>
  <c r="BU31" i="18"/>
  <c r="CJ31" i="18" s="1"/>
  <c r="CZ31" i="18" s="1"/>
  <c r="BQ19" i="16"/>
  <c r="CF19" i="16" s="1"/>
  <c r="CV19" i="16" s="1"/>
  <c r="BL13" i="15"/>
  <c r="CA13" i="15" s="1"/>
  <c r="CQ13" i="15" s="1"/>
  <c r="BT7" i="23"/>
  <c r="CI7" i="23" s="1"/>
  <c r="CY7" i="23" s="1"/>
  <c r="DK6" i="23"/>
  <c r="V725" i="42" s="1"/>
  <c r="H725" i="42"/>
  <c r="BW17" i="24"/>
  <c r="CL17" i="24" s="1"/>
  <c r="DB17" i="24" s="1"/>
  <c r="BP23" i="14"/>
  <c r="CE23" i="14" s="1"/>
  <c r="CU23" i="14" s="1"/>
  <c r="BN13" i="14"/>
  <c r="CC13" i="14" s="1"/>
  <c r="CS13" i="14" s="1"/>
  <c r="BU5" i="16"/>
  <c r="CJ5" i="16" s="1"/>
  <c r="CZ5" i="16" s="1"/>
  <c r="BV4" i="15"/>
  <c r="CK4" i="15" s="1"/>
  <c r="DA4" i="15" s="1"/>
  <c r="BY18" i="15"/>
  <c r="CN18" i="15" s="1"/>
  <c r="DD18" i="15" s="1"/>
  <c r="BS9" i="23"/>
  <c r="CH9" i="23" s="1"/>
  <c r="CX9" i="23" s="1"/>
  <c r="BT32" i="24"/>
  <c r="CI32" i="24" s="1"/>
  <c r="CY32" i="24" s="1"/>
  <c r="BO20" i="24"/>
  <c r="CD20" i="24" s="1"/>
  <c r="CT20" i="24" s="1"/>
  <c r="BM11" i="14"/>
  <c r="CB11" i="14" s="1"/>
  <c r="CR11" i="14" s="1"/>
  <c r="BX35" i="13"/>
  <c r="CM35" i="13" s="1"/>
  <c r="DC35" i="13" s="1"/>
  <c r="N322" i="42"/>
  <c r="DQ3" i="13"/>
  <c r="AB322" i="42" s="1"/>
  <c r="BP23" i="17"/>
  <c r="CE23" i="17" s="1"/>
  <c r="CU23" i="17" s="1"/>
  <c r="BX5" i="15"/>
  <c r="CM5" i="15" s="1"/>
  <c r="DC5" i="15" s="1"/>
  <c r="BS15" i="15"/>
  <c r="CH15" i="15" s="1"/>
  <c r="CX15" i="15" s="1"/>
  <c r="BW16" i="23"/>
  <c r="CL16" i="23" s="1"/>
  <c r="DB16" i="23" s="1"/>
  <c r="BT33" i="24"/>
  <c r="CI33" i="24" s="1"/>
  <c r="CY33" i="24" s="1"/>
  <c r="BN23" i="24"/>
  <c r="CC23" i="24" s="1"/>
  <c r="CS23" i="24" s="1"/>
  <c r="BQ22" i="14"/>
  <c r="CF22" i="14" s="1"/>
  <c r="CV22" i="14" s="1"/>
  <c r="BR20" i="14"/>
  <c r="CG20" i="14" s="1"/>
  <c r="CW20" i="14" s="1"/>
  <c r="BV25" i="17"/>
  <c r="CK25" i="17" s="1"/>
  <c r="DA25" i="17" s="1"/>
  <c r="BQ28" i="15"/>
  <c r="CF28" i="15" s="1"/>
  <c r="CV28" i="15" s="1"/>
  <c r="BL10" i="15"/>
  <c r="CA10" i="15" s="1"/>
  <c r="CQ10" i="15" s="1"/>
  <c r="BQ31" i="23"/>
  <c r="CF31" i="23" s="1"/>
  <c r="CV31" i="23" s="1"/>
  <c r="BQ31" i="24"/>
  <c r="CF31" i="24" s="1"/>
  <c r="CV31" i="24" s="1"/>
  <c r="BN27" i="24"/>
  <c r="CC27" i="24" s="1"/>
  <c r="CS27" i="24" s="1"/>
  <c r="BY4" i="17"/>
  <c r="CN4" i="17" s="1"/>
  <c r="DD4" i="17" s="1"/>
  <c r="BU9" i="15"/>
  <c r="CJ9" i="15" s="1"/>
  <c r="CZ9" i="15" s="1"/>
  <c r="BR16" i="15"/>
  <c r="CG16" i="15" s="1"/>
  <c r="CW16" i="15" s="1"/>
  <c r="BN31" i="23"/>
  <c r="CC31" i="23" s="1"/>
  <c r="CS31" i="23" s="1"/>
  <c r="BY30" i="24"/>
  <c r="CN30" i="24" s="1"/>
  <c r="DD30" i="24" s="1"/>
  <c r="BV13" i="24"/>
  <c r="CK13" i="24" s="1"/>
  <c r="DA13" i="24" s="1"/>
  <c r="BY19" i="14"/>
  <c r="CN19" i="14" s="1"/>
  <c r="DD19" i="14" s="1"/>
  <c r="BN28" i="18"/>
  <c r="CC28" i="18" s="1"/>
  <c r="CS28" i="18" s="1"/>
  <c r="BP20" i="16"/>
  <c r="CE20" i="16" s="1"/>
  <c r="CU20" i="16" s="1"/>
  <c r="BL22" i="15"/>
  <c r="CA22" i="15" s="1"/>
  <c r="CQ22" i="15" s="1"/>
  <c r="BM32" i="23"/>
  <c r="CB32" i="23" s="1"/>
  <c r="CR32" i="23" s="1"/>
  <c r="BU30" i="23"/>
  <c r="CJ30" i="23" s="1"/>
  <c r="CZ30" i="23" s="1"/>
  <c r="BQ7" i="24"/>
  <c r="CF7" i="24" s="1"/>
  <c r="CV7" i="24" s="1"/>
  <c r="BL13" i="22"/>
  <c r="CA13" i="22" s="1"/>
  <c r="CQ13" i="22" s="1"/>
  <c r="BM13" i="16"/>
  <c r="CB13" i="16" s="1"/>
  <c r="CR13" i="16" s="1"/>
  <c r="BL23" i="15"/>
  <c r="CA23" i="15" s="1"/>
  <c r="CQ23" i="15" s="1"/>
  <c r="BN32" i="23"/>
  <c r="CC32" i="23" s="1"/>
  <c r="CS32" i="23" s="1"/>
  <c r="BQ13" i="23"/>
  <c r="CF13" i="23" s="1"/>
  <c r="CV13" i="23" s="1"/>
  <c r="BY26" i="24"/>
  <c r="CN26" i="24" s="1"/>
  <c r="DD26" i="24" s="1"/>
  <c r="BV14" i="24"/>
  <c r="CK14" i="24" s="1"/>
  <c r="DA14" i="24" s="1"/>
  <c r="CZ3" i="14"/>
  <c r="BW16" i="18"/>
  <c r="CL16" i="18" s="1"/>
  <c r="DB16" i="18" s="1"/>
  <c r="BL14" i="15"/>
  <c r="CA14" i="15" s="1"/>
  <c r="CQ14" i="15" s="1"/>
  <c r="BT23" i="15"/>
  <c r="CI23" i="15" s="1"/>
  <c r="CY23" i="15" s="1"/>
  <c r="BS17" i="23"/>
  <c r="CH17" i="23" s="1"/>
  <c r="CX17" i="23" s="1"/>
  <c r="BY16" i="23"/>
  <c r="CN16" i="23" s="1"/>
  <c r="DD16" i="23" s="1"/>
  <c r="BN9" i="24"/>
  <c r="CC9" i="24" s="1"/>
  <c r="CS9" i="24" s="1"/>
  <c r="BN25" i="14"/>
  <c r="CC25" i="14" s="1"/>
  <c r="CS25" i="14" s="1"/>
  <c r="BS24" i="16"/>
  <c r="CH24" i="16" s="1"/>
  <c r="CX24" i="16" s="1"/>
  <c r="BT12" i="14"/>
  <c r="CI12" i="14" s="1"/>
  <c r="CY12" i="14" s="1"/>
  <c r="BT10" i="13"/>
  <c r="CI10" i="13" s="1"/>
  <c r="CY10" i="13" s="1"/>
  <c r="BU18" i="12"/>
  <c r="CJ18" i="12" s="1"/>
  <c r="CZ18" i="12" s="1"/>
  <c r="BS25" i="12"/>
  <c r="CH25" i="12" s="1"/>
  <c r="CX25" i="12" s="1"/>
  <c r="B84" i="42"/>
  <c r="DE5" i="6"/>
  <c r="DP5" i="6"/>
  <c r="AA84" i="42" s="1"/>
  <c r="M84" i="42"/>
  <c r="BU29" i="11"/>
  <c r="CJ29" i="11" s="1"/>
  <c r="CZ29" i="11" s="1"/>
  <c r="BN29" i="16"/>
  <c r="CC29" i="16" s="1"/>
  <c r="CS29" i="16" s="1"/>
  <c r="BP19" i="14"/>
  <c r="CE19" i="14" s="1"/>
  <c r="CU19" i="14" s="1"/>
  <c r="BM23" i="13"/>
  <c r="CB23" i="13" s="1"/>
  <c r="CR23" i="13" s="1"/>
  <c r="BM5" i="12"/>
  <c r="CB5" i="12" s="1"/>
  <c r="CR5" i="12" s="1"/>
  <c r="CW3" i="12"/>
  <c r="K18" i="29"/>
  <c r="BO6" i="6"/>
  <c r="CD6" i="6" s="1"/>
  <c r="CT6" i="6" s="1"/>
  <c r="BV25" i="6"/>
  <c r="CK25" i="6" s="1"/>
  <c r="DA25" i="6" s="1"/>
  <c r="BR6" i="11"/>
  <c r="CG6" i="11" s="1"/>
  <c r="CW6" i="11" s="1"/>
  <c r="BR28" i="23"/>
  <c r="CG28" i="23" s="1"/>
  <c r="CW28" i="23" s="1"/>
  <c r="BV29" i="13"/>
  <c r="CK29" i="13" s="1"/>
  <c r="DA29" i="13" s="1"/>
  <c r="BL19" i="13"/>
  <c r="CA19" i="13" s="1"/>
  <c r="CQ19" i="13" s="1"/>
  <c r="BP27" i="12"/>
  <c r="CE27" i="12" s="1"/>
  <c r="CU27" i="12" s="1"/>
  <c r="BO5" i="12"/>
  <c r="CD5" i="12" s="1"/>
  <c r="CT5" i="12" s="1"/>
  <c r="BW27" i="6"/>
  <c r="CL27" i="6" s="1"/>
  <c r="DB27" i="6" s="1"/>
  <c r="BS5" i="11"/>
  <c r="CH5" i="11" s="1"/>
  <c r="CX5" i="11" s="1"/>
  <c r="BY38" i="11"/>
  <c r="CN38" i="11" s="1"/>
  <c r="DD38" i="11" s="1"/>
  <c r="BT31" i="23"/>
  <c r="CI31" i="23" s="1"/>
  <c r="CY31" i="23" s="1"/>
  <c r="BU30" i="13"/>
  <c r="CJ30" i="13" s="1"/>
  <c r="CZ30" i="13" s="1"/>
  <c r="BX14" i="13"/>
  <c r="CM14" i="13" s="1"/>
  <c r="DC14" i="13" s="1"/>
  <c r="BM25" i="12"/>
  <c r="CB25" i="12" s="1"/>
  <c r="CR25" i="12" s="1"/>
  <c r="BW25" i="12"/>
  <c r="CL25" i="12" s="1"/>
  <c r="DB25" i="12" s="1"/>
  <c r="BP8" i="6"/>
  <c r="CE8" i="6" s="1"/>
  <c r="CU8" i="6" s="1"/>
  <c r="BP11" i="11"/>
  <c r="CE11" i="11" s="1"/>
  <c r="CU11" i="11" s="1"/>
  <c r="BR9" i="11"/>
  <c r="CG9" i="11" s="1"/>
  <c r="CW9" i="11" s="1"/>
  <c r="BS5" i="24"/>
  <c r="CH5" i="24" s="1"/>
  <c r="CX5" i="24" s="1"/>
  <c r="BL34" i="13"/>
  <c r="CA34" i="13" s="1"/>
  <c r="CQ34" i="13" s="1"/>
  <c r="BL18" i="13"/>
  <c r="CA18" i="13" s="1"/>
  <c r="CQ18" i="13" s="1"/>
  <c r="BN17" i="12"/>
  <c r="CC17" i="12" s="1"/>
  <c r="CS17" i="12" s="1"/>
  <c r="BR33" i="6"/>
  <c r="CG33" i="6" s="1"/>
  <c r="CW33" i="6" s="1"/>
  <c r="BQ6" i="6"/>
  <c r="CF6" i="6" s="1"/>
  <c r="CV6" i="6" s="1"/>
  <c r="BX39" i="11"/>
  <c r="CM39" i="11" s="1"/>
  <c r="DC39" i="11" s="1"/>
  <c r="BW14" i="11"/>
  <c r="CL14" i="11" s="1"/>
  <c r="DB14" i="11" s="1"/>
  <c r="BS7" i="24"/>
  <c r="CH7" i="24" s="1"/>
  <c r="CX7" i="24" s="1"/>
  <c r="BU11" i="13"/>
  <c r="CJ11" i="13" s="1"/>
  <c r="CZ11" i="13" s="1"/>
  <c r="BW13" i="13"/>
  <c r="CL13" i="13" s="1"/>
  <c r="DB13" i="13" s="1"/>
  <c r="BU15" i="12"/>
  <c r="CJ15" i="12" s="1"/>
  <c r="CZ15" i="12" s="1"/>
  <c r="BS34" i="6"/>
  <c r="CH34" i="6" s="1"/>
  <c r="CX34" i="6" s="1"/>
  <c r="BN25" i="6"/>
  <c r="CC25" i="6" s="1"/>
  <c r="CS25" i="6" s="1"/>
  <c r="BR23" i="11"/>
  <c r="CG23" i="11" s="1"/>
  <c r="CW23" i="11" s="1"/>
  <c r="BL17" i="15"/>
  <c r="CA17" i="15" s="1"/>
  <c r="CQ17" i="15" s="1"/>
  <c r="BQ4" i="14"/>
  <c r="CF4" i="14" s="1"/>
  <c r="CV4" i="14" s="1"/>
  <c r="BQ23" i="13"/>
  <c r="CF23" i="13" s="1"/>
  <c r="CV23" i="13" s="1"/>
  <c r="DQ6" i="12"/>
  <c r="AB285" i="42" s="1"/>
  <c r="N285" i="42"/>
  <c r="BX17" i="12"/>
  <c r="CM17" i="12" s="1"/>
  <c r="DC17" i="12" s="1"/>
  <c r="BR23" i="6"/>
  <c r="CG23" i="6" s="1"/>
  <c r="CW23" i="6" s="1"/>
  <c r="BR4" i="6"/>
  <c r="CG4" i="6" s="1"/>
  <c r="CW4" i="6" s="1"/>
  <c r="BM34" i="11"/>
  <c r="CB34" i="11" s="1"/>
  <c r="CR34" i="11" s="1"/>
  <c r="BQ24" i="15"/>
  <c r="CF24" i="15" s="1"/>
  <c r="CV24" i="15" s="1"/>
  <c r="BL35" i="13"/>
  <c r="CA35" i="13" s="1"/>
  <c r="CQ35" i="13" s="1"/>
  <c r="BP25" i="13"/>
  <c r="CE25" i="13" s="1"/>
  <c r="CU25" i="13" s="1"/>
  <c r="BM21" i="12"/>
  <c r="CB21" i="12" s="1"/>
  <c r="CR21" i="12" s="1"/>
  <c r="BU22" i="12"/>
  <c r="CJ22" i="12" s="1"/>
  <c r="CZ22" i="12" s="1"/>
  <c r="BM18" i="6"/>
  <c r="CB18" i="6" s="1"/>
  <c r="CR18" i="6" s="1"/>
  <c r="BR10" i="6"/>
  <c r="CG10" i="6" s="1"/>
  <c r="CW10" i="6" s="1"/>
  <c r="BW32" i="11"/>
  <c r="CL32" i="11" s="1"/>
  <c r="DB32" i="11" s="1"/>
  <c r="CU3" i="23"/>
  <c r="BM32" i="13"/>
  <c r="CB32" i="13" s="1"/>
  <c r="CR32" i="13" s="1"/>
  <c r="BU23" i="13"/>
  <c r="CJ23" i="13" s="1"/>
  <c r="CZ23" i="13" s="1"/>
  <c r="BO21" i="12"/>
  <c r="CD21" i="12" s="1"/>
  <c r="CT21" i="12" s="1"/>
  <c r="BS12" i="12"/>
  <c r="CH12" i="12" s="1"/>
  <c r="CX12" i="12" s="1"/>
  <c r="DQ3" i="6"/>
  <c r="AB82" i="42" s="1"/>
  <c r="N82" i="42"/>
  <c r="BN16" i="11"/>
  <c r="CC16" i="11" s="1"/>
  <c r="CS16" i="11" s="1"/>
  <c r="BS29" i="11"/>
  <c r="CH29" i="11" s="1"/>
  <c r="CX29" i="11" s="1"/>
  <c r="BL30" i="24"/>
  <c r="CA30" i="24" s="1"/>
  <c r="CQ30" i="24" s="1"/>
  <c r="BW28" i="13"/>
  <c r="CL28" i="13" s="1"/>
  <c r="DB28" i="13" s="1"/>
  <c r="BO11" i="13"/>
  <c r="CD11" i="13" s="1"/>
  <c r="CT11" i="13" s="1"/>
  <c r="BQ18" i="12"/>
  <c r="CF18" i="12" s="1"/>
  <c r="CV18" i="12" s="1"/>
  <c r="BP31" i="6"/>
  <c r="CE31" i="6" s="1"/>
  <c r="CU31" i="6" s="1"/>
  <c r="BX27" i="6"/>
  <c r="CM27" i="6"/>
  <c r="DC27" i="6" s="1"/>
  <c r="BN23" i="14"/>
  <c r="CC23" i="14" s="1"/>
  <c r="CS23" i="14" s="1"/>
  <c r="BQ14" i="13"/>
  <c r="CF14" i="13" s="1"/>
  <c r="CV14" i="13" s="1"/>
  <c r="BS12" i="13"/>
  <c r="CH12" i="13" s="1"/>
  <c r="CX12" i="13" s="1"/>
  <c r="BU23" i="12"/>
  <c r="CJ23" i="12" s="1"/>
  <c r="CZ23" i="12" s="1"/>
  <c r="BL30" i="6"/>
  <c r="CA30" i="6" s="1"/>
  <c r="CQ30" i="6" s="1"/>
  <c r="BO19" i="6"/>
  <c r="CD19" i="6" s="1"/>
  <c r="CT19" i="6" s="1"/>
  <c r="BN10" i="11"/>
  <c r="CC10" i="11" s="1"/>
  <c r="CS10" i="11" s="1"/>
  <c r="BP36" i="11"/>
  <c r="CE36" i="11" s="1"/>
  <c r="CU36" i="11" s="1"/>
  <c r="BM12" i="14"/>
  <c r="CB12" i="14" s="1"/>
  <c r="CR12" i="14" s="1"/>
  <c r="BO4" i="13"/>
  <c r="CD4" i="13" s="1"/>
  <c r="CT4" i="13" s="1"/>
  <c r="BV6" i="12"/>
  <c r="CK6" i="12" s="1"/>
  <c r="DA6" i="12" s="1"/>
  <c r="BU10" i="12"/>
  <c r="CJ10" i="12" s="1"/>
  <c r="CZ10" i="12" s="1"/>
  <c r="BO22" i="6"/>
  <c r="CD22" i="6" s="1"/>
  <c r="CT22" i="6" s="1"/>
  <c r="BT19" i="6"/>
  <c r="CI19" i="6" s="1"/>
  <c r="CY19" i="6" s="1"/>
  <c r="BS23" i="24"/>
  <c r="CH23" i="24" s="1"/>
  <c r="CX23" i="24" s="1"/>
  <c r="BW22" i="13"/>
  <c r="CL22" i="13" s="1"/>
  <c r="DB22" i="13" s="1"/>
  <c r="BX25" i="13"/>
  <c r="CM25" i="13" s="1"/>
  <c r="DC25" i="13" s="1"/>
  <c r="BM12" i="12"/>
  <c r="CB12" i="12" s="1"/>
  <c r="CR12" i="12" s="1"/>
  <c r="BV30" i="6"/>
  <c r="CK30" i="6" s="1"/>
  <c r="DA30" i="6" s="1"/>
  <c r="BL27" i="6"/>
  <c r="CA27" i="6" s="1"/>
  <c r="CQ27" i="6" s="1"/>
  <c r="BX12" i="11"/>
  <c r="CM12" i="11" s="1"/>
  <c r="DC12" i="11" s="1"/>
  <c r="BW19" i="16"/>
  <c r="CL19" i="16" s="1"/>
  <c r="DB19" i="16" s="1"/>
  <c r="BM22" i="14"/>
  <c r="CB22" i="14" s="1"/>
  <c r="CR22" i="14" s="1"/>
  <c r="BS8" i="13"/>
  <c r="CH8" i="13" s="1"/>
  <c r="CX8" i="13" s="1"/>
  <c r="BN8" i="12"/>
  <c r="CC8" i="12" s="1"/>
  <c r="CS8" i="12" s="1"/>
  <c r="BX22" i="12"/>
  <c r="CM22" i="12" s="1"/>
  <c r="DC22" i="12" s="1"/>
  <c r="BS6" i="6"/>
  <c r="CH6" i="6" s="1"/>
  <c r="CX6" i="6" s="1"/>
  <c r="BT26" i="6"/>
  <c r="CI26" i="6" s="1"/>
  <c r="CY26" i="6" s="1"/>
  <c r="CS3" i="13"/>
  <c r="E19" i="30"/>
  <c r="E17" i="30"/>
  <c r="E18" i="30"/>
  <c r="BQ24" i="11"/>
  <c r="CF24" i="11" s="1"/>
  <c r="CV24" i="11" s="1"/>
  <c r="BU27" i="10"/>
  <c r="CJ27" i="10" s="1"/>
  <c r="CZ27" i="10" s="1"/>
  <c r="E212" i="42"/>
  <c r="DH13" i="10"/>
  <c r="S212" i="42" s="1"/>
  <c r="BM11" i="9"/>
  <c r="CB11" i="9" s="1"/>
  <c r="CR11" i="9" s="1"/>
  <c r="H163" i="42"/>
  <c r="DK4" i="9"/>
  <c r="V163" i="42" s="1"/>
  <c r="CN8" i="8"/>
  <c r="DD8" i="8" s="1"/>
  <c r="BY8" i="8"/>
  <c r="BP19" i="3"/>
  <c r="CE19" i="3" s="1"/>
  <c r="CU19" i="3" s="1"/>
  <c r="G47" i="42"/>
  <c r="DJ8" i="3"/>
  <c r="U47" i="42" s="1"/>
  <c r="BN15" i="6"/>
  <c r="CC15" i="6" s="1"/>
  <c r="CS15" i="6" s="1"/>
  <c r="BU18" i="11"/>
  <c r="CJ18" i="11" s="1"/>
  <c r="CZ18" i="11" s="1"/>
  <c r="BT15" i="10"/>
  <c r="CI15" i="10" s="1"/>
  <c r="CY15" i="10" s="1"/>
  <c r="BR29" i="9"/>
  <c r="CG29" i="9" s="1"/>
  <c r="CW29" i="9" s="1"/>
  <c r="BU22" i="9"/>
  <c r="CJ22" i="9"/>
  <c r="CZ22" i="9" s="1"/>
  <c r="BR27" i="8"/>
  <c r="CG27" i="8" s="1"/>
  <c r="CW27" i="8" s="1"/>
  <c r="BR29" i="8"/>
  <c r="CG29" i="8" s="1"/>
  <c r="CW29" i="8" s="1"/>
  <c r="BR23" i="3"/>
  <c r="CG23" i="3" s="1"/>
  <c r="CW23" i="3" s="1"/>
  <c r="BX28" i="11"/>
  <c r="CM28" i="11" s="1"/>
  <c r="DC28" i="11" s="1"/>
  <c r="BX10" i="10"/>
  <c r="CM10" i="10" s="1"/>
  <c r="DC10" i="10" s="1"/>
  <c r="BO16" i="10"/>
  <c r="CD16" i="10" s="1"/>
  <c r="CT16" i="10" s="1"/>
  <c r="BW26" i="9"/>
  <c r="CL26" i="9" s="1"/>
  <c r="DB26" i="9" s="1"/>
  <c r="DL6" i="9"/>
  <c r="W165" i="42" s="1"/>
  <c r="I165" i="42"/>
  <c r="G138" i="42"/>
  <c r="DJ19" i="8"/>
  <c r="U138" i="42" s="1"/>
  <c r="BR15" i="8"/>
  <c r="CG15" i="8" s="1"/>
  <c r="CW15" i="8" s="1"/>
  <c r="BY10" i="16"/>
  <c r="CN10" i="16" s="1"/>
  <c r="DD10" i="16" s="1"/>
  <c r="BL23" i="11"/>
  <c r="CA23" i="11" s="1"/>
  <c r="CQ23" i="11" s="1"/>
  <c r="BO5" i="10"/>
  <c r="CD5" i="10" s="1"/>
  <c r="BO19" i="10"/>
  <c r="CD19" i="10" s="1"/>
  <c r="CT19" i="10" s="1"/>
  <c r="BQ11" i="9"/>
  <c r="CF11" i="9" s="1"/>
  <c r="CV11" i="9" s="1"/>
  <c r="BX25" i="9"/>
  <c r="CM25" i="9" s="1"/>
  <c r="DC25" i="9" s="1"/>
  <c r="BV11" i="8"/>
  <c r="CK11" i="8" s="1"/>
  <c r="DA11" i="8" s="1"/>
  <c r="BO17" i="8"/>
  <c r="CD17" i="8" s="1"/>
  <c r="CT17" i="8" s="1"/>
  <c r="BT18" i="3"/>
  <c r="CI18" i="3" s="1"/>
  <c r="CY18" i="3" s="1"/>
  <c r="BL13" i="1"/>
  <c r="CA13" i="1" s="1"/>
  <c r="CQ13" i="1" s="1"/>
  <c r="BV17" i="11"/>
  <c r="CK17" i="11" s="1"/>
  <c r="DA17" i="11" s="1"/>
  <c r="BP9" i="10"/>
  <c r="CE9" i="10" s="1"/>
  <c r="CU9" i="10" s="1"/>
  <c r="BX14" i="10"/>
  <c r="CM14" i="10" s="1"/>
  <c r="DC14" i="10" s="1"/>
  <c r="BQ25" i="9"/>
  <c r="CF25" i="9" s="1"/>
  <c r="CV25" i="9" s="1"/>
  <c r="BM17" i="9"/>
  <c r="CB17" i="9"/>
  <c r="CR17" i="9" s="1"/>
  <c r="BT31" i="8"/>
  <c r="CI31" i="8" s="1"/>
  <c r="CY31" i="8" s="1"/>
  <c r="BO29" i="8"/>
  <c r="CD29" i="8" s="1"/>
  <c r="CT29" i="8" s="1"/>
  <c r="BQ11" i="13"/>
  <c r="CF11" i="13" s="1"/>
  <c r="CV11" i="13" s="1"/>
  <c r="BN9" i="11"/>
  <c r="CC9" i="11" s="1"/>
  <c r="CS9" i="11" s="1"/>
  <c r="BX34" i="10"/>
  <c r="CM34" i="10" s="1"/>
  <c r="DC34" i="10" s="1"/>
  <c r="BN24" i="10"/>
  <c r="CC24" i="10" s="1"/>
  <c r="CS24" i="10" s="1"/>
  <c r="BQ15" i="9"/>
  <c r="CF15" i="9" s="1"/>
  <c r="CV15" i="9" s="1"/>
  <c r="BW33" i="9"/>
  <c r="CL33" i="9" s="1"/>
  <c r="DB33" i="9" s="1"/>
  <c r="BY29" i="8"/>
  <c r="CN29" i="8" s="1"/>
  <c r="DD29" i="8" s="1"/>
  <c r="BP9" i="3"/>
  <c r="CE9" i="3" s="1"/>
  <c r="CU9" i="3" s="1"/>
  <c r="BO30" i="12"/>
  <c r="CD30" i="12" s="1"/>
  <c r="CT30" i="12" s="1"/>
  <c r="BV6" i="11"/>
  <c r="CK6" i="11" s="1"/>
  <c r="DA6" i="11" s="1"/>
  <c r="BW34" i="10"/>
  <c r="CL34" i="10" s="1"/>
  <c r="DB34" i="10" s="1"/>
  <c r="BU22" i="10"/>
  <c r="CJ22" i="10" s="1"/>
  <c r="CZ22" i="10" s="1"/>
  <c r="BV13" i="9"/>
  <c r="CK13" i="9" s="1"/>
  <c r="DA13" i="9" s="1"/>
  <c r="BM34" i="9"/>
  <c r="CB34" i="9" s="1"/>
  <c r="CR34" i="9" s="1"/>
  <c r="BM24" i="8"/>
  <c r="CB24" i="8" s="1"/>
  <c r="CR24" i="8" s="1"/>
  <c r="DP4" i="3"/>
  <c r="AA43" i="42" s="1"/>
  <c r="M43" i="42"/>
  <c r="BM4" i="6"/>
  <c r="CB4" i="6" s="1"/>
  <c r="CR4" i="6" s="1"/>
  <c r="BO16" i="11"/>
  <c r="CD16" i="11" s="1"/>
  <c r="CT16" i="11" s="1"/>
  <c r="BQ12" i="10"/>
  <c r="CF12" i="10" s="1"/>
  <c r="CV12" i="10" s="1"/>
  <c r="BS24" i="9"/>
  <c r="CH24" i="9" s="1"/>
  <c r="CX24" i="9" s="1"/>
  <c r="BM20" i="9"/>
  <c r="CB20" i="9" s="1"/>
  <c r="CR20" i="9" s="1"/>
  <c r="BM31" i="8"/>
  <c r="CB31" i="8" s="1"/>
  <c r="CR31" i="8" s="1"/>
  <c r="BU24" i="8"/>
  <c r="CJ24" i="8" s="1"/>
  <c r="CZ24" i="8" s="1"/>
  <c r="BW41" i="3"/>
  <c r="CL41" i="3" s="1"/>
  <c r="DB41" i="3" s="1"/>
  <c r="BW36" i="3"/>
  <c r="CL36" i="3" s="1"/>
  <c r="DB36" i="3" s="1"/>
  <c r="BW33" i="3"/>
  <c r="CL33" i="3" s="1"/>
  <c r="DB33" i="3" s="1"/>
  <c r="BW35" i="3"/>
  <c r="CL35" i="3" s="1"/>
  <c r="DB35" i="3" s="1"/>
  <c r="BW38" i="3"/>
  <c r="CL38" i="3" s="1"/>
  <c r="DB38" i="3" s="1"/>
  <c r="BW49" i="3"/>
  <c r="CL49" i="3" s="1"/>
  <c r="DB49" i="3" s="1"/>
  <c r="DP49" i="3" s="1"/>
  <c r="BW44" i="3"/>
  <c r="CL44" i="3" s="1"/>
  <c r="DB44" i="3" s="1"/>
  <c r="DP44" i="3" s="1"/>
  <c r="BW31" i="3"/>
  <c r="CL31" i="3" s="1"/>
  <c r="DB31" i="3" s="1"/>
  <c r="BW37" i="3"/>
  <c r="CL37" i="3" s="1"/>
  <c r="DB37" i="3" s="1"/>
  <c r="BW50" i="3"/>
  <c r="CL50" i="3" s="1"/>
  <c r="DB50" i="3" s="1"/>
  <c r="DP50" i="3" s="1"/>
  <c r="BW47" i="3"/>
  <c r="CL47" i="3" s="1"/>
  <c r="DB47" i="3" s="1"/>
  <c r="DP47" i="3" s="1"/>
  <c r="BW43" i="3"/>
  <c r="CL43" i="3" s="1"/>
  <c r="DB43" i="3" s="1"/>
  <c r="DP43" i="3" s="1"/>
  <c r="BW39" i="3"/>
  <c r="CL39" i="3" s="1"/>
  <c r="DB39" i="3" s="1"/>
  <c r="BW29" i="3"/>
  <c r="CL29" i="3" s="1"/>
  <c r="DB29" i="3" s="1"/>
  <c r="BW48" i="3"/>
  <c r="CL48" i="3" s="1"/>
  <c r="DB48" i="3" s="1"/>
  <c r="DP48" i="3" s="1"/>
  <c r="BW32" i="3"/>
  <c r="CL32" i="3" s="1"/>
  <c r="DB32" i="3" s="1"/>
  <c r="BW30" i="3"/>
  <c r="CL30" i="3" s="1"/>
  <c r="DB30" i="3" s="1"/>
  <c r="BW42" i="3"/>
  <c r="CL42" i="3" s="1"/>
  <c r="DB42" i="3" s="1"/>
  <c r="BW45" i="3"/>
  <c r="CL45" i="3" s="1"/>
  <c r="DB45" i="3" s="1"/>
  <c r="DP45" i="3" s="1"/>
  <c r="BW34" i="3"/>
  <c r="CL34" i="3" s="1"/>
  <c r="DB34" i="3" s="1"/>
  <c r="BW40" i="3"/>
  <c r="CL40" i="3" s="1"/>
  <c r="DB40" i="3" s="1"/>
  <c r="BW28" i="3"/>
  <c r="CL28" i="3" s="1"/>
  <c r="DB28" i="3" s="1"/>
  <c r="BW46" i="3"/>
  <c r="CL46" i="3" s="1"/>
  <c r="DB46" i="3" s="1"/>
  <c r="DP46" i="3" s="1"/>
  <c r="BW3" i="3"/>
  <c r="CL3" i="3" s="1"/>
  <c r="B10" i="42"/>
  <c r="DE11" i="1"/>
  <c r="BY7" i="6"/>
  <c r="CN7" i="6" s="1"/>
  <c r="DD7" i="6" s="1"/>
  <c r="BO35" i="11"/>
  <c r="CD35" i="11" s="1"/>
  <c r="CT35" i="11" s="1"/>
  <c r="BR31" i="10"/>
  <c r="CG31" i="10" s="1"/>
  <c r="CW31" i="10" s="1"/>
  <c r="BQ25" i="10"/>
  <c r="CF25" i="10" s="1"/>
  <c r="CV25" i="10" s="1"/>
  <c r="BU21" i="9"/>
  <c r="CJ21" i="9" s="1"/>
  <c r="CZ21" i="9" s="1"/>
  <c r="BS25" i="8"/>
  <c r="CH25" i="8" s="1"/>
  <c r="CX25" i="8" s="1"/>
  <c r="BV6" i="8"/>
  <c r="CK6" i="8" s="1"/>
  <c r="DA6" i="8" s="1"/>
  <c r="BL11" i="3"/>
  <c r="CA11" i="3" s="1"/>
  <c r="CQ11" i="3" s="1"/>
  <c r="BT14" i="13"/>
  <c r="CI14" i="13" s="1"/>
  <c r="CY14" i="13" s="1"/>
  <c r="BS24" i="11"/>
  <c r="CH24" i="11" s="1"/>
  <c r="CX24" i="11" s="1"/>
  <c r="BW28" i="10"/>
  <c r="CL28" i="10" s="1"/>
  <c r="DB28" i="10" s="1"/>
  <c r="BM14" i="10"/>
  <c r="CB14" i="10" s="1"/>
  <c r="CR14" i="10" s="1"/>
  <c r="BN31" i="9"/>
  <c r="CC31" i="9" s="1"/>
  <c r="CS31" i="9" s="1"/>
  <c r="BO33" i="9"/>
  <c r="CD33" i="9" s="1"/>
  <c r="CT33" i="9" s="1"/>
  <c r="BV21" i="13"/>
  <c r="CK21" i="13" s="1"/>
  <c r="DA21" i="13" s="1"/>
  <c r="BS18" i="11"/>
  <c r="CH18" i="11" s="1"/>
  <c r="CX18" i="11" s="1"/>
  <c r="BM31" i="10"/>
  <c r="CB31" i="10" s="1"/>
  <c r="CR31" i="10" s="1"/>
  <c r="BR36" i="10"/>
  <c r="CG36" i="10" s="1"/>
  <c r="CW36" i="10" s="1"/>
  <c r="BS16" i="9"/>
  <c r="CH16" i="9" s="1"/>
  <c r="CX16" i="9" s="1"/>
  <c r="BT12" i="9"/>
  <c r="CI12" i="9" s="1"/>
  <c r="CY12" i="9" s="1"/>
  <c r="BY6" i="8"/>
  <c r="CN6" i="8" s="1"/>
  <c r="DD6" i="8" s="1"/>
  <c r="DG4" i="3"/>
  <c r="R43" i="42" s="1"/>
  <c r="D43" i="42"/>
  <c r="BO6" i="13"/>
  <c r="CD6" i="13" s="1"/>
  <c r="CT6" i="13" s="1"/>
  <c r="BM18" i="11"/>
  <c r="CB18" i="11" s="1"/>
  <c r="CR18" i="11" s="1"/>
  <c r="BN29" i="10"/>
  <c r="CC29" i="10" s="1"/>
  <c r="CS29" i="10" s="1"/>
  <c r="BX35" i="10"/>
  <c r="CM35" i="10" s="1"/>
  <c r="DC35" i="10" s="1"/>
  <c r="BL30" i="9"/>
  <c r="CA30" i="9" s="1"/>
  <c r="CQ30" i="9" s="1"/>
  <c r="BP32" i="9"/>
  <c r="CE32" i="9" s="1"/>
  <c r="CU32" i="9" s="1"/>
  <c r="BQ26" i="8"/>
  <c r="CF26" i="8" s="1"/>
  <c r="CV26" i="8" s="1"/>
  <c r="BV19" i="11"/>
  <c r="CK19" i="11" s="1"/>
  <c r="DA19" i="11" s="1"/>
  <c r="BU19" i="10"/>
  <c r="CJ19" i="10" s="1"/>
  <c r="CZ19" i="10" s="1"/>
  <c r="BQ14" i="10"/>
  <c r="CF14" i="10" s="1"/>
  <c r="CV14" i="10" s="1"/>
  <c r="BN13" i="9"/>
  <c r="CC13" i="9" s="1"/>
  <c r="CS13" i="9" s="1"/>
  <c r="BM28" i="9"/>
  <c r="CB28" i="9" s="1"/>
  <c r="CR28" i="9" s="1"/>
  <c r="BW20" i="8"/>
  <c r="CL20" i="8" s="1"/>
  <c r="DB20" i="8" s="1"/>
  <c r="BU9" i="8"/>
  <c r="CJ9" i="8" s="1"/>
  <c r="CZ9" i="8" s="1"/>
  <c r="BV32" i="23"/>
  <c r="CK32" i="23" s="1"/>
  <c r="DA32" i="23" s="1"/>
  <c r="BL22" i="11"/>
  <c r="CA22" i="11" s="1"/>
  <c r="CQ22" i="11" s="1"/>
  <c r="BQ20" i="10"/>
  <c r="CF20" i="10" s="1"/>
  <c r="CV20" i="10" s="1"/>
  <c r="DB3" i="10"/>
  <c r="BW11" i="9"/>
  <c r="CL11" i="9" s="1"/>
  <c r="DB11" i="9" s="1"/>
  <c r="BV11" i="9"/>
  <c r="CK11" i="9" s="1"/>
  <c r="DA11" i="9" s="1"/>
  <c r="BP8" i="8"/>
  <c r="CE8" i="8" s="1"/>
  <c r="CU8" i="8" s="1"/>
  <c r="BV16" i="8"/>
  <c r="CK16" i="8" s="1"/>
  <c r="DA16" i="8" s="1"/>
  <c r="BW25" i="10"/>
  <c r="CL25" i="10" s="1"/>
  <c r="DB25" i="10" s="1"/>
  <c r="BU10" i="3"/>
  <c r="CJ10" i="3" s="1"/>
  <c r="CZ10" i="3" s="1"/>
  <c r="BM15" i="1"/>
  <c r="CB15" i="1" s="1"/>
  <c r="CR15" i="1" s="1"/>
  <c r="BS4" i="9"/>
  <c r="CH4" i="9" s="1"/>
  <c r="CX4" i="9" s="1"/>
  <c r="BM30" i="9"/>
  <c r="CB30" i="9" s="1"/>
  <c r="CR30" i="9" s="1"/>
  <c r="BS24" i="3"/>
  <c r="CH24" i="3" s="1"/>
  <c r="CX24" i="3" s="1"/>
  <c r="BR8" i="1"/>
  <c r="CG8" i="1" s="1"/>
  <c r="CW8" i="1" s="1"/>
  <c r="DQ4" i="1"/>
  <c r="AB3" i="42" s="1"/>
  <c r="N3" i="42"/>
  <c r="BQ10" i="8"/>
  <c r="CF10" i="8" s="1"/>
  <c r="CV10" i="8" s="1"/>
  <c r="DP7" i="1"/>
  <c r="AA6" i="42" s="1"/>
  <c r="M6" i="42"/>
  <c r="BO20" i="1"/>
  <c r="CD20" i="1" s="1"/>
  <c r="CT20" i="1" s="1"/>
  <c r="BS9" i="10"/>
  <c r="CH9" i="10" s="1"/>
  <c r="CX9" i="10" s="1"/>
  <c r="BW25" i="3"/>
  <c r="CL25" i="3" s="1"/>
  <c r="DB25" i="3" s="1"/>
  <c r="BP14" i="1"/>
  <c r="CE14" i="1" s="1"/>
  <c r="CU14" i="1" s="1"/>
  <c r="BP23" i="1"/>
  <c r="CE23" i="1" s="1"/>
  <c r="CU23" i="1" s="1"/>
  <c r="CQ3" i="9"/>
  <c r="B19" i="26"/>
  <c r="B18" i="26"/>
  <c r="B20" i="26"/>
  <c r="B21" i="26"/>
  <c r="BY17" i="3"/>
  <c r="CN17" i="3" s="1"/>
  <c r="DD17" i="3" s="1"/>
  <c r="BM5" i="1"/>
  <c r="CB5" i="1" s="1"/>
  <c r="CR5" i="1" s="1"/>
  <c r="BY23" i="11"/>
  <c r="CN23" i="11" s="1"/>
  <c r="DD23" i="11" s="1"/>
  <c r="BY26" i="3"/>
  <c r="CN26" i="3" s="1"/>
  <c r="DD26" i="3" s="1"/>
  <c r="BL20" i="1"/>
  <c r="CA20" i="1" s="1"/>
  <c r="CQ20" i="1" s="1"/>
  <c r="BM11" i="3"/>
  <c r="CB11" i="3" s="1"/>
  <c r="CR11" i="3" s="1"/>
  <c r="BR9" i="8"/>
  <c r="CG9" i="8" s="1"/>
  <c r="CW9" i="8" s="1"/>
  <c r="BX16" i="1"/>
  <c r="CM16" i="1" s="1"/>
  <c r="DC16" i="1" s="1"/>
  <c r="BR12" i="1"/>
  <c r="CG12" i="1" s="1"/>
  <c r="CW12" i="1" s="1"/>
  <c r="BR8" i="9"/>
  <c r="CG8" i="9" s="1"/>
  <c r="CW8" i="9" s="1"/>
  <c r="BY19" i="3"/>
  <c r="CN19" i="3" s="1"/>
  <c r="DD19" i="3" s="1"/>
  <c r="BP19" i="1"/>
  <c r="CE19" i="1" s="1"/>
  <c r="CU19" i="1" s="1"/>
  <c r="BX10" i="1"/>
  <c r="CM10" i="1" s="1"/>
  <c r="DC10" i="1" s="1"/>
  <c r="BX14" i="8"/>
  <c r="CM14" i="8" s="1"/>
  <c r="DC14" i="8" s="1"/>
  <c r="BP6" i="1"/>
  <c r="CE6" i="1" s="1"/>
  <c r="CU6" i="1" s="1"/>
  <c r="BN18" i="1"/>
  <c r="CC18" i="1" s="1"/>
  <c r="CS18" i="1" s="1"/>
  <c r="BS6" i="10"/>
  <c r="CH6" i="10" s="1"/>
  <c r="CX6" i="10" s="1"/>
  <c r="BN3" i="3"/>
  <c r="CC3" i="3" s="1"/>
  <c r="BN49" i="3"/>
  <c r="CC49" i="3" s="1"/>
  <c r="CS49" i="3" s="1"/>
  <c r="DG49" i="3" s="1"/>
  <c r="BN42" i="3"/>
  <c r="CC42" i="3" s="1"/>
  <c r="CS42" i="3" s="1"/>
  <c r="BN38" i="3"/>
  <c r="CC38" i="3" s="1"/>
  <c r="CS38" i="3" s="1"/>
  <c r="BN44" i="3"/>
  <c r="CC44" i="3" s="1"/>
  <c r="CS44" i="3" s="1"/>
  <c r="DG44" i="3" s="1"/>
  <c r="BN41" i="3"/>
  <c r="CC41" i="3" s="1"/>
  <c r="CS41" i="3" s="1"/>
  <c r="BN28" i="3"/>
  <c r="CC28" i="3" s="1"/>
  <c r="CS28" i="3" s="1"/>
  <c r="BN31" i="3"/>
  <c r="CC31" i="3" s="1"/>
  <c r="CS31" i="3" s="1"/>
  <c r="BN29" i="3"/>
  <c r="CC29" i="3" s="1"/>
  <c r="CS29" i="3" s="1"/>
  <c r="BN43" i="3"/>
  <c r="CC43" i="3" s="1"/>
  <c r="CS43" i="3" s="1"/>
  <c r="DG43" i="3" s="1"/>
  <c r="BN46" i="3"/>
  <c r="CC46" i="3" s="1"/>
  <c r="CS46" i="3" s="1"/>
  <c r="DG46" i="3" s="1"/>
  <c r="BN39" i="3"/>
  <c r="CC39" i="3" s="1"/>
  <c r="CS39" i="3" s="1"/>
  <c r="BN33" i="3"/>
  <c r="CC33" i="3" s="1"/>
  <c r="CS33" i="3" s="1"/>
  <c r="BN45" i="3"/>
  <c r="CC45" i="3" s="1"/>
  <c r="CS45" i="3" s="1"/>
  <c r="DG45" i="3" s="1"/>
  <c r="BN40" i="3"/>
  <c r="CC40" i="3" s="1"/>
  <c r="CS40" i="3" s="1"/>
  <c r="BN35" i="3"/>
  <c r="CC35" i="3" s="1"/>
  <c r="CS35" i="3" s="1"/>
  <c r="BN32" i="3"/>
  <c r="CC32" i="3" s="1"/>
  <c r="CS32" i="3" s="1"/>
  <c r="BN47" i="3"/>
  <c r="CC47" i="3" s="1"/>
  <c r="CS47" i="3" s="1"/>
  <c r="DG47" i="3" s="1"/>
  <c r="BN34" i="3"/>
  <c r="CC34" i="3" s="1"/>
  <c r="CS34" i="3" s="1"/>
  <c r="BN48" i="3"/>
  <c r="CC48" i="3" s="1"/>
  <c r="CS48" i="3" s="1"/>
  <c r="DG48" i="3" s="1"/>
  <c r="BN37" i="3"/>
  <c r="CC37" i="3" s="1"/>
  <c r="CS37" i="3" s="1"/>
  <c r="BN30" i="3"/>
  <c r="CC30" i="3" s="1"/>
  <c r="CS30" i="3" s="1"/>
  <c r="BN36" i="3"/>
  <c r="CC36" i="3" s="1"/>
  <c r="CS36" i="3" s="1"/>
  <c r="BN50" i="3"/>
  <c r="CC50" i="3" s="1"/>
  <c r="CS50" i="3" s="1"/>
  <c r="DG50" i="3" s="1"/>
  <c r="BQ31" i="11"/>
  <c r="CF31" i="11" s="1"/>
  <c r="CV31" i="11" s="1"/>
  <c r="BL22" i="3"/>
  <c r="CA22" i="3" s="1"/>
  <c r="CQ22" i="3" s="1"/>
  <c r="BP9" i="1"/>
  <c r="CE9" i="1" s="1"/>
  <c r="CU9" i="1" s="1"/>
  <c r="BU11" i="10"/>
  <c r="CJ11" i="10" s="1"/>
  <c r="CZ11" i="10" s="1"/>
  <c r="BV25" i="9"/>
  <c r="CK25" i="9" s="1"/>
  <c r="DA25" i="9" s="1"/>
  <c r="BV19" i="1"/>
  <c r="CK19" i="1" s="1"/>
  <c r="DA19" i="1" s="1"/>
  <c r="BX36" i="11"/>
  <c r="CM36" i="11" s="1"/>
  <c r="DC36" i="11" s="1"/>
  <c r="BX6" i="3"/>
  <c r="CM6" i="3" s="1"/>
  <c r="DC6" i="3" s="1"/>
  <c r="BT27" i="1"/>
  <c r="CI27" i="1" s="1"/>
  <c r="CY27" i="1" s="1"/>
  <c r="BP7" i="8"/>
  <c r="CE7" i="8" s="1"/>
  <c r="CU7" i="8" s="1"/>
  <c r="BS12" i="8"/>
  <c r="CH12" i="8" s="1"/>
  <c r="BQ5" i="1"/>
  <c r="CF5" i="1" s="1"/>
  <c r="CV5" i="1" s="1"/>
  <c r="CL5" i="1"/>
  <c r="DB5" i="1" s="1"/>
  <c r="BW5" i="1"/>
  <c r="BS25" i="1"/>
  <c r="CH25" i="1" s="1"/>
  <c r="CX25" i="1" s="1"/>
  <c r="DN10" i="8" l="1"/>
  <c r="Y129" i="42" s="1"/>
  <c r="K129" i="42"/>
  <c r="DE22" i="24"/>
  <c r="B781" i="42"/>
  <c r="J631" i="42"/>
  <c r="DM32" i="20"/>
  <c r="X631" i="42" s="1"/>
  <c r="DL14" i="6"/>
  <c r="W93" i="42" s="1"/>
  <c r="I93" i="42"/>
  <c r="I3" i="42"/>
  <c r="DL4" i="1"/>
  <c r="W3" i="42" s="1"/>
  <c r="N211" i="42"/>
  <c r="DQ12" i="10"/>
  <c r="AB211" i="42" s="1"/>
  <c r="B308" i="42"/>
  <c r="DE29" i="12"/>
  <c r="CS32" i="19"/>
  <c r="E21" i="36"/>
  <c r="H464" i="42"/>
  <c r="DK25" i="16"/>
  <c r="V464" i="42" s="1"/>
  <c r="CX12" i="8"/>
  <c r="K26" i="25"/>
  <c r="K25" i="25"/>
  <c r="CZ4" i="6"/>
  <c r="N19" i="7"/>
  <c r="N21" i="7"/>
  <c r="N18" i="7"/>
  <c r="N20" i="7"/>
  <c r="DF5" i="1"/>
  <c r="Q4" i="42" s="1"/>
  <c r="C4" i="42"/>
  <c r="CU3" i="8"/>
  <c r="E30" i="25"/>
  <c r="E28" i="25"/>
  <c r="E27" i="25"/>
  <c r="E29" i="25"/>
  <c r="M48" i="42"/>
  <c r="DP9" i="3"/>
  <c r="AA48" i="42" s="1"/>
  <c r="DJ19" i="19"/>
  <c r="U578" i="42" s="1"/>
  <c r="G578" i="42"/>
  <c r="J5" i="42"/>
  <c r="DM6" i="1"/>
  <c r="X5" i="42" s="1"/>
  <c r="DO20" i="21"/>
  <c r="Z659" i="42" s="1"/>
  <c r="L659" i="42"/>
  <c r="C262" i="42"/>
  <c r="DF23" i="11"/>
  <c r="Q262" i="42" s="1"/>
  <c r="DQ18" i="16"/>
  <c r="AB457" i="42" s="1"/>
  <c r="N457" i="42"/>
  <c r="DR24" i="20"/>
  <c r="AC623" i="42" s="1"/>
  <c r="O623" i="42"/>
  <c r="CY7" i="16"/>
  <c r="K14" i="33"/>
  <c r="K13" i="33"/>
  <c r="I664" i="42"/>
  <c r="DL25" i="21"/>
  <c r="W664" i="42" s="1"/>
  <c r="O699" i="42"/>
  <c r="DR20" i="22"/>
  <c r="AC699" i="42" s="1"/>
  <c r="CU15" i="22"/>
  <c r="E29" i="39"/>
  <c r="DA13" i="22"/>
  <c r="N10" i="39"/>
  <c r="G510" i="42"/>
  <c r="DJ31" i="17"/>
  <c r="U510" i="42" s="1"/>
  <c r="DQ10" i="12"/>
  <c r="AB289" i="42" s="1"/>
  <c r="N289" i="42"/>
  <c r="DJ19" i="9"/>
  <c r="U178" i="42" s="1"/>
  <c r="G178" i="42"/>
  <c r="DA10" i="24"/>
  <c r="N10" i="41"/>
  <c r="DJ14" i="8"/>
  <c r="U133" i="42" s="1"/>
  <c r="G133" i="42"/>
  <c r="DF25" i="6"/>
  <c r="Q104" i="42" s="1"/>
  <c r="C104" i="42"/>
  <c r="DG25" i="13"/>
  <c r="R344" i="42" s="1"/>
  <c r="D344" i="42"/>
  <c r="DF24" i="23"/>
  <c r="Q743" i="42" s="1"/>
  <c r="C743" i="42"/>
  <c r="CV18" i="21"/>
  <c r="I21" i="38"/>
  <c r="O539" i="42"/>
  <c r="DR20" i="18"/>
  <c r="AC539" i="42" s="1"/>
  <c r="DE10" i="11"/>
  <c r="B249" i="42"/>
  <c r="G121" i="42"/>
  <c r="DJ42" i="6"/>
  <c r="U121" i="42" s="1"/>
  <c r="H660" i="42"/>
  <c r="DK21" i="21"/>
  <c r="V660" i="42" s="1"/>
  <c r="DL20" i="24"/>
  <c r="W779" i="42" s="1"/>
  <c r="I779" i="42"/>
  <c r="CW23" i="12"/>
  <c r="K20" i="29"/>
  <c r="K21" i="29"/>
  <c r="K19" i="29"/>
  <c r="G53" i="42"/>
  <c r="DJ14" i="3"/>
  <c r="U53" i="42" s="1"/>
  <c r="DR22" i="22"/>
  <c r="AC701" i="42" s="1"/>
  <c r="O701" i="42"/>
  <c r="DB9" i="17"/>
  <c r="N29" i="34"/>
  <c r="DN13" i="24"/>
  <c r="Y772" i="42" s="1"/>
  <c r="K772" i="42"/>
  <c r="DR38" i="12"/>
  <c r="AC317" i="42" s="1"/>
  <c r="O317" i="42"/>
  <c r="DF21" i="17"/>
  <c r="Q500" i="42" s="1"/>
  <c r="C500" i="42"/>
  <c r="CY4" i="17"/>
  <c r="K13" i="34"/>
  <c r="K14" i="34"/>
  <c r="CT5" i="10"/>
  <c r="E12" i="27"/>
  <c r="E11" i="27"/>
  <c r="E10" i="27"/>
  <c r="E9" i="27"/>
  <c r="DQ23" i="6"/>
  <c r="AB102" i="42" s="1"/>
  <c r="N102" i="42"/>
  <c r="DE13" i="13"/>
  <c r="B332" i="42"/>
  <c r="L299" i="42"/>
  <c r="DO20" i="12"/>
  <c r="Z299" i="42" s="1"/>
  <c r="CZ3" i="11"/>
  <c r="N19" i="28"/>
  <c r="N18" i="28"/>
  <c r="N20" i="28"/>
  <c r="N21" i="28"/>
  <c r="B582" i="42"/>
  <c r="DE23" i="19"/>
  <c r="H658" i="42"/>
  <c r="DK19" i="21"/>
  <c r="V658" i="42" s="1"/>
  <c r="DD5" i="22"/>
  <c r="Q19" i="39"/>
  <c r="Q20" i="39"/>
  <c r="Q18" i="39"/>
  <c r="Q22" i="39"/>
  <c r="Q21" i="39"/>
  <c r="O89" i="42"/>
  <c r="DR10" i="6"/>
  <c r="AC89" i="42" s="1"/>
  <c r="DK29" i="9"/>
  <c r="V188" i="42" s="1"/>
  <c r="H188" i="42"/>
  <c r="DD21" i="16"/>
  <c r="Q21" i="33"/>
  <c r="Q20" i="33"/>
  <c r="DM25" i="18"/>
  <c r="X544" i="42" s="1"/>
  <c r="J544" i="42"/>
  <c r="DK24" i="19"/>
  <c r="V583" i="42" s="1"/>
  <c r="H583" i="42"/>
  <c r="DE9" i="22"/>
  <c r="B688" i="42"/>
  <c r="G528" i="42"/>
  <c r="DJ9" i="18"/>
  <c r="U528" i="42" s="1"/>
  <c r="DB3" i="3"/>
  <c r="N29" i="5"/>
  <c r="N30" i="5"/>
  <c r="N28" i="5"/>
  <c r="N27" i="5"/>
  <c r="DN28" i="9"/>
  <c r="Y187" i="42" s="1"/>
  <c r="K187" i="42"/>
  <c r="CZ3" i="1"/>
  <c r="N20" i="2"/>
  <c r="N21" i="2"/>
  <c r="N18" i="2"/>
  <c r="N19" i="2"/>
  <c r="DR26" i="10"/>
  <c r="AC225" i="42" s="1"/>
  <c r="O225" i="42"/>
  <c r="DO17" i="1"/>
  <c r="Z16" i="42" s="1"/>
  <c r="L16" i="42"/>
  <c r="H97" i="42"/>
  <c r="DK18" i="6"/>
  <c r="V97" i="42" s="1"/>
  <c r="DF15" i="22"/>
  <c r="Q694" i="42" s="1"/>
  <c r="C694" i="42"/>
  <c r="H11" i="42"/>
  <c r="DK12" i="1"/>
  <c r="V11" i="42" s="1"/>
  <c r="DM20" i="13"/>
  <c r="X339" i="42" s="1"/>
  <c r="J339" i="42"/>
  <c r="I624" i="42"/>
  <c r="DL25" i="20"/>
  <c r="W624" i="42" s="1"/>
  <c r="DK13" i="18"/>
  <c r="V532" i="42" s="1"/>
  <c r="H532" i="42"/>
  <c r="DO25" i="19"/>
  <c r="Z584" i="42" s="1"/>
  <c r="L584" i="42"/>
  <c r="DF4" i="12"/>
  <c r="Q283" i="42" s="1"/>
  <c r="C283" i="42"/>
  <c r="DF17" i="15"/>
  <c r="Q416" i="42" s="1"/>
  <c r="C416" i="42"/>
  <c r="DH16" i="3"/>
  <c r="S55" i="42" s="1"/>
  <c r="E55" i="42"/>
  <c r="DL21" i="15"/>
  <c r="W420" i="42" s="1"/>
  <c r="I420" i="42"/>
  <c r="DF7" i="15"/>
  <c r="Q406" i="42" s="1"/>
  <c r="C406" i="42"/>
  <c r="G778" i="42"/>
  <c r="DJ19" i="24"/>
  <c r="U778" i="42" s="1"/>
  <c r="DN24" i="1"/>
  <c r="Y23" i="42" s="1"/>
  <c r="K23" i="42"/>
  <c r="L419" i="42"/>
  <c r="DO20" i="15"/>
  <c r="Z419" i="42" s="1"/>
  <c r="DM22" i="1"/>
  <c r="X21" i="42" s="1"/>
  <c r="J21" i="42"/>
  <c r="I489" i="42"/>
  <c r="DL10" i="17"/>
  <c r="W489" i="42" s="1"/>
  <c r="DE25" i="20"/>
  <c r="B624" i="42"/>
  <c r="DE22" i="20"/>
  <c r="B621" i="42"/>
  <c r="B734" i="42"/>
  <c r="DE15" i="23"/>
  <c r="L307" i="42"/>
  <c r="DO28" i="12"/>
  <c r="Z307" i="42" s="1"/>
  <c r="DA20" i="9"/>
  <c r="N9" i="26"/>
  <c r="CW21" i="15"/>
  <c r="K21" i="32"/>
  <c r="DQ4" i="16"/>
  <c r="AB443" i="42" s="1"/>
  <c r="N443" i="42"/>
  <c r="DH11" i="1"/>
  <c r="S10" i="42" s="1"/>
  <c r="E10" i="42"/>
  <c r="H462" i="42"/>
  <c r="DK23" i="16"/>
  <c r="V462" i="42" s="1"/>
  <c r="C251" i="42"/>
  <c r="DF12" i="11"/>
  <c r="Q251" i="42" s="1"/>
  <c r="DB7" i="6"/>
  <c r="N29" i="7"/>
  <c r="C133" i="42"/>
  <c r="DF14" i="8"/>
  <c r="Q133" i="42" s="1"/>
  <c r="DR28" i="8"/>
  <c r="AC147" i="42" s="1"/>
  <c r="O147" i="42"/>
  <c r="DK17" i="18"/>
  <c r="V536" i="42" s="1"/>
  <c r="H536" i="42"/>
  <c r="I24" i="42"/>
  <c r="DL25" i="1"/>
  <c r="W24" i="42" s="1"/>
  <c r="DF20" i="9"/>
  <c r="Q179" i="42" s="1"/>
  <c r="C179" i="42"/>
  <c r="DO6" i="12"/>
  <c r="Z285" i="42" s="1"/>
  <c r="L285" i="42"/>
  <c r="K362" i="42"/>
  <c r="DN3" i="14"/>
  <c r="Y362" i="42" s="1"/>
  <c r="DJ24" i="10"/>
  <c r="U223" i="42" s="1"/>
  <c r="G223" i="42"/>
  <c r="DN22" i="1"/>
  <c r="Y21" i="42" s="1"/>
  <c r="K21" i="42"/>
  <c r="DF13" i="14"/>
  <c r="Q372" i="42" s="1"/>
  <c r="C372" i="42"/>
  <c r="DJ26" i="14"/>
  <c r="U385" i="42" s="1"/>
  <c r="G385" i="42"/>
  <c r="C455" i="42"/>
  <c r="DF16" i="16"/>
  <c r="Q455" i="42" s="1"/>
  <c r="G189" i="42"/>
  <c r="DJ30" i="9"/>
  <c r="U189" i="42" s="1"/>
  <c r="K14" i="31"/>
  <c r="DN15" i="23"/>
  <c r="Y734" i="42" s="1"/>
  <c r="K734" i="42"/>
  <c r="DQ23" i="13"/>
  <c r="AB342" i="42" s="1"/>
  <c r="N342" i="42"/>
  <c r="DN5" i="14"/>
  <c r="Y364" i="42" s="1"/>
  <c r="K364" i="42"/>
  <c r="K366" i="42"/>
  <c r="DN7" i="14"/>
  <c r="Y366" i="42" s="1"/>
  <c r="N20" i="40"/>
  <c r="DG30" i="12"/>
  <c r="R309" i="42" s="1"/>
  <c r="D309" i="42"/>
  <c r="N27" i="41"/>
  <c r="E17" i="42"/>
  <c r="DH18" i="1"/>
  <c r="S17" i="42" s="1"/>
  <c r="K25" i="7"/>
  <c r="G114" i="42"/>
  <c r="DJ35" i="6"/>
  <c r="U114" i="42" s="1"/>
  <c r="DF10" i="12"/>
  <c r="Q289" i="42" s="1"/>
  <c r="C289" i="42"/>
  <c r="DI24" i="3"/>
  <c r="T63" i="42" s="1"/>
  <c r="F63" i="42"/>
  <c r="DQ29" i="11"/>
  <c r="AB268" i="42" s="1"/>
  <c r="N268" i="42"/>
  <c r="DJ3" i="12"/>
  <c r="U282" i="42" s="1"/>
  <c r="G282" i="42"/>
  <c r="DH12" i="10"/>
  <c r="S211" i="42" s="1"/>
  <c r="E211" i="42"/>
  <c r="O247" i="42"/>
  <c r="DR8" i="11"/>
  <c r="AC247" i="42" s="1"/>
  <c r="DR26" i="8"/>
  <c r="AC145" i="42" s="1"/>
  <c r="O145" i="42"/>
  <c r="I252" i="42"/>
  <c r="DL13" i="11"/>
  <c r="W252" i="42" s="1"/>
  <c r="DK33" i="18"/>
  <c r="V552" i="42" s="1"/>
  <c r="H552" i="42"/>
  <c r="DL5" i="22"/>
  <c r="W684" i="42" s="1"/>
  <c r="I684" i="42"/>
  <c r="DK29" i="19"/>
  <c r="V588" i="42" s="1"/>
  <c r="H588" i="42"/>
  <c r="C654" i="42"/>
  <c r="DF15" i="21"/>
  <c r="Q654" i="42" s="1"/>
  <c r="DO7" i="20"/>
  <c r="Z606" i="42" s="1"/>
  <c r="L606" i="42"/>
  <c r="B535" i="42"/>
  <c r="DE16" i="18"/>
  <c r="DG15" i="20"/>
  <c r="R614" i="42" s="1"/>
  <c r="D614" i="42"/>
  <c r="DP32" i="21"/>
  <c r="AA671" i="42" s="1"/>
  <c r="M671" i="42"/>
  <c r="DO18" i="21"/>
  <c r="Z657" i="42" s="1"/>
  <c r="L657" i="42"/>
  <c r="DM22" i="17"/>
  <c r="X501" i="42" s="1"/>
  <c r="J501" i="42"/>
  <c r="K490" i="42"/>
  <c r="DN11" i="17"/>
  <c r="Y490" i="42" s="1"/>
  <c r="DN35" i="8"/>
  <c r="Y154" i="42" s="1"/>
  <c r="K154" i="42"/>
  <c r="K434" i="42"/>
  <c r="DN35" i="15"/>
  <c r="Y434" i="42" s="1"/>
  <c r="J571" i="42"/>
  <c r="DM12" i="19"/>
  <c r="X571" i="42" s="1"/>
  <c r="DO25" i="22"/>
  <c r="Z704" i="42" s="1"/>
  <c r="L704" i="42"/>
  <c r="N784" i="42"/>
  <c r="DQ25" i="24"/>
  <c r="AB784" i="42" s="1"/>
  <c r="DO4" i="19"/>
  <c r="Z563" i="42" s="1"/>
  <c r="L563" i="42"/>
  <c r="DQ37" i="8"/>
  <c r="AB156" i="42" s="1"/>
  <c r="N156" i="42"/>
  <c r="DF22" i="24"/>
  <c r="Q781" i="42" s="1"/>
  <c r="C781" i="42"/>
  <c r="DR13" i="19"/>
  <c r="AC572" i="42" s="1"/>
  <c r="O572" i="42"/>
  <c r="DN10" i="20"/>
  <c r="Y609" i="42" s="1"/>
  <c r="K609" i="42"/>
  <c r="DH24" i="1"/>
  <c r="S23" i="42" s="1"/>
  <c r="E23" i="42"/>
  <c r="K127" i="42"/>
  <c r="DN8" i="8"/>
  <c r="Y127" i="42" s="1"/>
  <c r="C487" i="42"/>
  <c r="DF8" i="17"/>
  <c r="Q487" i="42" s="1"/>
  <c r="Q21" i="37"/>
  <c r="DE25" i="18"/>
  <c r="B544" i="42"/>
  <c r="E663" i="42"/>
  <c r="DH24" i="21"/>
  <c r="S663" i="42" s="1"/>
  <c r="D237" i="42"/>
  <c r="DG38" i="10"/>
  <c r="R237" i="42" s="1"/>
  <c r="DQ22" i="20"/>
  <c r="AB621" i="42" s="1"/>
  <c r="N621" i="42"/>
  <c r="DJ42" i="14"/>
  <c r="U401" i="42" s="1"/>
  <c r="G401" i="42"/>
  <c r="DP42" i="18"/>
  <c r="AA561" i="42" s="1"/>
  <c r="M561" i="42"/>
  <c r="I152" i="42"/>
  <c r="DL33" i="8"/>
  <c r="W152" i="42" s="1"/>
  <c r="DM32" i="14"/>
  <c r="X391" i="42" s="1"/>
  <c r="J391" i="42"/>
  <c r="DR42" i="10"/>
  <c r="AC241" i="42" s="1"/>
  <c r="O241" i="42"/>
  <c r="DI25" i="24"/>
  <c r="T784" i="42" s="1"/>
  <c r="F784" i="42"/>
  <c r="DL36" i="20"/>
  <c r="W635" i="42" s="1"/>
  <c r="I635" i="42"/>
  <c r="P517" i="42"/>
  <c r="DQ36" i="13"/>
  <c r="AB355" i="42" s="1"/>
  <c r="N355" i="42"/>
  <c r="DI21" i="15"/>
  <c r="T420" i="42" s="1"/>
  <c r="F420" i="42"/>
  <c r="DF6" i="21"/>
  <c r="Q645" i="42" s="1"/>
  <c r="C645" i="42"/>
  <c r="DG39" i="15"/>
  <c r="R438" i="42" s="1"/>
  <c r="D438" i="42"/>
  <c r="DN33" i="3"/>
  <c r="Y72" i="42" s="1"/>
  <c r="K72" i="42"/>
  <c r="N21" i="25"/>
  <c r="DK24" i="11"/>
  <c r="V263" i="42" s="1"/>
  <c r="H263" i="42"/>
  <c r="DJ28" i="16"/>
  <c r="U467" i="42" s="1"/>
  <c r="G467" i="42"/>
  <c r="DL38" i="24"/>
  <c r="W797" i="42" s="1"/>
  <c r="I797" i="42"/>
  <c r="DH41" i="21"/>
  <c r="S680" i="42" s="1"/>
  <c r="E680" i="42"/>
  <c r="B20" i="36"/>
  <c r="I190" i="42"/>
  <c r="DL31" i="9"/>
  <c r="W190" i="42" s="1"/>
  <c r="DP33" i="14"/>
  <c r="AA392" i="42" s="1"/>
  <c r="M392" i="42"/>
  <c r="K26" i="32"/>
  <c r="DO42" i="19"/>
  <c r="Z601" i="42" s="1"/>
  <c r="L601" i="42"/>
  <c r="DL36" i="19"/>
  <c r="W595" i="42" s="1"/>
  <c r="I595" i="42"/>
  <c r="E459" i="42"/>
  <c r="DH20" i="16"/>
  <c r="S459" i="42" s="1"/>
  <c r="E516" i="42"/>
  <c r="DH37" i="17"/>
  <c r="S516" i="42" s="1"/>
  <c r="DJ20" i="16"/>
  <c r="U459" i="42" s="1"/>
  <c r="G459" i="42"/>
  <c r="DM42" i="14"/>
  <c r="X401" i="42" s="1"/>
  <c r="J401" i="42"/>
  <c r="DI42" i="10"/>
  <c r="T241" i="42" s="1"/>
  <c r="F241" i="42"/>
  <c r="B22" i="27"/>
  <c r="E9" i="7"/>
  <c r="DP40" i="13"/>
  <c r="AA359" i="42" s="1"/>
  <c r="M359" i="42"/>
  <c r="O477" i="42"/>
  <c r="DR38" i="16"/>
  <c r="AC477" i="42" s="1"/>
  <c r="DE40" i="10"/>
  <c r="B239" i="42"/>
  <c r="DQ38" i="8"/>
  <c r="AB157" i="42" s="1"/>
  <c r="N157" i="42"/>
  <c r="F396" i="42"/>
  <c r="DI37" i="14"/>
  <c r="T396" i="42" s="1"/>
  <c r="DJ25" i="20"/>
  <c r="U624" i="42" s="1"/>
  <c r="G624" i="42"/>
  <c r="DE31" i="18"/>
  <c r="B550" i="42"/>
  <c r="DF36" i="21"/>
  <c r="Q675" i="42" s="1"/>
  <c r="C675" i="42"/>
  <c r="DF35" i="23"/>
  <c r="Q754" i="42" s="1"/>
  <c r="C754" i="42"/>
  <c r="H702" i="42"/>
  <c r="DK23" i="22"/>
  <c r="V702" i="42" s="1"/>
  <c r="M726" i="42"/>
  <c r="DP7" i="23"/>
  <c r="AA726" i="42" s="1"/>
  <c r="DI36" i="15"/>
  <c r="T435" i="42" s="1"/>
  <c r="F435" i="42"/>
  <c r="DR36" i="21"/>
  <c r="AC675" i="42" s="1"/>
  <c r="O675" i="42"/>
  <c r="DP34" i="11"/>
  <c r="AA273" i="42" s="1"/>
  <c r="M273" i="42"/>
  <c r="DI9" i="14"/>
  <c r="T368" i="42" s="1"/>
  <c r="F368" i="42"/>
  <c r="N767" i="42"/>
  <c r="DQ8" i="24"/>
  <c r="AB767" i="42" s="1"/>
  <c r="B402" i="42"/>
  <c r="DE3" i="15"/>
  <c r="J353" i="42"/>
  <c r="DM34" i="13"/>
  <c r="X353" i="42" s="1"/>
  <c r="E236" i="42"/>
  <c r="DH37" i="10"/>
  <c r="S236" i="42" s="1"/>
  <c r="F192" i="42"/>
  <c r="DI33" i="9"/>
  <c r="T192" i="42" s="1"/>
  <c r="H406" i="42"/>
  <c r="DK7" i="15"/>
  <c r="V406" i="42" s="1"/>
  <c r="DL20" i="15"/>
  <c r="W419" i="42" s="1"/>
  <c r="I419" i="42"/>
  <c r="J511" i="42"/>
  <c r="DM32" i="17"/>
  <c r="X511" i="42" s="1"/>
  <c r="DO11" i="22"/>
  <c r="Z690" i="42" s="1"/>
  <c r="L690" i="42"/>
  <c r="F522" i="42"/>
  <c r="DI3" i="18"/>
  <c r="T522" i="42" s="1"/>
  <c r="N9" i="36"/>
  <c r="DK22" i="16"/>
  <c r="V461" i="42" s="1"/>
  <c r="H461" i="42"/>
  <c r="G582" i="42"/>
  <c r="DJ23" i="19"/>
  <c r="U582" i="42" s="1"/>
  <c r="DG33" i="17"/>
  <c r="R512" i="42" s="1"/>
  <c r="D512" i="42"/>
  <c r="O695" i="42"/>
  <c r="DR16" i="22"/>
  <c r="AC695" i="42" s="1"/>
  <c r="DF34" i="22"/>
  <c r="Q713" i="42" s="1"/>
  <c r="C713" i="42"/>
  <c r="DG36" i="3"/>
  <c r="R75" i="42" s="1"/>
  <c r="D75" i="42"/>
  <c r="DG28" i="3"/>
  <c r="R67" i="42" s="1"/>
  <c r="D67" i="42"/>
  <c r="DI23" i="1"/>
  <c r="T22" i="42" s="1"/>
  <c r="F22" i="42"/>
  <c r="M224" i="42"/>
  <c r="DP25" i="10"/>
  <c r="AA224" i="42" s="1"/>
  <c r="D172" i="42"/>
  <c r="DG13" i="9"/>
  <c r="R172" i="42" s="1"/>
  <c r="DK36" i="10"/>
  <c r="V235" i="42" s="1"/>
  <c r="H235" i="42"/>
  <c r="DH35" i="11"/>
  <c r="S274" i="42" s="1"/>
  <c r="E274" i="42"/>
  <c r="DP39" i="3"/>
  <c r="AA78" i="42" s="1"/>
  <c r="M78" i="42"/>
  <c r="DL24" i="9"/>
  <c r="W183" i="42" s="1"/>
  <c r="I183" i="42"/>
  <c r="DJ15" i="9"/>
  <c r="U174" i="42" s="1"/>
  <c r="G174" i="42"/>
  <c r="L130" i="42"/>
  <c r="DO11" i="8"/>
  <c r="Z130" i="42" s="1"/>
  <c r="N267" i="42"/>
  <c r="DQ28" i="11"/>
  <c r="AB267" i="42" s="1"/>
  <c r="DQ22" i="12"/>
  <c r="AB301" i="42" s="1"/>
  <c r="N301" i="42"/>
  <c r="E323" i="42"/>
  <c r="DH4" i="13"/>
  <c r="S323" i="42" s="1"/>
  <c r="DE30" i="24"/>
  <c r="B789" i="42"/>
  <c r="C97" i="42"/>
  <c r="DF18" i="6"/>
  <c r="Q97" i="42" s="1"/>
  <c r="DG25" i="6"/>
  <c r="R104" i="42" s="1"/>
  <c r="D104" i="42"/>
  <c r="DI8" i="6"/>
  <c r="T87" i="42" s="1"/>
  <c r="F87" i="42"/>
  <c r="E85" i="42"/>
  <c r="DH6" i="6"/>
  <c r="S85" i="42" s="1"/>
  <c r="K297" i="42"/>
  <c r="DN18" i="12"/>
  <c r="Y297" i="42" s="1"/>
  <c r="L773" i="42"/>
  <c r="DO14" i="24"/>
  <c r="Z773" i="42" s="1"/>
  <c r="DG31" i="23"/>
  <c r="R750" i="42" s="1"/>
  <c r="D750" i="42"/>
  <c r="N404" i="42"/>
  <c r="DQ5" i="15"/>
  <c r="AB404" i="42" s="1"/>
  <c r="L619" i="42"/>
  <c r="DO20" i="20"/>
  <c r="Z619" i="42" s="1"/>
  <c r="G362" i="42"/>
  <c r="DJ3" i="14"/>
  <c r="U362" i="42" s="1"/>
  <c r="DF22" i="1"/>
  <c r="Q21" i="42" s="1"/>
  <c r="C21" i="42"/>
  <c r="I54" i="42"/>
  <c r="DL15" i="3"/>
  <c r="W54" i="42" s="1"/>
  <c r="N170" i="42"/>
  <c r="DQ11" i="9"/>
  <c r="AB170" i="42" s="1"/>
  <c r="DK29" i="1"/>
  <c r="V28" i="42" s="1"/>
  <c r="H28" i="42"/>
  <c r="DI22" i="8"/>
  <c r="T141" i="42" s="1"/>
  <c r="F141" i="42"/>
  <c r="L191" i="42"/>
  <c r="DO32" i="9"/>
  <c r="Z191" i="42" s="1"/>
  <c r="DM9" i="10"/>
  <c r="X208" i="42" s="1"/>
  <c r="J208" i="42"/>
  <c r="J108" i="42"/>
  <c r="DM29" i="6"/>
  <c r="X108" i="42" s="1"/>
  <c r="DL22" i="10"/>
  <c r="W221" i="42" s="1"/>
  <c r="I221" i="42"/>
  <c r="DM17" i="10"/>
  <c r="X216" i="42" s="1"/>
  <c r="J216" i="42"/>
  <c r="L169" i="42"/>
  <c r="DO10" i="9"/>
  <c r="Z169" i="42" s="1"/>
  <c r="DL22" i="16"/>
  <c r="W461" i="42" s="1"/>
  <c r="I461" i="42"/>
  <c r="DO10" i="6"/>
  <c r="Z89" i="42" s="1"/>
  <c r="L89" i="42"/>
  <c r="DK32" i="12"/>
  <c r="V311" i="42" s="1"/>
  <c r="H311" i="42"/>
  <c r="DM3" i="11"/>
  <c r="X242" i="42" s="1"/>
  <c r="J242" i="42"/>
  <c r="DO11" i="13"/>
  <c r="Z330" i="42" s="1"/>
  <c r="L330" i="42"/>
  <c r="DH21" i="23"/>
  <c r="S740" i="42" s="1"/>
  <c r="E740" i="42"/>
  <c r="D342" i="42"/>
  <c r="DG23" i="13"/>
  <c r="R342" i="42" s="1"/>
  <c r="G445" i="42"/>
  <c r="DJ6" i="16"/>
  <c r="U445" i="42" s="1"/>
  <c r="J491" i="42"/>
  <c r="DM12" i="17"/>
  <c r="X491" i="42" s="1"/>
  <c r="DO22" i="23"/>
  <c r="Z741" i="42" s="1"/>
  <c r="L741" i="42"/>
  <c r="Q22" i="31"/>
  <c r="K417" i="42"/>
  <c r="DN18" i="15"/>
  <c r="Y417" i="42" s="1"/>
  <c r="E132" i="42"/>
  <c r="DH13" i="8"/>
  <c r="S132" i="42" s="1"/>
  <c r="DF30" i="1"/>
  <c r="Q29" i="42" s="1"/>
  <c r="C29" i="42"/>
  <c r="DP28" i="1"/>
  <c r="AA27" i="42" s="1"/>
  <c r="M27" i="42"/>
  <c r="C13" i="42"/>
  <c r="DF14" i="1"/>
  <c r="Q13" i="42" s="1"/>
  <c r="DM24" i="9"/>
  <c r="X183" i="42" s="1"/>
  <c r="J183" i="42"/>
  <c r="DO36" i="10"/>
  <c r="Z235" i="42" s="1"/>
  <c r="L235" i="42"/>
  <c r="DH4" i="11"/>
  <c r="S243" i="42" s="1"/>
  <c r="E243" i="42"/>
  <c r="H209" i="42"/>
  <c r="DK10" i="10"/>
  <c r="V209" i="42" s="1"/>
  <c r="O176" i="42"/>
  <c r="DR17" i="9"/>
  <c r="AC176" i="42" s="1"/>
  <c r="DL35" i="9"/>
  <c r="W194" i="42" s="1"/>
  <c r="I194" i="42"/>
  <c r="DN17" i="3"/>
  <c r="Y56" i="42" s="1"/>
  <c r="K56" i="42"/>
  <c r="DQ30" i="18"/>
  <c r="AB549" i="42" s="1"/>
  <c r="N549" i="42"/>
  <c r="N30" i="28"/>
  <c r="DL35" i="11"/>
  <c r="W274" i="42" s="1"/>
  <c r="I274" i="42"/>
  <c r="N11" i="31"/>
  <c r="DQ21" i="6"/>
  <c r="AB100" i="42" s="1"/>
  <c r="N100" i="42"/>
  <c r="K103" i="42"/>
  <c r="DN24" i="6"/>
  <c r="Y103" i="42" s="1"/>
  <c r="C92" i="42"/>
  <c r="DF13" i="6"/>
  <c r="Q92" i="42" s="1"/>
  <c r="DK21" i="14"/>
  <c r="V380" i="42" s="1"/>
  <c r="H380" i="42"/>
  <c r="DI29" i="16"/>
  <c r="T468" i="42" s="1"/>
  <c r="F468" i="42"/>
  <c r="K19" i="32"/>
  <c r="B729" i="42"/>
  <c r="DE10" i="23"/>
  <c r="K25" i="31"/>
  <c r="DJ33" i="15"/>
  <c r="U432" i="42" s="1"/>
  <c r="G432" i="42"/>
  <c r="I20" i="42"/>
  <c r="DL21" i="1"/>
  <c r="W20" i="42" s="1"/>
  <c r="DG10" i="3"/>
  <c r="R49" i="42" s="1"/>
  <c r="D49" i="42"/>
  <c r="DE29" i="8"/>
  <c r="B148" i="42"/>
  <c r="DF25" i="11"/>
  <c r="Q264" i="42" s="1"/>
  <c r="C264" i="42"/>
  <c r="DK13" i="8"/>
  <c r="V132" i="42" s="1"/>
  <c r="H132" i="42"/>
  <c r="DR10" i="9"/>
  <c r="AC169" i="42" s="1"/>
  <c r="O169" i="42"/>
  <c r="DO18" i="12"/>
  <c r="Z297" i="42" s="1"/>
  <c r="L297" i="42"/>
  <c r="DF15" i="10"/>
  <c r="Q214" i="42" s="1"/>
  <c r="C214" i="42"/>
  <c r="DN21" i="1"/>
  <c r="Y20" i="42" s="1"/>
  <c r="K20" i="42"/>
  <c r="DK12" i="6"/>
  <c r="V91" i="42" s="1"/>
  <c r="H91" i="42"/>
  <c r="DH12" i="9"/>
  <c r="S171" i="42" s="1"/>
  <c r="E171" i="42"/>
  <c r="N299" i="42"/>
  <c r="DQ20" i="12"/>
  <c r="AB299" i="42" s="1"/>
  <c r="G347" i="42"/>
  <c r="DJ28" i="13"/>
  <c r="U347" i="42" s="1"/>
  <c r="N29" i="32"/>
  <c r="DQ31" i="12"/>
  <c r="AB310" i="42" s="1"/>
  <c r="N310" i="42"/>
  <c r="DF31" i="12"/>
  <c r="Q310" i="42" s="1"/>
  <c r="C310" i="42"/>
  <c r="DR32" i="12"/>
  <c r="AC311" i="42" s="1"/>
  <c r="O311" i="42"/>
  <c r="DR11" i="18"/>
  <c r="AC530" i="42" s="1"/>
  <c r="O530" i="42"/>
  <c r="G407" i="42"/>
  <c r="DJ8" i="15"/>
  <c r="U407" i="42" s="1"/>
  <c r="DJ11" i="14"/>
  <c r="U370" i="42" s="1"/>
  <c r="G370" i="42"/>
  <c r="N20" i="32"/>
  <c r="M764" i="42"/>
  <c r="DP5" i="24"/>
  <c r="AA764" i="42" s="1"/>
  <c r="Q18" i="33"/>
  <c r="DE17" i="14"/>
  <c r="B376" i="42"/>
  <c r="DJ29" i="8"/>
  <c r="U148" i="42" s="1"/>
  <c r="G148" i="42"/>
  <c r="DR32" i="3"/>
  <c r="AC71" i="42" s="1"/>
  <c r="O71" i="42"/>
  <c r="DR37" i="3"/>
  <c r="AC76" i="42" s="1"/>
  <c r="O76" i="42"/>
  <c r="DQ30" i="3"/>
  <c r="AB69" i="42" s="1"/>
  <c r="N69" i="42"/>
  <c r="DQ37" i="3"/>
  <c r="AB76" i="42" s="1"/>
  <c r="N76" i="42"/>
  <c r="M12" i="42"/>
  <c r="DP13" i="1"/>
  <c r="AA12" i="42" s="1"/>
  <c r="DJ15" i="8"/>
  <c r="U134" i="42" s="1"/>
  <c r="G134" i="42"/>
  <c r="F269" i="42"/>
  <c r="DI30" i="11"/>
  <c r="T269" i="42" s="1"/>
  <c r="DH24" i="3"/>
  <c r="S63" i="42" s="1"/>
  <c r="E63" i="42"/>
  <c r="DQ7" i="9"/>
  <c r="AB166" i="42" s="1"/>
  <c r="N166" i="42"/>
  <c r="DN23" i="11"/>
  <c r="Y262" i="42" s="1"/>
  <c r="K262" i="42"/>
  <c r="G227" i="42"/>
  <c r="DJ28" i="10"/>
  <c r="U227" i="42" s="1"/>
  <c r="DE34" i="10"/>
  <c r="B233" i="42"/>
  <c r="DL32" i="6"/>
  <c r="W111" i="42" s="1"/>
  <c r="I111" i="42"/>
  <c r="DL31" i="12"/>
  <c r="W310" i="42" s="1"/>
  <c r="I310" i="42"/>
  <c r="DL27" i="13"/>
  <c r="W346" i="42" s="1"/>
  <c r="I346" i="42"/>
  <c r="DQ27" i="11"/>
  <c r="AB266" i="42" s="1"/>
  <c r="N266" i="42"/>
  <c r="K13" i="31"/>
  <c r="N345" i="42"/>
  <c r="DQ26" i="13"/>
  <c r="AB345" i="42" s="1"/>
  <c r="DG24" i="12"/>
  <c r="R303" i="42" s="1"/>
  <c r="D303" i="42"/>
  <c r="DG29" i="6"/>
  <c r="R108" i="42" s="1"/>
  <c r="D108" i="42"/>
  <c r="DE34" i="24"/>
  <c r="B793" i="42"/>
  <c r="DO9" i="23"/>
  <c r="Z728" i="42" s="1"/>
  <c r="L728" i="42"/>
  <c r="DR19" i="18"/>
  <c r="AC538" i="42" s="1"/>
  <c r="O538" i="42"/>
  <c r="DF32" i="18"/>
  <c r="Q551" i="42" s="1"/>
  <c r="C551" i="42"/>
  <c r="DP13" i="15"/>
  <c r="AA412" i="42" s="1"/>
  <c r="M412" i="42"/>
  <c r="DF8" i="15"/>
  <c r="Q407" i="42" s="1"/>
  <c r="C407" i="42"/>
  <c r="C729" i="42"/>
  <c r="DF10" i="23"/>
  <c r="Q729" i="42" s="1"/>
  <c r="DJ32" i="3"/>
  <c r="U71" i="42" s="1"/>
  <c r="G71" i="42"/>
  <c r="DR15" i="1"/>
  <c r="AC14" i="42" s="1"/>
  <c r="O14" i="42"/>
  <c r="DM28" i="11"/>
  <c r="X267" i="42" s="1"/>
  <c r="J267" i="42"/>
  <c r="I184" i="42"/>
  <c r="DL25" i="9"/>
  <c r="W184" i="42" s="1"/>
  <c r="N273" i="42"/>
  <c r="DQ34" i="11"/>
  <c r="AB273" i="42" s="1"/>
  <c r="N13" i="27"/>
  <c r="E58" i="42"/>
  <c r="DH19" i="3"/>
  <c r="S58" i="42" s="1"/>
  <c r="G225" i="42"/>
  <c r="DJ26" i="10"/>
  <c r="U225" i="42" s="1"/>
  <c r="DL17" i="10"/>
  <c r="W216" i="42" s="1"/>
  <c r="I216" i="42"/>
  <c r="DN8" i="3"/>
  <c r="Y47" i="42" s="1"/>
  <c r="K47" i="42"/>
  <c r="DK30" i="13"/>
  <c r="V349" i="42" s="1"/>
  <c r="H349" i="42"/>
  <c r="H403" i="42"/>
  <c r="DK4" i="15"/>
  <c r="V403" i="42" s="1"/>
  <c r="D376" i="42"/>
  <c r="DG17" i="14"/>
  <c r="R376" i="42" s="1"/>
  <c r="DE9" i="12"/>
  <c r="B288" i="42"/>
  <c r="E10" i="40"/>
  <c r="G332" i="42"/>
  <c r="DJ13" i="13"/>
  <c r="U332" i="42" s="1"/>
  <c r="N20" i="29"/>
  <c r="DG16" i="24"/>
  <c r="R775" i="42" s="1"/>
  <c r="D775" i="42"/>
  <c r="O723" i="42"/>
  <c r="DR4" i="23"/>
  <c r="AC723" i="42" s="1"/>
  <c r="K20" i="35"/>
  <c r="I792" i="42"/>
  <c r="DL33" i="24"/>
  <c r="W792" i="42" s="1"/>
  <c r="D385" i="42"/>
  <c r="DG26" i="14"/>
  <c r="R385" i="42" s="1"/>
  <c r="DQ3" i="21"/>
  <c r="AB642" i="42" s="1"/>
  <c r="N642" i="42"/>
  <c r="DH28" i="1"/>
  <c r="S27" i="42" s="1"/>
  <c r="E27" i="42"/>
  <c r="DQ30" i="1"/>
  <c r="AB29" i="42" s="1"/>
  <c r="N29" i="42"/>
  <c r="E220" i="42"/>
  <c r="DH21" i="10"/>
  <c r="S220" i="42" s="1"/>
  <c r="K123" i="42"/>
  <c r="DN4" i="8"/>
  <c r="Y123" i="42" s="1"/>
  <c r="DH25" i="10"/>
  <c r="S224" i="42" s="1"/>
  <c r="E224" i="42"/>
  <c r="L136" i="42"/>
  <c r="DO17" i="8"/>
  <c r="Z136" i="42" s="1"/>
  <c r="O134" i="42"/>
  <c r="DR15" i="8"/>
  <c r="AC134" i="42" s="1"/>
  <c r="DE33" i="3"/>
  <c r="B72" i="42"/>
  <c r="DI18" i="8"/>
  <c r="T137" i="42" s="1"/>
  <c r="F137" i="42"/>
  <c r="E337" i="42"/>
  <c r="DH18" i="13"/>
  <c r="S337" i="42" s="1"/>
  <c r="DJ15" i="14"/>
  <c r="U374" i="42" s="1"/>
  <c r="G374" i="42"/>
  <c r="H339" i="42"/>
  <c r="DK20" i="13"/>
  <c r="V339" i="42" s="1"/>
  <c r="C331" i="42"/>
  <c r="DF12" i="13"/>
  <c r="Q331" i="42" s="1"/>
  <c r="H341" i="42"/>
  <c r="DK22" i="13"/>
  <c r="V341" i="42" s="1"/>
  <c r="DO17" i="13"/>
  <c r="Z336" i="42" s="1"/>
  <c r="L336" i="42"/>
  <c r="DG7" i="23"/>
  <c r="R726" i="42" s="1"/>
  <c r="D726" i="42"/>
  <c r="DO27" i="15"/>
  <c r="Z426" i="42" s="1"/>
  <c r="L426" i="42"/>
  <c r="K18" i="40"/>
  <c r="N30" i="33"/>
  <c r="N21" i="40"/>
  <c r="DH12" i="15"/>
  <c r="S411" i="42" s="1"/>
  <c r="E411" i="42"/>
  <c r="L55" i="42"/>
  <c r="DO16" i="3"/>
  <c r="Z55" i="42" s="1"/>
  <c r="D24" i="42"/>
  <c r="DG25" i="1"/>
  <c r="R24" i="42" s="1"/>
  <c r="DJ29" i="1"/>
  <c r="U28" i="42" s="1"/>
  <c r="G28" i="42"/>
  <c r="DN14" i="1"/>
  <c r="Y13" i="42" s="1"/>
  <c r="K13" i="42"/>
  <c r="G130" i="42"/>
  <c r="DJ11" i="8"/>
  <c r="U130" i="42" s="1"/>
  <c r="N186" i="42"/>
  <c r="DQ27" i="9"/>
  <c r="AB186" i="42" s="1"/>
  <c r="F135" i="42"/>
  <c r="DI16" i="8"/>
  <c r="T135" i="42" s="1"/>
  <c r="DF22" i="8"/>
  <c r="Q141" i="42" s="1"/>
  <c r="C141" i="42"/>
  <c r="DO38" i="3"/>
  <c r="Z77" i="42" s="1"/>
  <c r="L77" i="42"/>
  <c r="DE20" i="12"/>
  <c r="B299" i="42"/>
  <c r="I288" i="42"/>
  <c r="DL9" i="12"/>
  <c r="W288" i="42" s="1"/>
  <c r="C335" i="42"/>
  <c r="DF16" i="13"/>
  <c r="Q335" i="42" s="1"/>
  <c r="DG22" i="13"/>
  <c r="R341" i="42" s="1"/>
  <c r="D341" i="42"/>
  <c r="DM9" i="18"/>
  <c r="X528" i="42" s="1"/>
  <c r="J528" i="42"/>
  <c r="DJ11" i="6"/>
  <c r="U90" i="42" s="1"/>
  <c r="G90" i="42"/>
  <c r="DQ35" i="6"/>
  <c r="AB114" i="42" s="1"/>
  <c r="N114" i="42"/>
  <c r="DL24" i="14"/>
  <c r="W383" i="42" s="1"/>
  <c r="I383" i="42"/>
  <c r="C740" i="42"/>
  <c r="DF21" i="23"/>
  <c r="Q740" i="42" s="1"/>
  <c r="N29" i="41"/>
  <c r="DE27" i="16"/>
  <c r="B466" i="42"/>
  <c r="N418" i="42"/>
  <c r="DQ19" i="15"/>
  <c r="AB418" i="42" s="1"/>
  <c r="DO19" i="14"/>
  <c r="Z378" i="42" s="1"/>
  <c r="L378" i="42"/>
  <c r="J60" i="42"/>
  <c r="DM21" i="3"/>
  <c r="X60" i="42" s="1"/>
  <c r="DO20" i="3"/>
  <c r="Z59" i="42" s="1"/>
  <c r="L59" i="42"/>
  <c r="DI16" i="12"/>
  <c r="T295" i="42" s="1"/>
  <c r="F295" i="42"/>
  <c r="DH21" i="9"/>
  <c r="S180" i="42" s="1"/>
  <c r="E180" i="42"/>
  <c r="D186" i="42"/>
  <c r="DG27" i="9"/>
  <c r="R186" i="42" s="1"/>
  <c r="I20" i="26"/>
  <c r="DJ29" i="11"/>
  <c r="U268" i="42" s="1"/>
  <c r="G268" i="42"/>
  <c r="C274" i="42"/>
  <c r="DF35" i="11"/>
  <c r="Q274" i="42" s="1"/>
  <c r="DF21" i="3"/>
  <c r="Q60" i="42" s="1"/>
  <c r="C60" i="42"/>
  <c r="DR19" i="12"/>
  <c r="AC298" i="42" s="1"/>
  <c r="O298" i="42"/>
  <c r="J179" i="42"/>
  <c r="DM20" i="9"/>
  <c r="X179" i="42" s="1"/>
  <c r="C775" i="42"/>
  <c r="DF16" i="24"/>
  <c r="Q775" i="42" s="1"/>
  <c r="C106" i="42"/>
  <c r="DF27" i="6"/>
  <c r="Q106" i="42" s="1"/>
  <c r="DR17" i="14"/>
  <c r="AC376" i="42" s="1"/>
  <c r="O376" i="42"/>
  <c r="DO22" i="14"/>
  <c r="Z381" i="42" s="1"/>
  <c r="L381" i="42"/>
  <c r="K26" i="7"/>
  <c r="DO29" i="6"/>
  <c r="Z108" i="42" s="1"/>
  <c r="L108" i="42"/>
  <c r="DI20" i="24"/>
  <c r="T779" i="42" s="1"/>
  <c r="F779" i="42"/>
  <c r="B451" i="42"/>
  <c r="DE12" i="16"/>
  <c r="DL7" i="1"/>
  <c r="W6" i="42" s="1"/>
  <c r="I6" i="42"/>
  <c r="F17" i="42"/>
  <c r="DI18" i="1"/>
  <c r="T17" i="42" s="1"/>
  <c r="DE21" i="1"/>
  <c r="B20" i="42"/>
  <c r="B273" i="42"/>
  <c r="DE34" i="11"/>
  <c r="I20" i="27"/>
  <c r="DI34" i="3"/>
  <c r="T73" i="42" s="1"/>
  <c r="F73" i="42"/>
  <c r="DI33" i="3"/>
  <c r="T72" i="42" s="1"/>
  <c r="F72" i="42"/>
  <c r="J64" i="42"/>
  <c r="DM25" i="3"/>
  <c r="X64" i="42" s="1"/>
  <c r="DJ27" i="11"/>
  <c r="U266" i="42" s="1"/>
  <c r="G266" i="42"/>
  <c r="DP26" i="6"/>
  <c r="AA105" i="42" s="1"/>
  <c r="M105" i="42"/>
  <c r="J413" i="42"/>
  <c r="DM14" i="15"/>
  <c r="X413" i="42" s="1"/>
  <c r="DQ33" i="13"/>
  <c r="AB352" i="42" s="1"/>
  <c r="N352" i="42"/>
  <c r="D295" i="42"/>
  <c r="DG16" i="12"/>
  <c r="R295" i="42" s="1"/>
  <c r="DG13" i="3"/>
  <c r="R52" i="42" s="1"/>
  <c r="D52" i="42"/>
  <c r="F144" i="42"/>
  <c r="DI25" i="8"/>
  <c r="T144" i="42" s="1"/>
  <c r="DK23" i="1"/>
  <c r="V22" i="42" s="1"/>
  <c r="H22" i="42"/>
  <c r="DG19" i="10"/>
  <c r="R218" i="42" s="1"/>
  <c r="D218" i="42"/>
  <c r="DH9" i="6"/>
  <c r="S88" i="42" s="1"/>
  <c r="E88" i="42"/>
  <c r="E66" i="42"/>
  <c r="DH27" i="3"/>
  <c r="S66" i="42" s="1"/>
  <c r="O213" i="42"/>
  <c r="DR14" i="10"/>
  <c r="AC213" i="42" s="1"/>
  <c r="E232" i="42"/>
  <c r="DH33" i="10"/>
  <c r="S232" i="42" s="1"/>
  <c r="C167" i="42"/>
  <c r="DF8" i="9"/>
  <c r="Q167" i="42" s="1"/>
  <c r="I86" i="42"/>
  <c r="DL7" i="6"/>
  <c r="W86" i="42" s="1"/>
  <c r="DE15" i="12"/>
  <c r="B294" i="42"/>
  <c r="DI5" i="13"/>
  <c r="T324" i="42" s="1"/>
  <c r="F324" i="42"/>
  <c r="DE23" i="13"/>
  <c r="B342" i="42"/>
  <c r="M291" i="42"/>
  <c r="DP12" i="12"/>
  <c r="AA291" i="42" s="1"/>
  <c r="DN29" i="12"/>
  <c r="Y308" i="42" s="1"/>
  <c r="K308" i="42"/>
  <c r="DF26" i="13"/>
  <c r="Q345" i="42" s="1"/>
  <c r="C345" i="42"/>
  <c r="DP17" i="15"/>
  <c r="AA416" i="42" s="1"/>
  <c r="M416" i="42"/>
  <c r="DP4" i="14"/>
  <c r="AA363" i="42" s="1"/>
  <c r="M363" i="42"/>
  <c r="DH12" i="24"/>
  <c r="S771" i="42" s="1"/>
  <c r="E771" i="42"/>
  <c r="N782" i="42"/>
  <c r="DQ23" i="24"/>
  <c r="AB782" i="42" s="1"/>
  <c r="DM26" i="24"/>
  <c r="X785" i="42" s="1"/>
  <c r="J785" i="42"/>
  <c r="DO22" i="15"/>
  <c r="Z421" i="42" s="1"/>
  <c r="L421" i="42"/>
  <c r="DO10" i="10"/>
  <c r="Z209" i="42" s="1"/>
  <c r="L209" i="42"/>
  <c r="DM33" i="3"/>
  <c r="X72" i="42" s="1"/>
  <c r="J72" i="42"/>
  <c r="M49" i="42"/>
  <c r="DP10" i="3"/>
  <c r="AA49" i="42" s="1"/>
  <c r="DF11" i="1"/>
  <c r="Q10" i="42" s="1"/>
  <c r="C10" i="42"/>
  <c r="DR17" i="1"/>
  <c r="AC16" i="42" s="1"/>
  <c r="O16" i="42"/>
  <c r="DO22" i="8"/>
  <c r="Z141" i="42" s="1"/>
  <c r="L141" i="42"/>
  <c r="DJ16" i="9"/>
  <c r="U175" i="42" s="1"/>
  <c r="G175" i="42"/>
  <c r="DF36" i="10"/>
  <c r="Q235" i="42" s="1"/>
  <c r="C235" i="42"/>
  <c r="B188" i="42"/>
  <c r="DE29" i="9"/>
  <c r="DP20" i="11"/>
  <c r="AA259" i="42" s="1"/>
  <c r="M259" i="42"/>
  <c r="DR31" i="9"/>
  <c r="AC190" i="42" s="1"/>
  <c r="O190" i="42"/>
  <c r="DF41" i="3"/>
  <c r="Q80" i="42" s="1"/>
  <c r="C80" i="42"/>
  <c r="DK40" i="3"/>
  <c r="V79" i="42" s="1"/>
  <c r="H79" i="42"/>
  <c r="DK31" i="3"/>
  <c r="V70" i="42" s="1"/>
  <c r="H70" i="42"/>
  <c r="DO24" i="6"/>
  <c r="Z103" i="42" s="1"/>
  <c r="L103" i="42"/>
  <c r="DN5" i="12"/>
  <c r="Y284" i="42" s="1"/>
  <c r="K284" i="42"/>
  <c r="N30" i="7"/>
  <c r="H250" i="42"/>
  <c r="DK11" i="11"/>
  <c r="V250" i="42" s="1"/>
  <c r="DP30" i="12"/>
  <c r="AA309" i="42" s="1"/>
  <c r="M309" i="42"/>
  <c r="N309" i="42"/>
  <c r="DQ30" i="12"/>
  <c r="AB309" i="42" s="1"/>
  <c r="E110" i="42"/>
  <c r="DH31" i="6"/>
  <c r="S110" i="42" s="1"/>
  <c r="J340" i="42"/>
  <c r="DM21" i="13"/>
  <c r="X340" i="42" s="1"/>
  <c r="DP27" i="24"/>
  <c r="AA786" i="42" s="1"/>
  <c r="M786" i="42"/>
  <c r="E19" i="32"/>
  <c r="I21" i="32"/>
  <c r="DM6" i="24"/>
  <c r="X765" i="42" s="1"/>
  <c r="J765" i="42"/>
  <c r="DH15" i="1"/>
  <c r="S14" i="42" s="1"/>
  <c r="E14" i="42"/>
  <c r="E44" i="42"/>
  <c r="DH5" i="3"/>
  <c r="S44" i="42" s="1"/>
  <c r="DE30" i="1"/>
  <c r="B29" i="42"/>
  <c r="DO29" i="1"/>
  <c r="Z28" i="42" s="1"/>
  <c r="L28" i="42"/>
  <c r="M132" i="42"/>
  <c r="DP13" i="8"/>
  <c r="AA132" i="42" s="1"/>
  <c r="DI21" i="9"/>
  <c r="T180" i="42" s="1"/>
  <c r="F180" i="42"/>
  <c r="N13" i="26"/>
  <c r="DF33" i="11"/>
  <c r="Q272" i="42" s="1"/>
  <c r="C272" i="42"/>
  <c r="K21" i="27"/>
  <c r="DP12" i="3"/>
  <c r="AA51" i="42" s="1"/>
  <c r="M51" i="42"/>
  <c r="E792" i="42"/>
  <c r="DH33" i="24"/>
  <c r="S792" i="42" s="1"/>
  <c r="DM10" i="12"/>
  <c r="X289" i="42" s="1"/>
  <c r="J289" i="42"/>
  <c r="DQ12" i="6"/>
  <c r="AB91" i="42" s="1"/>
  <c r="N91" i="42"/>
  <c r="H288" i="42"/>
  <c r="DK9" i="12"/>
  <c r="V288" i="42" s="1"/>
  <c r="L762" i="42"/>
  <c r="DO3" i="24"/>
  <c r="Z762" i="42" s="1"/>
  <c r="DM20" i="23"/>
  <c r="X739" i="42" s="1"/>
  <c r="J739" i="42"/>
  <c r="K100" i="42"/>
  <c r="DN21" i="6"/>
  <c r="Y100" i="42" s="1"/>
  <c r="N86" i="42"/>
  <c r="DQ7" i="6"/>
  <c r="AB86" i="42" s="1"/>
  <c r="DF12" i="6"/>
  <c r="Q91" i="42" s="1"/>
  <c r="C91" i="42"/>
  <c r="J379" i="42"/>
  <c r="DM20" i="14"/>
  <c r="X379" i="42" s="1"/>
  <c r="K782" i="42"/>
  <c r="DN23" i="24"/>
  <c r="Y782" i="42" s="1"/>
  <c r="DQ24" i="16"/>
  <c r="AB463" i="42" s="1"/>
  <c r="N463" i="42"/>
  <c r="DF6" i="23"/>
  <c r="Q725" i="42" s="1"/>
  <c r="C725" i="42"/>
  <c r="DP21" i="23"/>
  <c r="AA740" i="42" s="1"/>
  <c r="M740" i="42"/>
  <c r="L443" i="42"/>
  <c r="DO4" i="16"/>
  <c r="Z443" i="42" s="1"/>
  <c r="H781" i="42"/>
  <c r="DK22" i="24"/>
  <c r="V781" i="42" s="1"/>
  <c r="J59" i="42"/>
  <c r="DM20" i="3"/>
  <c r="X59" i="42" s="1"/>
  <c r="DI5" i="1"/>
  <c r="T4" i="42" s="1"/>
  <c r="F4" i="42"/>
  <c r="D50" i="42"/>
  <c r="DG11" i="3"/>
  <c r="R50" i="42" s="1"/>
  <c r="DJ9" i="8"/>
  <c r="U128" i="42" s="1"/>
  <c r="G128" i="42"/>
  <c r="F184" i="42"/>
  <c r="DI25" i="9"/>
  <c r="T184" i="42" s="1"/>
  <c r="DN27" i="3"/>
  <c r="Y66" i="42" s="1"/>
  <c r="K66" i="42"/>
  <c r="DL3" i="9"/>
  <c r="W162" i="42" s="1"/>
  <c r="I162" i="42"/>
  <c r="D175" i="42"/>
  <c r="DG16" i="9"/>
  <c r="R175" i="42" s="1"/>
  <c r="DP32" i="10"/>
  <c r="AA231" i="42" s="1"/>
  <c r="M231" i="42"/>
  <c r="L193" i="42"/>
  <c r="DO34" i="9"/>
  <c r="Z193" i="42" s="1"/>
  <c r="DQ16" i="13"/>
  <c r="AB335" i="42" s="1"/>
  <c r="N335" i="42"/>
  <c r="M377" i="42"/>
  <c r="DP18" i="14"/>
  <c r="AA377" i="42" s="1"/>
  <c r="O251" i="42"/>
  <c r="DR12" i="11"/>
  <c r="AC251" i="42" s="1"/>
  <c r="DL4" i="11"/>
  <c r="W243" i="42" s="1"/>
  <c r="I243" i="42"/>
  <c r="E10" i="28"/>
  <c r="DR33" i="11"/>
  <c r="AC272" i="42" s="1"/>
  <c r="O272" i="42"/>
  <c r="DK14" i="15"/>
  <c r="V413" i="42" s="1"/>
  <c r="H413" i="42"/>
  <c r="E20" i="40"/>
  <c r="DI30" i="24"/>
  <c r="T789" i="42" s="1"/>
  <c r="F789" i="42"/>
  <c r="DH12" i="14"/>
  <c r="S371" i="42" s="1"/>
  <c r="E371" i="42"/>
  <c r="O762" i="42"/>
  <c r="DR3" i="24"/>
  <c r="AC762" i="42" s="1"/>
  <c r="DL35" i="24"/>
  <c r="W794" i="42" s="1"/>
  <c r="I794" i="42"/>
  <c r="DM10" i="14"/>
  <c r="X369" i="42" s="1"/>
  <c r="J369" i="42"/>
  <c r="M487" i="42"/>
  <c r="DP8" i="17"/>
  <c r="AA487" i="42" s="1"/>
  <c r="G585" i="42"/>
  <c r="DJ26" i="19"/>
  <c r="U585" i="42" s="1"/>
  <c r="DH28" i="20"/>
  <c r="S627" i="42" s="1"/>
  <c r="E627" i="42"/>
  <c r="DP27" i="16"/>
  <c r="AA466" i="42" s="1"/>
  <c r="M466" i="42"/>
  <c r="DH7" i="19"/>
  <c r="S566" i="42" s="1"/>
  <c r="E566" i="42"/>
  <c r="DI25" i="19"/>
  <c r="T584" i="42" s="1"/>
  <c r="F584" i="42"/>
  <c r="DO34" i="18"/>
  <c r="Z553" i="42" s="1"/>
  <c r="L553" i="42"/>
  <c r="DF4" i="18"/>
  <c r="Q523" i="42" s="1"/>
  <c r="C523" i="42"/>
  <c r="E702" i="42"/>
  <c r="DH23" i="22"/>
  <c r="S702" i="42" s="1"/>
  <c r="G671" i="42"/>
  <c r="DJ32" i="21"/>
  <c r="U671" i="42" s="1"/>
  <c r="I694" i="42"/>
  <c r="DL15" i="22"/>
  <c r="W694" i="42" s="1"/>
  <c r="DF32" i="8"/>
  <c r="Q151" i="42" s="1"/>
  <c r="C151" i="42"/>
  <c r="DF40" i="9"/>
  <c r="Q199" i="42" s="1"/>
  <c r="C199" i="42"/>
  <c r="DO32" i="16"/>
  <c r="Z471" i="42" s="1"/>
  <c r="L471" i="42"/>
  <c r="DP32" i="14"/>
  <c r="AA391" i="42" s="1"/>
  <c r="M391" i="42"/>
  <c r="DE40" i="18"/>
  <c r="B559" i="42"/>
  <c r="DO41" i="10"/>
  <c r="Z240" i="42" s="1"/>
  <c r="L240" i="42"/>
  <c r="M388" i="42"/>
  <c r="DP29" i="14"/>
  <c r="AA388" i="42" s="1"/>
  <c r="DL31" i="14"/>
  <c r="W390" i="42" s="1"/>
  <c r="I390" i="42"/>
  <c r="O435" i="42"/>
  <c r="DR36" i="15"/>
  <c r="AC435" i="42" s="1"/>
  <c r="DK41" i="15"/>
  <c r="V440" i="42" s="1"/>
  <c r="H440" i="42"/>
  <c r="DG36" i="16"/>
  <c r="R475" i="42" s="1"/>
  <c r="D475" i="42"/>
  <c r="H778" i="42"/>
  <c r="DK19" i="24"/>
  <c r="V778" i="42" s="1"/>
  <c r="L581" i="42"/>
  <c r="DO22" i="19"/>
  <c r="Z581" i="42" s="1"/>
  <c r="DF10" i="20"/>
  <c r="Q609" i="42" s="1"/>
  <c r="C609" i="42"/>
  <c r="DP11" i="16"/>
  <c r="AA450" i="42" s="1"/>
  <c r="M450" i="42"/>
  <c r="K388" i="42"/>
  <c r="DN29" i="14"/>
  <c r="Y388" i="42" s="1"/>
  <c r="DF6" i="16"/>
  <c r="Q445" i="42" s="1"/>
  <c r="C445" i="42"/>
  <c r="J652" i="42"/>
  <c r="DM13" i="21"/>
  <c r="X652" i="42" s="1"/>
  <c r="DH10" i="22"/>
  <c r="S689" i="42" s="1"/>
  <c r="E689" i="42"/>
  <c r="DF31" i="22"/>
  <c r="Q710" i="42" s="1"/>
  <c r="C710" i="42"/>
  <c r="O643" i="42"/>
  <c r="DR4" i="21"/>
  <c r="AC643" i="42" s="1"/>
  <c r="DP38" i="21"/>
  <c r="AA677" i="42" s="1"/>
  <c r="M677" i="42"/>
  <c r="DQ34" i="21"/>
  <c r="AB673" i="42" s="1"/>
  <c r="N673" i="42"/>
  <c r="DJ3" i="20"/>
  <c r="U602" i="42" s="1"/>
  <c r="G602" i="42"/>
  <c r="D611" i="42"/>
  <c r="DG12" i="20"/>
  <c r="R611" i="42" s="1"/>
  <c r="DR39" i="10"/>
  <c r="AC238" i="42" s="1"/>
  <c r="O238" i="42"/>
  <c r="DO36" i="16"/>
  <c r="Z475" i="42" s="1"/>
  <c r="L475" i="42"/>
  <c r="M281" i="42"/>
  <c r="DP42" i="11"/>
  <c r="AA281" i="42" s="1"/>
  <c r="DL40" i="9"/>
  <c r="W199" i="42" s="1"/>
  <c r="I199" i="42"/>
  <c r="DE41" i="12"/>
  <c r="B320" i="42"/>
  <c r="DE38" i="18"/>
  <c r="B557" i="42"/>
  <c r="DE22" i="14"/>
  <c r="B381" i="42"/>
  <c r="DF29" i="24"/>
  <c r="Q788" i="42" s="1"/>
  <c r="C788" i="42"/>
  <c r="DQ5" i="17"/>
  <c r="AB484" i="42" s="1"/>
  <c r="N484" i="42"/>
  <c r="DQ7" i="17"/>
  <c r="AB486" i="42" s="1"/>
  <c r="N486" i="42"/>
  <c r="N490" i="42"/>
  <c r="DQ11" i="17"/>
  <c r="AB490" i="42" s="1"/>
  <c r="E534" i="42"/>
  <c r="DH15" i="18"/>
  <c r="S534" i="42" s="1"/>
  <c r="B486" i="42"/>
  <c r="DE7" i="17"/>
  <c r="DE19" i="17"/>
  <c r="B498" i="42"/>
  <c r="DF26" i="16"/>
  <c r="Q465" i="42" s="1"/>
  <c r="C465" i="42"/>
  <c r="DQ15" i="20"/>
  <c r="AB614" i="42" s="1"/>
  <c r="N614" i="42"/>
  <c r="E694" i="42"/>
  <c r="DH15" i="22"/>
  <c r="S694" i="42" s="1"/>
  <c r="C606" i="42"/>
  <c r="DF7" i="20"/>
  <c r="Q606" i="42" s="1"/>
  <c r="DH24" i="22"/>
  <c r="S703" i="42" s="1"/>
  <c r="E703" i="42"/>
  <c r="DR32" i="20"/>
  <c r="AC631" i="42" s="1"/>
  <c r="O631" i="42"/>
  <c r="DG32" i="20"/>
  <c r="R631" i="42" s="1"/>
  <c r="D631" i="42"/>
  <c r="E156" i="42"/>
  <c r="DH37" i="8"/>
  <c r="S156" i="42" s="1"/>
  <c r="DH39" i="14"/>
  <c r="S398" i="42" s="1"/>
  <c r="E398" i="42"/>
  <c r="I516" i="42"/>
  <c r="DL37" i="17"/>
  <c r="W516" i="42" s="1"/>
  <c r="H758" i="42"/>
  <c r="DK39" i="23"/>
  <c r="V758" i="42" s="1"/>
  <c r="DK42" i="8"/>
  <c r="V161" i="42" s="1"/>
  <c r="H161" i="42"/>
  <c r="DF42" i="10"/>
  <c r="Q241" i="42" s="1"/>
  <c r="C241" i="42"/>
  <c r="F792" i="42"/>
  <c r="DI33" i="24"/>
  <c r="T792" i="42" s="1"/>
  <c r="I488" i="42"/>
  <c r="DL9" i="17"/>
  <c r="W488" i="42" s="1"/>
  <c r="DE33" i="18"/>
  <c r="B552" i="42"/>
  <c r="DQ17" i="19"/>
  <c r="AB576" i="42" s="1"/>
  <c r="N576" i="42"/>
  <c r="O509" i="42"/>
  <c r="DR30" i="17"/>
  <c r="AC509" i="42" s="1"/>
  <c r="DF12" i="17"/>
  <c r="Q491" i="42" s="1"/>
  <c r="C491" i="42"/>
  <c r="N526" i="42"/>
  <c r="DQ7" i="18"/>
  <c r="AB526" i="42" s="1"/>
  <c r="O659" i="42"/>
  <c r="DR20" i="21"/>
  <c r="AC659" i="42" s="1"/>
  <c r="E431" i="42"/>
  <c r="DH32" i="15"/>
  <c r="S431" i="42" s="1"/>
  <c r="E28" i="37"/>
  <c r="K658" i="42"/>
  <c r="DN19" i="21"/>
  <c r="Y658" i="42" s="1"/>
  <c r="DN37" i="21"/>
  <c r="Y676" i="42" s="1"/>
  <c r="K676" i="42"/>
  <c r="L671" i="42"/>
  <c r="DO32" i="21"/>
  <c r="Z671" i="42" s="1"/>
  <c r="DO21" i="21"/>
  <c r="Z660" i="42" s="1"/>
  <c r="L660" i="42"/>
  <c r="DL37" i="18"/>
  <c r="W556" i="42" s="1"/>
  <c r="I556" i="42"/>
  <c r="DJ30" i="14"/>
  <c r="U389" i="42" s="1"/>
  <c r="G389" i="42"/>
  <c r="H359" i="42"/>
  <c r="DK40" i="13"/>
  <c r="V359" i="42" s="1"/>
  <c r="DH39" i="17"/>
  <c r="S518" i="42" s="1"/>
  <c r="E518" i="42"/>
  <c r="DG36" i="19"/>
  <c r="R595" i="42" s="1"/>
  <c r="D595" i="42"/>
  <c r="DH39" i="20"/>
  <c r="S638" i="42" s="1"/>
  <c r="E638" i="42"/>
  <c r="DI36" i="18"/>
  <c r="T555" i="42" s="1"/>
  <c r="F555" i="42"/>
  <c r="DQ24" i="23"/>
  <c r="AB743" i="42" s="1"/>
  <c r="N743" i="42"/>
  <c r="E539" i="42"/>
  <c r="DH20" i="18"/>
  <c r="S539" i="42" s="1"/>
  <c r="G523" i="42"/>
  <c r="DJ4" i="18"/>
  <c r="U523" i="42" s="1"/>
  <c r="DH15" i="16"/>
  <c r="S454" i="42" s="1"/>
  <c r="E454" i="42"/>
  <c r="I20" i="34"/>
  <c r="DJ36" i="21"/>
  <c r="U675" i="42" s="1"/>
  <c r="G675" i="42"/>
  <c r="DR26" i="16"/>
  <c r="AC465" i="42" s="1"/>
  <c r="O465" i="42"/>
  <c r="B432" i="42"/>
  <c r="DE33" i="15"/>
  <c r="B660" i="42"/>
  <c r="DE21" i="21"/>
  <c r="DQ15" i="22"/>
  <c r="AB694" i="42" s="1"/>
  <c r="N694" i="42"/>
  <c r="DN23" i="22"/>
  <c r="Y702" i="42" s="1"/>
  <c r="K702" i="42"/>
  <c r="DP32" i="15"/>
  <c r="AA431" i="42" s="1"/>
  <c r="M431" i="42"/>
  <c r="DH32" i="8"/>
  <c r="S151" i="42" s="1"/>
  <c r="E151" i="42"/>
  <c r="C699" i="42"/>
  <c r="DF20" i="22"/>
  <c r="Q699" i="42" s="1"/>
  <c r="K314" i="42"/>
  <c r="DN35" i="12"/>
  <c r="Y314" i="42" s="1"/>
  <c r="E477" i="42"/>
  <c r="DH38" i="16"/>
  <c r="S477" i="42" s="1"/>
  <c r="G429" i="42"/>
  <c r="DJ30" i="15"/>
  <c r="U429" i="42" s="1"/>
  <c r="DL39" i="10"/>
  <c r="W238" i="42" s="1"/>
  <c r="I238" i="42"/>
  <c r="DK41" i="10"/>
  <c r="V240" i="42" s="1"/>
  <c r="H240" i="42"/>
  <c r="DI29" i="14"/>
  <c r="T388" i="42" s="1"/>
  <c r="F388" i="42"/>
  <c r="DJ37" i="19"/>
  <c r="U596" i="42" s="1"/>
  <c r="G596" i="42"/>
  <c r="B20" i="40"/>
  <c r="E18" i="36"/>
  <c r="I524" i="42"/>
  <c r="DL5" i="18"/>
  <c r="W524" i="42" s="1"/>
  <c r="DK35" i="20"/>
  <c r="V634" i="42" s="1"/>
  <c r="H634" i="42"/>
  <c r="DG33" i="18"/>
  <c r="R552" i="42" s="1"/>
  <c r="D552" i="42"/>
  <c r="DG11" i="17"/>
  <c r="R490" i="42" s="1"/>
  <c r="D490" i="42"/>
  <c r="G493" i="42"/>
  <c r="DJ14" i="17"/>
  <c r="U493" i="42" s="1"/>
  <c r="DM19" i="20"/>
  <c r="X618" i="42" s="1"/>
  <c r="J618" i="42"/>
  <c r="DK23" i="19"/>
  <c r="V582" i="42" s="1"/>
  <c r="H582" i="42"/>
  <c r="DP17" i="21"/>
  <c r="AA656" i="42" s="1"/>
  <c r="M656" i="42"/>
  <c r="DP18" i="22"/>
  <c r="AA697" i="42" s="1"/>
  <c r="M697" i="42"/>
  <c r="DP29" i="19"/>
  <c r="AA588" i="42" s="1"/>
  <c r="M588" i="42"/>
  <c r="DK5" i="21"/>
  <c r="V644" i="42" s="1"/>
  <c r="H644" i="42"/>
  <c r="DF35" i="21"/>
  <c r="Q674" i="42" s="1"/>
  <c r="C674" i="42"/>
  <c r="DH41" i="17"/>
  <c r="S520" i="42" s="1"/>
  <c r="E520" i="42"/>
  <c r="DE39" i="22"/>
  <c r="B718" i="42"/>
  <c r="DN42" i="18"/>
  <c r="Y561" i="42" s="1"/>
  <c r="K561" i="42"/>
  <c r="E600" i="42"/>
  <c r="DH41" i="19"/>
  <c r="S600" i="42" s="1"/>
  <c r="DN36" i="16"/>
  <c r="Y475" i="42" s="1"/>
  <c r="K475" i="42"/>
  <c r="DI37" i="18"/>
  <c r="T556" i="42" s="1"/>
  <c r="F556" i="42"/>
  <c r="DF38" i="23"/>
  <c r="Q757" i="42" s="1"/>
  <c r="C757" i="42"/>
  <c r="DO9" i="16"/>
  <c r="Z448" i="42" s="1"/>
  <c r="L448" i="42"/>
  <c r="DF20" i="18"/>
  <c r="Q539" i="42" s="1"/>
  <c r="C539" i="42"/>
  <c r="DR3" i="22"/>
  <c r="AC682" i="42" s="1"/>
  <c r="O682" i="42"/>
  <c r="DQ19" i="18"/>
  <c r="AB538" i="42" s="1"/>
  <c r="N538" i="42"/>
  <c r="DQ10" i="17"/>
  <c r="AB489" i="42" s="1"/>
  <c r="N489" i="42"/>
  <c r="I446" i="42"/>
  <c r="DL7" i="16"/>
  <c r="W446" i="42" s="1"/>
  <c r="DH25" i="19"/>
  <c r="S584" i="42" s="1"/>
  <c r="E584" i="42"/>
  <c r="J533" i="42"/>
  <c r="DM14" i="18"/>
  <c r="X533" i="42" s="1"/>
  <c r="K643" i="42"/>
  <c r="DN4" i="21"/>
  <c r="Y643" i="42" s="1"/>
  <c r="F697" i="42"/>
  <c r="DI18" i="22"/>
  <c r="T697" i="42" s="1"/>
  <c r="L605" i="42"/>
  <c r="DO6" i="20"/>
  <c r="Z605" i="42" s="1"/>
  <c r="DQ39" i="21"/>
  <c r="AB678" i="42" s="1"/>
  <c r="N678" i="42"/>
  <c r="DK34" i="15"/>
  <c r="V433" i="42" s="1"/>
  <c r="H433" i="42"/>
  <c r="F713" i="42"/>
  <c r="DI34" i="22"/>
  <c r="T713" i="42" s="1"/>
  <c r="DI3" i="22"/>
  <c r="T682" i="42" s="1"/>
  <c r="F682" i="42"/>
  <c r="E20" i="39"/>
  <c r="DI42" i="13"/>
  <c r="T361" i="42" s="1"/>
  <c r="F361" i="42"/>
  <c r="DI40" i="22"/>
  <c r="T719" i="42" s="1"/>
  <c r="F719" i="42"/>
  <c r="DI41" i="6"/>
  <c r="T120" i="42" s="1"/>
  <c r="F120" i="42"/>
  <c r="DG37" i="12"/>
  <c r="R316" i="42" s="1"/>
  <c r="D316" i="42"/>
  <c r="DL37" i="16"/>
  <c r="W476" i="42" s="1"/>
  <c r="I476" i="42"/>
  <c r="DJ38" i="16"/>
  <c r="U477" i="42" s="1"/>
  <c r="G477" i="42"/>
  <c r="E280" i="42"/>
  <c r="DH41" i="11"/>
  <c r="S280" i="42" s="1"/>
  <c r="I501" i="42"/>
  <c r="DL22" i="17"/>
  <c r="W501" i="42" s="1"/>
  <c r="J612" i="42"/>
  <c r="DM13" i="20"/>
  <c r="X612" i="42" s="1"/>
  <c r="DH22" i="17"/>
  <c r="S501" i="42" s="1"/>
  <c r="E501" i="42"/>
  <c r="DH32" i="19"/>
  <c r="S591" i="42" s="1"/>
  <c r="E591" i="42"/>
  <c r="B620" i="42"/>
  <c r="DE21" i="20"/>
  <c r="K717" i="42"/>
  <c r="DN38" i="22"/>
  <c r="Y717" i="42" s="1"/>
  <c r="I671" i="42"/>
  <c r="DL32" i="21"/>
  <c r="W671" i="42" s="1"/>
  <c r="DM36" i="6"/>
  <c r="X115" i="42" s="1"/>
  <c r="J115" i="42"/>
  <c r="DJ40" i="13"/>
  <c r="U359" i="42" s="1"/>
  <c r="G359" i="42"/>
  <c r="DH11" i="20"/>
  <c r="S610" i="42" s="1"/>
  <c r="E610" i="42"/>
  <c r="H714" i="42"/>
  <c r="DK35" i="22"/>
  <c r="V714" i="42" s="1"/>
  <c r="J795" i="42"/>
  <c r="DM36" i="24"/>
  <c r="X795" i="42" s="1"/>
  <c r="DM39" i="13"/>
  <c r="X358" i="42" s="1"/>
  <c r="J358" i="42"/>
  <c r="DE35" i="17"/>
  <c r="B514" i="42"/>
  <c r="DO36" i="23"/>
  <c r="Z755" i="42" s="1"/>
  <c r="L755" i="42"/>
  <c r="DI35" i="8"/>
  <c r="T154" i="42" s="1"/>
  <c r="F154" i="42"/>
  <c r="M199" i="42"/>
  <c r="DP40" i="9"/>
  <c r="AA199" i="42" s="1"/>
  <c r="DP11" i="24"/>
  <c r="AA770" i="42" s="1"/>
  <c r="M770" i="42"/>
  <c r="DF15" i="23"/>
  <c r="Q734" i="42" s="1"/>
  <c r="C734" i="42"/>
  <c r="DN24" i="19"/>
  <c r="Y583" i="42" s="1"/>
  <c r="K583" i="42"/>
  <c r="I376" i="42"/>
  <c r="DL17" i="14"/>
  <c r="W376" i="42" s="1"/>
  <c r="DG23" i="19"/>
  <c r="R582" i="42" s="1"/>
  <c r="D582" i="42"/>
  <c r="B526" i="42"/>
  <c r="DE7" i="18"/>
  <c r="G548" i="42"/>
  <c r="DJ29" i="18"/>
  <c r="U548" i="42" s="1"/>
  <c r="DL7" i="18"/>
  <c r="W526" i="42" s="1"/>
  <c r="I526" i="42"/>
  <c r="E30" i="33"/>
  <c r="DO39" i="21"/>
  <c r="Z678" i="42" s="1"/>
  <c r="L678" i="42"/>
  <c r="DF5" i="19"/>
  <c r="Q564" i="42" s="1"/>
  <c r="C564" i="42"/>
  <c r="E698" i="42"/>
  <c r="DH19" i="22"/>
  <c r="S698" i="42" s="1"/>
  <c r="DI6" i="20"/>
  <c r="T605" i="42" s="1"/>
  <c r="F605" i="42"/>
  <c r="DH42" i="16"/>
  <c r="S481" i="42" s="1"/>
  <c r="E481" i="42"/>
  <c r="DI9" i="21"/>
  <c r="T648" i="42" s="1"/>
  <c r="F648" i="42"/>
  <c r="E430" i="42"/>
  <c r="DH31" i="15"/>
  <c r="S430" i="42" s="1"/>
  <c r="O692" i="42"/>
  <c r="DR13" i="22"/>
  <c r="AC692" i="42" s="1"/>
  <c r="DG36" i="21"/>
  <c r="R675" i="42" s="1"/>
  <c r="D675" i="42"/>
  <c r="DO41" i="23"/>
  <c r="Z760" i="42" s="1"/>
  <c r="L760" i="42"/>
  <c r="K18" i="28"/>
  <c r="DN32" i="24"/>
  <c r="Y791" i="42" s="1"/>
  <c r="K791" i="42"/>
  <c r="DH28" i="24"/>
  <c r="S787" i="42" s="1"/>
  <c r="E787" i="42"/>
  <c r="DG28" i="16"/>
  <c r="R467" i="42" s="1"/>
  <c r="D467" i="42"/>
  <c r="J788" i="42"/>
  <c r="DM29" i="24"/>
  <c r="X788" i="42" s="1"/>
  <c r="H467" i="42"/>
  <c r="DK28" i="16"/>
  <c r="V467" i="42" s="1"/>
  <c r="F787" i="42"/>
  <c r="DI28" i="24"/>
  <c r="T787" i="42" s="1"/>
  <c r="I714" i="42"/>
  <c r="DL35" i="22"/>
  <c r="W714" i="42" s="1"/>
  <c r="H669" i="42"/>
  <c r="DK30" i="21"/>
  <c r="V669" i="42" s="1"/>
  <c r="N11" i="35"/>
  <c r="DK11" i="18"/>
  <c r="V530" i="42" s="1"/>
  <c r="H530" i="42"/>
  <c r="J495" i="42"/>
  <c r="DM16" i="17"/>
  <c r="X495" i="42" s="1"/>
  <c r="L691" i="42"/>
  <c r="DO12" i="22"/>
  <c r="Z691" i="42" s="1"/>
  <c r="K543" i="42"/>
  <c r="DN24" i="18"/>
  <c r="Y543" i="42" s="1"/>
  <c r="DJ24" i="19"/>
  <c r="U583" i="42" s="1"/>
  <c r="G583" i="42"/>
  <c r="I655" i="42"/>
  <c r="DL16" i="21"/>
  <c r="W655" i="42" s="1"/>
  <c r="DG15" i="22"/>
  <c r="R694" i="42" s="1"/>
  <c r="D694" i="42"/>
  <c r="DG19" i="20"/>
  <c r="R618" i="42" s="1"/>
  <c r="D618" i="42"/>
  <c r="C643" i="42"/>
  <c r="DF4" i="21"/>
  <c r="Q643" i="42" s="1"/>
  <c r="DK4" i="21"/>
  <c r="V643" i="42" s="1"/>
  <c r="H643" i="42"/>
  <c r="E22" i="34"/>
  <c r="DP6" i="19"/>
  <c r="AA565" i="42" s="1"/>
  <c r="M565" i="42"/>
  <c r="DH15" i="19"/>
  <c r="S574" i="42" s="1"/>
  <c r="E574" i="42"/>
  <c r="DF32" i="19"/>
  <c r="Q591" i="42" s="1"/>
  <c r="C591" i="42"/>
  <c r="DQ24" i="18"/>
  <c r="AB543" i="42" s="1"/>
  <c r="N543" i="42"/>
  <c r="DP29" i="18"/>
  <c r="AA548" i="42" s="1"/>
  <c r="M548" i="42"/>
  <c r="DP19" i="17"/>
  <c r="AA498" i="42" s="1"/>
  <c r="M498" i="42"/>
  <c r="DH34" i="19"/>
  <c r="S593" i="42" s="1"/>
  <c r="E593" i="42"/>
  <c r="DJ29" i="21"/>
  <c r="U668" i="42" s="1"/>
  <c r="G668" i="42"/>
  <c r="DR38" i="24"/>
  <c r="AC797" i="42" s="1"/>
  <c r="O797" i="42"/>
  <c r="L432" i="42"/>
  <c r="DO33" i="15"/>
  <c r="Z432" i="42" s="1"/>
  <c r="D605" i="42"/>
  <c r="DG6" i="20"/>
  <c r="R605" i="42" s="1"/>
  <c r="K25" i="38"/>
  <c r="DM42" i="17"/>
  <c r="X521" i="42" s="1"/>
  <c r="J521" i="42"/>
  <c r="DF40" i="21"/>
  <c r="Q679" i="42" s="1"/>
  <c r="C679" i="42"/>
  <c r="DJ40" i="12"/>
  <c r="U319" i="42" s="1"/>
  <c r="G319" i="42"/>
  <c r="L479" i="42"/>
  <c r="DO40" i="16"/>
  <c r="Z479" i="42" s="1"/>
  <c r="DN24" i="15"/>
  <c r="Y423" i="42" s="1"/>
  <c r="K423" i="42"/>
  <c r="DR26" i="15"/>
  <c r="AC425" i="42" s="1"/>
  <c r="O425" i="42"/>
  <c r="E750" i="42"/>
  <c r="DH31" i="23"/>
  <c r="S750" i="42" s="1"/>
  <c r="F280" i="42"/>
  <c r="DI41" i="11"/>
  <c r="T280" i="42" s="1"/>
  <c r="C543" i="42"/>
  <c r="DF24" i="18"/>
  <c r="Q543" i="42" s="1"/>
  <c r="Q21" i="34"/>
  <c r="DQ21" i="15"/>
  <c r="AB420" i="42" s="1"/>
  <c r="N420" i="42"/>
  <c r="N21" i="36"/>
  <c r="DQ30" i="17"/>
  <c r="AB509" i="42" s="1"/>
  <c r="N509" i="42"/>
  <c r="O619" i="42"/>
  <c r="DR20" i="20"/>
  <c r="AC619" i="42" s="1"/>
  <c r="C574" i="42"/>
  <c r="DF15" i="19"/>
  <c r="Q574" i="42" s="1"/>
  <c r="DH20" i="20"/>
  <c r="S619" i="42" s="1"/>
  <c r="E619" i="42"/>
  <c r="K683" i="42"/>
  <c r="DN4" i="22"/>
  <c r="Y683" i="42" s="1"/>
  <c r="DI21" i="20"/>
  <c r="T620" i="42" s="1"/>
  <c r="F620" i="42"/>
  <c r="E603" i="42"/>
  <c r="DH4" i="20"/>
  <c r="S603" i="42" s="1"/>
  <c r="L674" i="42"/>
  <c r="DO35" i="21"/>
  <c r="Z674" i="42" s="1"/>
  <c r="N608" i="42"/>
  <c r="DQ9" i="20"/>
  <c r="AB608" i="42" s="1"/>
  <c r="O514" i="42"/>
  <c r="DR35" i="17"/>
  <c r="AC514" i="42" s="1"/>
  <c r="DP36" i="18"/>
  <c r="AA555" i="42" s="1"/>
  <c r="M555" i="42"/>
  <c r="DR39" i="8"/>
  <c r="AC158" i="42" s="1"/>
  <c r="O158" i="42"/>
  <c r="DR38" i="14"/>
  <c r="AC397" i="42" s="1"/>
  <c r="O397" i="42"/>
  <c r="DL37" i="15"/>
  <c r="W436" i="42" s="1"/>
  <c r="I436" i="42"/>
  <c r="DO15" i="1"/>
  <c r="Z14" i="42" s="1"/>
  <c r="L14" i="42"/>
  <c r="DI23" i="9"/>
  <c r="T182" i="42" s="1"/>
  <c r="F182" i="42"/>
  <c r="M53" i="42"/>
  <c r="DP14" i="3"/>
  <c r="AA53" i="42" s="1"/>
  <c r="DI16" i="11"/>
  <c r="T255" i="42" s="1"/>
  <c r="F255" i="42"/>
  <c r="D59" i="42"/>
  <c r="DG20" i="3"/>
  <c r="R59" i="42" s="1"/>
  <c r="DK14" i="3"/>
  <c r="V53" i="42" s="1"/>
  <c r="H53" i="42"/>
  <c r="DO31" i="9"/>
  <c r="Z190" i="42" s="1"/>
  <c r="L190" i="42"/>
  <c r="F253" i="42"/>
  <c r="DI14" i="11"/>
  <c r="T253" i="42" s="1"/>
  <c r="E28" i="26"/>
  <c r="DR26" i="23"/>
  <c r="AC745" i="42" s="1"/>
  <c r="O745" i="42"/>
  <c r="P291" i="42"/>
  <c r="E96" i="42"/>
  <c r="DH17" i="6"/>
  <c r="S96" i="42" s="1"/>
  <c r="DP20" i="13"/>
  <c r="AA339" i="42" s="1"/>
  <c r="M339" i="42"/>
  <c r="DQ30" i="24"/>
  <c r="AB789" i="42" s="1"/>
  <c r="N789" i="42"/>
  <c r="DE26" i="18"/>
  <c r="B545" i="42"/>
  <c r="C510" i="42"/>
  <c r="DF31" i="17"/>
  <c r="Q510" i="42" s="1"/>
  <c r="D494" i="42"/>
  <c r="DG15" i="17"/>
  <c r="R494" i="42" s="1"/>
  <c r="Q19" i="37"/>
  <c r="N464" i="42"/>
  <c r="DQ25" i="16"/>
  <c r="AB464" i="42" s="1"/>
  <c r="L505" i="42"/>
  <c r="DO26" i="17"/>
  <c r="Z505" i="42" s="1"/>
  <c r="DH13" i="22"/>
  <c r="S692" i="42" s="1"/>
  <c r="E692" i="42"/>
  <c r="DI39" i="21"/>
  <c r="T678" i="42" s="1"/>
  <c r="F678" i="42"/>
  <c r="DL26" i="22"/>
  <c r="W705" i="42" s="1"/>
  <c r="I705" i="42"/>
  <c r="DK7" i="19"/>
  <c r="V566" i="42" s="1"/>
  <c r="H566" i="42"/>
  <c r="DF21" i="21"/>
  <c r="Q660" i="42" s="1"/>
  <c r="C660" i="42"/>
  <c r="O361" i="42"/>
  <c r="DR42" i="13"/>
  <c r="AC361" i="42" s="1"/>
  <c r="H755" i="42"/>
  <c r="DK36" i="23"/>
  <c r="V755" i="42" s="1"/>
  <c r="DL41" i="9"/>
  <c r="W200" i="42" s="1"/>
  <c r="I200" i="42"/>
  <c r="DE38" i="15"/>
  <c r="B437" i="42"/>
  <c r="DP41" i="10"/>
  <c r="AA240" i="42" s="1"/>
  <c r="M240" i="42"/>
  <c r="DI34" i="16"/>
  <c r="T473" i="42" s="1"/>
  <c r="F473" i="42"/>
  <c r="L401" i="42"/>
  <c r="DO42" i="14"/>
  <c r="Z401" i="42" s="1"/>
  <c r="DO42" i="23"/>
  <c r="Z761" i="42" s="1"/>
  <c r="L761" i="42"/>
  <c r="DI31" i="20"/>
  <c r="T630" i="42" s="1"/>
  <c r="F630" i="42"/>
  <c r="DF38" i="12"/>
  <c r="Q317" i="42" s="1"/>
  <c r="C317" i="42"/>
  <c r="DG39" i="13"/>
  <c r="R358" i="42" s="1"/>
  <c r="D358" i="42"/>
  <c r="M688" i="42"/>
  <c r="DP9" i="22"/>
  <c r="AA688" i="42" s="1"/>
  <c r="DG37" i="18"/>
  <c r="R556" i="42" s="1"/>
  <c r="D556" i="42"/>
  <c r="DG40" i="8"/>
  <c r="R159" i="42" s="1"/>
  <c r="D159" i="42"/>
  <c r="O367" i="42"/>
  <c r="DR8" i="14"/>
  <c r="AC367" i="42" s="1"/>
  <c r="DL42" i="23"/>
  <c r="W761" i="42" s="1"/>
  <c r="I761" i="42"/>
  <c r="B195" i="42"/>
  <c r="DE36" i="9"/>
  <c r="N19" i="25"/>
  <c r="G411" i="42"/>
  <c r="DJ12" i="15"/>
  <c r="U411" i="42" s="1"/>
  <c r="J661" i="42"/>
  <c r="DM22" i="21"/>
  <c r="X661" i="42" s="1"/>
  <c r="DQ31" i="14"/>
  <c r="AB390" i="42" s="1"/>
  <c r="N390" i="42"/>
  <c r="DK40" i="20"/>
  <c r="V639" i="42" s="1"/>
  <c r="H639" i="42"/>
  <c r="DF36" i="22"/>
  <c r="Q715" i="42" s="1"/>
  <c r="C715" i="42"/>
  <c r="DK21" i="3"/>
  <c r="V60" i="42" s="1"/>
  <c r="H60" i="42"/>
  <c r="O791" i="42"/>
  <c r="DR32" i="24"/>
  <c r="AC791" i="42" s="1"/>
  <c r="K25" i="32"/>
  <c r="M312" i="42"/>
  <c r="DP33" i="12"/>
  <c r="AA312" i="42" s="1"/>
  <c r="DJ33" i="6"/>
  <c r="U112" i="42" s="1"/>
  <c r="G112" i="42"/>
  <c r="DM41" i="20"/>
  <c r="X640" i="42" s="1"/>
  <c r="J640" i="42"/>
  <c r="D455" i="42"/>
  <c r="DG16" i="16"/>
  <c r="R455" i="42" s="1"/>
  <c r="D313" i="42"/>
  <c r="DG34" i="12"/>
  <c r="R313" i="42" s="1"/>
  <c r="DP42" i="19"/>
  <c r="AA601" i="42" s="1"/>
  <c r="M601" i="42"/>
  <c r="B19" i="27"/>
  <c r="E10" i="7"/>
  <c r="P513" i="42"/>
  <c r="DG36" i="14"/>
  <c r="R395" i="42" s="1"/>
  <c r="D395" i="42"/>
  <c r="G691" i="42"/>
  <c r="DJ12" i="22"/>
  <c r="U691" i="42" s="1"/>
  <c r="E668" i="42"/>
  <c r="DH29" i="21"/>
  <c r="S668" i="42" s="1"/>
  <c r="O597" i="42"/>
  <c r="DR38" i="19"/>
  <c r="AC597" i="42" s="1"/>
  <c r="DM16" i="24"/>
  <c r="X775" i="42" s="1"/>
  <c r="J775" i="42"/>
  <c r="DQ41" i="12"/>
  <c r="AB320" i="42" s="1"/>
  <c r="N320" i="42"/>
  <c r="K21" i="7"/>
  <c r="DP28" i="14"/>
  <c r="AA387" i="42" s="1"/>
  <c r="M387" i="42"/>
  <c r="K622" i="42"/>
  <c r="DN23" i="20"/>
  <c r="Y622" i="42" s="1"/>
  <c r="DO22" i="22"/>
  <c r="Z701" i="42" s="1"/>
  <c r="L701" i="42"/>
  <c r="DF38" i="9"/>
  <c r="Q197" i="42" s="1"/>
  <c r="C197" i="42"/>
  <c r="DH36" i="16"/>
  <c r="S475" i="42" s="1"/>
  <c r="E475" i="42"/>
  <c r="DK38" i="16"/>
  <c r="V477" i="42" s="1"/>
  <c r="H477" i="42"/>
  <c r="DE27" i="20"/>
  <c r="B626" i="42"/>
  <c r="DL20" i="8"/>
  <c r="W139" i="42" s="1"/>
  <c r="I139" i="42"/>
  <c r="P564" i="42"/>
  <c r="DN12" i="24"/>
  <c r="Y771" i="42" s="1"/>
  <c r="K771" i="42"/>
  <c r="DO20" i="14"/>
  <c r="Z379" i="42" s="1"/>
  <c r="L379" i="42"/>
  <c r="H620" i="42"/>
  <c r="DK21" i="20"/>
  <c r="V620" i="42" s="1"/>
  <c r="DO36" i="6"/>
  <c r="Z115" i="42" s="1"/>
  <c r="L115" i="42"/>
  <c r="M401" i="42"/>
  <c r="DP42" i="14"/>
  <c r="AA401" i="42" s="1"/>
  <c r="DP17" i="14"/>
  <c r="AA376" i="42" s="1"/>
  <c r="M376" i="42"/>
  <c r="DG21" i="18"/>
  <c r="R540" i="42" s="1"/>
  <c r="D540" i="42"/>
  <c r="L562" i="42"/>
  <c r="DO3" i="19"/>
  <c r="Z562" i="42" s="1"/>
  <c r="H607" i="42"/>
  <c r="DK8" i="20"/>
  <c r="V607" i="42" s="1"/>
  <c r="E18" i="33"/>
  <c r="DF34" i="19"/>
  <c r="Q593" i="42" s="1"/>
  <c r="C593" i="42"/>
  <c r="DG33" i="15"/>
  <c r="R432" i="42" s="1"/>
  <c r="D432" i="42"/>
  <c r="DI37" i="22"/>
  <c r="T716" i="42" s="1"/>
  <c r="F716" i="42"/>
  <c r="DQ10" i="10"/>
  <c r="AB209" i="42" s="1"/>
  <c r="N209" i="42"/>
  <c r="G274" i="42"/>
  <c r="DJ35" i="11"/>
  <c r="U274" i="42" s="1"/>
  <c r="DH5" i="6"/>
  <c r="S84" i="42" s="1"/>
  <c r="E84" i="42"/>
  <c r="C408" i="42"/>
  <c r="DF9" i="15"/>
  <c r="Q408" i="42" s="1"/>
  <c r="M133" i="42"/>
  <c r="DP14" i="8"/>
  <c r="AA133" i="42" s="1"/>
  <c r="DO38" i="11"/>
  <c r="Z277" i="42" s="1"/>
  <c r="L277" i="42"/>
  <c r="E505" i="42"/>
  <c r="DH26" i="17"/>
  <c r="S505" i="42" s="1"/>
  <c r="DN11" i="12"/>
  <c r="Y290" i="42" s="1"/>
  <c r="K290" i="42"/>
  <c r="K410" i="42"/>
  <c r="DN11" i="15"/>
  <c r="Y410" i="42" s="1"/>
  <c r="B406" i="42"/>
  <c r="DE7" i="15"/>
  <c r="DH4" i="3"/>
  <c r="S43" i="42" s="1"/>
  <c r="E43" i="42"/>
  <c r="DR6" i="11"/>
  <c r="AC245" i="42" s="1"/>
  <c r="O245" i="42"/>
  <c r="L129" i="42"/>
  <c r="DO10" i="8"/>
  <c r="Z129" i="42" s="1"/>
  <c r="K22" i="40"/>
  <c r="DG28" i="12"/>
  <c r="R307" i="42" s="1"/>
  <c r="D307" i="42"/>
  <c r="DH34" i="9"/>
  <c r="S193" i="42" s="1"/>
  <c r="E193" i="42"/>
  <c r="I19" i="27"/>
  <c r="L261" i="42"/>
  <c r="DO22" i="11"/>
  <c r="Z261" i="42" s="1"/>
  <c r="DP10" i="11"/>
  <c r="AA249" i="42" s="1"/>
  <c r="M249" i="42"/>
  <c r="DI11" i="3"/>
  <c r="T50" i="42" s="1"/>
  <c r="F50" i="42"/>
  <c r="C114" i="42"/>
  <c r="DF35" i="6"/>
  <c r="Q114" i="42" s="1"/>
  <c r="DH33" i="13"/>
  <c r="S352" i="42" s="1"/>
  <c r="E352" i="42"/>
  <c r="DI11" i="15"/>
  <c r="T410" i="42" s="1"/>
  <c r="F410" i="42"/>
  <c r="K25" i="26"/>
  <c r="H731" i="42"/>
  <c r="DK12" i="23"/>
  <c r="V731" i="42" s="1"/>
  <c r="B481" i="42"/>
  <c r="DE42" i="16"/>
  <c r="DR42" i="21"/>
  <c r="AC681" i="42" s="1"/>
  <c r="O681" i="42"/>
  <c r="DO41" i="22"/>
  <c r="Z720" i="42" s="1"/>
  <c r="L720" i="42"/>
  <c r="DG39" i="14"/>
  <c r="R398" i="42" s="1"/>
  <c r="D398" i="42"/>
  <c r="DR42" i="22"/>
  <c r="AC721" i="42" s="1"/>
  <c r="O721" i="42"/>
  <c r="K587" i="42"/>
  <c r="DN28" i="19"/>
  <c r="Y587" i="42" s="1"/>
  <c r="E651" i="42"/>
  <c r="DH12" i="21"/>
  <c r="S651" i="42" s="1"/>
  <c r="DH40" i="14"/>
  <c r="S399" i="42" s="1"/>
  <c r="E399" i="42"/>
  <c r="D573" i="42"/>
  <c r="DG14" i="19"/>
  <c r="R573" i="42" s="1"/>
  <c r="J468" i="42"/>
  <c r="DM29" i="16"/>
  <c r="X468" i="42" s="1"/>
  <c r="DH23" i="24"/>
  <c r="S782" i="42" s="1"/>
  <c r="E782" i="42"/>
  <c r="DF6" i="17"/>
  <c r="Q485" i="42" s="1"/>
  <c r="C485" i="42"/>
  <c r="DQ37" i="19"/>
  <c r="AB596" i="42" s="1"/>
  <c r="N596" i="42"/>
  <c r="M639" i="42"/>
  <c r="DP40" i="20"/>
  <c r="AA639" i="42" s="1"/>
  <c r="DM17" i="3"/>
  <c r="X56" i="42" s="1"/>
  <c r="J56" i="42"/>
  <c r="E27" i="26"/>
  <c r="F440" i="42"/>
  <c r="DI41" i="15"/>
  <c r="T440" i="42" s="1"/>
  <c r="DI23" i="17"/>
  <c r="T502" i="42" s="1"/>
  <c r="F502" i="42"/>
  <c r="DK6" i="1"/>
  <c r="V5" i="42" s="1"/>
  <c r="H5" i="42"/>
  <c r="D257" i="42"/>
  <c r="DG18" i="11"/>
  <c r="R257" i="42" s="1"/>
  <c r="I174" i="42"/>
  <c r="DL15" i="9"/>
  <c r="W174" i="42" s="1"/>
  <c r="DE26" i="14"/>
  <c r="B385" i="42"/>
  <c r="DR5" i="3"/>
  <c r="AC44" i="42" s="1"/>
  <c r="O44" i="42"/>
  <c r="DR40" i="3"/>
  <c r="AC79" i="42" s="1"/>
  <c r="O79" i="42"/>
  <c r="DR6" i="3"/>
  <c r="AC45" i="42" s="1"/>
  <c r="O45" i="42"/>
  <c r="DJ14" i="23"/>
  <c r="U733" i="42" s="1"/>
  <c r="G733" i="42"/>
  <c r="DP28" i="12"/>
  <c r="AA307" i="42" s="1"/>
  <c r="M307" i="42"/>
  <c r="DM15" i="14"/>
  <c r="X374" i="42" s="1"/>
  <c r="J374" i="42"/>
  <c r="F170" i="42"/>
  <c r="DI11" i="9"/>
  <c r="T170" i="42" s="1"/>
  <c r="DL28" i="16"/>
  <c r="W467" i="42" s="1"/>
  <c r="I467" i="42"/>
  <c r="DG37" i="11"/>
  <c r="R276" i="42" s="1"/>
  <c r="D276" i="42"/>
  <c r="DK12" i="17"/>
  <c r="V491" i="42" s="1"/>
  <c r="H491" i="42"/>
  <c r="DO8" i="3"/>
  <c r="Z47" i="42" s="1"/>
  <c r="L47" i="42"/>
  <c r="DF19" i="1"/>
  <c r="Q18" i="42" s="1"/>
  <c r="C18" i="42"/>
  <c r="DM32" i="23"/>
  <c r="X751" i="42" s="1"/>
  <c r="J751" i="42"/>
  <c r="M16" i="42"/>
  <c r="DP17" i="1"/>
  <c r="AA16" i="42" s="1"/>
  <c r="DE16" i="13"/>
  <c r="B335" i="42"/>
  <c r="I57" i="42"/>
  <c r="DL18" i="3"/>
  <c r="W57" i="42" s="1"/>
  <c r="DE20" i="6"/>
  <c r="B99" i="42"/>
  <c r="DL16" i="13"/>
  <c r="W335" i="42" s="1"/>
  <c r="I335" i="42"/>
  <c r="DE10" i="10"/>
  <c r="B209" i="42"/>
  <c r="E11" i="28"/>
  <c r="DR7" i="24"/>
  <c r="AC766" i="42" s="1"/>
  <c r="O766" i="42"/>
  <c r="I680" i="42"/>
  <c r="DL41" i="21"/>
  <c r="W680" i="42" s="1"/>
  <c r="DP41" i="15"/>
  <c r="AA440" i="42" s="1"/>
  <c r="M440" i="42"/>
  <c r="J572" i="42"/>
  <c r="DM13" i="19"/>
  <c r="X572" i="42" s="1"/>
  <c r="DL9" i="22"/>
  <c r="W688" i="42" s="1"/>
  <c r="I688" i="42"/>
  <c r="DJ18" i="23"/>
  <c r="U737" i="42" s="1"/>
  <c r="G737" i="42"/>
  <c r="DK37" i="17"/>
  <c r="V516" i="42" s="1"/>
  <c r="H516" i="42"/>
  <c r="DP11" i="17"/>
  <c r="AA490" i="42" s="1"/>
  <c r="M490" i="42"/>
  <c r="DP3" i="19"/>
  <c r="AA562" i="42" s="1"/>
  <c r="M562" i="42"/>
  <c r="DL38" i="15"/>
  <c r="W437" i="42" s="1"/>
  <c r="I437" i="42"/>
  <c r="DJ35" i="22"/>
  <c r="U714" i="42" s="1"/>
  <c r="G714" i="42"/>
  <c r="O647" i="42"/>
  <c r="DR8" i="21"/>
  <c r="AC647" i="42" s="1"/>
  <c r="F491" i="42"/>
  <c r="DI12" i="17"/>
  <c r="T491" i="42" s="1"/>
  <c r="DP22" i="22"/>
  <c r="AA701" i="42" s="1"/>
  <c r="M701" i="42"/>
  <c r="K318" i="42"/>
  <c r="DN39" i="12"/>
  <c r="Y318" i="42" s="1"/>
  <c r="C709" i="42"/>
  <c r="DF30" i="22"/>
  <c r="Q709" i="42" s="1"/>
  <c r="DM39" i="10"/>
  <c r="X238" i="42" s="1"/>
  <c r="J238" i="42"/>
  <c r="DP20" i="19"/>
  <c r="AA579" i="42" s="1"/>
  <c r="M579" i="42"/>
  <c r="DF11" i="16"/>
  <c r="Q450" i="42" s="1"/>
  <c r="C450" i="42"/>
  <c r="B594" i="42"/>
  <c r="DE35" i="19"/>
  <c r="DJ9" i="16"/>
  <c r="U448" i="42" s="1"/>
  <c r="G448" i="42"/>
  <c r="N702" i="42"/>
  <c r="DQ23" i="22"/>
  <c r="AB702" i="42" s="1"/>
  <c r="E20" i="34"/>
  <c r="DH40" i="15"/>
  <c r="S439" i="42" s="1"/>
  <c r="E439" i="42"/>
  <c r="J575" i="42"/>
  <c r="DM16" i="19"/>
  <c r="X575" i="42" s="1"/>
  <c r="K667" i="42"/>
  <c r="DN28" i="21"/>
  <c r="Y667" i="42" s="1"/>
  <c r="DH14" i="3"/>
  <c r="S53" i="42" s="1"/>
  <c r="E53" i="42"/>
  <c r="DN6" i="8"/>
  <c r="Y125" i="42" s="1"/>
  <c r="K125" i="42"/>
  <c r="DO21" i="18"/>
  <c r="Z540" i="42" s="1"/>
  <c r="L540" i="42"/>
  <c r="DN42" i="19"/>
  <c r="Y601" i="42" s="1"/>
  <c r="K601" i="42"/>
  <c r="DP35" i="20"/>
  <c r="AA634" i="42" s="1"/>
  <c r="M634" i="42"/>
  <c r="DN28" i="22"/>
  <c r="Y707" i="42" s="1"/>
  <c r="K707" i="42"/>
  <c r="I402" i="42"/>
  <c r="DL3" i="15"/>
  <c r="W402" i="42" s="1"/>
  <c r="DG40" i="24"/>
  <c r="R799" i="42" s="1"/>
  <c r="D799" i="42"/>
  <c r="DM40" i="20"/>
  <c r="X639" i="42" s="1"/>
  <c r="J639" i="42"/>
  <c r="M623" i="42"/>
  <c r="DP24" i="20"/>
  <c r="AA623" i="42" s="1"/>
  <c r="C624" i="42"/>
  <c r="DF25" i="20"/>
  <c r="Q624" i="42" s="1"/>
  <c r="DK9" i="8"/>
  <c r="V128" i="42" s="1"/>
  <c r="H128" i="42"/>
  <c r="F127" i="42"/>
  <c r="DI8" i="8"/>
  <c r="T127" i="42" s="1"/>
  <c r="I257" i="42"/>
  <c r="DL18" i="11"/>
  <c r="W257" i="42" s="1"/>
  <c r="P10" i="42"/>
  <c r="DH16" i="11"/>
  <c r="S255" i="42" s="1"/>
  <c r="E255" i="42"/>
  <c r="DQ34" i="10"/>
  <c r="AB233" i="42" s="1"/>
  <c r="N233" i="42"/>
  <c r="DJ11" i="9"/>
  <c r="U170" i="42" s="1"/>
  <c r="G170" i="42"/>
  <c r="DK29" i="8"/>
  <c r="V148" i="42" s="1"/>
  <c r="H148" i="42"/>
  <c r="DF11" i="9"/>
  <c r="Q170" i="42" s="1"/>
  <c r="C170" i="42"/>
  <c r="DL8" i="13"/>
  <c r="W327" i="42" s="1"/>
  <c r="I327" i="42"/>
  <c r="F275" i="42"/>
  <c r="DI36" i="11"/>
  <c r="T275" i="42" s="1"/>
  <c r="DG16" i="11"/>
  <c r="R255" i="42" s="1"/>
  <c r="D255" i="42"/>
  <c r="C300" i="42"/>
  <c r="DF21" i="12"/>
  <c r="Q300" i="42" s="1"/>
  <c r="K294" i="42"/>
  <c r="DN15" i="12"/>
  <c r="Y294" i="42" s="1"/>
  <c r="DF25" i="12"/>
  <c r="Q304" i="42" s="1"/>
  <c r="C304" i="42"/>
  <c r="J371" i="42"/>
  <c r="DM12" i="14"/>
  <c r="X371" i="42" s="1"/>
  <c r="DJ13" i="23"/>
  <c r="U732" i="42" s="1"/>
  <c r="G732" i="42"/>
  <c r="K408" i="42"/>
  <c r="DN9" i="15"/>
  <c r="Y408" i="42" s="1"/>
  <c r="DE13" i="15"/>
  <c r="B412" i="42"/>
  <c r="C782" i="42"/>
  <c r="DF23" i="24"/>
  <c r="Q782" i="42" s="1"/>
  <c r="DP33" i="24"/>
  <c r="AA792" i="42" s="1"/>
  <c r="M792" i="42"/>
  <c r="K305" i="42"/>
  <c r="DN26" i="12"/>
  <c r="Y305" i="42" s="1"/>
  <c r="DP21" i="1"/>
  <c r="AA20" i="42" s="1"/>
  <c r="M20" i="42"/>
  <c r="DF26" i="1"/>
  <c r="Q25" i="42" s="1"/>
  <c r="C25" i="42"/>
  <c r="DK31" i="1"/>
  <c r="V30" i="42" s="1"/>
  <c r="H30" i="42"/>
  <c r="H192" i="42"/>
  <c r="DK33" i="9"/>
  <c r="V192" i="42" s="1"/>
  <c r="DR33" i="10"/>
  <c r="AC232" i="42" s="1"/>
  <c r="O232" i="42"/>
  <c r="DJ34" i="11"/>
  <c r="U273" i="42" s="1"/>
  <c r="G273" i="42"/>
  <c r="F59" i="42"/>
  <c r="DI20" i="3"/>
  <c r="T59" i="42" s="1"/>
  <c r="DN6" i="13"/>
  <c r="Y325" i="42" s="1"/>
  <c r="K325" i="42"/>
  <c r="DI35" i="13"/>
  <c r="T354" i="42" s="1"/>
  <c r="F354" i="42"/>
  <c r="H224" i="42"/>
  <c r="DK25" i="10"/>
  <c r="V224" i="42" s="1"/>
  <c r="N11" i="25"/>
  <c r="J94" i="42"/>
  <c r="DM15" i="6"/>
  <c r="X94" i="42" s="1"/>
  <c r="J292" i="42"/>
  <c r="DM13" i="12"/>
  <c r="X292" i="42" s="1"/>
  <c r="DG19" i="13"/>
  <c r="R338" i="42" s="1"/>
  <c r="D338" i="42"/>
  <c r="DO22" i="13"/>
  <c r="Z341" i="42" s="1"/>
  <c r="L341" i="42"/>
  <c r="H109" i="42"/>
  <c r="DK30" i="6"/>
  <c r="V109" i="42" s="1"/>
  <c r="B745" i="42"/>
  <c r="DE26" i="23"/>
  <c r="DI26" i="6"/>
  <c r="T105" i="42" s="1"/>
  <c r="F105" i="42"/>
  <c r="DJ27" i="18"/>
  <c r="U546" i="42" s="1"/>
  <c r="G546" i="42"/>
  <c r="DK31" i="24"/>
  <c r="V790" i="42" s="1"/>
  <c r="H790" i="42"/>
  <c r="DE31" i="13"/>
  <c r="B350" i="42"/>
  <c r="N446" i="42"/>
  <c r="DQ7" i="16"/>
  <c r="AB446" i="42" s="1"/>
  <c r="DJ15" i="24"/>
  <c r="U774" i="42" s="1"/>
  <c r="G774" i="42"/>
  <c r="DR13" i="14"/>
  <c r="AC372" i="42" s="1"/>
  <c r="O372" i="42"/>
  <c r="DJ9" i="3"/>
  <c r="U48" i="42" s="1"/>
  <c r="G48" i="42"/>
  <c r="DF29" i="1"/>
  <c r="Q28" i="42" s="1"/>
  <c r="C28" i="42"/>
  <c r="O173" i="42"/>
  <c r="DR14" i="9"/>
  <c r="AC173" i="42" s="1"/>
  <c r="DQ36" i="10"/>
  <c r="AB235" i="42" s="1"/>
  <c r="N235" i="42"/>
  <c r="DQ7" i="11"/>
  <c r="AB246" i="42" s="1"/>
  <c r="N246" i="42"/>
  <c r="I23" i="42"/>
  <c r="DL24" i="1"/>
  <c r="W23" i="42" s="1"/>
  <c r="DG24" i="11"/>
  <c r="R263" i="42" s="1"/>
  <c r="D263" i="42"/>
  <c r="K247" i="42"/>
  <c r="DN8" i="11"/>
  <c r="Y247" i="42" s="1"/>
  <c r="DH10" i="10"/>
  <c r="S209" i="42" s="1"/>
  <c r="E209" i="42"/>
  <c r="DO26" i="6"/>
  <c r="Z105" i="42" s="1"/>
  <c r="L105" i="42"/>
  <c r="N27" i="28"/>
  <c r="DM12" i="6"/>
  <c r="X91" i="42" s="1"/>
  <c r="J91" i="42"/>
  <c r="N12" i="31"/>
  <c r="C297" i="42"/>
  <c r="DF18" i="12"/>
  <c r="Q297" i="42" s="1"/>
  <c r="M295" i="42"/>
  <c r="DP16" i="12"/>
  <c r="AA295" i="42" s="1"/>
  <c r="G305" i="42"/>
  <c r="DJ26" i="12"/>
  <c r="U305" i="42" s="1"/>
  <c r="C382" i="42"/>
  <c r="DF23" i="14"/>
  <c r="Q382" i="42" s="1"/>
  <c r="E781" i="42"/>
  <c r="DH22" i="24"/>
  <c r="S781" i="42" s="1"/>
  <c r="DR18" i="17"/>
  <c r="AC497" i="42" s="1"/>
  <c r="O497" i="42"/>
  <c r="C410" i="42"/>
  <c r="DF11" i="15"/>
  <c r="Q410" i="42" s="1"/>
  <c r="DQ11" i="24"/>
  <c r="AB770" i="42" s="1"/>
  <c r="N770" i="42"/>
  <c r="B780" i="42"/>
  <c r="DE21" i="24"/>
  <c r="DQ11" i="11"/>
  <c r="AB250" i="42" s="1"/>
  <c r="N250" i="42"/>
  <c r="D5" i="42"/>
  <c r="DG6" i="1"/>
  <c r="R5" i="42" s="1"/>
  <c r="DP20" i="1"/>
  <c r="AA19" i="42" s="1"/>
  <c r="M19" i="42"/>
  <c r="DK8" i="8"/>
  <c r="V127" i="42" s="1"/>
  <c r="H127" i="42"/>
  <c r="I179" i="42"/>
  <c r="DL20" i="9"/>
  <c r="W179" i="42" s="1"/>
  <c r="DE6" i="10"/>
  <c r="B205" i="42"/>
  <c r="DN15" i="8"/>
  <c r="Y134" i="42" s="1"/>
  <c r="K134" i="42"/>
  <c r="Q18" i="28"/>
  <c r="DE21" i="8"/>
  <c r="B140" i="42"/>
  <c r="DG14" i="8"/>
  <c r="R133" i="42" s="1"/>
  <c r="D133" i="42"/>
  <c r="DE29" i="13"/>
  <c r="B348" i="42"/>
  <c r="M93" i="42"/>
  <c r="DP14" i="6"/>
  <c r="AA93" i="42" s="1"/>
  <c r="N30" i="32"/>
  <c r="C366" i="42"/>
  <c r="DF7" i="14"/>
  <c r="Q366" i="42" s="1"/>
  <c r="DG34" i="13"/>
  <c r="R353" i="42" s="1"/>
  <c r="D353" i="42"/>
  <c r="L343" i="42"/>
  <c r="DO24" i="13"/>
  <c r="Z343" i="42" s="1"/>
  <c r="DP29" i="6"/>
  <c r="AA108" i="42" s="1"/>
  <c r="M108" i="42"/>
  <c r="B778" i="42"/>
  <c r="DE19" i="24"/>
  <c r="DK8" i="19"/>
  <c r="V567" i="42" s="1"/>
  <c r="H567" i="42"/>
  <c r="D784" i="42"/>
  <c r="DG25" i="24"/>
  <c r="R784" i="42" s="1"/>
  <c r="N21" i="32"/>
  <c r="K732" i="42"/>
  <c r="DN13" i="23"/>
  <c r="Y732" i="42" s="1"/>
  <c r="Q22" i="33"/>
  <c r="N18" i="41"/>
  <c r="N140" i="42"/>
  <c r="DQ21" i="8"/>
  <c r="AB140" i="42" s="1"/>
  <c r="DD3" i="3"/>
  <c r="Q21" i="5"/>
  <c r="Q18" i="5"/>
  <c r="Q20" i="5"/>
  <c r="Q19" i="5"/>
  <c r="DQ31" i="3"/>
  <c r="AB70" i="42" s="1"/>
  <c r="N70" i="42"/>
  <c r="DN26" i="3"/>
  <c r="Y65" i="42" s="1"/>
  <c r="K65" i="42"/>
  <c r="G163" i="42"/>
  <c r="DJ4" i="9"/>
  <c r="U163" i="42" s="1"/>
  <c r="O150" i="42"/>
  <c r="DR31" i="8"/>
  <c r="AC150" i="42" s="1"/>
  <c r="DM22" i="9"/>
  <c r="X181" i="42" s="1"/>
  <c r="J181" i="42"/>
  <c r="I137" i="42"/>
  <c r="DL18" i="8"/>
  <c r="W137" i="42" s="1"/>
  <c r="DG21" i="8"/>
  <c r="R140" i="42" s="1"/>
  <c r="D140" i="42"/>
  <c r="G104" i="42"/>
  <c r="DJ25" i="6"/>
  <c r="U104" i="42" s="1"/>
  <c r="DK22" i="11"/>
  <c r="V261" i="42" s="1"/>
  <c r="H261" i="42"/>
  <c r="DN15" i="13"/>
  <c r="Y334" i="42" s="1"/>
  <c r="K334" i="42"/>
  <c r="I353" i="42"/>
  <c r="DL34" i="13"/>
  <c r="W353" i="42" s="1"/>
  <c r="DP13" i="11"/>
  <c r="AA252" i="42" s="1"/>
  <c r="M252" i="42"/>
  <c r="DL12" i="6"/>
  <c r="W91" i="42" s="1"/>
  <c r="I91" i="42"/>
  <c r="DK12" i="19"/>
  <c r="V571" i="42" s="1"/>
  <c r="H571" i="42"/>
  <c r="O254" i="42"/>
  <c r="DR15" i="11"/>
  <c r="AC254" i="42" s="1"/>
  <c r="DK23" i="13"/>
  <c r="V342" i="42" s="1"/>
  <c r="H342" i="42"/>
  <c r="K421" i="42"/>
  <c r="DN22" i="15"/>
  <c r="Y421" i="42" s="1"/>
  <c r="DQ23" i="15"/>
  <c r="AB422" i="42" s="1"/>
  <c r="N422" i="42"/>
  <c r="B384" i="42"/>
  <c r="DE25" i="14"/>
  <c r="DL7" i="14"/>
  <c r="W366" i="42" s="1"/>
  <c r="I366" i="42"/>
  <c r="N565" i="42"/>
  <c r="DQ6" i="19"/>
  <c r="AB565" i="42" s="1"/>
  <c r="D410" i="42"/>
  <c r="DG11" i="15"/>
  <c r="R410" i="42" s="1"/>
  <c r="DJ40" i="3"/>
  <c r="U79" i="42" s="1"/>
  <c r="G79" i="42"/>
  <c r="M254" i="42"/>
  <c r="DP15" i="11"/>
  <c r="AA254" i="42" s="1"/>
  <c r="DJ22" i="3"/>
  <c r="U61" i="42" s="1"/>
  <c r="G61" i="42"/>
  <c r="DM34" i="10"/>
  <c r="X233" i="42" s="1"/>
  <c r="J233" i="42"/>
  <c r="DR25" i="8"/>
  <c r="AC144" i="42" s="1"/>
  <c r="O144" i="42"/>
  <c r="L202" i="42"/>
  <c r="DO3" i="10"/>
  <c r="Z202" i="42" s="1"/>
  <c r="C188" i="42"/>
  <c r="DF29" i="9"/>
  <c r="Q188" i="42" s="1"/>
  <c r="DF36" i="11"/>
  <c r="Q275" i="42" s="1"/>
  <c r="C275" i="42"/>
  <c r="E276" i="42"/>
  <c r="DH37" i="11"/>
  <c r="S276" i="42" s="1"/>
  <c r="N274" i="42"/>
  <c r="DQ35" i="11"/>
  <c r="AB274" i="42" s="1"/>
  <c r="D173" i="42"/>
  <c r="DG14" i="9"/>
  <c r="R173" i="42" s="1"/>
  <c r="DJ31" i="12"/>
  <c r="U310" i="42" s="1"/>
  <c r="G310" i="42"/>
  <c r="DH31" i="11"/>
  <c r="S270" i="42" s="1"/>
  <c r="E270" i="42"/>
  <c r="N105" i="42"/>
  <c r="DQ26" i="6"/>
  <c r="AB105" i="42" s="1"/>
  <c r="DR7" i="11"/>
  <c r="AC246" i="42" s="1"/>
  <c r="O246" i="42"/>
  <c r="DP5" i="13"/>
  <c r="AA324" i="42" s="1"/>
  <c r="M324" i="42"/>
  <c r="E722" i="42"/>
  <c r="DH3" i="23"/>
  <c r="S722" i="42" s="1"/>
  <c r="J457" i="42"/>
  <c r="DM18" i="16"/>
  <c r="X457" i="42" s="1"/>
  <c r="N21" i="29"/>
  <c r="N736" i="42"/>
  <c r="DQ17" i="23"/>
  <c r="AB736" i="42" s="1"/>
  <c r="H735" i="42"/>
  <c r="DK16" i="23"/>
  <c r="V735" i="42" s="1"/>
  <c r="DO8" i="15"/>
  <c r="Z407" i="42" s="1"/>
  <c r="L407" i="42"/>
  <c r="K21" i="35"/>
  <c r="F425" i="42"/>
  <c r="DI26" i="15"/>
  <c r="T425" i="42" s="1"/>
  <c r="L739" i="42"/>
  <c r="DO20" i="23"/>
  <c r="Z739" i="42" s="1"/>
  <c r="DM9" i="1"/>
  <c r="X8" i="42" s="1"/>
  <c r="J8" i="42"/>
  <c r="H133" i="42"/>
  <c r="DK14" i="8"/>
  <c r="V133" i="42" s="1"/>
  <c r="DQ3" i="1"/>
  <c r="AB2" i="42" s="1"/>
  <c r="N2" i="42"/>
  <c r="I18" i="42"/>
  <c r="DL19" i="1"/>
  <c r="W18" i="42" s="1"/>
  <c r="B171" i="42"/>
  <c r="DE12" i="9"/>
  <c r="DQ25" i="11"/>
  <c r="AB264" i="42" s="1"/>
  <c r="N264" i="42"/>
  <c r="D122" i="42"/>
  <c r="DG3" i="8"/>
  <c r="R122" i="42" s="1"/>
  <c r="DN20" i="9"/>
  <c r="Y179" i="42" s="1"/>
  <c r="K179" i="42"/>
  <c r="I21" i="25"/>
  <c r="N231" i="42"/>
  <c r="DQ32" i="10"/>
  <c r="AB231" i="42" s="1"/>
  <c r="DS45" i="3"/>
  <c r="DM19" i="10"/>
  <c r="X218" i="42" s="1"/>
  <c r="J218" i="42"/>
  <c r="B136" i="42"/>
  <c r="DE17" i="8"/>
  <c r="DR16" i="13"/>
  <c r="AC335" i="42" s="1"/>
  <c r="O335" i="42"/>
  <c r="DP31" i="24"/>
  <c r="AA790" i="42" s="1"/>
  <c r="M790" i="42"/>
  <c r="DE24" i="23"/>
  <c r="B743" i="42"/>
  <c r="DL11" i="16"/>
  <c r="W450" i="42" s="1"/>
  <c r="I450" i="42"/>
  <c r="DL21" i="24"/>
  <c r="W780" i="42" s="1"/>
  <c r="I780" i="42"/>
  <c r="DQ7" i="15"/>
  <c r="AB406" i="42" s="1"/>
  <c r="N406" i="42"/>
  <c r="DR38" i="22"/>
  <c r="AC717" i="42" s="1"/>
  <c r="O717" i="42"/>
  <c r="DK3" i="23"/>
  <c r="V722" i="42" s="1"/>
  <c r="H722" i="42"/>
  <c r="M528" i="42"/>
  <c r="DP9" i="18"/>
  <c r="AA528" i="42" s="1"/>
  <c r="N18" i="40"/>
  <c r="DI21" i="24"/>
  <c r="T780" i="42" s="1"/>
  <c r="F780" i="42"/>
  <c r="G537" i="42"/>
  <c r="DJ18" i="18"/>
  <c r="U537" i="42" s="1"/>
  <c r="C231" i="42"/>
  <c r="DF32" i="10"/>
  <c r="Q231" i="42" s="1"/>
  <c r="DO4" i="3"/>
  <c r="Z43" i="42" s="1"/>
  <c r="L43" i="42"/>
  <c r="DJ31" i="1"/>
  <c r="U30" i="42" s="1"/>
  <c r="G30" i="42"/>
  <c r="DJ26" i="11"/>
  <c r="U265" i="42" s="1"/>
  <c r="G265" i="42"/>
  <c r="B167" i="42"/>
  <c r="DE8" i="9"/>
  <c r="DI17" i="9"/>
  <c r="T176" i="42" s="1"/>
  <c r="F176" i="42"/>
  <c r="DF35" i="10"/>
  <c r="Q234" i="42" s="1"/>
  <c r="C234" i="42"/>
  <c r="DG34" i="9"/>
  <c r="R193" i="42" s="1"/>
  <c r="D193" i="42"/>
  <c r="DG28" i="9"/>
  <c r="R187" i="42" s="1"/>
  <c r="D187" i="42"/>
  <c r="M112" i="42"/>
  <c r="DP33" i="6"/>
  <c r="AA112" i="42" s="1"/>
  <c r="DO31" i="3"/>
  <c r="Z70" i="42" s="1"/>
  <c r="L70" i="42"/>
  <c r="DO30" i="3"/>
  <c r="Z69" i="42" s="1"/>
  <c r="L69" i="42"/>
  <c r="C218" i="42"/>
  <c r="DF19" i="10"/>
  <c r="Q218" i="42" s="1"/>
  <c r="DP12" i="13"/>
  <c r="AA331" i="42" s="1"/>
  <c r="M331" i="42"/>
  <c r="L323" i="42"/>
  <c r="DO4" i="13"/>
  <c r="Z323" i="42" s="1"/>
  <c r="DH29" i="17"/>
  <c r="S508" i="42" s="1"/>
  <c r="E508" i="42"/>
  <c r="L774" i="42"/>
  <c r="DO15" i="24"/>
  <c r="Z774" i="42" s="1"/>
  <c r="B20" i="31"/>
  <c r="DI15" i="6"/>
  <c r="T94" i="42" s="1"/>
  <c r="F94" i="42"/>
  <c r="DP29" i="12"/>
  <c r="AA308" i="42" s="1"/>
  <c r="M308" i="42"/>
  <c r="F749" i="42"/>
  <c r="DI30" i="23"/>
  <c r="T749" i="42" s="1"/>
  <c r="DK12" i="15"/>
  <c r="V411" i="42" s="1"/>
  <c r="H411" i="42"/>
  <c r="J725" i="42"/>
  <c r="DM6" i="23"/>
  <c r="X725" i="42" s="1"/>
  <c r="DI18" i="14"/>
  <c r="T377" i="42" s="1"/>
  <c r="F377" i="42"/>
  <c r="N27" i="31"/>
  <c r="DR6" i="24"/>
  <c r="AC765" i="42" s="1"/>
  <c r="O765" i="42"/>
  <c r="DJ23" i="1"/>
  <c r="U22" i="42" s="1"/>
  <c r="G22" i="42"/>
  <c r="DG24" i="1"/>
  <c r="R23" i="42" s="1"/>
  <c r="D23" i="42"/>
  <c r="DG25" i="11"/>
  <c r="R264" i="42" s="1"/>
  <c r="D264" i="42"/>
  <c r="DP5" i="10"/>
  <c r="AA204" i="42" s="1"/>
  <c r="M204" i="42"/>
  <c r="B248" i="42"/>
  <c r="DE9" i="11"/>
  <c r="G162" i="42"/>
  <c r="DJ3" i="9"/>
  <c r="U162" i="42" s="1"/>
  <c r="DN12" i="8"/>
  <c r="Y131" i="42" s="1"/>
  <c r="K131" i="42"/>
  <c r="N189" i="42"/>
  <c r="DQ30" i="9"/>
  <c r="AB189" i="42" s="1"/>
  <c r="K136" i="42"/>
  <c r="DN17" i="8"/>
  <c r="Y136" i="42" s="1"/>
  <c r="DK32" i="10"/>
  <c r="V231" i="42" s="1"/>
  <c r="H231" i="42"/>
  <c r="H90" i="42"/>
  <c r="DK11" i="6"/>
  <c r="V90" i="42" s="1"/>
  <c r="O285" i="42"/>
  <c r="DR6" i="12"/>
  <c r="AC285" i="42" s="1"/>
  <c r="G246" i="42"/>
  <c r="DJ7" i="11"/>
  <c r="U246" i="42" s="1"/>
  <c r="DL20" i="11"/>
  <c r="W259" i="42" s="1"/>
  <c r="I259" i="42"/>
  <c r="F85" i="42"/>
  <c r="DI6" i="6"/>
  <c r="T85" i="42" s="1"/>
  <c r="K275" i="42"/>
  <c r="DN36" i="11"/>
  <c r="Y275" i="42" s="1"/>
  <c r="E384" i="42"/>
  <c r="DH25" i="14"/>
  <c r="S384" i="42" s="1"/>
  <c r="E253" i="42"/>
  <c r="DH14" i="11"/>
  <c r="S253" i="42" s="1"/>
  <c r="DH27" i="10"/>
  <c r="S226" i="42" s="1"/>
  <c r="E226" i="42"/>
  <c r="DM22" i="3"/>
  <c r="X61" i="42" s="1"/>
  <c r="J61" i="42"/>
  <c r="DM23" i="3"/>
  <c r="X62" i="42" s="1"/>
  <c r="J62" i="42"/>
  <c r="C127" i="42"/>
  <c r="DF8" i="8"/>
  <c r="Q127" i="42" s="1"/>
  <c r="DI35" i="10"/>
  <c r="T234" i="42" s="1"/>
  <c r="F234" i="42"/>
  <c r="DI28" i="3"/>
  <c r="T67" i="42" s="1"/>
  <c r="F67" i="42"/>
  <c r="DI29" i="3"/>
  <c r="T68" i="42" s="1"/>
  <c r="F68" i="42"/>
  <c r="DN33" i="9"/>
  <c r="Y192" i="42" s="1"/>
  <c r="K192" i="42"/>
  <c r="B223" i="42"/>
  <c r="DE24" i="10"/>
  <c r="K20" i="30"/>
  <c r="DI18" i="12"/>
  <c r="T297" i="42" s="1"/>
  <c r="F297" i="42"/>
  <c r="DI6" i="15"/>
  <c r="T405" i="42" s="1"/>
  <c r="F405" i="42"/>
  <c r="DL19" i="12"/>
  <c r="W298" i="42" s="1"/>
  <c r="I298" i="42"/>
  <c r="M278" i="42"/>
  <c r="DP39" i="11"/>
  <c r="AA278" i="42" s="1"/>
  <c r="D335" i="42"/>
  <c r="DG16" i="13"/>
  <c r="R335" i="42" s="1"/>
  <c r="K256" i="42"/>
  <c r="DN17" i="11"/>
  <c r="Y256" i="42" s="1"/>
  <c r="DO25" i="1"/>
  <c r="Z24" i="42" s="1"/>
  <c r="L24" i="42"/>
  <c r="DQ22" i="1"/>
  <c r="AB21" i="42" s="1"/>
  <c r="N21" i="42"/>
  <c r="DK24" i="10"/>
  <c r="V223" i="42" s="1"/>
  <c r="H223" i="42"/>
  <c r="J303" i="42"/>
  <c r="DM24" i="12"/>
  <c r="X303" i="42" s="1"/>
  <c r="N126" i="42"/>
  <c r="DQ7" i="8"/>
  <c r="AB126" i="42" s="1"/>
  <c r="DJ17" i="24"/>
  <c r="U776" i="42" s="1"/>
  <c r="G776" i="42"/>
  <c r="DH34" i="3"/>
  <c r="S73" i="42" s="1"/>
  <c r="E73" i="42"/>
  <c r="G187" i="42"/>
  <c r="DJ28" i="9"/>
  <c r="U187" i="42" s="1"/>
  <c r="DO12" i="8"/>
  <c r="Z131" i="42" s="1"/>
  <c r="L131" i="42"/>
  <c r="DR9" i="12"/>
  <c r="AC288" i="42" s="1"/>
  <c r="O288" i="42"/>
  <c r="DH10" i="13"/>
  <c r="S329" i="42" s="1"/>
  <c r="E329" i="42"/>
  <c r="K379" i="42"/>
  <c r="DN20" i="14"/>
  <c r="Y379" i="42" s="1"/>
  <c r="DO7" i="24"/>
  <c r="Z766" i="42" s="1"/>
  <c r="L766" i="42"/>
  <c r="K324" i="42"/>
  <c r="DN5" i="13"/>
  <c r="Y324" i="42" s="1"/>
  <c r="DM17" i="13"/>
  <c r="X336" i="42" s="1"/>
  <c r="J336" i="42"/>
  <c r="DK10" i="11"/>
  <c r="V249" i="42" s="1"/>
  <c r="H249" i="42"/>
  <c r="DN16" i="14"/>
  <c r="Y375" i="42" s="1"/>
  <c r="K375" i="42"/>
  <c r="DP19" i="24"/>
  <c r="AA778" i="42" s="1"/>
  <c r="M778" i="42"/>
  <c r="O744" i="42"/>
  <c r="DR25" i="23"/>
  <c r="AC744" i="42" s="1"/>
  <c r="DG15" i="23"/>
  <c r="R734" i="42" s="1"/>
  <c r="D734" i="42"/>
  <c r="I730" i="42"/>
  <c r="DL11" i="23"/>
  <c r="W730" i="42" s="1"/>
  <c r="C570" i="42"/>
  <c r="DF11" i="19"/>
  <c r="Q570" i="42" s="1"/>
  <c r="K138" i="42"/>
  <c r="DN19" i="8"/>
  <c r="Y138" i="42" s="1"/>
  <c r="DM30" i="3"/>
  <c r="X69" i="42" s="1"/>
  <c r="J69" i="42"/>
  <c r="D47" i="42"/>
  <c r="DG8" i="3"/>
  <c r="R47" i="42" s="1"/>
  <c r="DJ10" i="9"/>
  <c r="U169" i="42" s="1"/>
  <c r="G169" i="42"/>
  <c r="DO6" i="1"/>
  <c r="Z5" i="42" s="1"/>
  <c r="L5" i="42"/>
  <c r="H185" i="42"/>
  <c r="DK26" i="9"/>
  <c r="V185" i="42" s="1"/>
  <c r="DE29" i="10"/>
  <c r="B228" i="42"/>
  <c r="DJ17" i="11"/>
  <c r="U256" i="42" s="1"/>
  <c r="G256" i="42"/>
  <c r="DO8" i="10"/>
  <c r="Z207" i="42" s="1"/>
  <c r="L207" i="42"/>
  <c r="DF6" i="3"/>
  <c r="Q45" i="42" s="1"/>
  <c r="C45" i="42"/>
  <c r="DR5" i="10"/>
  <c r="AC204" i="42" s="1"/>
  <c r="O204" i="42"/>
  <c r="K230" i="42"/>
  <c r="DN31" i="10"/>
  <c r="Y230" i="42" s="1"/>
  <c r="DK38" i="3"/>
  <c r="V77" i="42" s="1"/>
  <c r="H77" i="42"/>
  <c r="N187" i="42"/>
  <c r="DQ28" i="9"/>
  <c r="AB187" i="42" s="1"/>
  <c r="I20" i="7"/>
  <c r="N368" i="42"/>
  <c r="DQ9" i="14"/>
  <c r="AB368" i="42" s="1"/>
  <c r="N27" i="7"/>
  <c r="D113" i="42"/>
  <c r="DG34" i="6"/>
  <c r="R113" i="42" s="1"/>
  <c r="DM33" i="13"/>
  <c r="X352" i="42" s="1"/>
  <c r="J352" i="42"/>
  <c r="I373" i="42"/>
  <c r="DL14" i="14"/>
  <c r="W373" i="42" s="1"/>
  <c r="K14" i="29"/>
  <c r="DH24" i="24"/>
  <c r="S783" i="42" s="1"/>
  <c r="E783" i="42"/>
  <c r="L303" i="42"/>
  <c r="DO24" i="12"/>
  <c r="Z303" i="42" s="1"/>
  <c r="DE20" i="23"/>
  <c r="B739" i="42"/>
  <c r="DQ23" i="17"/>
  <c r="AB502" i="42" s="1"/>
  <c r="N502" i="42"/>
  <c r="I19" i="32"/>
  <c r="DR9" i="24"/>
  <c r="AC768" i="42" s="1"/>
  <c r="O768" i="42"/>
  <c r="N11" i="40"/>
  <c r="DE30" i="12"/>
  <c r="B309" i="42"/>
  <c r="DL14" i="1"/>
  <c r="W13" i="42" s="1"/>
  <c r="I13" i="42"/>
  <c r="M125" i="42"/>
  <c r="DP6" i="8"/>
  <c r="AA125" i="42" s="1"/>
  <c r="DO30" i="1"/>
  <c r="Z29" i="42" s="1"/>
  <c r="L29" i="42"/>
  <c r="G176" i="42"/>
  <c r="DJ17" i="9"/>
  <c r="U176" i="42" s="1"/>
  <c r="K214" i="42"/>
  <c r="DN15" i="10"/>
  <c r="Y214" i="42" s="1"/>
  <c r="N12" i="26"/>
  <c r="DP23" i="3"/>
  <c r="AA62" i="42" s="1"/>
  <c r="M62" i="42"/>
  <c r="K20" i="27"/>
  <c r="DQ13" i="9"/>
  <c r="AB172" i="42" s="1"/>
  <c r="N172" i="42"/>
  <c r="N130" i="42"/>
  <c r="DQ11" i="8"/>
  <c r="AB130" i="42" s="1"/>
  <c r="K107" i="42"/>
  <c r="DN28" i="6"/>
  <c r="Y107" i="42" s="1"/>
  <c r="C309" i="42"/>
  <c r="DF30" i="12"/>
  <c r="Q309" i="42" s="1"/>
  <c r="DH26" i="13"/>
  <c r="S345" i="42" s="1"/>
  <c r="E345" i="42"/>
  <c r="C259" i="42"/>
  <c r="DF20" i="11"/>
  <c r="Q259" i="42" s="1"/>
  <c r="E21" i="7"/>
  <c r="DI7" i="12"/>
  <c r="T286" i="42" s="1"/>
  <c r="F286" i="42"/>
  <c r="DN28" i="12"/>
  <c r="Y307" i="42" s="1"/>
  <c r="K307" i="42"/>
  <c r="DF17" i="12"/>
  <c r="Q296" i="42" s="1"/>
  <c r="C296" i="42"/>
  <c r="DH10" i="24"/>
  <c r="S769" i="42" s="1"/>
  <c r="E769" i="42"/>
  <c r="DE28" i="23"/>
  <c r="B747" i="42"/>
  <c r="DH14" i="14"/>
  <c r="S373" i="42" s="1"/>
  <c r="E373" i="42"/>
  <c r="DH26" i="15"/>
  <c r="S425" i="42" s="1"/>
  <c r="E425" i="42"/>
  <c r="DP20" i="15"/>
  <c r="AA419" i="42" s="1"/>
  <c r="M419" i="42"/>
  <c r="DG31" i="13"/>
  <c r="R350" i="42" s="1"/>
  <c r="D350" i="42"/>
  <c r="J745" i="42"/>
  <c r="DM26" i="23"/>
  <c r="X745" i="42" s="1"/>
  <c r="L45" i="42"/>
  <c r="DO6" i="3"/>
  <c r="Z45" i="42" s="1"/>
  <c r="M228" i="42"/>
  <c r="DP29" i="10"/>
  <c r="AA228" i="42" s="1"/>
  <c r="DR23" i="8"/>
  <c r="AC142" i="42" s="1"/>
  <c r="O142" i="42"/>
  <c r="DO33" i="9"/>
  <c r="Z192" i="42" s="1"/>
  <c r="L192" i="42"/>
  <c r="DF9" i="10"/>
  <c r="Q208" i="42" s="1"/>
  <c r="C208" i="42"/>
  <c r="DP18" i="8"/>
  <c r="AA137" i="42" s="1"/>
  <c r="M137" i="42"/>
  <c r="I250" i="42"/>
  <c r="DL11" i="11"/>
  <c r="W250" i="42" s="1"/>
  <c r="DG36" i="10"/>
  <c r="R235" i="42" s="1"/>
  <c r="D235" i="42"/>
  <c r="M173" i="42"/>
  <c r="DP14" i="9"/>
  <c r="AA173" i="42" s="1"/>
  <c r="DJ18" i="16"/>
  <c r="U457" i="42" s="1"/>
  <c r="G457" i="42"/>
  <c r="M211" i="42"/>
  <c r="DP12" i="10"/>
  <c r="AA211" i="42" s="1"/>
  <c r="DL23" i="14"/>
  <c r="W382" i="42" s="1"/>
  <c r="I382" i="42"/>
  <c r="DF34" i="6"/>
  <c r="Q113" i="42" s="1"/>
  <c r="C113" i="42"/>
  <c r="DH31" i="12"/>
  <c r="S310" i="42" s="1"/>
  <c r="E310" i="42"/>
  <c r="DL31" i="6"/>
  <c r="W110" i="42" s="1"/>
  <c r="I110" i="42"/>
  <c r="E12" i="28"/>
  <c r="DN9" i="12"/>
  <c r="Y288" i="42" s="1"/>
  <c r="K288" i="42"/>
  <c r="L269" i="42"/>
  <c r="DO30" i="11"/>
  <c r="Z269" i="42" s="1"/>
  <c r="G490" i="42"/>
  <c r="DJ11" i="17"/>
  <c r="U490" i="42" s="1"/>
  <c r="E21" i="40"/>
  <c r="N414" i="42"/>
  <c r="DQ15" i="15"/>
  <c r="AB414" i="42" s="1"/>
  <c r="L793" i="42"/>
  <c r="DO34" i="24"/>
  <c r="Z793" i="42" s="1"/>
  <c r="DG30" i="23"/>
  <c r="R749" i="42" s="1"/>
  <c r="D749" i="42"/>
  <c r="DK27" i="24"/>
  <c r="V786" i="42" s="1"/>
  <c r="H786" i="42"/>
  <c r="M380" i="42"/>
  <c r="DP21" i="14"/>
  <c r="AA380" i="42" s="1"/>
  <c r="DM31" i="20"/>
  <c r="X630" i="42" s="1"/>
  <c r="J630" i="42"/>
  <c r="DM23" i="16"/>
  <c r="X462" i="42" s="1"/>
  <c r="J462" i="42"/>
  <c r="N483" i="42"/>
  <c r="DQ4" i="17"/>
  <c r="AB483" i="42" s="1"/>
  <c r="N602" i="42"/>
  <c r="DQ3" i="20"/>
  <c r="AB602" i="42" s="1"/>
  <c r="K605" i="42"/>
  <c r="DN6" i="20"/>
  <c r="Y605" i="42" s="1"/>
  <c r="DI34" i="19"/>
  <c r="T593" i="42" s="1"/>
  <c r="F593" i="42"/>
  <c r="DO37" i="12"/>
  <c r="Z316" i="42" s="1"/>
  <c r="L316" i="42"/>
  <c r="M709" i="42"/>
  <c r="DP30" i="22"/>
  <c r="AA709" i="42" s="1"/>
  <c r="DL39" i="22"/>
  <c r="W718" i="42" s="1"/>
  <c r="I718" i="42"/>
  <c r="DK33" i="20"/>
  <c r="V632" i="42" s="1"/>
  <c r="H632" i="42"/>
  <c r="DH12" i="20"/>
  <c r="S611" i="42" s="1"/>
  <c r="E611" i="42"/>
  <c r="J650" i="42"/>
  <c r="DM11" i="21"/>
  <c r="X650" i="42" s="1"/>
  <c r="DL37" i="13"/>
  <c r="W356" i="42" s="1"/>
  <c r="I356" i="42"/>
  <c r="DL36" i="24"/>
  <c r="W795" i="42" s="1"/>
  <c r="I795" i="42"/>
  <c r="DQ29" i="14"/>
  <c r="AB388" i="42" s="1"/>
  <c r="N388" i="42"/>
  <c r="L390" i="42"/>
  <c r="DO31" i="14"/>
  <c r="Z390" i="42" s="1"/>
  <c r="K559" i="42"/>
  <c r="DN40" i="18"/>
  <c r="Y559" i="42" s="1"/>
  <c r="DR36" i="19"/>
  <c r="AC595" i="42" s="1"/>
  <c r="O595" i="42"/>
  <c r="DI39" i="23"/>
  <c r="T758" i="42" s="1"/>
  <c r="F758" i="42"/>
  <c r="F118" i="42"/>
  <c r="DI39" i="6"/>
  <c r="T118" i="42" s="1"/>
  <c r="DF35" i="20"/>
  <c r="Q634" i="42" s="1"/>
  <c r="C634" i="42"/>
  <c r="C446" i="42"/>
  <c r="DF7" i="16"/>
  <c r="Q446" i="42" s="1"/>
  <c r="DI14" i="17"/>
  <c r="T493" i="42" s="1"/>
  <c r="F493" i="42"/>
  <c r="J500" i="42"/>
  <c r="DM21" i="17"/>
  <c r="X500" i="42" s="1"/>
  <c r="DO20" i="17"/>
  <c r="Z499" i="42" s="1"/>
  <c r="L499" i="42"/>
  <c r="B488" i="42"/>
  <c r="DE9" i="17"/>
  <c r="N9" i="33"/>
  <c r="DJ37" i="21"/>
  <c r="U676" i="42" s="1"/>
  <c r="G676" i="42"/>
  <c r="I618" i="42"/>
  <c r="DL19" i="20"/>
  <c r="W618" i="42" s="1"/>
  <c r="DI27" i="22"/>
  <c r="T706" i="42" s="1"/>
  <c r="F706" i="42"/>
  <c r="N682" i="42"/>
  <c r="DQ3" i="22"/>
  <c r="AB682" i="42" s="1"/>
  <c r="DL12" i="22"/>
  <c r="W691" i="42" s="1"/>
  <c r="I691" i="42"/>
  <c r="H661" i="42"/>
  <c r="DK22" i="21"/>
  <c r="V661" i="42" s="1"/>
  <c r="B671" i="42"/>
  <c r="DE32" i="21"/>
  <c r="M476" i="42"/>
  <c r="DP37" i="16"/>
  <c r="AA476" i="42" s="1"/>
  <c r="DR35" i="23"/>
  <c r="AC754" i="42" s="1"/>
  <c r="O754" i="42"/>
  <c r="G238" i="42"/>
  <c r="DJ39" i="10"/>
  <c r="U238" i="42" s="1"/>
  <c r="DM36" i="13"/>
  <c r="X355" i="42" s="1"/>
  <c r="J355" i="42"/>
  <c r="DJ39" i="18"/>
  <c r="U558" i="42" s="1"/>
  <c r="G558" i="42"/>
  <c r="H321" i="42"/>
  <c r="DK42" i="12"/>
  <c r="V321" i="42" s="1"/>
  <c r="DK9" i="23"/>
  <c r="V728" i="42" s="1"/>
  <c r="H728" i="42"/>
  <c r="M409" i="42"/>
  <c r="DP10" i="15"/>
  <c r="AA409" i="42" s="1"/>
  <c r="K20" i="34"/>
  <c r="DP18" i="18"/>
  <c r="AA537" i="42" s="1"/>
  <c r="M537" i="42"/>
  <c r="DG13" i="18"/>
  <c r="R532" i="42" s="1"/>
  <c r="D532" i="42"/>
  <c r="B584" i="42"/>
  <c r="DE25" i="19"/>
  <c r="DG30" i="18"/>
  <c r="R549" i="42" s="1"/>
  <c r="D549" i="42"/>
  <c r="I547" i="42"/>
  <c r="DL28" i="18"/>
  <c r="W547" i="42" s="1"/>
  <c r="DP4" i="17"/>
  <c r="AA483" i="42" s="1"/>
  <c r="M483" i="42"/>
  <c r="E452" i="42"/>
  <c r="DH13" i="16"/>
  <c r="S452" i="42" s="1"/>
  <c r="DH23" i="21"/>
  <c r="S662" i="42" s="1"/>
  <c r="E662" i="42"/>
  <c r="DN38" i="12"/>
  <c r="Y317" i="42" s="1"/>
  <c r="K317" i="42"/>
  <c r="I19" i="38"/>
  <c r="DQ34" i="8"/>
  <c r="AB153" i="42" s="1"/>
  <c r="N153" i="42"/>
  <c r="DE34" i="21"/>
  <c r="B673" i="42"/>
  <c r="DR37" i="21"/>
  <c r="AC676" i="42" s="1"/>
  <c r="O676" i="42"/>
  <c r="G609" i="42"/>
  <c r="DJ10" i="20"/>
  <c r="U609" i="42" s="1"/>
  <c r="DI37" i="10"/>
  <c r="T236" i="42" s="1"/>
  <c r="F236" i="42"/>
  <c r="DQ40" i="21"/>
  <c r="AB679" i="42" s="1"/>
  <c r="N679" i="42"/>
  <c r="DE38" i="13"/>
  <c r="B357" i="42"/>
  <c r="DR41" i="8"/>
  <c r="AC160" i="42" s="1"/>
  <c r="O160" i="42"/>
  <c r="B555" i="42"/>
  <c r="DE36" i="18"/>
  <c r="DG38" i="15"/>
  <c r="R437" i="42" s="1"/>
  <c r="D437" i="42"/>
  <c r="DN28" i="15"/>
  <c r="Y427" i="42" s="1"/>
  <c r="K427" i="42"/>
  <c r="DL22" i="18"/>
  <c r="W541" i="42" s="1"/>
  <c r="I541" i="42"/>
  <c r="D564" i="42"/>
  <c r="DG5" i="19"/>
  <c r="R564" i="42" s="1"/>
  <c r="DG20" i="20"/>
  <c r="R619" i="42" s="1"/>
  <c r="D619" i="42"/>
  <c r="DJ11" i="18"/>
  <c r="U530" i="42" s="1"/>
  <c r="G530" i="42"/>
  <c r="C608" i="42"/>
  <c r="DF9" i="20"/>
  <c r="Q608" i="42" s="1"/>
  <c r="F609" i="42"/>
  <c r="DI10" i="20"/>
  <c r="T609" i="42" s="1"/>
  <c r="DI3" i="20"/>
  <c r="T602" i="42" s="1"/>
  <c r="F602" i="42"/>
  <c r="DM33" i="22"/>
  <c r="X712" i="42" s="1"/>
  <c r="J712" i="42"/>
  <c r="DJ36" i="22"/>
  <c r="U715" i="42" s="1"/>
  <c r="G715" i="42"/>
  <c r="DP29" i="22"/>
  <c r="AA708" i="42" s="1"/>
  <c r="M708" i="42"/>
  <c r="DN10" i="22"/>
  <c r="Y689" i="42" s="1"/>
  <c r="K689" i="42"/>
  <c r="DM37" i="22"/>
  <c r="X716" i="42" s="1"/>
  <c r="J716" i="42"/>
  <c r="O760" i="42"/>
  <c r="DR41" i="23"/>
  <c r="AC760" i="42" s="1"/>
  <c r="DM41" i="17"/>
  <c r="X520" i="42" s="1"/>
  <c r="J520" i="42"/>
  <c r="J557" i="42"/>
  <c r="DM38" i="18"/>
  <c r="X557" i="42" s="1"/>
  <c r="DH34" i="23"/>
  <c r="S753" i="42" s="1"/>
  <c r="E753" i="42"/>
  <c r="E155" i="42"/>
  <c r="DH36" i="8"/>
  <c r="S155" i="42" s="1"/>
  <c r="DI39" i="9"/>
  <c r="T198" i="42" s="1"/>
  <c r="F198" i="42"/>
  <c r="D390" i="42"/>
  <c r="DG31" i="14"/>
  <c r="R390" i="42" s="1"/>
  <c r="DI28" i="16"/>
  <c r="T467" i="42" s="1"/>
  <c r="F467" i="42"/>
  <c r="DJ20" i="20"/>
  <c r="U619" i="42" s="1"/>
  <c r="G619" i="42"/>
  <c r="J566" i="42"/>
  <c r="DM7" i="19"/>
  <c r="X566" i="42" s="1"/>
  <c r="G482" i="42"/>
  <c r="DJ3" i="17"/>
  <c r="U482" i="42" s="1"/>
  <c r="L485" i="42"/>
  <c r="DO6" i="17"/>
  <c r="Z485" i="42" s="1"/>
  <c r="DR9" i="20"/>
  <c r="AC608" i="42" s="1"/>
  <c r="O608" i="42"/>
  <c r="B604" i="42"/>
  <c r="DE5" i="20"/>
  <c r="DQ35" i="22"/>
  <c r="AB714" i="42" s="1"/>
  <c r="N714" i="42"/>
  <c r="DO34" i="19"/>
  <c r="Z593" i="42" s="1"/>
  <c r="L593" i="42"/>
  <c r="DQ32" i="19"/>
  <c r="AB591" i="42" s="1"/>
  <c r="N591" i="42"/>
  <c r="DQ17" i="20"/>
  <c r="AB616" i="42" s="1"/>
  <c r="N616" i="42"/>
  <c r="N12" i="39"/>
  <c r="B395" i="42"/>
  <c r="DE36" i="14"/>
  <c r="DH41" i="22"/>
  <c r="S720" i="42" s="1"/>
  <c r="E720" i="42"/>
  <c r="DL37" i="12"/>
  <c r="W316" i="42" s="1"/>
  <c r="I316" i="42"/>
  <c r="DP38" i="19"/>
  <c r="AA597" i="42" s="1"/>
  <c r="M597" i="42"/>
  <c r="G472" i="42"/>
  <c r="DJ33" i="16"/>
  <c r="U472" i="42" s="1"/>
  <c r="L474" i="42"/>
  <c r="DO35" i="16"/>
  <c r="Z474" i="42" s="1"/>
  <c r="DM38" i="9"/>
  <c r="X197" i="42" s="1"/>
  <c r="J197" i="42"/>
  <c r="E20" i="36"/>
  <c r="E27" i="36"/>
  <c r="DE17" i="18"/>
  <c r="B536" i="42"/>
  <c r="I591" i="42"/>
  <c r="DL32" i="19"/>
  <c r="W591" i="42" s="1"/>
  <c r="DR7" i="18"/>
  <c r="AC526" i="42" s="1"/>
  <c r="O526" i="42"/>
  <c r="DF23" i="18"/>
  <c r="Q542" i="42" s="1"/>
  <c r="C542" i="42"/>
  <c r="H157" i="42"/>
  <c r="DK38" i="8"/>
  <c r="V157" i="42" s="1"/>
  <c r="DG21" i="22"/>
  <c r="R700" i="42" s="1"/>
  <c r="D700" i="42"/>
  <c r="DP42" i="16"/>
  <c r="AA481" i="42" s="1"/>
  <c r="M481" i="42"/>
  <c r="DG38" i="6"/>
  <c r="R117" i="42" s="1"/>
  <c r="D117" i="42"/>
  <c r="DO32" i="20"/>
  <c r="Z631" i="42" s="1"/>
  <c r="L631" i="42"/>
  <c r="J668" i="42"/>
  <c r="DM29" i="21"/>
  <c r="X668" i="42" s="1"/>
  <c r="DM19" i="22"/>
  <c r="X698" i="42" s="1"/>
  <c r="J698" i="42"/>
  <c r="L476" i="42"/>
  <c r="DO37" i="16"/>
  <c r="Z476" i="42" s="1"/>
  <c r="DP39" i="12"/>
  <c r="AA318" i="42" s="1"/>
  <c r="M318" i="42"/>
  <c r="DP41" i="14"/>
  <c r="AA400" i="42" s="1"/>
  <c r="M400" i="42"/>
  <c r="DM36" i="19"/>
  <c r="X595" i="42" s="1"/>
  <c r="J595" i="42"/>
  <c r="DQ40" i="20"/>
  <c r="AB639" i="42" s="1"/>
  <c r="N639" i="42"/>
  <c r="DM35" i="15"/>
  <c r="X434" i="42" s="1"/>
  <c r="J434" i="42"/>
  <c r="DN36" i="17"/>
  <c r="Y515" i="42" s="1"/>
  <c r="K515" i="42"/>
  <c r="DM12" i="20"/>
  <c r="X611" i="42" s="1"/>
  <c r="J611" i="42"/>
  <c r="G526" i="42"/>
  <c r="DJ7" i="18"/>
  <c r="U526" i="42" s="1"/>
  <c r="D567" i="42"/>
  <c r="DG8" i="19"/>
  <c r="R567" i="42" s="1"/>
  <c r="DI10" i="16"/>
  <c r="T449" i="42" s="1"/>
  <c r="F449" i="42"/>
  <c r="O550" i="42"/>
  <c r="DR31" i="18"/>
  <c r="AC550" i="42" s="1"/>
  <c r="K688" i="42"/>
  <c r="DN9" i="22"/>
  <c r="Y688" i="42" s="1"/>
  <c r="DK27" i="22"/>
  <c r="V706" i="42" s="1"/>
  <c r="H706" i="42"/>
  <c r="DG33" i="16"/>
  <c r="R472" i="42" s="1"/>
  <c r="D472" i="42"/>
  <c r="DR18" i="21"/>
  <c r="AC657" i="42" s="1"/>
  <c r="O657" i="42"/>
  <c r="DH25" i="22"/>
  <c r="S704" i="42" s="1"/>
  <c r="E704" i="42"/>
  <c r="DM31" i="15"/>
  <c r="X430" i="42" s="1"/>
  <c r="J430" i="42"/>
  <c r="DI38" i="23"/>
  <c r="T757" i="42" s="1"/>
  <c r="F757" i="42"/>
  <c r="E19" i="39"/>
  <c r="O473" i="42"/>
  <c r="DR34" i="16"/>
  <c r="AC473" i="42" s="1"/>
  <c r="DE41" i="10"/>
  <c r="B240" i="42"/>
  <c r="B388" i="42"/>
  <c r="DE29" i="14"/>
  <c r="DH40" i="18"/>
  <c r="S559" i="42" s="1"/>
  <c r="E559" i="42"/>
  <c r="DM36" i="17"/>
  <c r="X515" i="42" s="1"/>
  <c r="J515" i="42"/>
  <c r="K719" i="42"/>
  <c r="DN40" i="22"/>
  <c r="Y719" i="42" s="1"/>
  <c r="N437" i="42"/>
  <c r="DQ38" i="15"/>
  <c r="AB437" i="42" s="1"/>
  <c r="K538" i="42"/>
  <c r="DN19" i="18"/>
  <c r="Y538" i="42" s="1"/>
  <c r="L523" i="42"/>
  <c r="DO4" i="18"/>
  <c r="Z523" i="42" s="1"/>
  <c r="DG17" i="17"/>
  <c r="R496" i="42" s="1"/>
  <c r="D496" i="42"/>
  <c r="N522" i="42"/>
  <c r="DQ3" i="18"/>
  <c r="AB522" i="42" s="1"/>
  <c r="DM9" i="17"/>
  <c r="X488" i="42" s="1"/>
  <c r="J488" i="42"/>
  <c r="O457" i="42"/>
  <c r="DR18" i="16"/>
  <c r="AC457" i="42" s="1"/>
  <c r="E445" i="42"/>
  <c r="DH6" i="16"/>
  <c r="S445" i="42" s="1"/>
  <c r="H618" i="42"/>
  <c r="DK19" i="20"/>
  <c r="V618" i="42" s="1"/>
  <c r="DF32" i="15"/>
  <c r="Q431" i="42" s="1"/>
  <c r="C431" i="42"/>
  <c r="DG31" i="22"/>
  <c r="R710" i="42" s="1"/>
  <c r="D710" i="42"/>
  <c r="I613" i="42"/>
  <c r="DL14" i="20"/>
  <c r="W613" i="42" s="1"/>
  <c r="DO33" i="21"/>
  <c r="Z672" i="42" s="1"/>
  <c r="L672" i="42"/>
  <c r="Q18" i="38"/>
  <c r="O696" i="42"/>
  <c r="DR17" i="22"/>
  <c r="AC696" i="42" s="1"/>
  <c r="DP8" i="20"/>
  <c r="AA607" i="42" s="1"/>
  <c r="M607" i="42"/>
  <c r="DJ40" i="16"/>
  <c r="U479" i="42" s="1"/>
  <c r="G479" i="42"/>
  <c r="DE42" i="18"/>
  <c r="B561" i="42"/>
  <c r="B433" i="42"/>
  <c r="DE34" i="15"/>
  <c r="DG40" i="11"/>
  <c r="R279" i="42" s="1"/>
  <c r="D279" i="42"/>
  <c r="E197" i="42"/>
  <c r="DH38" i="9"/>
  <c r="S197" i="42" s="1"/>
  <c r="DL35" i="16"/>
  <c r="W474" i="42" s="1"/>
  <c r="I474" i="42"/>
  <c r="DQ32" i="23"/>
  <c r="AB751" i="42" s="1"/>
  <c r="N751" i="42"/>
  <c r="DR18" i="14"/>
  <c r="AC377" i="42" s="1"/>
  <c r="O377" i="42"/>
  <c r="K765" i="42"/>
  <c r="DN6" i="24"/>
  <c r="Y765" i="42" s="1"/>
  <c r="DI26" i="24"/>
  <c r="T785" i="42" s="1"/>
  <c r="F785" i="42"/>
  <c r="DH29" i="20"/>
  <c r="S628" i="42" s="1"/>
  <c r="E628" i="42"/>
  <c r="DM32" i="19"/>
  <c r="X591" i="42" s="1"/>
  <c r="J591" i="42"/>
  <c r="DG30" i="19"/>
  <c r="R589" i="42" s="1"/>
  <c r="D589" i="42"/>
  <c r="M496" i="42"/>
  <c r="DP17" i="17"/>
  <c r="AA496" i="42" s="1"/>
  <c r="DQ25" i="17"/>
  <c r="AB504" i="42" s="1"/>
  <c r="N504" i="42"/>
  <c r="DK11" i="20"/>
  <c r="V610" i="42" s="1"/>
  <c r="H610" i="42"/>
  <c r="N512" i="42"/>
  <c r="DQ33" i="17"/>
  <c r="AB512" i="42" s="1"/>
  <c r="DR34" i="17"/>
  <c r="AC513" i="42" s="1"/>
  <c r="O513" i="42"/>
  <c r="E665" i="42"/>
  <c r="DH26" i="21"/>
  <c r="S665" i="42" s="1"/>
  <c r="K716" i="42"/>
  <c r="DN37" i="22"/>
  <c r="Y716" i="42" s="1"/>
  <c r="DJ30" i="19"/>
  <c r="U589" i="42" s="1"/>
  <c r="G589" i="42"/>
  <c r="DM39" i="16"/>
  <c r="X478" i="42" s="1"/>
  <c r="J478" i="42"/>
  <c r="DP34" i="8"/>
  <c r="AA153" i="42" s="1"/>
  <c r="M153" i="42"/>
  <c r="DG30" i="22"/>
  <c r="R709" i="42" s="1"/>
  <c r="D709" i="42"/>
  <c r="DL40" i="8"/>
  <c r="W159" i="42" s="1"/>
  <c r="I159" i="42"/>
  <c r="DM35" i="18"/>
  <c r="X554" i="42" s="1"/>
  <c r="J554" i="42"/>
  <c r="K19" i="28"/>
  <c r="DQ18" i="23"/>
  <c r="AB737" i="42" s="1"/>
  <c r="N737" i="42"/>
  <c r="C748" i="42"/>
  <c r="DF29" i="23"/>
  <c r="Q748" i="42" s="1"/>
  <c r="C348" i="42"/>
  <c r="DF29" i="13"/>
  <c r="Q348" i="42" s="1"/>
  <c r="DL27" i="16"/>
  <c r="W466" i="42" s="1"/>
  <c r="I466" i="42"/>
  <c r="E22" i="31"/>
  <c r="DI31" i="17"/>
  <c r="T510" i="42" s="1"/>
  <c r="F510" i="42"/>
  <c r="DF33" i="17"/>
  <c r="Q512" i="42" s="1"/>
  <c r="C512" i="42"/>
  <c r="N10" i="35"/>
  <c r="DL33" i="19"/>
  <c r="W592" i="42" s="1"/>
  <c r="I592" i="42"/>
  <c r="M504" i="42"/>
  <c r="DP25" i="17"/>
  <c r="AA504" i="42" s="1"/>
  <c r="DK19" i="19"/>
  <c r="V578" i="42" s="1"/>
  <c r="H578" i="42"/>
  <c r="DM37" i="20"/>
  <c r="X636" i="42" s="1"/>
  <c r="J636" i="42"/>
  <c r="K528" i="42"/>
  <c r="DN9" i="18"/>
  <c r="Y528" i="42" s="1"/>
  <c r="DL36" i="22"/>
  <c r="W715" i="42" s="1"/>
  <c r="I715" i="42"/>
  <c r="D670" i="42"/>
  <c r="DG31" i="21"/>
  <c r="R670" i="42" s="1"/>
  <c r="DN32" i="21"/>
  <c r="Y671" i="42" s="1"/>
  <c r="K671" i="42"/>
  <c r="DG13" i="22"/>
  <c r="R692" i="42" s="1"/>
  <c r="D692" i="42"/>
  <c r="D715" i="42"/>
  <c r="DG36" i="22"/>
  <c r="R715" i="42" s="1"/>
  <c r="DQ38" i="21"/>
  <c r="AB677" i="42" s="1"/>
  <c r="N677" i="42"/>
  <c r="D482" i="42"/>
  <c r="DG3" i="17"/>
  <c r="R482" i="42" s="1"/>
  <c r="DM23" i="24"/>
  <c r="X782" i="42" s="1"/>
  <c r="J782" i="42"/>
  <c r="DI35" i="19"/>
  <c r="T594" i="42" s="1"/>
  <c r="F594" i="42"/>
  <c r="DE20" i="16"/>
  <c r="B459" i="42"/>
  <c r="C588" i="42"/>
  <c r="DF29" i="19"/>
  <c r="Q588" i="42" s="1"/>
  <c r="DJ17" i="20"/>
  <c r="U616" i="42" s="1"/>
  <c r="G616" i="42"/>
  <c r="G540" i="42"/>
  <c r="DJ21" i="18"/>
  <c r="U540" i="42" s="1"/>
  <c r="K619" i="42"/>
  <c r="DN20" i="20"/>
  <c r="Y619" i="42" s="1"/>
  <c r="DL24" i="22"/>
  <c r="W703" i="42" s="1"/>
  <c r="I703" i="42"/>
  <c r="DE23" i="20"/>
  <c r="B622" i="42"/>
  <c r="E659" i="42"/>
  <c r="DH20" i="21"/>
  <c r="S659" i="42" s="1"/>
  <c r="DL3" i="21"/>
  <c r="W642" i="42" s="1"/>
  <c r="I642" i="42"/>
  <c r="DO25" i="21"/>
  <c r="Z664" i="42" s="1"/>
  <c r="L664" i="42"/>
  <c r="DG39" i="23"/>
  <c r="R758" i="42" s="1"/>
  <c r="D758" i="42"/>
  <c r="DL35" i="17"/>
  <c r="W514" i="42" s="1"/>
  <c r="I514" i="42"/>
  <c r="DH35" i="16"/>
  <c r="S474" i="42" s="1"/>
  <c r="E474" i="42"/>
  <c r="DF41" i="17"/>
  <c r="Q520" i="42" s="1"/>
  <c r="C520" i="42"/>
  <c r="DH9" i="21"/>
  <c r="S648" i="42" s="1"/>
  <c r="E648" i="42"/>
  <c r="DK28" i="17"/>
  <c r="V507" i="42" s="1"/>
  <c r="H507" i="42"/>
  <c r="C411" i="42"/>
  <c r="DF12" i="15"/>
  <c r="Q411" i="42" s="1"/>
  <c r="DQ21" i="17"/>
  <c r="AB500" i="42" s="1"/>
  <c r="N500" i="42"/>
  <c r="O590" i="42"/>
  <c r="DR31" i="19"/>
  <c r="AC590" i="42" s="1"/>
  <c r="O482" i="42"/>
  <c r="DR3" i="17"/>
  <c r="AC482" i="42" s="1"/>
  <c r="DI30" i="17"/>
  <c r="T509" i="42" s="1"/>
  <c r="F509" i="42"/>
  <c r="K562" i="42"/>
  <c r="DN3" i="19"/>
  <c r="Y562" i="42" s="1"/>
  <c r="DI24" i="19"/>
  <c r="T583" i="42" s="1"/>
  <c r="F583" i="42"/>
  <c r="DN28" i="16"/>
  <c r="Y467" i="42" s="1"/>
  <c r="K467" i="42"/>
  <c r="DK31" i="20"/>
  <c r="V630" i="42" s="1"/>
  <c r="H630" i="42"/>
  <c r="DJ4" i="21"/>
  <c r="U643" i="42" s="1"/>
  <c r="G643" i="42"/>
  <c r="DP35" i="18"/>
  <c r="AA554" i="42" s="1"/>
  <c r="M554" i="42"/>
  <c r="DN10" i="21"/>
  <c r="Y649" i="42" s="1"/>
  <c r="K649" i="42"/>
  <c r="DM31" i="21"/>
  <c r="X670" i="42" s="1"/>
  <c r="J670" i="42"/>
  <c r="DJ30" i="22"/>
  <c r="U709" i="42" s="1"/>
  <c r="G709" i="42"/>
  <c r="DO23" i="22"/>
  <c r="Z702" i="42" s="1"/>
  <c r="L702" i="42"/>
  <c r="N652" i="42"/>
  <c r="DQ13" i="21"/>
  <c r="AB652" i="42" s="1"/>
  <c r="F640" i="42"/>
  <c r="DI41" i="20"/>
  <c r="T640" i="42" s="1"/>
  <c r="C238" i="42"/>
  <c r="DF39" i="10"/>
  <c r="Q238" i="42" s="1"/>
  <c r="DE30" i="14"/>
  <c r="B389" i="42"/>
  <c r="DM40" i="17"/>
  <c r="X519" i="42" s="1"/>
  <c r="J519" i="42"/>
  <c r="DR25" i="1"/>
  <c r="AC24" i="42" s="1"/>
  <c r="O24" i="42"/>
  <c r="DL35" i="3"/>
  <c r="W74" i="42" s="1"/>
  <c r="I74" i="42"/>
  <c r="G168" i="42"/>
  <c r="DJ9" i="9"/>
  <c r="U168" i="42" s="1"/>
  <c r="J228" i="42"/>
  <c r="DM29" i="10"/>
  <c r="X228" i="42" s="1"/>
  <c r="DK9" i="3"/>
  <c r="V48" i="42" s="1"/>
  <c r="H48" i="42"/>
  <c r="F162" i="42"/>
  <c r="DI3" i="9"/>
  <c r="T162" i="42" s="1"/>
  <c r="H246" i="42"/>
  <c r="DK7" i="11"/>
  <c r="V246" i="42" s="1"/>
  <c r="Q20" i="30"/>
  <c r="DH33" i="23"/>
  <c r="S752" i="42" s="1"/>
  <c r="E752" i="42"/>
  <c r="DM25" i="12"/>
  <c r="X304" i="42" s="1"/>
  <c r="J304" i="42"/>
  <c r="F352" i="42"/>
  <c r="DI33" i="13"/>
  <c r="T352" i="42" s="1"/>
  <c r="J425" i="42"/>
  <c r="DM26" i="15"/>
  <c r="X425" i="42" s="1"/>
  <c r="H568" i="42"/>
  <c r="DK9" i="19"/>
  <c r="V568" i="42" s="1"/>
  <c r="DR25" i="19"/>
  <c r="AC584" i="42" s="1"/>
  <c r="O584" i="42"/>
  <c r="DE28" i="19"/>
  <c r="B587" i="42"/>
  <c r="D509" i="42"/>
  <c r="DG30" i="17"/>
  <c r="R509" i="42" s="1"/>
  <c r="Q20" i="37"/>
  <c r="DI11" i="18"/>
  <c r="T530" i="42" s="1"/>
  <c r="F530" i="42"/>
  <c r="DE21" i="19"/>
  <c r="B580" i="42"/>
  <c r="DF10" i="18"/>
  <c r="Q529" i="42" s="1"/>
  <c r="C529" i="42"/>
  <c r="DJ39" i="13"/>
  <c r="U358" i="42" s="1"/>
  <c r="G358" i="42"/>
  <c r="L683" i="42"/>
  <c r="DO4" i="22"/>
  <c r="Z683" i="42" s="1"/>
  <c r="N19" i="39"/>
  <c r="K616" i="42"/>
  <c r="DN17" i="20"/>
  <c r="Y616" i="42" s="1"/>
  <c r="N700" i="42"/>
  <c r="DQ21" i="22"/>
  <c r="AB700" i="42" s="1"/>
  <c r="D480" i="42"/>
  <c r="DG41" i="16"/>
  <c r="R480" i="42" s="1"/>
  <c r="DQ38" i="6"/>
  <c r="AB117" i="42" s="1"/>
  <c r="N117" i="42"/>
  <c r="DG32" i="14"/>
  <c r="R391" i="42" s="1"/>
  <c r="D391" i="42"/>
  <c r="G517" i="42"/>
  <c r="DJ38" i="17"/>
  <c r="U517" i="42" s="1"/>
  <c r="DR39" i="13"/>
  <c r="AC358" i="42" s="1"/>
  <c r="O358" i="42"/>
  <c r="DJ34" i="16"/>
  <c r="U473" i="42" s="1"/>
  <c r="G473" i="42"/>
  <c r="DE40" i="15"/>
  <c r="B439" i="42"/>
  <c r="M361" i="42"/>
  <c r="DP42" i="13"/>
  <c r="AA361" i="42" s="1"/>
  <c r="F774" i="42"/>
  <c r="DI15" i="24"/>
  <c r="T774" i="42" s="1"/>
  <c r="F708" i="42"/>
  <c r="DI29" i="22"/>
  <c r="T708" i="42" s="1"/>
  <c r="B355" i="42"/>
  <c r="DE36" i="13"/>
  <c r="DF34" i="23"/>
  <c r="Q753" i="42" s="1"/>
  <c r="C753" i="42"/>
  <c r="N20" i="35"/>
  <c r="DH16" i="22"/>
  <c r="S695" i="42" s="1"/>
  <c r="E695" i="42"/>
  <c r="K22" i="39"/>
  <c r="C436" i="42"/>
  <c r="DF37" i="15"/>
  <c r="Q436" i="42" s="1"/>
  <c r="F672" i="42"/>
  <c r="DI33" i="21"/>
  <c r="T672" i="42" s="1"/>
  <c r="DN3" i="8"/>
  <c r="Y122" i="42" s="1"/>
  <c r="K122" i="42"/>
  <c r="H797" i="42"/>
  <c r="DK38" i="24"/>
  <c r="V797" i="42" s="1"/>
  <c r="F597" i="42"/>
  <c r="DI38" i="19"/>
  <c r="T597" i="42" s="1"/>
  <c r="B19" i="36"/>
  <c r="B664" i="42"/>
  <c r="DE25" i="21"/>
  <c r="M785" i="42"/>
  <c r="DP26" i="24"/>
  <c r="AA785" i="42" s="1"/>
  <c r="N30" i="34"/>
  <c r="H428" i="42"/>
  <c r="DK29" i="15"/>
  <c r="V428" i="42" s="1"/>
  <c r="DP38" i="12"/>
  <c r="AA317" i="42" s="1"/>
  <c r="M317" i="42"/>
  <c r="DN14" i="17"/>
  <c r="Y493" i="42" s="1"/>
  <c r="K493" i="42"/>
  <c r="B600" i="42"/>
  <c r="DE41" i="19"/>
  <c r="I750" i="42"/>
  <c r="DL31" i="23"/>
  <c r="W750" i="42" s="1"/>
  <c r="I438" i="42"/>
  <c r="DL39" i="15"/>
  <c r="W438" i="42" s="1"/>
  <c r="DS9" i="23"/>
  <c r="AD728" i="42" s="1"/>
  <c r="AF728" i="42" s="1"/>
  <c r="P728" i="42"/>
  <c r="B543" i="42"/>
  <c r="DE24" i="18"/>
  <c r="DR42" i="20"/>
  <c r="AC641" i="42" s="1"/>
  <c r="O641" i="42"/>
  <c r="E12" i="7"/>
  <c r="DM34" i="22"/>
  <c r="X713" i="42" s="1"/>
  <c r="J713" i="42"/>
  <c r="DI39" i="24"/>
  <c r="T798" i="42" s="1"/>
  <c r="F798" i="42"/>
  <c r="DE20" i="20"/>
  <c r="B619" i="42"/>
  <c r="D707" i="42"/>
  <c r="DG28" i="22"/>
  <c r="R707" i="42" s="1"/>
  <c r="G234" i="42"/>
  <c r="DJ35" i="10"/>
  <c r="U234" i="42" s="1"/>
  <c r="DP27" i="12"/>
  <c r="AA306" i="42" s="1"/>
  <c r="M306" i="42"/>
  <c r="DL38" i="9"/>
  <c r="W197" i="42" s="1"/>
  <c r="I197" i="42"/>
  <c r="DO36" i="14"/>
  <c r="Z395" i="42" s="1"/>
  <c r="L395" i="42"/>
  <c r="K19" i="7"/>
  <c r="DK33" i="12"/>
  <c r="V312" i="42" s="1"/>
  <c r="H312" i="42"/>
  <c r="M734" i="42"/>
  <c r="DP15" i="23"/>
  <c r="AA734" i="42" s="1"/>
  <c r="DG26" i="20"/>
  <c r="R625" i="42" s="1"/>
  <c r="D625" i="42"/>
  <c r="H739" i="42"/>
  <c r="DK20" i="23"/>
  <c r="V739" i="42" s="1"/>
  <c r="J470" i="42"/>
  <c r="DM31" i="16"/>
  <c r="X470" i="42" s="1"/>
  <c r="N622" i="42"/>
  <c r="DQ23" i="20"/>
  <c r="AB622" i="42" s="1"/>
  <c r="DO38" i="13"/>
  <c r="Z357" i="42" s="1"/>
  <c r="L357" i="42"/>
  <c r="E30" i="38"/>
  <c r="G755" i="42"/>
  <c r="DJ36" i="23"/>
  <c r="U755" i="42" s="1"/>
  <c r="DE30" i="16"/>
  <c r="B469" i="42"/>
  <c r="I473" i="42"/>
  <c r="DL34" i="16"/>
  <c r="W473" i="42" s="1"/>
  <c r="DK24" i="14"/>
  <c r="V383" i="42" s="1"/>
  <c r="H383" i="42"/>
  <c r="DE12" i="23"/>
  <c r="B731" i="42"/>
  <c r="D489" i="42"/>
  <c r="DG10" i="17"/>
  <c r="R489" i="42" s="1"/>
  <c r="DN29" i="17"/>
  <c r="Y508" i="42" s="1"/>
  <c r="K508" i="42"/>
  <c r="F668" i="42"/>
  <c r="DI29" i="21"/>
  <c r="T668" i="42" s="1"/>
  <c r="DH29" i="9"/>
  <c r="S188" i="42" s="1"/>
  <c r="E188" i="42"/>
  <c r="DE38" i="21"/>
  <c r="B677" i="42"/>
  <c r="DQ41" i="21"/>
  <c r="AB680" i="42" s="1"/>
  <c r="N680" i="42"/>
  <c r="N495" i="42"/>
  <c r="DQ16" i="17"/>
  <c r="AB495" i="42" s="1"/>
  <c r="F544" i="42"/>
  <c r="DI25" i="18"/>
  <c r="T544" i="42" s="1"/>
  <c r="DN33" i="17"/>
  <c r="Y512" i="42" s="1"/>
  <c r="K512" i="42"/>
  <c r="D603" i="42"/>
  <c r="DG4" i="20"/>
  <c r="R603" i="42" s="1"/>
  <c r="D154" i="42"/>
  <c r="DG35" i="8"/>
  <c r="R154" i="42" s="1"/>
  <c r="L465" i="42"/>
  <c r="DO26" i="16"/>
  <c r="Z465" i="42" s="1"/>
  <c r="E17" i="33"/>
  <c r="DH10" i="18"/>
  <c r="S529" i="42" s="1"/>
  <c r="E529" i="42"/>
  <c r="DH32" i="22"/>
  <c r="S711" i="42" s="1"/>
  <c r="E711" i="42"/>
  <c r="D677" i="42"/>
  <c r="DG38" i="21"/>
  <c r="R677" i="42" s="1"/>
  <c r="DR30" i="24"/>
  <c r="AC789" i="42" s="1"/>
  <c r="O789" i="42"/>
  <c r="L354" i="42"/>
  <c r="DO35" i="13"/>
  <c r="Z354" i="42" s="1"/>
  <c r="DO27" i="3"/>
  <c r="Z66" i="42" s="1"/>
  <c r="L66" i="42"/>
  <c r="DJ24" i="16"/>
  <c r="U463" i="42" s="1"/>
  <c r="G463" i="42"/>
  <c r="DF18" i="13"/>
  <c r="Q337" i="42" s="1"/>
  <c r="C337" i="42"/>
  <c r="DQ8" i="23"/>
  <c r="AB727" i="42" s="1"/>
  <c r="N727" i="42"/>
  <c r="DF20" i="8"/>
  <c r="Q139" i="42" s="1"/>
  <c r="C139" i="42"/>
  <c r="DJ33" i="3"/>
  <c r="U72" i="42" s="1"/>
  <c r="G72" i="42"/>
  <c r="DQ21" i="13"/>
  <c r="AB340" i="42" s="1"/>
  <c r="N340" i="42"/>
  <c r="DE30" i="3"/>
  <c r="B69" i="42"/>
  <c r="DP16" i="24"/>
  <c r="AA775" i="42" s="1"/>
  <c r="M775" i="42"/>
  <c r="DE8" i="8"/>
  <c r="B127" i="42"/>
  <c r="P164" i="42"/>
  <c r="I406" i="42"/>
  <c r="DL7" i="15"/>
  <c r="W406" i="42" s="1"/>
  <c r="DN31" i="13"/>
  <c r="Y350" i="42" s="1"/>
  <c r="K350" i="42"/>
  <c r="DG24" i="6"/>
  <c r="R103" i="42" s="1"/>
  <c r="D103" i="42"/>
  <c r="DE28" i="9"/>
  <c r="B187" i="42"/>
  <c r="DI19" i="24"/>
  <c r="T778" i="42" s="1"/>
  <c r="F778" i="42"/>
  <c r="N272" i="42"/>
  <c r="DQ33" i="11"/>
  <c r="AB272" i="42" s="1"/>
  <c r="DR17" i="24"/>
  <c r="AC776" i="42" s="1"/>
  <c r="O776" i="42"/>
  <c r="C299" i="42"/>
  <c r="DF20" i="12"/>
  <c r="Q299" i="42" s="1"/>
  <c r="B576" i="42"/>
  <c r="DE17" i="19"/>
  <c r="DP37" i="22"/>
  <c r="AA716" i="42" s="1"/>
  <c r="M716" i="42"/>
  <c r="P365" i="42"/>
  <c r="DQ41" i="8"/>
  <c r="AB160" i="42" s="1"/>
  <c r="N160" i="42"/>
  <c r="DO7" i="16"/>
  <c r="Z446" i="42" s="1"/>
  <c r="L446" i="42"/>
  <c r="DH36" i="13"/>
  <c r="S355" i="42" s="1"/>
  <c r="E355" i="42"/>
  <c r="DH41" i="16"/>
  <c r="S480" i="42" s="1"/>
  <c r="E480" i="42"/>
  <c r="D593" i="42"/>
  <c r="DG34" i="19"/>
  <c r="R593" i="42" s="1"/>
  <c r="E438" i="42"/>
  <c r="DH39" i="15"/>
  <c r="S438" i="42" s="1"/>
  <c r="B442" i="42"/>
  <c r="DE3" i="16"/>
  <c r="DM35" i="16"/>
  <c r="X474" i="42" s="1"/>
  <c r="J474" i="42"/>
  <c r="DG41" i="6"/>
  <c r="R120" i="42" s="1"/>
  <c r="D120" i="42"/>
  <c r="F592" i="42"/>
  <c r="DI33" i="19"/>
  <c r="T592" i="42" s="1"/>
  <c r="DI27" i="18"/>
  <c r="T546" i="42" s="1"/>
  <c r="F546" i="42"/>
  <c r="DH14" i="16"/>
  <c r="S453" i="42" s="1"/>
  <c r="E453" i="42"/>
  <c r="G744" i="42"/>
  <c r="DJ25" i="23"/>
  <c r="U744" i="42" s="1"/>
  <c r="DE39" i="8"/>
  <c r="B158" i="42"/>
  <c r="C295" i="42"/>
  <c r="DF16" i="12"/>
  <c r="Q295" i="42" s="1"/>
  <c r="DG7" i="17"/>
  <c r="R486" i="42" s="1"/>
  <c r="D486" i="42"/>
  <c r="B639" i="42"/>
  <c r="DE40" i="20"/>
  <c r="DP5" i="1"/>
  <c r="AA4" i="42" s="1"/>
  <c r="M4" i="42"/>
  <c r="N184" i="42"/>
  <c r="DQ25" i="9"/>
  <c r="AB184" i="42" s="1"/>
  <c r="H415" i="42"/>
  <c r="DK16" i="15"/>
  <c r="V415" i="42" s="1"/>
  <c r="DF4" i="10"/>
  <c r="Q203" i="42" s="1"/>
  <c r="C203" i="42"/>
  <c r="L102" i="42"/>
  <c r="DO23" i="6"/>
  <c r="Z102" i="42" s="1"/>
  <c r="DE33" i="10"/>
  <c r="B232" i="42"/>
  <c r="DR12" i="22"/>
  <c r="AC691" i="42" s="1"/>
  <c r="O691" i="42"/>
  <c r="DE14" i="10"/>
  <c r="B213" i="42"/>
  <c r="E181" i="42"/>
  <c r="DH22" i="9"/>
  <c r="S181" i="42" s="1"/>
  <c r="E308" i="42"/>
  <c r="DH29" i="12"/>
  <c r="S308" i="42" s="1"/>
  <c r="B132" i="42"/>
  <c r="DE13" i="8"/>
  <c r="DR34" i="9"/>
  <c r="AC193" i="42" s="1"/>
  <c r="O193" i="42"/>
  <c r="C172" i="42"/>
  <c r="DF13" i="9"/>
  <c r="Q172" i="42" s="1"/>
  <c r="C367" i="42"/>
  <c r="DF8" i="14"/>
  <c r="Q367" i="42" s="1"/>
  <c r="K19" i="40"/>
  <c r="DL13" i="1"/>
  <c r="W12" i="42" s="1"/>
  <c r="I12" i="42"/>
  <c r="K251" i="42"/>
  <c r="DN12" i="11"/>
  <c r="Y251" i="42" s="1"/>
  <c r="B231" i="42"/>
  <c r="DE32" i="10"/>
  <c r="DK4" i="24"/>
  <c r="V763" i="42" s="1"/>
  <c r="H763" i="42"/>
  <c r="O341" i="42"/>
  <c r="DR22" i="13"/>
  <c r="AC341" i="42" s="1"/>
  <c r="H222" i="42"/>
  <c r="DK23" i="10"/>
  <c r="V222" i="42" s="1"/>
  <c r="F288" i="42"/>
  <c r="DI9" i="12"/>
  <c r="T288" i="42" s="1"/>
  <c r="DF5" i="3"/>
  <c r="Q44" i="42" s="1"/>
  <c r="C44" i="42"/>
  <c r="DF24" i="13"/>
  <c r="Q343" i="42" s="1"/>
  <c r="C343" i="42"/>
  <c r="DL20" i="1"/>
  <c r="W19" i="42" s="1"/>
  <c r="I19" i="42"/>
  <c r="DK13" i="10"/>
  <c r="V212" i="42" s="1"/>
  <c r="H212" i="42"/>
  <c r="DQ18" i="6"/>
  <c r="AB97" i="42" s="1"/>
  <c r="N97" i="42"/>
  <c r="DO21" i="8"/>
  <c r="Z140" i="42" s="1"/>
  <c r="L140" i="42"/>
  <c r="I193" i="42"/>
  <c r="DL34" i="9"/>
  <c r="W193" i="42" s="1"/>
  <c r="F752" i="42"/>
  <c r="DI33" i="23"/>
  <c r="T752" i="42" s="1"/>
  <c r="B698" i="42"/>
  <c r="DE19" i="22"/>
  <c r="L714" i="42"/>
  <c r="DO35" i="22"/>
  <c r="Z714" i="42" s="1"/>
  <c r="DM36" i="20"/>
  <c r="X635" i="42" s="1"/>
  <c r="J635" i="42"/>
  <c r="D528" i="42"/>
  <c r="DG9" i="18"/>
  <c r="R528" i="42" s="1"/>
  <c r="DQ26" i="21"/>
  <c r="AB665" i="42" s="1"/>
  <c r="N665" i="42"/>
  <c r="DK37" i="21"/>
  <c r="V676" i="42" s="1"/>
  <c r="H676" i="42"/>
  <c r="I412" i="42"/>
  <c r="DL13" i="15"/>
  <c r="W412" i="42" s="1"/>
  <c r="DJ37" i="9"/>
  <c r="U196" i="42" s="1"/>
  <c r="G196" i="42"/>
  <c r="DI31" i="21"/>
  <c r="T670" i="42" s="1"/>
  <c r="F670" i="42"/>
  <c r="E544" i="42"/>
  <c r="DH25" i="18"/>
  <c r="S544" i="42" s="1"/>
  <c r="DP20" i="17"/>
  <c r="AA499" i="42" s="1"/>
  <c r="M499" i="42"/>
  <c r="DF18" i="22"/>
  <c r="Q697" i="42" s="1"/>
  <c r="C697" i="42"/>
  <c r="DE32" i="16"/>
  <c r="B471" i="42"/>
  <c r="L554" i="42"/>
  <c r="DO35" i="18"/>
  <c r="Z554" i="42" s="1"/>
  <c r="L472" i="42"/>
  <c r="DO33" i="16"/>
  <c r="Z472" i="42" s="1"/>
  <c r="DF11" i="13"/>
  <c r="Q330" i="42" s="1"/>
  <c r="C330" i="42"/>
  <c r="P369" i="42"/>
  <c r="F442" i="42"/>
  <c r="DI3" i="16"/>
  <c r="T442" i="42" s="1"/>
  <c r="DN20" i="16"/>
  <c r="Y459" i="42" s="1"/>
  <c r="K459" i="42"/>
  <c r="F689" i="42"/>
  <c r="DI10" i="22"/>
  <c r="T689" i="42" s="1"/>
  <c r="J733" i="42"/>
  <c r="DM14" i="23"/>
  <c r="X733" i="42" s="1"/>
  <c r="F571" i="42"/>
  <c r="DI12" i="19"/>
  <c r="T571" i="42" s="1"/>
  <c r="DF33" i="16"/>
  <c r="Q472" i="42" s="1"/>
  <c r="C472" i="42"/>
  <c r="E466" i="42"/>
  <c r="DH27" i="16"/>
  <c r="S466" i="42" s="1"/>
  <c r="D661" i="42"/>
  <c r="DG22" i="21"/>
  <c r="R661" i="42" s="1"/>
  <c r="DL9" i="3"/>
  <c r="W48" i="42" s="1"/>
  <c r="I48" i="42"/>
  <c r="DR34" i="6"/>
  <c r="AC113" i="42" s="1"/>
  <c r="O113" i="42"/>
  <c r="DH11" i="18"/>
  <c r="S530" i="42" s="1"/>
  <c r="E530" i="42"/>
  <c r="DE40" i="24"/>
  <c r="B799" i="42"/>
  <c r="DF29" i="11"/>
  <c r="Q268" i="42" s="1"/>
  <c r="C268" i="42"/>
  <c r="DN42" i="13"/>
  <c r="Y361" i="42" s="1"/>
  <c r="K361" i="42"/>
  <c r="DP9" i="23"/>
  <c r="AA728" i="42" s="1"/>
  <c r="M728" i="42"/>
  <c r="DJ40" i="18"/>
  <c r="U559" i="42" s="1"/>
  <c r="G559" i="42"/>
  <c r="DP37" i="20"/>
  <c r="AA636" i="42" s="1"/>
  <c r="M636" i="42"/>
  <c r="DL15" i="16"/>
  <c r="W454" i="42" s="1"/>
  <c r="I454" i="42"/>
  <c r="DJ5" i="1"/>
  <c r="U4" i="42" s="1"/>
  <c r="G4" i="42"/>
  <c r="DG37" i="3"/>
  <c r="R76" i="42" s="1"/>
  <c r="D76" i="42"/>
  <c r="DP25" i="3"/>
  <c r="AA64" i="42" s="1"/>
  <c r="M64" i="42"/>
  <c r="K218" i="42"/>
  <c r="DN19" i="10"/>
  <c r="Y218" i="42" s="1"/>
  <c r="DG38" i="3"/>
  <c r="R77" i="42" s="1"/>
  <c r="D77" i="42"/>
  <c r="C50" i="42"/>
  <c r="DF11" i="3"/>
  <c r="Q50" i="42" s="1"/>
  <c r="I208" i="42"/>
  <c r="DL9" i="10"/>
  <c r="W208" i="42" s="1"/>
  <c r="L170" i="42"/>
  <c r="DO11" i="9"/>
  <c r="Z170" i="42" s="1"/>
  <c r="DO19" i="11"/>
  <c r="Z258" i="42" s="1"/>
  <c r="L258" i="42"/>
  <c r="DO21" i="13"/>
  <c r="Z340" i="42" s="1"/>
  <c r="L340" i="42"/>
  <c r="C83" i="42"/>
  <c r="DF4" i="6"/>
  <c r="Q83" i="42" s="1"/>
  <c r="DG9" i="11"/>
  <c r="R248" i="42" s="1"/>
  <c r="D248" i="42"/>
  <c r="DH19" i="10"/>
  <c r="S218" i="42" s="1"/>
  <c r="E218" i="42"/>
  <c r="H146" i="42"/>
  <c r="DK27" i="8"/>
  <c r="V146" i="42" s="1"/>
  <c r="DF22" i="14"/>
  <c r="Q381" i="42" s="1"/>
  <c r="C381" i="42"/>
  <c r="DG10" i="11"/>
  <c r="R249" i="42" s="1"/>
  <c r="D249" i="42"/>
  <c r="DI25" i="13"/>
  <c r="T344" i="42" s="1"/>
  <c r="F344" i="42"/>
  <c r="M332" i="42"/>
  <c r="DP13" i="13"/>
  <c r="AA332" i="42" s="1"/>
  <c r="N333" i="42"/>
  <c r="DQ14" i="13"/>
  <c r="AB333" i="42" s="1"/>
  <c r="DL24" i="16"/>
  <c r="W463" i="42" s="1"/>
  <c r="I463" i="42"/>
  <c r="D751" i="42"/>
  <c r="DG32" i="23"/>
  <c r="R751" i="42" s="1"/>
  <c r="DR4" i="17"/>
  <c r="AC483" i="42" s="1"/>
  <c r="O483" i="42"/>
  <c r="G458" i="42"/>
  <c r="DJ19" i="16"/>
  <c r="U458" i="42" s="1"/>
  <c r="DN19" i="23"/>
  <c r="Y738" i="42" s="1"/>
  <c r="K738" i="42"/>
  <c r="DL20" i="3"/>
  <c r="W59" i="42" s="1"/>
  <c r="I59" i="42"/>
  <c r="DR7" i="1"/>
  <c r="AC6" i="42" s="1"/>
  <c r="O6" i="42"/>
  <c r="DP24" i="3"/>
  <c r="AA63" i="42" s="1"/>
  <c r="M63" i="42"/>
  <c r="DK30" i="1"/>
  <c r="V29" i="42" s="1"/>
  <c r="H29" i="42"/>
  <c r="N181" i="42"/>
  <c r="DQ22" i="9"/>
  <c r="AB181" i="42" s="1"/>
  <c r="DM26" i="10"/>
  <c r="X225" i="42" s="1"/>
  <c r="J225" i="42"/>
  <c r="DQ28" i="13"/>
  <c r="AB347" i="42" s="1"/>
  <c r="N347" i="42"/>
  <c r="E146" i="42"/>
  <c r="DH27" i="8"/>
  <c r="S146" i="42" s="1"/>
  <c r="DQ22" i="3"/>
  <c r="AB61" i="42" s="1"/>
  <c r="N61" i="42"/>
  <c r="B123" i="42"/>
  <c r="DE4" i="8"/>
  <c r="O221" i="42"/>
  <c r="DR22" i="10"/>
  <c r="AC221" i="42" s="1"/>
  <c r="N10" i="25"/>
  <c r="DL17" i="9"/>
  <c r="W176" i="42" s="1"/>
  <c r="I176" i="42"/>
  <c r="N109" i="42"/>
  <c r="DQ30" i="6"/>
  <c r="AB109" i="42" s="1"/>
  <c r="DK18" i="13"/>
  <c r="V337" i="42" s="1"/>
  <c r="H337" i="42"/>
  <c r="M350" i="42"/>
  <c r="DP31" i="13"/>
  <c r="AA350" i="42" s="1"/>
  <c r="DO17" i="14"/>
  <c r="Z376" i="42" s="1"/>
  <c r="L376" i="42"/>
  <c r="E28" i="29"/>
  <c r="M385" i="42"/>
  <c r="DP26" i="14"/>
  <c r="AA385" i="42" s="1"/>
  <c r="DQ28" i="23"/>
  <c r="AB747" i="42" s="1"/>
  <c r="N747" i="42"/>
  <c r="P363" i="42"/>
  <c r="J540" i="42"/>
  <c r="DM21" i="18"/>
  <c r="X540" i="42" s="1"/>
  <c r="DM34" i="24"/>
  <c r="X793" i="42" s="1"/>
  <c r="J793" i="42"/>
  <c r="J787" i="42"/>
  <c r="DM28" i="24"/>
  <c r="X787" i="42" s="1"/>
  <c r="D194" i="42"/>
  <c r="DG35" i="9"/>
  <c r="R194" i="42" s="1"/>
  <c r="DR22" i="3"/>
  <c r="AC61" i="42" s="1"/>
  <c r="O61" i="42"/>
  <c r="DI13" i="1"/>
  <c r="T12" i="42" s="1"/>
  <c r="F12" i="42"/>
  <c r="H278" i="42"/>
  <c r="DK39" i="11"/>
  <c r="V278" i="42" s="1"/>
  <c r="DF26" i="14"/>
  <c r="Q385" i="42" s="1"/>
  <c r="C385" i="42"/>
  <c r="F335" i="42"/>
  <c r="DI16" i="13"/>
  <c r="T335" i="42" s="1"/>
  <c r="DK15" i="6"/>
  <c r="V94" i="42" s="1"/>
  <c r="H94" i="42"/>
  <c r="F251" i="42"/>
  <c r="DI12" i="11"/>
  <c r="T251" i="42" s="1"/>
  <c r="I180" i="42"/>
  <c r="DL21" i="9"/>
  <c r="W180" i="42" s="1"/>
  <c r="C112" i="42"/>
  <c r="DF33" i="6"/>
  <c r="Q112" i="42" s="1"/>
  <c r="DP3" i="11"/>
  <c r="AA242" i="42" s="1"/>
  <c r="M242" i="42"/>
  <c r="E290" i="42"/>
  <c r="DH11" i="12"/>
  <c r="S290" i="42" s="1"/>
  <c r="L362" i="42"/>
  <c r="DO3" i="14"/>
  <c r="Z362" i="42" s="1"/>
  <c r="E326" i="42"/>
  <c r="DH7" i="13"/>
  <c r="S326" i="42" s="1"/>
  <c r="DF22" i="13"/>
  <c r="Q341" i="42" s="1"/>
  <c r="C341" i="42"/>
  <c r="DE31" i="12"/>
  <c r="B310" i="42"/>
  <c r="H777" i="42"/>
  <c r="DK18" i="24"/>
  <c r="V777" i="42" s="1"/>
  <c r="DL22" i="23"/>
  <c r="W741" i="42" s="1"/>
  <c r="I741" i="42"/>
  <c r="DL10" i="24"/>
  <c r="W769" i="42" s="1"/>
  <c r="I769" i="42"/>
  <c r="DM16" i="15"/>
  <c r="X415" i="42" s="1"/>
  <c r="J415" i="42"/>
  <c r="L768" i="42"/>
  <c r="DO9" i="24"/>
  <c r="Z768" i="42" s="1"/>
  <c r="DM6" i="3"/>
  <c r="X45" i="42" s="1"/>
  <c r="J45" i="42"/>
  <c r="H51" i="42"/>
  <c r="DK12" i="3"/>
  <c r="V51" i="42" s="1"/>
  <c r="I56" i="42"/>
  <c r="DL17" i="3"/>
  <c r="W56" i="42" s="1"/>
  <c r="C131" i="42"/>
  <c r="DF12" i="8"/>
  <c r="Q131" i="42" s="1"/>
  <c r="K189" i="42"/>
  <c r="DN30" i="9"/>
  <c r="Y189" i="42" s="1"/>
  <c r="DG33" i="10"/>
  <c r="R232" i="42" s="1"/>
  <c r="D232" i="42"/>
  <c r="DO19" i="9"/>
  <c r="Z178" i="42" s="1"/>
  <c r="L178" i="42"/>
  <c r="Q20" i="28"/>
  <c r="DJ25" i="8"/>
  <c r="U144" i="42" s="1"/>
  <c r="G144" i="42"/>
  <c r="D146" i="42"/>
  <c r="DG27" i="8"/>
  <c r="R146" i="42" s="1"/>
  <c r="DF35" i="24"/>
  <c r="Q794" i="42" s="1"/>
  <c r="C794" i="42"/>
  <c r="F291" i="42"/>
  <c r="DI12" i="12"/>
  <c r="T291" i="42" s="1"/>
  <c r="DP3" i="15"/>
  <c r="AA402" i="42" s="1"/>
  <c r="M402" i="42"/>
  <c r="C489" i="42"/>
  <c r="DF10" i="17"/>
  <c r="Q489" i="42" s="1"/>
  <c r="B748" i="42"/>
  <c r="DE29" i="23"/>
  <c r="DM16" i="14"/>
  <c r="X375" i="42" s="1"/>
  <c r="J375" i="42"/>
  <c r="P284" i="42"/>
  <c r="DK33" i="24"/>
  <c r="V792" i="42" s="1"/>
  <c r="H792" i="42"/>
  <c r="DR25" i="14"/>
  <c r="AC384" i="42" s="1"/>
  <c r="O384" i="42"/>
  <c r="K737" i="42"/>
  <c r="DN18" i="23"/>
  <c r="Y737" i="42" s="1"/>
  <c r="N19" i="32"/>
  <c r="J407" i="42"/>
  <c r="DM8" i="15"/>
  <c r="X407" i="42" s="1"/>
  <c r="O442" i="42"/>
  <c r="DR3" i="16"/>
  <c r="AC442" i="42" s="1"/>
  <c r="N21" i="41"/>
  <c r="DI20" i="8"/>
  <c r="T139" i="42" s="1"/>
  <c r="F139" i="42"/>
  <c r="H92" i="42"/>
  <c r="DK13" i="6"/>
  <c r="V92" i="42" s="1"/>
  <c r="DQ3" i="3"/>
  <c r="AB42" i="42" s="1"/>
  <c r="N42" i="42"/>
  <c r="O268" i="42"/>
  <c r="DR29" i="11"/>
  <c r="AC268" i="42" s="1"/>
  <c r="DG16" i="10"/>
  <c r="R215" i="42" s="1"/>
  <c r="D215" i="42"/>
  <c r="G179" i="42"/>
  <c r="DJ20" i="9"/>
  <c r="U179" i="42" s="1"/>
  <c r="DE25" i="9"/>
  <c r="B184" i="42"/>
  <c r="B183" i="42"/>
  <c r="DE24" i="9"/>
  <c r="DG20" i="8"/>
  <c r="R139" i="42" s="1"/>
  <c r="D139" i="42"/>
  <c r="DR24" i="12"/>
  <c r="AC303" i="42" s="1"/>
  <c r="O303" i="42"/>
  <c r="N343" i="42"/>
  <c r="DQ24" i="13"/>
  <c r="AB343" i="42" s="1"/>
  <c r="DM14" i="24"/>
  <c r="X773" i="42" s="1"/>
  <c r="J773" i="42"/>
  <c r="E86" i="42"/>
  <c r="DH7" i="6"/>
  <c r="S86" i="42" s="1"/>
  <c r="DJ6" i="12"/>
  <c r="U285" i="42" s="1"/>
  <c r="G285" i="42"/>
  <c r="K258" i="42"/>
  <c r="DN19" i="11"/>
  <c r="Y258" i="42" s="1"/>
  <c r="DQ12" i="13"/>
  <c r="AB331" i="42" s="1"/>
  <c r="N331" i="42"/>
  <c r="DL6" i="15"/>
  <c r="W405" i="42" s="1"/>
  <c r="I405" i="42"/>
  <c r="DE18" i="24"/>
  <c r="B777" i="42"/>
  <c r="DJ23" i="14"/>
  <c r="U382" i="42" s="1"/>
  <c r="G382" i="42"/>
  <c r="DL13" i="14"/>
  <c r="W372" i="42" s="1"/>
  <c r="I372" i="42"/>
  <c r="I548" i="42"/>
  <c r="DL29" i="18"/>
  <c r="W548" i="42" s="1"/>
  <c r="DG21" i="16"/>
  <c r="R460" i="42" s="1"/>
  <c r="D460" i="42"/>
  <c r="DJ30" i="3"/>
  <c r="U69" i="42" s="1"/>
  <c r="G69" i="42"/>
  <c r="DJ28" i="3"/>
  <c r="U67" i="42" s="1"/>
  <c r="G67" i="42"/>
  <c r="F15" i="42"/>
  <c r="DI16" i="1"/>
  <c r="T15" i="42" s="1"/>
  <c r="DP32" i="9"/>
  <c r="AA191" i="42" s="1"/>
  <c r="M191" i="42"/>
  <c r="O275" i="42"/>
  <c r="DR36" i="11"/>
  <c r="AC275" i="42" s="1"/>
  <c r="DM17" i="9"/>
  <c r="X176" i="42" s="1"/>
  <c r="J176" i="42"/>
  <c r="F210" i="42"/>
  <c r="DI11" i="10"/>
  <c r="T210" i="42" s="1"/>
  <c r="DO18" i="9"/>
  <c r="Z177" i="42" s="1"/>
  <c r="L177" i="42"/>
  <c r="DM12" i="12"/>
  <c r="X291" i="42" s="1"/>
  <c r="J291" i="42"/>
  <c r="C47" i="42"/>
  <c r="DF8" i="3"/>
  <c r="Q47" i="42" s="1"/>
  <c r="B21" i="7"/>
  <c r="O163" i="42"/>
  <c r="DR4" i="9"/>
  <c r="AC163" i="42" s="1"/>
  <c r="F163" i="42"/>
  <c r="DI4" i="9"/>
  <c r="T163" i="42" s="1"/>
  <c r="DH12" i="12"/>
  <c r="S291" i="42" s="1"/>
  <c r="E291" i="42"/>
  <c r="DL30" i="11"/>
  <c r="W269" i="42" s="1"/>
  <c r="I269" i="42"/>
  <c r="DG27" i="6"/>
  <c r="R106" i="42" s="1"/>
  <c r="D106" i="42"/>
  <c r="DR12" i="6"/>
  <c r="AC91" i="42" s="1"/>
  <c r="O91" i="42"/>
  <c r="DK26" i="13"/>
  <c r="V345" i="42" s="1"/>
  <c r="H345" i="42"/>
  <c r="D274" i="42"/>
  <c r="DG35" i="11"/>
  <c r="R274" i="42" s="1"/>
  <c r="K282" i="42"/>
  <c r="DN3" i="12"/>
  <c r="Y282" i="42" s="1"/>
  <c r="DE29" i="15"/>
  <c r="B428" i="42"/>
  <c r="N425" i="42"/>
  <c r="DQ26" i="15"/>
  <c r="AB425" i="42" s="1"/>
  <c r="DJ11" i="16"/>
  <c r="U450" i="42" s="1"/>
  <c r="G450" i="42"/>
  <c r="K19" i="35"/>
  <c r="N405" i="42"/>
  <c r="DQ6" i="15"/>
  <c r="AB405" i="42" s="1"/>
  <c r="DK14" i="23"/>
  <c r="V733" i="42" s="1"/>
  <c r="H733" i="42"/>
  <c r="DQ27" i="3"/>
  <c r="AB66" i="42" s="1"/>
  <c r="N66" i="42"/>
  <c r="DP16" i="1"/>
  <c r="AA15" i="42" s="1"/>
  <c r="M15" i="42"/>
  <c r="DE22" i="1"/>
  <c r="B21" i="42"/>
  <c r="F44" i="42"/>
  <c r="DI5" i="3"/>
  <c r="T44" i="42" s="1"/>
  <c r="D213" i="42"/>
  <c r="DG14" i="10"/>
  <c r="R213" i="42" s="1"/>
  <c r="DM22" i="12"/>
  <c r="X301" i="42" s="1"/>
  <c r="J301" i="42"/>
  <c r="DK27" i="9"/>
  <c r="V186" i="42" s="1"/>
  <c r="H186" i="42"/>
  <c r="DM36" i="10"/>
  <c r="X235" i="42" s="1"/>
  <c r="J235" i="42"/>
  <c r="I19" i="25"/>
  <c r="M260" i="42"/>
  <c r="DP21" i="11"/>
  <c r="AA260" i="42" s="1"/>
  <c r="DE38" i="3"/>
  <c r="B77" i="42"/>
  <c r="H213" i="42"/>
  <c r="DK14" i="10"/>
  <c r="V213" i="42" s="1"/>
  <c r="E9" i="26"/>
  <c r="DL36" i="11"/>
  <c r="W275" i="42" s="1"/>
  <c r="I275" i="42"/>
  <c r="DO23" i="11"/>
  <c r="Z262" i="42" s="1"/>
  <c r="L262" i="42"/>
  <c r="H271" i="42"/>
  <c r="DK32" i="11"/>
  <c r="V271" i="42" s="1"/>
  <c r="N271" i="42"/>
  <c r="DQ32" i="11"/>
  <c r="AB271" i="42" s="1"/>
  <c r="E461" i="42"/>
  <c r="DH22" i="16"/>
  <c r="S461" i="42" s="1"/>
  <c r="DI10" i="24"/>
  <c r="T769" i="42" s="1"/>
  <c r="F769" i="42"/>
  <c r="DJ4" i="15"/>
  <c r="U403" i="42" s="1"/>
  <c r="G403" i="42"/>
  <c r="H331" i="42"/>
  <c r="DK12" i="13"/>
  <c r="V331" i="42" s="1"/>
  <c r="DN3" i="23"/>
  <c r="Y722" i="42" s="1"/>
  <c r="K722" i="42"/>
  <c r="DI21" i="23"/>
  <c r="T740" i="42" s="1"/>
  <c r="F740" i="42"/>
  <c r="DO13" i="14"/>
  <c r="Z372" i="42" s="1"/>
  <c r="L372" i="42"/>
  <c r="DI28" i="1"/>
  <c r="T27" i="42" s="1"/>
  <c r="F27" i="42"/>
  <c r="K343" i="42"/>
  <c r="DN24" i="13"/>
  <c r="Y343" i="42" s="1"/>
  <c r="CV3" i="1"/>
  <c r="I19" i="2"/>
  <c r="I20" i="2"/>
  <c r="I21" i="2"/>
  <c r="I18" i="2"/>
  <c r="DR16" i="9"/>
  <c r="AC175" i="42" s="1"/>
  <c r="O175" i="42"/>
  <c r="DO32" i="10"/>
  <c r="Z231" i="42" s="1"/>
  <c r="L231" i="42"/>
  <c r="DK16" i="11"/>
  <c r="V255" i="42" s="1"/>
  <c r="H255" i="42"/>
  <c r="DR25" i="10"/>
  <c r="AC224" i="42" s="1"/>
  <c r="O224" i="42"/>
  <c r="DO17" i="10"/>
  <c r="Z216" i="42" s="1"/>
  <c r="L216" i="42"/>
  <c r="DK13" i="3"/>
  <c r="V52" i="42" s="1"/>
  <c r="H52" i="42"/>
  <c r="DO40" i="3"/>
  <c r="Z79" i="42" s="1"/>
  <c r="L79" i="42"/>
  <c r="DA3" i="3"/>
  <c r="N10" i="5"/>
  <c r="N12" i="5"/>
  <c r="N9" i="5"/>
  <c r="N11" i="5"/>
  <c r="DE4" i="10"/>
  <c r="B203" i="42"/>
  <c r="DI31" i="13"/>
  <c r="T350" i="42" s="1"/>
  <c r="F350" i="42"/>
  <c r="DO33" i="13"/>
  <c r="Z352" i="42" s="1"/>
  <c r="L352" i="42"/>
  <c r="DK20" i="11"/>
  <c r="V259" i="42" s="1"/>
  <c r="H259" i="42"/>
  <c r="DQ14" i="11"/>
  <c r="AB253" i="42" s="1"/>
  <c r="N253" i="42"/>
  <c r="B22" i="31"/>
  <c r="DH21" i="13"/>
  <c r="S340" i="42" s="1"/>
  <c r="E340" i="42"/>
  <c r="O336" i="42"/>
  <c r="DR17" i="13"/>
  <c r="AC336" i="42" s="1"/>
  <c r="DJ8" i="23"/>
  <c r="U727" i="42" s="1"/>
  <c r="G727" i="42"/>
  <c r="DF20" i="16"/>
  <c r="Q459" i="42" s="1"/>
  <c r="C459" i="42"/>
  <c r="DG8" i="24"/>
  <c r="R767" i="42" s="1"/>
  <c r="D767" i="42"/>
  <c r="N29" i="31"/>
  <c r="J741" i="42"/>
  <c r="DM22" i="23"/>
  <c r="X741" i="42" s="1"/>
  <c r="M65" i="42"/>
  <c r="DP26" i="3"/>
  <c r="AA65" i="42" s="1"/>
  <c r="B18" i="42"/>
  <c r="DE19" i="1"/>
  <c r="L21" i="42"/>
  <c r="DO22" i="1"/>
  <c r="Z21" i="42" s="1"/>
  <c r="D210" i="42"/>
  <c r="DG11" i="10"/>
  <c r="R210" i="42" s="1"/>
  <c r="B95" i="42"/>
  <c r="DE16" i="6"/>
  <c r="F168" i="42"/>
  <c r="DI9" i="9"/>
  <c r="T168" i="42" s="1"/>
  <c r="B66" i="42"/>
  <c r="DE27" i="3"/>
  <c r="DP23" i="9"/>
  <c r="AA182" i="42" s="1"/>
  <c r="M182" i="42"/>
  <c r="D166" i="42"/>
  <c r="DG7" i="9"/>
  <c r="R166" i="42" s="1"/>
  <c r="C250" i="42"/>
  <c r="DF11" i="11"/>
  <c r="Q250" i="42" s="1"/>
  <c r="H86" i="42"/>
  <c r="DK7" i="6"/>
  <c r="V86" i="42" s="1"/>
  <c r="DO31" i="12"/>
  <c r="Z310" i="42" s="1"/>
  <c r="L310" i="42"/>
  <c r="DK6" i="6"/>
  <c r="V85" i="42" s="1"/>
  <c r="H85" i="42"/>
  <c r="DN5" i="11"/>
  <c r="Y244" i="42" s="1"/>
  <c r="K244" i="42"/>
  <c r="G296" i="42"/>
  <c r="DJ17" i="12"/>
  <c r="U296" i="42" s="1"/>
  <c r="DO12" i="12"/>
  <c r="Z291" i="42" s="1"/>
  <c r="L291" i="42"/>
  <c r="B107" i="42"/>
  <c r="DE28" i="6"/>
  <c r="DE10" i="24"/>
  <c r="B769" i="42"/>
  <c r="DN25" i="1"/>
  <c r="Y24" i="42" s="1"/>
  <c r="K24" i="42"/>
  <c r="M21" i="42"/>
  <c r="DP22" i="1"/>
  <c r="AA21" i="42" s="1"/>
  <c r="E22" i="27"/>
  <c r="G123" i="42"/>
  <c r="DJ4" i="8"/>
  <c r="U123" i="42" s="1"/>
  <c r="DQ10" i="9"/>
  <c r="AB169" i="42" s="1"/>
  <c r="N169" i="42"/>
  <c r="I256" i="42"/>
  <c r="DL17" i="11"/>
  <c r="W256" i="42" s="1"/>
  <c r="CU3" i="3"/>
  <c r="E29" i="5"/>
  <c r="E27" i="5"/>
  <c r="E30" i="5"/>
  <c r="E28" i="5"/>
  <c r="DG30" i="10"/>
  <c r="R229" i="42" s="1"/>
  <c r="D229" i="42"/>
  <c r="DH8" i="8"/>
  <c r="S127" i="42" s="1"/>
  <c r="E127" i="42"/>
  <c r="E272" i="42"/>
  <c r="DH33" i="11"/>
  <c r="S272" i="42" s="1"/>
  <c r="K18" i="30"/>
  <c r="DR23" i="13"/>
  <c r="AC342" i="42" s="1"/>
  <c r="O342" i="42"/>
  <c r="I92" i="42"/>
  <c r="DL13" i="6"/>
  <c r="W92" i="42" s="1"/>
  <c r="DJ5" i="12"/>
  <c r="U284" i="42" s="1"/>
  <c r="G284" i="42"/>
  <c r="DR23" i="6"/>
  <c r="AC102" i="42" s="1"/>
  <c r="O102" i="42"/>
  <c r="DJ10" i="14"/>
  <c r="U369" i="42" s="1"/>
  <c r="G369" i="42"/>
  <c r="DO22" i="6"/>
  <c r="Z101" i="42" s="1"/>
  <c r="L101" i="42"/>
  <c r="D61" i="42"/>
  <c r="DG22" i="3"/>
  <c r="R61" i="42" s="1"/>
  <c r="DL12" i="3"/>
  <c r="W51" i="42" s="1"/>
  <c r="I51" i="42"/>
  <c r="DJ26" i="1"/>
  <c r="U25" i="42" s="1"/>
  <c r="G25" i="42"/>
  <c r="DI8" i="3"/>
  <c r="T47" i="42" s="1"/>
  <c r="F47" i="42"/>
  <c r="DE22" i="8"/>
  <c r="B141" i="42"/>
  <c r="L138" i="42"/>
  <c r="DO19" i="8"/>
  <c r="Z138" i="42" s="1"/>
  <c r="DM21" i="6"/>
  <c r="X100" i="42" s="1"/>
  <c r="J100" i="42"/>
  <c r="DH37" i="3"/>
  <c r="S76" i="42" s="1"/>
  <c r="E76" i="42"/>
  <c r="DH34" i="10"/>
  <c r="S233" i="42" s="1"/>
  <c r="E233" i="42"/>
  <c r="DQ24" i="9"/>
  <c r="AB183" i="42" s="1"/>
  <c r="N183" i="42"/>
  <c r="C303" i="42"/>
  <c r="DF24" i="12"/>
  <c r="Q303" i="42" s="1"/>
  <c r="DG11" i="14"/>
  <c r="R370" i="42" s="1"/>
  <c r="D370" i="42"/>
  <c r="E273" i="42"/>
  <c r="DH34" i="11"/>
  <c r="S273" i="42" s="1"/>
  <c r="F264" i="42"/>
  <c r="DI25" i="11"/>
  <c r="T264" i="42" s="1"/>
  <c r="DK5" i="14"/>
  <c r="V364" i="42" s="1"/>
  <c r="H364" i="42"/>
  <c r="DF26" i="11"/>
  <c r="Q265" i="42" s="1"/>
  <c r="C265" i="42"/>
  <c r="DI9" i="24"/>
  <c r="T768" i="42" s="1"/>
  <c r="F768" i="42"/>
  <c r="DQ27" i="23"/>
  <c r="AB746" i="42" s="1"/>
  <c r="N746" i="42"/>
  <c r="DN10" i="15"/>
  <c r="Y409" i="42" s="1"/>
  <c r="K409" i="42"/>
  <c r="DI24" i="15"/>
  <c r="T423" i="42" s="1"/>
  <c r="F423" i="42"/>
  <c r="DJ17" i="15"/>
  <c r="U416" i="42" s="1"/>
  <c r="G416" i="42"/>
  <c r="DN19" i="14"/>
  <c r="Y378" i="42" s="1"/>
  <c r="K378" i="42"/>
  <c r="DQ15" i="1"/>
  <c r="AB14" i="42" s="1"/>
  <c r="N14" i="42"/>
  <c r="DM37" i="3"/>
  <c r="X76" i="42" s="1"/>
  <c r="J76" i="42"/>
  <c r="DE7" i="11"/>
  <c r="B246" i="42"/>
  <c r="C12" i="42"/>
  <c r="DF13" i="1"/>
  <c r="Q12" i="42" s="1"/>
  <c r="DP10" i="1"/>
  <c r="AA9" i="42" s="1"/>
  <c r="M9" i="42"/>
  <c r="DI34" i="10"/>
  <c r="T233" i="42" s="1"/>
  <c r="F233" i="42"/>
  <c r="N259" i="42"/>
  <c r="DQ20" i="11"/>
  <c r="AB259" i="42" s="1"/>
  <c r="DF5" i="11"/>
  <c r="Q244" i="42" s="1"/>
  <c r="C244" i="42"/>
  <c r="DQ18" i="8"/>
  <c r="AB137" i="42" s="1"/>
  <c r="N137" i="42"/>
  <c r="M263" i="42"/>
  <c r="DP24" i="11"/>
  <c r="AA263" i="42" s="1"/>
  <c r="DQ10" i="11"/>
  <c r="AB249" i="42" s="1"/>
  <c r="N249" i="42"/>
  <c r="DK41" i="3"/>
  <c r="V80" i="42" s="1"/>
  <c r="H80" i="42"/>
  <c r="DR35" i="9"/>
  <c r="AC194" i="42" s="1"/>
  <c r="O194" i="42"/>
  <c r="I19" i="7"/>
  <c r="M82" i="42"/>
  <c r="DP3" i="6"/>
  <c r="AA82" i="42" s="1"/>
  <c r="DH4" i="12"/>
  <c r="S283" i="42" s="1"/>
  <c r="E283" i="42"/>
  <c r="DO16" i="24"/>
  <c r="Z775" i="42" s="1"/>
  <c r="L775" i="42"/>
  <c r="DR29" i="17"/>
  <c r="AC508" i="42" s="1"/>
  <c r="O508" i="42"/>
  <c r="DM3" i="12"/>
  <c r="X282" i="42" s="1"/>
  <c r="J282" i="42"/>
  <c r="DQ22" i="11"/>
  <c r="AB261" i="42" s="1"/>
  <c r="N261" i="42"/>
  <c r="C334" i="42"/>
  <c r="DF15" i="13"/>
  <c r="Q334" i="42" s="1"/>
  <c r="H418" i="42"/>
  <c r="DK19" i="15"/>
  <c r="V418" i="42" s="1"/>
  <c r="DE19" i="14"/>
  <c r="B378" i="42"/>
  <c r="DJ3" i="15"/>
  <c r="U402" i="42" s="1"/>
  <c r="G402" i="42"/>
  <c r="N752" i="42"/>
  <c r="DQ33" i="23"/>
  <c r="AB752" i="42" s="1"/>
  <c r="N9" i="40"/>
  <c r="O13" i="42"/>
  <c r="DR14" i="1"/>
  <c r="AC13" i="42" s="1"/>
  <c r="DQ17" i="3"/>
  <c r="AB56" i="42" s="1"/>
  <c r="N56" i="42"/>
  <c r="DH8" i="1"/>
  <c r="S7" i="42" s="1"/>
  <c r="E7" i="42"/>
  <c r="DO28" i="1"/>
  <c r="Z27" i="42" s="1"/>
  <c r="L27" i="42"/>
  <c r="DO12" i="10"/>
  <c r="Z211" i="42" s="1"/>
  <c r="L211" i="42"/>
  <c r="N10" i="26"/>
  <c r="DE24" i="8"/>
  <c r="B143" i="42"/>
  <c r="DK3" i="10"/>
  <c r="V202" i="42" s="1"/>
  <c r="H202" i="42"/>
  <c r="DP28" i="9"/>
  <c r="AA187" i="42" s="1"/>
  <c r="M187" i="42"/>
  <c r="L185" i="42"/>
  <c r="DO26" i="9"/>
  <c r="Z185" i="42" s="1"/>
  <c r="DJ30" i="12"/>
  <c r="U309" i="42" s="1"/>
  <c r="G309" i="42"/>
  <c r="N328" i="42"/>
  <c r="DQ9" i="13"/>
  <c r="AB328" i="42" s="1"/>
  <c r="F788" i="42"/>
  <c r="DI29" i="24"/>
  <c r="T788" i="42" s="1"/>
  <c r="DM22" i="6"/>
  <c r="X101" i="42" s="1"/>
  <c r="J101" i="42"/>
  <c r="E19" i="7"/>
  <c r="G328" i="42"/>
  <c r="DJ9" i="13"/>
  <c r="U328" i="42" s="1"/>
  <c r="DN14" i="13"/>
  <c r="Y333" i="42" s="1"/>
  <c r="K333" i="42"/>
  <c r="DR17" i="12"/>
  <c r="AC296" i="42" s="1"/>
  <c r="O296" i="42"/>
  <c r="DL28" i="23"/>
  <c r="W747" i="42" s="1"/>
  <c r="I747" i="42"/>
  <c r="Q22" i="32"/>
  <c r="M787" i="42"/>
  <c r="DP28" i="24"/>
  <c r="AA787" i="42" s="1"/>
  <c r="L460" i="42"/>
  <c r="DO21" i="16"/>
  <c r="Z460" i="42" s="1"/>
  <c r="DE9" i="16"/>
  <c r="B448" i="42"/>
  <c r="D366" i="42"/>
  <c r="DG7" i="14"/>
  <c r="R366" i="42" s="1"/>
  <c r="DE8" i="15"/>
  <c r="B407" i="42"/>
  <c r="L221" i="42"/>
  <c r="DO22" i="10"/>
  <c r="Z221" i="42" s="1"/>
  <c r="DK10" i="1"/>
  <c r="V9" i="42" s="1"/>
  <c r="H9" i="42"/>
  <c r="DM16" i="1"/>
  <c r="X15" i="42" s="1"/>
  <c r="J15" i="42"/>
  <c r="O226" i="42"/>
  <c r="DR27" i="10"/>
  <c r="AC226" i="42" s="1"/>
  <c r="L220" i="42"/>
  <c r="DO21" i="10"/>
  <c r="Z220" i="42" s="1"/>
  <c r="B169" i="42"/>
  <c r="DE10" i="9"/>
  <c r="O96" i="42"/>
  <c r="DR17" i="6"/>
  <c r="AC96" i="42" s="1"/>
  <c r="C269" i="42"/>
  <c r="DF30" i="11"/>
  <c r="Q269" i="42" s="1"/>
  <c r="M174" i="42"/>
  <c r="DP15" i="9"/>
  <c r="AA174" i="42" s="1"/>
  <c r="M148" i="42"/>
  <c r="DP29" i="8"/>
  <c r="AA148" i="42" s="1"/>
  <c r="DN33" i="11"/>
  <c r="Y272" i="42" s="1"/>
  <c r="K272" i="42"/>
  <c r="DE24" i="6"/>
  <c r="B103" i="42"/>
  <c r="DJ25" i="12"/>
  <c r="U304" i="42" s="1"/>
  <c r="G304" i="42"/>
  <c r="DN14" i="12"/>
  <c r="Y293" i="42" s="1"/>
  <c r="K293" i="42"/>
  <c r="G291" i="42"/>
  <c r="DJ12" i="12"/>
  <c r="U291" i="42" s="1"/>
  <c r="E9" i="28"/>
  <c r="J308" i="42"/>
  <c r="DM29" i="12"/>
  <c r="X308" i="42" s="1"/>
  <c r="DE18" i="14"/>
  <c r="B377" i="42"/>
  <c r="E22" i="40"/>
  <c r="D423" i="42"/>
  <c r="DG24" i="15"/>
  <c r="R423" i="42" s="1"/>
  <c r="DF19" i="15"/>
  <c r="Q418" i="42" s="1"/>
  <c r="C418" i="42"/>
  <c r="DH8" i="23"/>
  <c r="S727" i="42" s="1"/>
  <c r="E727" i="42"/>
  <c r="DG13" i="24"/>
  <c r="R772" i="42" s="1"/>
  <c r="D772" i="42"/>
  <c r="DJ16" i="16"/>
  <c r="U455" i="42" s="1"/>
  <c r="G455" i="42"/>
  <c r="DM11" i="17"/>
  <c r="X490" i="42" s="1"/>
  <c r="J490" i="42"/>
  <c r="DN30" i="18"/>
  <c r="Y549" i="42" s="1"/>
  <c r="K549" i="42"/>
  <c r="DM35" i="8"/>
  <c r="X154" i="42" s="1"/>
  <c r="J154" i="42"/>
  <c r="DQ26" i="16"/>
  <c r="AB465" i="42" s="1"/>
  <c r="N465" i="42"/>
  <c r="DG31" i="20"/>
  <c r="R630" i="42" s="1"/>
  <c r="D630" i="42"/>
  <c r="J605" i="42"/>
  <c r="DM6" i="20"/>
  <c r="X605" i="42" s="1"/>
  <c r="M629" i="42"/>
  <c r="DP30" i="20"/>
  <c r="AA629" i="42" s="1"/>
  <c r="L711" i="42"/>
  <c r="DO32" i="22"/>
  <c r="Z711" i="42" s="1"/>
  <c r="DP9" i="20"/>
  <c r="AA608" i="42" s="1"/>
  <c r="M608" i="42"/>
  <c r="D657" i="42"/>
  <c r="DG18" i="21"/>
  <c r="R657" i="42" s="1"/>
  <c r="B634" i="42"/>
  <c r="DE35" i="20"/>
  <c r="DH14" i="21"/>
  <c r="S653" i="42" s="1"/>
  <c r="E653" i="42"/>
  <c r="DH38" i="15"/>
  <c r="S437" i="42" s="1"/>
  <c r="E437" i="42"/>
  <c r="DP42" i="9"/>
  <c r="AA201" i="42" s="1"/>
  <c r="M201" i="42"/>
  <c r="DO33" i="14"/>
  <c r="Z392" i="42" s="1"/>
  <c r="L392" i="42"/>
  <c r="DM32" i="16"/>
  <c r="X471" i="42" s="1"/>
  <c r="J471" i="42"/>
  <c r="DK40" i="22"/>
  <c r="V719" i="42" s="1"/>
  <c r="H719" i="42"/>
  <c r="DQ36" i="24"/>
  <c r="AB795" i="42" s="1"/>
  <c r="N795" i="42"/>
  <c r="DI40" i="17"/>
  <c r="T519" i="42" s="1"/>
  <c r="F519" i="42"/>
  <c r="DI35" i="14"/>
  <c r="T394" i="42" s="1"/>
  <c r="F394" i="42"/>
  <c r="K447" i="42"/>
  <c r="DN8" i="16"/>
  <c r="Y447" i="42" s="1"/>
  <c r="DO12" i="17"/>
  <c r="Z491" i="42" s="1"/>
  <c r="L491" i="42"/>
  <c r="G545" i="42"/>
  <c r="DJ26" i="18"/>
  <c r="U545" i="42" s="1"/>
  <c r="E17" i="35"/>
  <c r="CS5" i="18"/>
  <c r="J548" i="42"/>
  <c r="DM29" i="18"/>
  <c r="X548" i="42" s="1"/>
  <c r="DG27" i="17"/>
  <c r="R506" i="42" s="1"/>
  <c r="D506" i="42"/>
  <c r="N12" i="33"/>
  <c r="DO6" i="22"/>
  <c r="Z685" i="42" s="1"/>
  <c r="L685" i="42"/>
  <c r="F651" i="42"/>
  <c r="DI12" i="21"/>
  <c r="T651" i="42" s="1"/>
  <c r="N686" i="42"/>
  <c r="DQ7" i="22"/>
  <c r="AB686" i="42" s="1"/>
  <c r="J703" i="42"/>
  <c r="DM24" i="22"/>
  <c r="X703" i="42" s="1"/>
  <c r="DM38" i="10"/>
  <c r="X237" i="42" s="1"/>
  <c r="J237" i="42"/>
  <c r="DE36" i="22"/>
  <c r="B715" i="42"/>
  <c r="DG16" i="22"/>
  <c r="R695" i="42" s="1"/>
  <c r="D695" i="42"/>
  <c r="C521" i="42"/>
  <c r="DF42" i="17"/>
  <c r="Q521" i="42" s="1"/>
  <c r="DM41" i="18"/>
  <c r="X560" i="42" s="1"/>
  <c r="J560" i="42"/>
  <c r="DL36" i="14"/>
  <c r="W395" i="42" s="1"/>
  <c r="I395" i="42"/>
  <c r="DO37" i="18"/>
  <c r="Z556" i="42" s="1"/>
  <c r="L556" i="42"/>
  <c r="I758" i="42"/>
  <c r="DL39" i="23"/>
  <c r="W758" i="42" s="1"/>
  <c r="H436" i="42"/>
  <c r="DK37" i="15"/>
  <c r="V436" i="42" s="1"/>
  <c r="DN11" i="23"/>
  <c r="Y730" i="42" s="1"/>
  <c r="K730" i="42"/>
  <c r="E28" i="34"/>
  <c r="K22" i="34"/>
  <c r="DF17" i="18"/>
  <c r="Q536" i="42" s="1"/>
  <c r="C536" i="42"/>
  <c r="B577" i="42"/>
  <c r="DE18" i="19"/>
  <c r="DH25" i="20"/>
  <c r="S624" i="42" s="1"/>
  <c r="E624" i="42"/>
  <c r="DP27" i="19"/>
  <c r="AA586" i="42" s="1"/>
  <c r="M586" i="42"/>
  <c r="DR28" i="19"/>
  <c r="AC587" i="42" s="1"/>
  <c r="O587" i="42"/>
  <c r="B532" i="42"/>
  <c r="DE13" i="18"/>
  <c r="L486" i="42"/>
  <c r="DO7" i="17"/>
  <c r="Z486" i="42" s="1"/>
  <c r="M706" i="42"/>
  <c r="DP27" i="22"/>
  <c r="AA706" i="42" s="1"/>
  <c r="DG10" i="20"/>
  <c r="R609" i="42" s="1"/>
  <c r="D609" i="42"/>
  <c r="I20" i="38"/>
  <c r="DG11" i="20"/>
  <c r="R610" i="42" s="1"/>
  <c r="D610" i="42"/>
  <c r="DJ27" i="22"/>
  <c r="U706" i="42" s="1"/>
  <c r="G706" i="42"/>
  <c r="I702" i="42"/>
  <c r="DL23" i="22"/>
  <c r="W702" i="42" s="1"/>
  <c r="M665" i="42"/>
  <c r="DP26" i="21"/>
  <c r="AA665" i="42" s="1"/>
  <c r="C471" i="42"/>
  <c r="DF32" i="16"/>
  <c r="Q471" i="42" s="1"/>
  <c r="M680" i="42"/>
  <c r="DP41" i="21"/>
  <c r="AA680" i="42" s="1"/>
  <c r="DN40" i="10"/>
  <c r="Y239" i="42" s="1"/>
  <c r="K239" i="42"/>
  <c r="DG40" i="9"/>
  <c r="R199" i="42" s="1"/>
  <c r="D199" i="42"/>
  <c r="E387" i="42"/>
  <c r="DH28" i="14"/>
  <c r="S387" i="42" s="1"/>
  <c r="L410" i="42"/>
  <c r="DO11" i="15"/>
  <c r="Z410" i="42" s="1"/>
  <c r="DG17" i="19"/>
  <c r="R576" i="42" s="1"/>
  <c r="D576" i="42"/>
  <c r="F626" i="42"/>
  <c r="DI27" i="20"/>
  <c r="T626" i="42" s="1"/>
  <c r="DE36" i="12"/>
  <c r="B315" i="42"/>
  <c r="E563" i="42"/>
  <c r="DH4" i="19"/>
  <c r="S563" i="42" s="1"/>
  <c r="E19" i="35"/>
  <c r="DI23" i="20"/>
  <c r="T622" i="42" s="1"/>
  <c r="F622" i="42"/>
  <c r="DP10" i="17"/>
  <c r="AA489" i="42" s="1"/>
  <c r="M489" i="42"/>
  <c r="E699" i="42"/>
  <c r="DH20" i="22"/>
  <c r="S699" i="42" s="1"/>
  <c r="DR29" i="21"/>
  <c r="AC668" i="42" s="1"/>
  <c r="O668" i="42"/>
  <c r="DR9" i="21"/>
  <c r="AC648" i="42" s="1"/>
  <c r="O648" i="42"/>
  <c r="DQ24" i="22"/>
  <c r="AB703" i="42" s="1"/>
  <c r="N703" i="42"/>
  <c r="DR41" i="13"/>
  <c r="AC360" i="42" s="1"/>
  <c r="O360" i="42"/>
  <c r="DJ20" i="22"/>
  <c r="U699" i="42" s="1"/>
  <c r="G699" i="42"/>
  <c r="I683" i="42"/>
  <c r="DL4" i="22"/>
  <c r="W683" i="42" s="1"/>
  <c r="DE35" i="15"/>
  <c r="B434" i="42"/>
  <c r="DR37" i="13"/>
  <c r="AC356" i="42" s="1"/>
  <c r="O356" i="42"/>
  <c r="DI39" i="19"/>
  <c r="T598" i="42" s="1"/>
  <c r="F598" i="42"/>
  <c r="F718" i="42"/>
  <c r="DI39" i="22"/>
  <c r="T718" i="42" s="1"/>
  <c r="DQ41" i="6"/>
  <c r="AB120" i="42" s="1"/>
  <c r="N120" i="42"/>
  <c r="J360" i="42"/>
  <c r="DM41" i="13"/>
  <c r="X360" i="42" s="1"/>
  <c r="F239" i="42"/>
  <c r="DI40" i="10"/>
  <c r="T239" i="42" s="1"/>
  <c r="DF24" i="14"/>
  <c r="Q383" i="42" s="1"/>
  <c r="C383" i="42"/>
  <c r="D546" i="42"/>
  <c r="DG27" i="18"/>
  <c r="R546" i="42" s="1"/>
  <c r="D687" i="42"/>
  <c r="DG8" i="22"/>
  <c r="R687" i="42" s="1"/>
  <c r="DJ35" i="19"/>
  <c r="U594" i="42" s="1"/>
  <c r="G594" i="42"/>
  <c r="P523" i="42"/>
  <c r="B22" i="34"/>
  <c r="DM29" i="17"/>
  <c r="X508" i="42" s="1"/>
  <c r="J508" i="42"/>
  <c r="DR31" i="16"/>
  <c r="AC470" i="42" s="1"/>
  <c r="O470" i="42"/>
  <c r="E549" i="42"/>
  <c r="DH30" i="18"/>
  <c r="S549" i="42" s="1"/>
  <c r="DE32" i="15"/>
  <c r="B431" i="42"/>
  <c r="J658" i="42"/>
  <c r="DM19" i="21"/>
  <c r="X658" i="42" s="1"/>
  <c r="DG37" i="22"/>
  <c r="R716" i="42" s="1"/>
  <c r="D716" i="42"/>
  <c r="DM23" i="20"/>
  <c r="X622" i="42" s="1"/>
  <c r="J622" i="42"/>
  <c r="J621" i="42"/>
  <c r="DM22" i="20"/>
  <c r="X621" i="42" s="1"/>
  <c r="O628" i="42"/>
  <c r="DR29" i="20"/>
  <c r="AC628" i="42" s="1"/>
  <c r="DJ33" i="21"/>
  <c r="U672" i="42" s="1"/>
  <c r="G672" i="42"/>
  <c r="N13" i="39"/>
  <c r="DG37" i="20"/>
  <c r="R636" i="42" s="1"/>
  <c r="D636" i="42"/>
  <c r="DP38" i="24"/>
  <c r="AA797" i="42" s="1"/>
  <c r="M797" i="42"/>
  <c r="DG41" i="13"/>
  <c r="R360" i="42" s="1"/>
  <c r="D360" i="42"/>
  <c r="K557" i="42"/>
  <c r="DN38" i="18"/>
  <c r="Y557" i="42" s="1"/>
  <c r="DQ42" i="16"/>
  <c r="AB481" i="42" s="1"/>
  <c r="N481" i="42"/>
  <c r="DI37" i="15"/>
  <c r="T436" i="42" s="1"/>
  <c r="F436" i="42"/>
  <c r="DQ23" i="14"/>
  <c r="AB382" i="42" s="1"/>
  <c r="N382" i="42"/>
  <c r="B19" i="40"/>
  <c r="E22" i="36"/>
  <c r="E29" i="36"/>
  <c r="DM17" i="18"/>
  <c r="X536" i="42" s="1"/>
  <c r="J536" i="42"/>
  <c r="DE33" i="20"/>
  <c r="B632" i="42"/>
  <c r="DI23" i="19"/>
  <c r="T582" i="42" s="1"/>
  <c r="F582" i="42"/>
  <c r="DL31" i="18"/>
  <c r="W550" i="42" s="1"/>
  <c r="I550" i="42"/>
  <c r="O448" i="42"/>
  <c r="DR9" i="16"/>
  <c r="AC448" i="42" s="1"/>
  <c r="DQ32" i="22"/>
  <c r="AB711" i="42" s="1"/>
  <c r="N711" i="42"/>
  <c r="DF21" i="20"/>
  <c r="Q620" i="42" s="1"/>
  <c r="C620" i="42"/>
  <c r="DO37" i="15"/>
  <c r="Z436" i="42" s="1"/>
  <c r="L436" i="42"/>
  <c r="DK33" i="21"/>
  <c r="V672" i="42" s="1"/>
  <c r="H672" i="42"/>
  <c r="DM18" i="22"/>
  <c r="X697" i="42" s="1"/>
  <c r="J697" i="42"/>
  <c r="DQ17" i="22"/>
  <c r="AB696" i="42" s="1"/>
  <c r="N696" i="42"/>
  <c r="DI41" i="9"/>
  <c r="T200" i="42" s="1"/>
  <c r="F200" i="42"/>
  <c r="O635" i="42"/>
  <c r="DR36" i="20"/>
  <c r="AC635" i="42" s="1"/>
  <c r="DQ37" i="14"/>
  <c r="AB396" i="42" s="1"/>
  <c r="N396" i="42"/>
  <c r="DL38" i="19"/>
  <c r="W597" i="42" s="1"/>
  <c r="I597" i="42"/>
  <c r="J758" i="42"/>
  <c r="DM39" i="23"/>
  <c r="X758" i="42" s="1"/>
  <c r="C158" i="42"/>
  <c r="DF39" i="8"/>
  <c r="Q158" i="42" s="1"/>
  <c r="F159" i="42"/>
  <c r="DI40" i="8"/>
  <c r="T159" i="42" s="1"/>
  <c r="L481" i="42"/>
  <c r="DO42" i="16"/>
  <c r="Z481" i="42" s="1"/>
  <c r="DG26" i="22"/>
  <c r="R705" i="42" s="1"/>
  <c r="D705" i="42"/>
  <c r="N529" i="42"/>
  <c r="DQ10" i="18"/>
  <c r="AB529" i="42" s="1"/>
  <c r="J582" i="42"/>
  <c r="DM23" i="19"/>
  <c r="X582" i="42" s="1"/>
  <c r="B548" i="42"/>
  <c r="DE29" i="18"/>
  <c r="DE29" i="16"/>
  <c r="B468" i="42"/>
  <c r="DG28" i="19"/>
  <c r="R587" i="42" s="1"/>
  <c r="D587" i="42"/>
  <c r="DM34" i="15"/>
  <c r="X433" i="42" s="1"/>
  <c r="J433" i="42"/>
  <c r="F621" i="42"/>
  <c r="DI22" i="20"/>
  <c r="T621" i="42" s="1"/>
  <c r="DR34" i="21"/>
  <c r="AC673" i="42" s="1"/>
  <c r="O673" i="42"/>
  <c r="DQ42" i="10"/>
  <c r="AB241" i="42" s="1"/>
  <c r="N241" i="42"/>
  <c r="DR22" i="20"/>
  <c r="AC621" i="42" s="1"/>
  <c r="O621" i="42"/>
  <c r="DF35" i="16"/>
  <c r="Q474" i="42" s="1"/>
  <c r="C474" i="42"/>
  <c r="DJ35" i="20"/>
  <c r="U634" i="42" s="1"/>
  <c r="G634" i="42"/>
  <c r="E21" i="39"/>
  <c r="DI35" i="18"/>
  <c r="T554" i="42" s="1"/>
  <c r="F554" i="42"/>
  <c r="H521" i="42"/>
  <c r="DK42" i="17"/>
  <c r="V521" i="42" s="1"/>
  <c r="N435" i="42"/>
  <c r="DQ36" i="15"/>
  <c r="AB435" i="42" s="1"/>
  <c r="DF39" i="20"/>
  <c r="Q638" i="42" s="1"/>
  <c r="C638" i="42"/>
  <c r="N599" i="42"/>
  <c r="DQ40" i="19"/>
  <c r="AB599" i="42" s="1"/>
  <c r="DL42" i="20"/>
  <c r="W641" i="42" s="1"/>
  <c r="I641" i="42"/>
  <c r="DR33" i="12"/>
  <c r="AC312" i="42" s="1"/>
  <c r="O312" i="42"/>
  <c r="F566" i="42"/>
  <c r="DI7" i="19"/>
  <c r="T566" i="42" s="1"/>
  <c r="B549" i="42"/>
  <c r="DE30" i="18"/>
  <c r="D535" i="42"/>
  <c r="DG16" i="18"/>
  <c r="R535" i="42" s="1"/>
  <c r="K502" i="42"/>
  <c r="DN23" i="17"/>
  <c r="Y502" i="42" s="1"/>
  <c r="DK13" i="17"/>
  <c r="V492" i="42" s="1"/>
  <c r="H492" i="42"/>
  <c r="DI5" i="16"/>
  <c r="T444" i="42" s="1"/>
  <c r="F444" i="42"/>
  <c r="DL42" i="8"/>
  <c r="W161" i="42" s="1"/>
  <c r="I161" i="42"/>
  <c r="DR27" i="18"/>
  <c r="AC546" i="42" s="1"/>
  <c r="O546" i="42"/>
  <c r="DE40" i="14"/>
  <c r="B399" i="42"/>
  <c r="DH35" i="15"/>
  <c r="S434" i="42" s="1"/>
  <c r="E434" i="42"/>
  <c r="DI35" i="20"/>
  <c r="T634" i="42" s="1"/>
  <c r="F634" i="42"/>
  <c r="Q21" i="38"/>
  <c r="O153" i="42"/>
  <c r="DR34" i="8"/>
  <c r="AC153" i="42" s="1"/>
  <c r="K618" i="42"/>
  <c r="DN19" i="20"/>
  <c r="Y618" i="42" s="1"/>
  <c r="DO41" i="15"/>
  <c r="Z440" i="42" s="1"/>
  <c r="L440" i="42"/>
  <c r="DH42" i="21"/>
  <c r="S681" i="42" s="1"/>
  <c r="E681" i="42"/>
  <c r="DP38" i="9"/>
  <c r="AA197" i="42" s="1"/>
  <c r="M197" i="42"/>
  <c r="DH34" i="12"/>
  <c r="S313" i="42" s="1"/>
  <c r="E313" i="42"/>
  <c r="G391" i="42"/>
  <c r="DJ32" i="14"/>
  <c r="U391" i="42" s="1"/>
  <c r="DO38" i="14"/>
  <c r="Z397" i="42" s="1"/>
  <c r="L397" i="42"/>
  <c r="DM28" i="15"/>
  <c r="X427" i="42" s="1"/>
  <c r="J427" i="42"/>
  <c r="O419" i="42"/>
  <c r="DR20" i="15"/>
  <c r="AC419" i="42" s="1"/>
  <c r="DR12" i="24"/>
  <c r="AC771" i="42" s="1"/>
  <c r="O771" i="42"/>
  <c r="L738" i="42"/>
  <c r="DO19" i="23"/>
  <c r="Z738" i="42" s="1"/>
  <c r="DO23" i="23"/>
  <c r="Z742" i="42" s="1"/>
  <c r="L742" i="42"/>
  <c r="O778" i="42"/>
  <c r="DR19" i="24"/>
  <c r="AC778" i="42" s="1"/>
  <c r="M707" i="42"/>
  <c r="DP28" i="22"/>
  <c r="AA707" i="42" s="1"/>
  <c r="C632" i="42"/>
  <c r="DF33" i="20"/>
  <c r="Q632" i="42" s="1"/>
  <c r="C631" i="42"/>
  <c r="DF32" i="20"/>
  <c r="Q631" i="42" s="1"/>
  <c r="DN17" i="17"/>
  <c r="Y496" i="42" s="1"/>
  <c r="K496" i="42"/>
  <c r="DH19" i="17"/>
  <c r="S498" i="42" s="1"/>
  <c r="E498" i="42"/>
  <c r="K25" i="39"/>
  <c r="DH27" i="17"/>
  <c r="S506" i="42" s="1"/>
  <c r="E506" i="42"/>
  <c r="H655" i="42"/>
  <c r="DK16" i="21"/>
  <c r="V655" i="42" s="1"/>
  <c r="DM39" i="8"/>
  <c r="X158" i="42" s="1"/>
  <c r="J158" i="42"/>
  <c r="DH37" i="16"/>
  <c r="S476" i="42" s="1"/>
  <c r="E476" i="42"/>
  <c r="L201" i="42"/>
  <c r="DO42" i="9"/>
  <c r="Z201" i="42" s="1"/>
  <c r="DH40" i="21"/>
  <c r="S679" i="42" s="1"/>
  <c r="E679" i="42"/>
  <c r="DF42" i="13"/>
  <c r="Q361" i="42" s="1"/>
  <c r="C361" i="42"/>
  <c r="H242" i="42"/>
  <c r="DK3" i="11"/>
  <c r="V242" i="42" s="1"/>
  <c r="D421" i="42"/>
  <c r="DG22" i="15"/>
  <c r="R421" i="42" s="1"/>
  <c r="O412" i="42"/>
  <c r="DR13" i="15"/>
  <c r="AC412" i="42" s="1"/>
  <c r="E418" i="42"/>
  <c r="DH19" i="15"/>
  <c r="S418" i="42" s="1"/>
  <c r="P368" i="42"/>
  <c r="DM22" i="19"/>
  <c r="X581" i="42" s="1"/>
  <c r="J581" i="42"/>
  <c r="E21" i="31"/>
  <c r="DK18" i="14"/>
  <c r="V377" i="42" s="1"/>
  <c r="H377" i="42"/>
  <c r="N13" i="34"/>
  <c r="N12" i="35"/>
  <c r="DL4" i="21"/>
  <c r="W643" i="42" s="1"/>
  <c r="I643" i="42"/>
  <c r="N552" i="42"/>
  <c r="DQ33" i="18"/>
  <c r="AB552" i="42" s="1"/>
  <c r="DG25" i="17"/>
  <c r="R504" i="42" s="1"/>
  <c r="D504" i="42"/>
  <c r="DH13" i="20"/>
  <c r="S612" i="42" s="1"/>
  <c r="E612" i="42"/>
  <c r="DR12" i="16"/>
  <c r="AC451" i="42" s="1"/>
  <c r="O451" i="42"/>
  <c r="B121" i="42"/>
  <c r="DE42" i="6"/>
  <c r="C659" i="42"/>
  <c r="DF20" i="21"/>
  <c r="Q659" i="42" s="1"/>
  <c r="DL37" i="22"/>
  <c r="W716" i="42" s="1"/>
  <c r="I716" i="42"/>
  <c r="M118" i="42"/>
  <c r="DP39" i="6"/>
  <c r="AA118" i="42" s="1"/>
  <c r="F692" i="42"/>
  <c r="DI13" i="22"/>
  <c r="T692" i="42" s="1"/>
  <c r="DM9" i="14"/>
  <c r="X368" i="42" s="1"/>
  <c r="J368" i="42"/>
  <c r="DH5" i="20"/>
  <c r="S604" i="42" s="1"/>
  <c r="E604" i="42"/>
  <c r="DE18" i="21"/>
  <c r="B657" i="42"/>
  <c r="M512" i="42"/>
  <c r="DP33" i="17"/>
  <c r="AA512" i="42" s="1"/>
  <c r="DE30" i="21"/>
  <c r="B669" i="42"/>
  <c r="DJ4" i="19"/>
  <c r="U563" i="42" s="1"/>
  <c r="G563" i="42"/>
  <c r="DJ10" i="21"/>
  <c r="U649" i="42" s="1"/>
  <c r="G649" i="42"/>
  <c r="DK39" i="6"/>
  <c r="V118" i="42" s="1"/>
  <c r="H118" i="42"/>
  <c r="DL17" i="21"/>
  <c r="W656" i="42" s="1"/>
  <c r="I656" i="42"/>
  <c r="DQ31" i="21"/>
  <c r="AB670" i="42" s="1"/>
  <c r="N670" i="42"/>
  <c r="DQ30" i="22"/>
  <c r="AB709" i="42" s="1"/>
  <c r="N709" i="42"/>
  <c r="B676" i="42"/>
  <c r="DE37" i="21"/>
  <c r="D699" i="42"/>
  <c r="DG20" i="22"/>
  <c r="R699" i="42" s="1"/>
  <c r="DH40" i="20"/>
  <c r="S639" i="42" s="1"/>
  <c r="E639" i="42"/>
  <c r="DJ32" i="16"/>
  <c r="U471" i="42" s="1"/>
  <c r="G471" i="42"/>
  <c r="DE42" i="17"/>
  <c r="B521" i="42"/>
  <c r="DP34" i="23"/>
  <c r="AA753" i="42" s="1"/>
  <c r="M753" i="42"/>
  <c r="L350" i="42"/>
  <c r="DO31" i="13"/>
  <c r="Z350" i="42" s="1"/>
  <c r="DQ19" i="14"/>
  <c r="AB378" i="42" s="1"/>
  <c r="N378" i="42"/>
  <c r="I20" i="33"/>
  <c r="DO25" i="18"/>
  <c r="Z544" i="42" s="1"/>
  <c r="L544" i="42"/>
  <c r="DQ23" i="21"/>
  <c r="AB662" i="42" s="1"/>
  <c r="N662" i="42"/>
  <c r="DO9" i="18"/>
  <c r="Z528" i="42" s="1"/>
  <c r="L528" i="42"/>
  <c r="H490" i="42"/>
  <c r="DK11" i="17"/>
  <c r="V490" i="42" s="1"/>
  <c r="DJ16" i="20"/>
  <c r="U615" i="42" s="1"/>
  <c r="G615" i="42"/>
  <c r="K13" i="36"/>
  <c r="DN24" i="17"/>
  <c r="Y503" i="42" s="1"/>
  <c r="K503" i="42"/>
  <c r="K466" i="42"/>
  <c r="DN27" i="16"/>
  <c r="Y466" i="42" s="1"/>
  <c r="E683" i="42"/>
  <c r="DH4" i="22"/>
  <c r="S683" i="42" s="1"/>
  <c r="DR33" i="20"/>
  <c r="AC632" i="42" s="1"/>
  <c r="O632" i="42"/>
  <c r="DP33" i="22"/>
  <c r="AA712" i="42" s="1"/>
  <c r="M712" i="42"/>
  <c r="J686" i="42"/>
  <c r="DM7" i="22"/>
  <c r="X686" i="42" s="1"/>
  <c r="DG19" i="22"/>
  <c r="R698" i="42" s="1"/>
  <c r="D698" i="42"/>
  <c r="DR39" i="12"/>
  <c r="AC318" i="42" s="1"/>
  <c r="O318" i="42"/>
  <c r="C650" i="42"/>
  <c r="DF11" i="21"/>
  <c r="Q650" i="42" s="1"/>
  <c r="D560" i="42"/>
  <c r="DG41" i="18"/>
  <c r="R560" i="42" s="1"/>
  <c r="DI30" i="14"/>
  <c r="T389" i="42" s="1"/>
  <c r="F389" i="42"/>
  <c r="K398" i="42"/>
  <c r="DN39" i="14"/>
  <c r="Y398" i="42" s="1"/>
  <c r="DI37" i="23"/>
  <c r="T756" i="42" s="1"/>
  <c r="F756" i="42"/>
  <c r="DF39" i="17"/>
  <c r="Q518" i="42" s="1"/>
  <c r="C518" i="42"/>
  <c r="DH15" i="3"/>
  <c r="S54" i="42" s="1"/>
  <c r="E54" i="42"/>
  <c r="DO10" i="1"/>
  <c r="Z9" i="42" s="1"/>
  <c r="L9" i="42"/>
  <c r="DL34" i="3"/>
  <c r="W73" i="42" s="1"/>
  <c r="I73" i="42"/>
  <c r="O192" i="42"/>
  <c r="DR33" i="9"/>
  <c r="AC192" i="42" s="1"/>
  <c r="B134" i="42"/>
  <c r="DE15" i="8"/>
  <c r="J275" i="42"/>
  <c r="DM36" i="11"/>
  <c r="X275" i="42" s="1"/>
  <c r="DM16" i="8"/>
  <c r="X135" i="42" s="1"/>
  <c r="J135" i="42"/>
  <c r="DM22" i="8"/>
  <c r="X141" i="42" s="1"/>
  <c r="J141" i="42"/>
  <c r="G102" i="42"/>
  <c r="DJ23" i="6"/>
  <c r="U102" i="42" s="1"/>
  <c r="Q22" i="30"/>
  <c r="K271" i="42"/>
  <c r="DN32" i="11"/>
  <c r="Y271" i="42" s="1"/>
  <c r="DR22" i="18"/>
  <c r="AC541" i="42" s="1"/>
  <c r="O541" i="42"/>
  <c r="DI15" i="15"/>
  <c r="T414" i="42" s="1"/>
  <c r="F414" i="42"/>
  <c r="DQ34" i="19"/>
  <c r="AB593" i="42" s="1"/>
  <c r="N593" i="42"/>
  <c r="E575" i="42"/>
  <c r="DH16" i="19"/>
  <c r="S575" i="42" s="1"/>
  <c r="J563" i="42"/>
  <c r="DM4" i="19"/>
  <c r="X563" i="42" s="1"/>
  <c r="E493" i="42"/>
  <c r="DH14" i="17"/>
  <c r="S493" i="42" s="1"/>
  <c r="Q18" i="37"/>
  <c r="DE34" i="18"/>
  <c r="B553" i="42"/>
  <c r="DJ29" i="19"/>
  <c r="U588" i="42" s="1"/>
  <c r="G588" i="42"/>
  <c r="K578" i="42"/>
  <c r="DN19" i="19"/>
  <c r="Y578" i="42" s="1"/>
  <c r="DR17" i="21"/>
  <c r="AC656" i="42" s="1"/>
  <c r="O656" i="42"/>
  <c r="DF36" i="12"/>
  <c r="Q315" i="42" s="1"/>
  <c r="C315" i="42"/>
  <c r="DE38" i="6"/>
  <c r="B117" i="42"/>
  <c r="N20" i="39"/>
  <c r="I661" i="42"/>
  <c r="DL22" i="21"/>
  <c r="W661" i="42" s="1"/>
  <c r="DI16" i="22"/>
  <c r="T695" i="42" s="1"/>
  <c r="F695" i="42"/>
  <c r="DN36" i="18"/>
  <c r="Y555" i="42" s="1"/>
  <c r="K555" i="42"/>
  <c r="DQ38" i="12"/>
  <c r="AB317" i="42" s="1"/>
  <c r="N317" i="42"/>
  <c r="DQ34" i="16"/>
  <c r="AB473" i="42" s="1"/>
  <c r="N473" i="42"/>
  <c r="DM39" i="19"/>
  <c r="X598" i="42" s="1"/>
  <c r="J598" i="42"/>
  <c r="M558" i="42"/>
  <c r="DP39" i="18"/>
  <c r="AA558" i="42" s="1"/>
  <c r="C637" i="42"/>
  <c r="DF38" i="20"/>
  <c r="Q637" i="42" s="1"/>
  <c r="DF40" i="18"/>
  <c r="Q559" i="42" s="1"/>
  <c r="C559" i="42"/>
  <c r="DN41" i="8"/>
  <c r="Y160" i="42" s="1"/>
  <c r="K160" i="42"/>
  <c r="J494" i="42"/>
  <c r="DM15" i="17"/>
  <c r="X494" i="42" s="1"/>
  <c r="L359" i="42"/>
  <c r="DO40" i="13"/>
  <c r="Z359" i="42" s="1"/>
  <c r="DI27" i="6"/>
  <c r="T106" i="42" s="1"/>
  <c r="F106" i="42"/>
  <c r="DL41" i="19"/>
  <c r="W600" i="42" s="1"/>
  <c r="I600" i="42"/>
  <c r="N21" i="35"/>
  <c r="H615" i="42"/>
  <c r="DK16" i="20"/>
  <c r="V615" i="42" s="1"/>
  <c r="M544" i="42"/>
  <c r="DP25" i="18"/>
  <c r="AA544" i="42" s="1"/>
  <c r="K18" i="39"/>
  <c r="D635" i="42"/>
  <c r="DG36" i="20"/>
  <c r="R635" i="42" s="1"/>
  <c r="DI23" i="21"/>
  <c r="T662" i="42" s="1"/>
  <c r="F662" i="42"/>
  <c r="DN40" i="3"/>
  <c r="Y79" i="42" s="1"/>
  <c r="K79" i="42"/>
  <c r="L228" i="42"/>
  <c r="DO29" i="10"/>
  <c r="Z228" i="42" s="1"/>
  <c r="DM16" i="22"/>
  <c r="X695" i="42" s="1"/>
  <c r="J695" i="42"/>
  <c r="DF40" i="13"/>
  <c r="Q359" i="42" s="1"/>
  <c r="C359" i="42"/>
  <c r="DJ28" i="19"/>
  <c r="U587" i="42" s="1"/>
  <c r="G587" i="42"/>
  <c r="B562" i="42"/>
  <c r="DE3" i="19"/>
  <c r="DG29" i="14"/>
  <c r="R388" i="42" s="1"/>
  <c r="D388" i="42"/>
  <c r="DK25" i="1"/>
  <c r="V24" i="42" s="1"/>
  <c r="H24" i="42"/>
  <c r="DP31" i="12"/>
  <c r="AA310" i="42" s="1"/>
  <c r="M310" i="42"/>
  <c r="E29" i="32"/>
  <c r="N27" i="34"/>
  <c r="DN39" i="9"/>
  <c r="Y198" i="42" s="1"/>
  <c r="K198" i="42"/>
  <c r="DR39" i="22"/>
  <c r="AC718" i="42" s="1"/>
  <c r="O718" i="42"/>
  <c r="DK42" i="22"/>
  <c r="V721" i="42" s="1"/>
  <c r="H721" i="42"/>
  <c r="DL28" i="11"/>
  <c r="W267" i="42" s="1"/>
  <c r="I267" i="42"/>
  <c r="DQ29" i="12"/>
  <c r="AB308" i="42" s="1"/>
  <c r="N308" i="42"/>
  <c r="DI21" i="16"/>
  <c r="T460" i="42" s="1"/>
  <c r="F460" i="42"/>
  <c r="DF41" i="19"/>
  <c r="Q600" i="42" s="1"/>
  <c r="C600" i="42"/>
  <c r="B202" i="42"/>
  <c r="DE3" i="10"/>
  <c r="E82" i="42"/>
  <c r="DH3" i="6"/>
  <c r="S82" i="42" s="1"/>
  <c r="DG35" i="21"/>
  <c r="R674" i="42" s="1"/>
  <c r="D674" i="42"/>
  <c r="DR39" i="24"/>
  <c r="AC798" i="42" s="1"/>
  <c r="O798" i="42"/>
  <c r="DJ21" i="16"/>
  <c r="U460" i="42" s="1"/>
  <c r="G460" i="42"/>
  <c r="O120" i="42"/>
  <c r="DR41" i="6"/>
  <c r="AC120" i="42" s="1"/>
  <c r="P444" i="42"/>
  <c r="DG30" i="14"/>
  <c r="R389" i="42" s="1"/>
  <c r="D389" i="42"/>
  <c r="DH33" i="19"/>
  <c r="S592" i="42" s="1"/>
  <c r="E592" i="42"/>
  <c r="B219" i="42"/>
  <c r="DE20" i="10"/>
  <c r="K18" i="7"/>
  <c r="DJ18" i="15"/>
  <c r="U417" i="42" s="1"/>
  <c r="G417" i="42"/>
  <c r="DJ39" i="8"/>
  <c r="U158" i="42" s="1"/>
  <c r="G158" i="42"/>
  <c r="N10" i="32"/>
  <c r="G420" i="42"/>
  <c r="DJ21" i="15"/>
  <c r="U420" i="42" s="1"/>
  <c r="DG40" i="21"/>
  <c r="R679" i="42" s="1"/>
  <c r="D679" i="42"/>
  <c r="DH15" i="6"/>
  <c r="S94" i="42" s="1"/>
  <c r="E94" i="42"/>
  <c r="D469" i="42"/>
  <c r="DG30" i="16"/>
  <c r="R469" i="42" s="1"/>
  <c r="O636" i="42"/>
  <c r="DR37" i="20"/>
  <c r="AC636" i="42" s="1"/>
  <c r="F320" i="42"/>
  <c r="DI41" i="12"/>
  <c r="T320" i="42" s="1"/>
  <c r="O313" i="42"/>
  <c r="DR34" i="12"/>
  <c r="AC313" i="42" s="1"/>
  <c r="DO38" i="23"/>
  <c r="Z757" i="42" s="1"/>
  <c r="L757" i="42"/>
  <c r="E28" i="38"/>
  <c r="DK36" i="8"/>
  <c r="V155" i="42" s="1"/>
  <c r="H155" i="42"/>
  <c r="DI38" i="18"/>
  <c r="T557" i="42" s="1"/>
  <c r="F557" i="42"/>
  <c r="DQ12" i="15"/>
  <c r="AB411" i="42" s="1"/>
  <c r="N411" i="42"/>
  <c r="DF19" i="14"/>
  <c r="Q378" i="42" s="1"/>
  <c r="C378" i="42"/>
  <c r="J779" i="42"/>
  <c r="DM20" i="24"/>
  <c r="X779" i="42" s="1"/>
  <c r="D516" i="42"/>
  <c r="DG37" i="17"/>
  <c r="R516" i="42" s="1"/>
  <c r="DM27" i="12"/>
  <c r="X306" i="42" s="1"/>
  <c r="J306" i="42"/>
  <c r="DQ33" i="21"/>
  <c r="AB672" i="42" s="1"/>
  <c r="N672" i="42"/>
  <c r="M738" i="42"/>
  <c r="DP19" i="23"/>
  <c r="AA738" i="42" s="1"/>
  <c r="DG10" i="16"/>
  <c r="R449" i="42" s="1"/>
  <c r="D449" i="42"/>
  <c r="DH20" i="19"/>
  <c r="S579" i="42" s="1"/>
  <c r="E579" i="42"/>
  <c r="DG32" i="17"/>
  <c r="R511" i="42" s="1"/>
  <c r="D511" i="42"/>
  <c r="E20" i="37"/>
  <c r="DH30" i="16"/>
  <c r="S469" i="42" s="1"/>
  <c r="E469" i="42"/>
  <c r="DG16" i="17"/>
  <c r="R495" i="42" s="1"/>
  <c r="D495" i="42"/>
  <c r="DG3" i="16"/>
  <c r="R442" i="42" s="1"/>
  <c r="D442" i="42"/>
  <c r="DH28" i="16"/>
  <c r="S467" i="42" s="1"/>
  <c r="E467" i="42"/>
  <c r="K552" i="42"/>
  <c r="DN33" i="18"/>
  <c r="Y552" i="42" s="1"/>
  <c r="K634" i="42"/>
  <c r="DN35" i="20"/>
  <c r="Y634" i="42" s="1"/>
  <c r="K49" i="42"/>
  <c r="DN10" i="3"/>
  <c r="Y49" i="42" s="1"/>
  <c r="DR8" i="8"/>
  <c r="AC127" i="42" s="1"/>
  <c r="O127" i="42"/>
  <c r="I224" i="42"/>
  <c r="DL25" i="10"/>
  <c r="W224" i="42" s="1"/>
  <c r="DP31" i="1"/>
  <c r="AA30" i="42" s="1"/>
  <c r="M30" i="42"/>
  <c r="DI37" i="11"/>
  <c r="T276" i="42" s="1"/>
  <c r="F276" i="42"/>
  <c r="DQ40" i="3"/>
  <c r="AB79" i="42" s="1"/>
  <c r="N79" i="42"/>
  <c r="DG18" i="13"/>
  <c r="R337" i="42" s="1"/>
  <c r="D337" i="42"/>
  <c r="J66" i="42"/>
  <c r="DM27" i="3"/>
  <c r="X66" i="42" s="1"/>
  <c r="DH25" i="24"/>
  <c r="S784" i="42" s="1"/>
  <c r="E784" i="42"/>
  <c r="N729" i="42"/>
  <c r="DQ10" i="23"/>
  <c r="AB729" i="42" s="1"/>
  <c r="M164" i="42"/>
  <c r="DP5" i="9"/>
  <c r="AA164" i="42" s="1"/>
  <c r="DN35" i="9"/>
  <c r="Y194" i="42" s="1"/>
  <c r="K194" i="42"/>
  <c r="DI18" i="3"/>
  <c r="T57" i="42" s="1"/>
  <c r="F57" i="42"/>
  <c r="O330" i="42"/>
  <c r="DR11" i="13"/>
  <c r="AC330" i="42" s="1"/>
  <c r="DJ29" i="24"/>
  <c r="U788" i="42" s="1"/>
  <c r="G788" i="42"/>
  <c r="DM28" i="12"/>
  <c r="X307" i="42" s="1"/>
  <c r="J307" i="42"/>
  <c r="DP35" i="11"/>
  <c r="AA274" i="42" s="1"/>
  <c r="M274" i="42"/>
  <c r="D188" i="42"/>
  <c r="DG29" i="9"/>
  <c r="R188" i="42" s="1"/>
  <c r="Q23" i="41"/>
  <c r="DG40" i="6"/>
  <c r="R119" i="42" s="1"/>
  <c r="D119" i="42"/>
  <c r="O616" i="42"/>
  <c r="DR17" i="20"/>
  <c r="AC616" i="42" s="1"/>
  <c r="DK27" i="18"/>
  <c r="V546" i="42" s="1"/>
  <c r="H546" i="42"/>
  <c r="DQ30" i="15"/>
  <c r="AB429" i="42" s="1"/>
  <c r="N429" i="42"/>
  <c r="DH18" i="16"/>
  <c r="S457" i="42" s="1"/>
  <c r="E457" i="42"/>
  <c r="DH7" i="21"/>
  <c r="S646" i="42" s="1"/>
  <c r="E646" i="42"/>
  <c r="F612" i="42"/>
  <c r="DI13" i="20"/>
  <c r="T612" i="42" s="1"/>
  <c r="DK29" i="17"/>
  <c r="V508" i="42" s="1"/>
  <c r="H508" i="42"/>
  <c r="DN40" i="12"/>
  <c r="Y319" i="42" s="1"/>
  <c r="K319" i="42"/>
  <c r="DE17" i="17"/>
  <c r="B496" i="42"/>
  <c r="DH35" i="14"/>
  <c r="S394" i="42" s="1"/>
  <c r="E394" i="42"/>
  <c r="L546" i="42"/>
  <c r="DO27" i="18"/>
  <c r="Z546" i="42" s="1"/>
  <c r="H653" i="42"/>
  <c r="DK14" i="21"/>
  <c r="V653" i="42" s="1"/>
  <c r="C653" i="42"/>
  <c r="DF14" i="21"/>
  <c r="Q653" i="42" s="1"/>
  <c r="DO41" i="17"/>
  <c r="Z520" i="42" s="1"/>
  <c r="L520" i="42"/>
  <c r="D654" i="42"/>
  <c r="DG15" i="21"/>
  <c r="R654" i="42" s="1"/>
  <c r="I268" i="42"/>
  <c r="DL29" i="11"/>
  <c r="W268" i="42" s="1"/>
  <c r="G190" i="42"/>
  <c r="DJ31" i="9"/>
  <c r="U190" i="42" s="1"/>
  <c r="E500" i="42"/>
  <c r="DH21" i="17"/>
  <c r="S500" i="42" s="1"/>
  <c r="DI18" i="24"/>
  <c r="T777" i="42" s="1"/>
  <c r="F777" i="42"/>
  <c r="H789" i="42"/>
  <c r="DK30" i="24"/>
  <c r="V789" i="42" s="1"/>
  <c r="B206" i="42"/>
  <c r="DE7" i="10"/>
  <c r="E12" i="40"/>
  <c r="DE11" i="10"/>
  <c r="B210" i="42"/>
  <c r="H326" i="42"/>
  <c r="DK7" i="13"/>
  <c r="V326" i="42" s="1"/>
  <c r="N19" i="40"/>
  <c r="DM26" i="12"/>
  <c r="X305" i="42" s="1"/>
  <c r="J305" i="42"/>
  <c r="N349" i="42"/>
  <c r="DQ30" i="13"/>
  <c r="AB349" i="42" s="1"/>
  <c r="G202" i="42"/>
  <c r="DJ3" i="10"/>
  <c r="U202" i="42" s="1"/>
  <c r="DE36" i="10"/>
  <c r="B235" i="42"/>
  <c r="L463" i="42"/>
  <c r="DO24" i="16"/>
  <c r="Z463" i="42" s="1"/>
  <c r="DP15" i="3"/>
  <c r="AA54" i="42" s="1"/>
  <c r="M54" i="42"/>
  <c r="DK31" i="13"/>
  <c r="V350" i="42" s="1"/>
  <c r="H350" i="42"/>
  <c r="DG3" i="15"/>
  <c r="R402" i="42" s="1"/>
  <c r="D402" i="42"/>
  <c r="N11" i="26"/>
  <c r="J262" i="42"/>
  <c r="DM23" i="11"/>
  <c r="X262" i="42" s="1"/>
  <c r="I212" i="42"/>
  <c r="DL13" i="10"/>
  <c r="W212" i="42" s="1"/>
  <c r="K98" i="42"/>
  <c r="DN19" i="6"/>
  <c r="Y98" i="42" s="1"/>
  <c r="M733" i="42"/>
  <c r="DP14" i="23"/>
  <c r="AA733" i="42" s="1"/>
  <c r="DQ42" i="12"/>
  <c r="AB321" i="42" s="1"/>
  <c r="N321" i="42"/>
  <c r="DL38" i="18"/>
  <c r="W557" i="42" s="1"/>
  <c r="I557" i="42"/>
  <c r="DH37" i="22"/>
  <c r="S716" i="42" s="1"/>
  <c r="E716" i="42"/>
  <c r="L314" i="42"/>
  <c r="DO35" i="12"/>
  <c r="Z314" i="42" s="1"/>
  <c r="H683" i="42"/>
  <c r="DK4" i="22"/>
  <c r="V683" i="42" s="1"/>
  <c r="DF16" i="19"/>
  <c r="Q575" i="42" s="1"/>
  <c r="C575" i="42"/>
  <c r="I358" i="42"/>
  <c r="DL39" i="13"/>
  <c r="W358" i="42" s="1"/>
  <c r="DE27" i="17"/>
  <c r="B506" i="42"/>
  <c r="DE8" i="20"/>
  <c r="B607" i="42"/>
  <c r="DK17" i="21"/>
  <c r="V656" i="42" s="1"/>
  <c r="H656" i="42"/>
  <c r="K626" i="42"/>
  <c r="DN27" i="20"/>
  <c r="Y626" i="42" s="1"/>
  <c r="DI40" i="21"/>
  <c r="T679" i="42" s="1"/>
  <c r="F679" i="42"/>
  <c r="O710" i="42"/>
  <c r="DR31" i="22"/>
  <c r="AC710" i="42" s="1"/>
  <c r="DE38" i="10"/>
  <c r="B237" i="42"/>
  <c r="DH36" i="14"/>
  <c r="S395" i="42" s="1"/>
  <c r="E395" i="42"/>
  <c r="K20" i="28"/>
  <c r="B462" i="42"/>
  <c r="DE23" i="16"/>
  <c r="DO16" i="20"/>
  <c r="Z615" i="42" s="1"/>
  <c r="L615" i="42"/>
  <c r="DG4" i="14"/>
  <c r="R363" i="42" s="1"/>
  <c r="D363" i="42"/>
  <c r="DH42" i="15"/>
  <c r="S441" i="42" s="1"/>
  <c r="E441" i="42"/>
  <c r="Q22" i="34"/>
  <c r="O391" i="42"/>
  <c r="DR32" i="14"/>
  <c r="AC391" i="42" s="1"/>
  <c r="CX3" i="3"/>
  <c r="K25" i="5"/>
  <c r="K26" i="5"/>
  <c r="DP24" i="13"/>
  <c r="AA343" i="42" s="1"/>
  <c r="M343" i="42"/>
  <c r="Q22" i="37"/>
  <c r="DF40" i="17"/>
  <c r="Q519" i="42" s="1"/>
  <c r="C519" i="42"/>
  <c r="B19" i="42"/>
  <c r="DE20" i="1"/>
  <c r="G145" i="42"/>
  <c r="DJ26" i="8"/>
  <c r="U145" i="42" s="1"/>
  <c r="DH33" i="9"/>
  <c r="S192" i="42" s="1"/>
  <c r="E192" i="42"/>
  <c r="M458" i="42"/>
  <c r="DP19" i="16"/>
  <c r="AA458" i="42" s="1"/>
  <c r="DE35" i="13"/>
  <c r="B354" i="42"/>
  <c r="DN11" i="13"/>
  <c r="Y330" i="42" s="1"/>
  <c r="K330" i="42"/>
  <c r="DG25" i="14"/>
  <c r="R384" i="42" s="1"/>
  <c r="D384" i="42"/>
  <c r="DQ35" i="13"/>
  <c r="AB354" i="42" s="1"/>
  <c r="N354" i="42"/>
  <c r="DN31" i="18"/>
  <c r="Y550" i="42" s="1"/>
  <c r="K550" i="42"/>
  <c r="DM12" i="15"/>
  <c r="X411" i="42" s="1"/>
  <c r="J411" i="42"/>
  <c r="DH20" i="9"/>
  <c r="S179" i="42" s="1"/>
  <c r="E179" i="42"/>
  <c r="DO20" i="8"/>
  <c r="Z139" i="42" s="1"/>
  <c r="L139" i="42"/>
  <c r="DF25" i="10"/>
  <c r="Q224" i="42" s="1"/>
  <c r="C224" i="42"/>
  <c r="CW3" i="1"/>
  <c r="K18" i="2"/>
  <c r="K19" i="2"/>
  <c r="K21" i="2"/>
  <c r="K20" i="2"/>
  <c r="DJ8" i="10"/>
  <c r="U207" i="42" s="1"/>
  <c r="G207" i="42"/>
  <c r="DI35" i="11"/>
  <c r="T274" i="42" s="1"/>
  <c r="F274" i="42"/>
  <c r="J55" i="42"/>
  <c r="DM16" i="3"/>
  <c r="X55" i="42" s="1"/>
  <c r="G146" i="42"/>
  <c r="DJ27" i="8"/>
  <c r="U146" i="42" s="1"/>
  <c r="DF21" i="8"/>
  <c r="Q140" i="42" s="1"/>
  <c r="C140" i="42"/>
  <c r="B268" i="42"/>
  <c r="DE29" i="11"/>
  <c r="N12" i="25"/>
  <c r="DE30" i="10"/>
  <c r="B229" i="42"/>
  <c r="DM9" i="12"/>
  <c r="X288" i="42" s="1"/>
  <c r="J288" i="42"/>
  <c r="C332" i="42"/>
  <c r="DF13" i="13"/>
  <c r="Q332" i="42" s="1"/>
  <c r="DK26" i="23"/>
  <c r="V745" i="42" s="1"/>
  <c r="H745" i="42"/>
  <c r="DP21" i="15"/>
  <c r="AA420" i="42" s="1"/>
  <c r="M420" i="42"/>
  <c r="E29" i="29"/>
  <c r="E772" i="42"/>
  <c r="DH13" i="24"/>
  <c r="S772" i="42" s="1"/>
  <c r="G745" i="42"/>
  <c r="DJ26" i="23"/>
  <c r="U745" i="42" s="1"/>
  <c r="DH9" i="15"/>
  <c r="S408" i="42" s="1"/>
  <c r="E408" i="42"/>
  <c r="DP8" i="14"/>
  <c r="AA367" i="42" s="1"/>
  <c r="M367" i="42"/>
  <c r="I751" i="42"/>
  <c r="DL32" i="23"/>
  <c r="W751" i="42" s="1"/>
  <c r="DL28" i="24"/>
  <c r="W787" i="42" s="1"/>
  <c r="I787" i="42"/>
  <c r="C20" i="42"/>
  <c r="DF21" i="1"/>
  <c r="Q20" i="42" s="1"/>
  <c r="O206" i="42"/>
  <c r="DR7" i="10"/>
  <c r="AC206" i="42" s="1"/>
  <c r="K11" i="42"/>
  <c r="DN12" i="1"/>
  <c r="Y11" i="42" s="1"/>
  <c r="DI22" i="11"/>
  <c r="T261" i="42" s="1"/>
  <c r="F261" i="42"/>
  <c r="F93" i="42"/>
  <c r="DI14" i="6"/>
  <c r="T93" i="42" s="1"/>
  <c r="D191" i="42"/>
  <c r="DG32" i="9"/>
  <c r="R191" i="42" s="1"/>
  <c r="O59" i="42"/>
  <c r="DR20" i="3"/>
  <c r="AC59" i="42" s="1"/>
  <c r="G63" i="42"/>
  <c r="DJ24" i="3"/>
  <c r="U63" i="42" s="1"/>
  <c r="DK9" i="1"/>
  <c r="V8" i="42" s="1"/>
  <c r="H8" i="42"/>
  <c r="DE13" i="6"/>
  <c r="B92" i="42"/>
  <c r="DP20" i="12"/>
  <c r="AA299" i="42" s="1"/>
  <c r="M299" i="42"/>
  <c r="DG4" i="6"/>
  <c r="R83" i="42" s="1"/>
  <c r="D83" i="42"/>
  <c r="H310" i="42"/>
  <c r="DK31" i="12"/>
  <c r="V310" i="42" s="1"/>
  <c r="DE27" i="13"/>
  <c r="B346" i="42"/>
  <c r="DJ34" i="13"/>
  <c r="U353" i="42" s="1"/>
  <c r="G353" i="42"/>
  <c r="DP7" i="13"/>
  <c r="AA326" i="42" s="1"/>
  <c r="M326" i="42"/>
  <c r="DR7" i="23"/>
  <c r="AC726" i="42" s="1"/>
  <c r="O726" i="42"/>
  <c r="N744" i="42"/>
  <c r="DQ25" i="23"/>
  <c r="AB744" i="42" s="1"/>
  <c r="DQ34" i="24"/>
  <c r="AB793" i="42" s="1"/>
  <c r="N793" i="42"/>
  <c r="DI15" i="17"/>
  <c r="T494" i="42" s="1"/>
  <c r="F494" i="42"/>
  <c r="H751" i="42"/>
  <c r="DK32" i="23"/>
  <c r="V751" i="42" s="1"/>
  <c r="DR12" i="1"/>
  <c r="AC11" i="42" s="1"/>
  <c r="O11" i="42"/>
  <c r="DJ13" i="1"/>
  <c r="U12" i="42" s="1"/>
  <c r="G12" i="42"/>
  <c r="H205" i="42"/>
  <c r="DK6" i="10"/>
  <c r="V205" i="42" s="1"/>
  <c r="DQ23" i="10"/>
  <c r="AB222" i="42" s="1"/>
  <c r="N222" i="42"/>
  <c r="J172" i="42"/>
  <c r="DM13" i="9"/>
  <c r="X172" i="42" s="1"/>
  <c r="DO27" i="10"/>
  <c r="Z226" i="42" s="1"/>
  <c r="L226" i="42"/>
  <c r="DI24" i="11"/>
  <c r="T263" i="42" s="1"/>
  <c r="F263" i="42"/>
  <c r="O186" i="42"/>
  <c r="DR27" i="9"/>
  <c r="AC186" i="42" s="1"/>
  <c r="Q21" i="28"/>
  <c r="DH5" i="9"/>
  <c r="S164" i="42" s="1"/>
  <c r="E164" i="42"/>
  <c r="DH13" i="9"/>
  <c r="S172" i="42" s="1"/>
  <c r="E172" i="42"/>
  <c r="C248" i="42"/>
  <c r="DF9" i="11"/>
  <c r="Q248" i="42" s="1"/>
  <c r="DH20" i="6"/>
  <c r="S99" i="42" s="1"/>
  <c r="E99" i="42"/>
  <c r="DR16" i="12"/>
  <c r="AC295" i="42" s="1"/>
  <c r="O295" i="42"/>
  <c r="DJ39" i="11"/>
  <c r="U278" i="42" s="1"/>
  <c r="G278" i="42"/>
  <c r="DM34" i="11"/>
  <c r="X273" i="42" s="1"/>
  <c r="J273" i="42"/>
  <c r="K252" i="42"/>
  <c r="DN13" i="11"/>
  <c r="Y252" i="42" s="1"/>
  <c r="DF26" i="15"/>
  <c r="Q425" i="42" s="1"/>
  <c r="C425" i="42"/>
  <c r="DM9" i="23"/>
  <c r="X728" i="42" s="1"/>
  <c r="J728" i="42"/>
  <c r="O774" i="42"/>
  <c r="DR15" i="24"/>
  <c r="AC774" i="42" s="1"/>
  <c r="I731" i="42"/>
  <c r="DL12" i="23"/>
  <c r="W731" i="42" s="1"/>
  <c r="K402" i="42"/>
  <c r="DN3" i="15"/>
  <c r="Y402" i="42" s="1"/>
  <c r="DP29" i="15"/>
  <c r="AA428" i="42" s="1"/>
  <c r="M428" i="42"/>
  <c r="DE11" i="18"/>
  <c r="B530" i="42"/>
  <c r="N20" i="41"/>
  <c r="DP19" i="3"/>
  <c r="AA58" i="42" s="1"/>
  <c r="M58" i="42"/>
  <c r="DR30" i="3"/>
  <c r="AC69" i="42" s="1"/>
  <c r="O69" i="42"/>
  <c r="DO14" i="1"/>
  <c r="Z13" i="42" s="1"/>
  <c r="L13" i="42"/>
  <c r="DQ42" i="3"/>
  <c r="AB81" i="42" s="1"/>
  <c r="N81" i="42"/>
  <c r="DQ14" i="9"/>
  <c r="AB173" i="42" s="1"/>
  <c r="N173" i="42"/>
  <c r="DQ20" i="1"/>
  <c r="AB19" i="42" s="1"/>
  <c r="N19" i="42"/>
  <c r="E27" i="28"/>
  <c r="J166" i="42"/>
  <c r="DM7" i="9"/>
  <c r="X166" i="42" s="1"/>
  <c r="B207" i="42"/>
  <c r="DE8" i="10"/>
  <c r="DM14" i="9"/>
  <c r="X173" i="42" s="1"/>
  <c r="J173" i="42"/>
  <c r="DG20" i="9"/>
  <c r="R179" i="42" s="1"/>
  <c r="D179" i="42"/>
  <c r="B52" i="42"/>
  <c r="DE13" i="3"/>
  <c r="K50" i="42"/>
  <c r="DN11" i="3"/>
  <c r="Y50" i="42" s="1"/>
  <c r="DK15" i="14"/>
  <c r="V374" i="42" s="1"/>
  <c r="H374" i="42"/>
  <c r="DH36" i="11"/>
  <c r="S275" i="42" s="1"/>
  <c r="E275" i="42"/>
  <c r="G97" i="42"/>
  <c r="DJ18" i="6"/>
  <c r="U97" i="42" s="1"/>
  <c r="G302" i="42"/>
  <c r="DJ23" i="12"/>
  <c r="U302" i="42" s="1"/>
  <c r="F96" i="42"/>
  <c r="DI17" i="6"/>
  <c r="T96" i="42" s="1"/>
  <c r="DJ17" i="14"/>
  <c r="U376" i="42" s="1"/>
  <c r="G376" i="42"/>
  <c r="DN23" i="14"/>
  <c r="Y382" i="42" s="1"/>
  <c r="K382" i="42"/>
  <c r="DI18" i="17"/>
  <c r="T497" i="42" s="1"/>
  <c r="F497" i="42"/>
  <c r="H422" i="42"/>
  <c r="DK23" i="15"/>
  <c r="V422" i="42" s="1"/>
  <c r="N29" i="40"/>
  <c r="DP16" i="13"/>
  <c r="AA335" i="42" s="1"/>
  <c r="M335" i="42"/>
  <c r="D627" i="42"/>
  <c r="DG28" i="20"/>
  <c r="R627" i="42" s="1"/>
  <c r="DJ34" i="3"/>
  <c r="U73" i="42" s="1"/>
  <c r="G73" i="42"/>
  <c r="DJ29" i="3"/>
  <c r="U68" i="42" s="1"/>
  <c r="G68" i="42"/>
  <c r="DP11" i="3"/>
  <c r="AA50" i="42" s="1"/>
  <c r="M50" i="42"/>
  <c r="DG13" i="8"/>
  <c r="R132" i="42" s="1"/>
  <c r="D132" i="42"/>
  <c r="Q19" i="7"/>
  <c r="DR15" i="9"/>
  <c r="AC174" i="42" s="1"/>
  <c r="O174" i="42"/>
  <c r="G269" i="42"/>
  <c r="DJ30" i="11"/>
  <c r="U269" i="42" s="1"/>
  <c r="DG12" i="10"/>
  <c r="R211" i="42" s="1"/>
  <c r="D211" i="42"/>
  <c r="K142" i="42"/>
  <c r="DN23" i="8"/>
  <c r="Y142" i="42" s="1"/>
  <c r="DK25" i="8"/>
  <c r="V144" i="42" s="1"/>
  <c r="H144" i="42"/>
  <c r="B20" i="7"/>
  <c r="H217" i="42"/>
  <c r="DK18" i="10"/>
  <c r="V217" i="42" s="1"/>
  <c r="C210" i="42"/>
  <c r="DF11" i="10"/>
  <c r="Q210" i="42" s="1"/>
  <c r="DR8" i="13"/>
  <c r="AC327" i="42" s="1"/>
  <c r="O327" i="42"/>
  <c r="DR27" i="6"/>
  <c r="AC106" i="42" s="1"/>
  <c r="O106" i="42"/>
  <c r="DG29" i="12"/>
  <c r="R308" i="42" s="1"/>
  <c r="D308" i="42"/>
  <c r="DF19" i="23"/>
  <c r="Q738" i="42" s="1"/>
  <c r="C738" i="42"/>
  <c r="E102" i="42"/>
  <c r="DH23" i="6"/>
  <c r="S102" i="42" s="1"/>
  <c r="B341" i="42"/>
  <c r="DE22" i="13"/>
  <c r="K428" i="42"/>
  <c r="DN29" i="15"/>
  <c r="Y428" i="42" s="1"/>
  <c r="DI13" i="16"/>
  <c r="T452" i="42" s="1"/>
  <c r="F452" i="42"/>
  <c r="O523" i="42"/>
  <c r="DR4" i="18"/>
  <c r="AC523" i="42" s="1"/>
  <c r="K22" i="35"/>
  <c r="B510" i="42"/>
  <c r="DE31" i="17"/>
  <c r="DF5" i="15"/>
  <c r="Q404" i="42" s="1"/>
  <c r="C404" i="42"/>
  <c r="DI15" i="9"/>
  <c r="T174" i="42" s="1"/>
  <c r="F174" i="42"/>
  <c r="DM17" i="8"/>
  <c r="X136" i="42" s="1"/>
  <c r="J136" i="42"/>
  <c r="DH13" i="3"/>
  <c r="S52" i="42" s="1"/>
  <c r="E52" i="42"/>
  <c r="D91" i="42"/>
  <c r="DG12" i="6"/>
  <c r="R91" i="42" s="1"/>
  <c r="DL26" i="10"/>
  <c r="W225" i="42" s="1"/>
  <c r="I225" i="42"/>
  <c r="C147" i="42"/>
  <c r="DF28" i="8"/>
  <c r="Q147" i="42" s="1"/>
  <c r="DM33" i="9"/>
  <c r="X192" i="42" s="1"/>
  <c r="J192" i="42"/>
  <c r="DE22" i="10"/>
  <c r="B221" i="42"/>
  <c r="I20" i="25"/>
  <c r="DP27" i="3"/>
  <c r="AA66" i="42" s="1"/>
  <c r="M66" i="42"/>
  <c r="B227" i="42"/>
  <c r="DE28" i="10"/>
  <c r="DE31" i="3"/>
  <c r="B70" i="42"/>
  <c r="B270" i="42"/>
  <c r="DE31" i="11"/>
  <c r="E10" i="26"/>
  <c r="D785" i="42"/>
  <c r="DG26" i="24"/>
  <c r="R785" i="42" s="1"/>
  <c r="DG17" i="11"/>
  <c r="R256" i="42" s="1"/>
  <c r="D256" i="42"/>
  <c r="DG16" i="6"/>
  <c r="R95" i="42" s="1"/>
  <c r="D95" i="42"/>
  <c r="DR9" i="11"/>
  <c r="AC248" i="42" s="1"/>
  <c r="O248" i="42"/>
  <c r="DR13" i="6"/>
  <c r="AC92" i="42" s="1"/>
  <c r="O92" i="42"/>
  <c r="K95" i="42"/>
  <c r="DN16" i="6"/>
  <c r="Y95" i="42" s="1"/>
  <c r="DF8" i="19"/>
  <c r="Q567" i="42" s="1"/>
  <c r="C567" i="42"/>
  <c r="DJ22" i="24"/>
  <c r="U781" i="42" s="1"/>
  <c r="G781" i="42"/>
  <c r="DQ29" i="16"/>
  <c r="AB468" i="42" s="1"/>
  <c r="N468" i="42"/>
  <c r="H381" i="42"/>
  <c r="DK22" i="14"/>
  <c r="V381" i="42" s="1"/>
  <c r="K725" i="42"/>
  <c r="DN6" i="23"/>
  <c r="Y725" i="42" s="1"/>
  <c r="N766" i="42"/>
  <c r="DQ7" i="24"/>
  <c r="AB766" i="42" s="1"/>
  <c r="DI29" i="1"/>
  <c r="T28" i="42" s="1"/>
  <c r="F28" i="42"/>
  <c r="N23" i="42"/>
  <c r="DQ24" i="1"/>
  <c r="AB23" i="42" s="1"/>
  <c r="E219" i="42"/>
  <c r="DH20" i="10"/>
  <c r="S219" i="42" s="1"/>
  <c r="DE4" i="11"/>
  <c r="B243" i="42"/>
  <c r="DQ13" i="13"/>
  <c r="AB332" i="42" s="1"/>
  <c r="N332" i="42"/>
  <c r="D208" i="42"/>
  <c r="DG9" i="10"/>
  <c r="R208" i="42" s="1"/>
  <c r="J222" i="42"/>
  <c r="DM23" i="10"/>
  <c r="X222" i="42" s="1"/>
  <c r="DE11" i="8"/>
  <c r="B130" i="42"/>
  <c r="J130" i="42"/>
  <c r="DM11" i="8"/>
  <c r="X130" i="42" s="1"/>
  <c r="DE11" i="11"/>
  <c r="B250" i="42"/>
  <c r="DE9" i="15"/>
  <c r="B408" i="42"/>
  <c r="DH9" i="23"/>
  <c r="S728" i="42" s="1"/>
  <c r="E728" i="42"/>
  <c r="DN7" i="6"/>
  <c r="Y86" i="42" s="1"/>
  <c r="K86" i="42"/>
  <c r="N92" i="42"/>
  <c r="DQ13" i="6"/>
  <c r="AB92" i="42" s="1"/>
  <c r="DO26" i="13"/>
  <c r="Z345" i="42" s="1"/>
  <c r="L345" i="42"/>
  <c r="M349" i="42"/>
  <c r="DP30" i="13"/>
  <c r="AA349" i="42" s="1"/>
  <c r="N417" i="42"/>
  <c r="DQ18" i="15"/>
  <c r="AB417" i="42" s="1"/>
  <c r="DJ14" i="18"/>
  <c r="U533" i="42" s="1"/>
  <c r="G533" i="42"/>
  <c r="N763" i="42"/>
  <c r="DQ4" i="24"/>
  <c r="AB763" i="42" s="1"/>
  <c r="N30" i="31"/>
  <c r="DE11" i="23"/>
  <c r="B730" i="42"/>
  <c r="DL30" i="9"/>
  <c r="W189" i="42" s="1"/>
  <c r="I189" i="42"/>
  <c r="B138" i="42"/>
  <c r="DE19" i="8"/>
  <c r="DM24" i="1"/>
  <c r="X23" i="42" s="1"/>
  <c r="J23" i="42"/>
  <c r="J143" i="42"/>
  <c r="DM24" i="8"/>
  <c r="X143" i="42" s="1"/>
  <c r="DQ37" i="11"/>
  <c r="AB276" i="42" s="1"/>
  <c r="N276" i="42"/>
  <c r="I148" i="42"/>
  <c r="DL29" i="8"/>
  <c r="W148" i="42" s="1"/>
  <c r="O205" i="42"/>
  <c r="DR6" i="10"/>
  <c r="AC205" i="42" s="1"/>
  <c r="DH28" i="8"/>
  <c r="S147" i="42" s="1"/>
  <c r="E147" i="42"/>
  <c r="DH23" i="10"/>
  <c r="S222" i="42" s="1"/>
  <c r="E222" i="42"/>
  <c r="DE27" i="9"/>
  <c r="B186" i="42"/>
  <c r="DL23" i="6"/>
  <c r="W102" i="42" s="1"/>
  <c r="I102" i="42"/>
  <c r="B289" i="42"/>
  <c r="DE10" i="12"/>
  <c r="DG17" i="13"/>
  <c r="R336" i="42" s="1"/>
  <c r="D336" i="42"/>
  <c r="DJ15" i="6"/>
  <c r="U94" i="42" s="1"/>
  <c r="G94" i="42"/>
  <c r="F102" i="42"/>
  <c r="DI23" i="6"/>
  <c r="T102" i="42" s="1"/>
  <c r="DE25" i="12"/>
  <c r="B304" i="42"/>
  <c r="E342" i="42"/>
  <c r="DH23" i="13"/>
  <c r="S342" i="42" s="1"/>
  <c r="DH35" i="6"/>
  <c r="S114" i="42" s="1"/>
  <c r="E114" i="42"/>
  <c r="DP32" i="23"/>
  <c r="AA751" i="42" s="1"/>
  <c r="M751" i="42"/>
  <c r="DK5" i="3"/>
  <c r="V44" i="42" s="1"/>
  <c r="H44" i="42"/>
  <c r="DJ18" i="3"/>
  <c r="U57" i="42" s="1"/>
  <c r="G57" i="42"/>
  <c r="E20" i="27"/>
  <c r="D180" i="42"/>
  <c r="DG21" i="9"/>
  <c r="R180" i="42" s="1"/>
  <c r="DL8" i="9"/>
  <c r="W167" i="42" s="1"/>
  <c r="I167" i="42"/>
  <c r="J92" i="42"/>
  <c r="DM13" i="6"/>
  <c r="X92" i="42" s="1"/>
  <c r="DI39" i="3"/>
  <c r="T78" i="42" s="1"/>
  <c r="F78" i="42"/>
  <c r="DI10" i="8"/>
  <c r="T129" i="42" s="1"/>
  <c r="F129" i="42"/>
  <c r="F203" i="42"/>
  <c r="DI4" i="10"/>
  <c r="T203" i="42" s="1"/>
  <c r="DO14" i="9"/>
  <c r="Z173" i="42" s="1"/>
  <c r="L173" i="42"/>
  <c r="C298" i="42"/>
  <c r="DF19" i="12"/>
  <c r="Q298" i="42" s="1"/>
  <c r="DN19" i="9"/>
  <c r="Y178" i="42" s="1"/>
  <c r="K178" i="42"/>
  <c r="K19" i="30"/>
  <c r="DK27" i="13"/>
  <c r="V346" i="42" s="1"/>
  <c r="H346" i="42"/>
  <c r="DE8" i="12"/>
  <c r="B287" i="42"/>
  <c r="DH12" i="13"/>
  <c r="S331" i="42" s="1"/>
  <c r="E331" i="42"/>
  <c r="DK31" i="6"/>
  <c r="V110" i="42" s="1"/>
  <c r="H110" i="42"/>
  <c r="G456" i="42"/>
  <c r="DJ17" i="16"/>
  <c r="U456" i="42" s="1"/>
  <c r="K108" i="42"/>
  <c r="DN29" i="6"/>
  <c r="Y108" i="42" s="1"/>
  <c r="I305" i="42"/>
  <c r="DL26" i="12"/>
  <c r="W305" i="42" s="1"/>
  <c r="E223" i="42"/>
  <c r="DH24" i="10"/>
  <c r="S223" i="42" s="1"/>
  <c r="DH23" i="1"/>
  <c r="S22" i="42" s="1"/>
  <c r="E22" i="42"/>
  <c r="C130" i="42"/>
  <c r="DF11" i="8"/>
  <c r="Q130" i="42" s="1"/>
  <c r="DQ8" i="9"/>
  <c r="AB167" i="42" s="1"/>
  <c r="N167" i="42"/>
  <c r="H187" i="42"/>
  <c r="DK28" i="9"/>
  <c r="V187" i="42" s="1"/>
  <c r="DJ21" i="8"/>
  <c r="U140" i="42" s="1"/>
  <c r="G140" i="42"/>
  <c r="DQ16" i="3"/>
  <c r="AB55" i="42" s="1"/>
  <c r="N55" i="42"/>
  <c r="O267" i="42"/>
  <c r="DR28" i="11"/>
  <c r="AC267" i="42" s="1"/>
  <c r="DH40" i="3"/>
  <c r="S79" i="42" s="1"/>
  <c r="E79" i="42"/>
  <c r="DQ6" i="10"/>
  <c r="AB205" i="42" s="1"/>
  <c r="N205" i="42"/>
  <c r="DP27" i="10"/>
  <c r="AA226" i="42" s="1"/>
  <c r="M226" i="42"/>
  <c r="DI10" i="13"/>
  <c r="T329" i="42" s="1"/>
  <c r="F329" i="42"/>
  <c r="DR11" i="15"/>
  <c r="AC410" i="42" s="1"/>
  <c r="O410" i="42"/>
  <c r="DG13" i="11"/>
  <c r="R252" i="42" s="1"/>
  <c r="D252" i="42"/>
  <c r="DL27" i="6"/>
  <c r="W106" i="42" s="1"/>
  <c r="I106" i="42"/>
  <c r="DH20" i="17"/>
  <c r="S499" i="42" s="1"/>
  <c r="E499" i="42"/>
  <c r="DQ10" i="24"/>
  <c r="AB769" i="42" s="1"/>
  <c r="N769" i="42"/>
  <c r="DG23" i="6"/>
  <c r="R102" i="42" s="1"/>
  <c r="D102" i="42"/>
  <c r="DM21" i="24"/>
  <c r="X780" i="42" s="1"/>
  <c r="J780" i="42"/>
  <c r="DN4" i="23"/>
  <c r="Y723" i="42" s="1"/>
  <c r="K723" i="42"/>
  <c r="DL13" i="16"/>
  <c r="W452" i="42" s="1"/>
  <c r="I452" i="42"/>
  <c r="N403" i="42"/>
  <c r="DQ4" i="15"/>
  <c r="AB403" i="42" s="1"/>
  <c r="DL30" i="16"/>
  <c r="W469" i="42" s="1"/>
  <c r="I469" i="42"/>
  <c r="DP6" i="1"/>
  <c r="AA5" i="42" s="1"/>
  <c r="M5" i="42"/>
  <c r="DK4" i="1"/>
  <c r="V3" i="42" s="1"/>
  <c r="H3" i="42"/>
  <c r="J9" i="42"/>
  <c r="DM10" i="1"/>
  <c r="X9" i="42" s="1"/>
  <c r="DM14" i="3"/>
  <c r="X53" i="42" s="1"/>
  <c r="J53" i="42"/>
  <c r="DJ4" i="10"/>
  <c r="U203" i="42" s="1"/>
  <c r="G203" i="42"/>
  <c r="G293" i="42"/>
  <c r="DJ14" i="12"/>
  <c r="U293" i="42" s="1"/>
  <c r="L86" i="42"/>
  <c r="DO7" i="6"/>
  <c r="Z86" i="42" s="1"/>
  <c r="DQ9" i="9"/>
  <c r="AB168" i="42" s="1"/>
  <c r="N168" i="42"/>
  <c r="DI8" i="13"/>
  <c r="T327" i="42" s="1"/>
  <c r="F327" i="42"/>
  <c r="DF37" i="3"/>
  <c r="Q76" i="42" s="1"/>
  <c r="C76" i="42"/>
  <c r="I18" i="30"/>
  <c r="J212" i="42"/>
  <c r="DM13" i="10"/>
  <c r="X212" i="42" s="1"/>
  <c r="I18" i="7"/>
  <c r="L306" i="42"/>
  <c r="DO27" i="12"/>
  <c r="Z306" i="42" s="1"/>
  <c r="N10" i="30"/>
  <c r="D246" i="42"/>
  <c r="DG7" i="11"/>
  <c r="R246" i="42" s="1"/>
  <c r="DP31" i="11"/>
  <c r="AA270" i="42" s="1"/>
  <c r="M270" i="42"/>
  <c r="DK15" i="13"/>
  <c r="V334" i="42" s="1"/>
  <c r="H334" i="42"/>
  <c r="DO8" i="11"/>
  <c r="Z247" i="42" s="1"/>
  <c r="L247" i="42"/>
  <c r="DP32" i="13"/>
  <c r="AA351" i="42" s="1"/>
  <c r="M351" i="42"/>
  <c r="K779" i="42"/>
  <c r="DN20" i="24"/>
  <c r="Y779" i="42" s="1"/>
  <c r="DJ23" i="16"/>
  <c r="U462" i="42" s="1"/>
  <c r="G462" i="42"/>
  <c r="DR8" i="23"/>
  <c r="AC727" i="42" s="1"/>
  <c r="O727" i="42"/>
  <c r="N10" i="40"/>
  <c r="I49" i="42"/>
  <c r="DL10" i="3"/>
  <c r="W49" i="42" s="1"/>
  <c r="DF33" i="9"/>
  <c r="Q192" i="42" s="1"/>
  <c r="C192" i="42"/>
  <c r="DO5" i="1"/>
  <c r="Z4" i="42" s="1"/>
  <c r="L4" i="42"/>
  <c r="DA3" i="1"/>
  <c r="N10" i="2"/>
  <c r="N11" i="2"/>
  <c r="N12" i="2"/>
  <c r="N9" i="2"/>
  <c r="DM21" i="10"/>
  <c r="X220" i="42" s="1"/>
  <c r="J220" i="42"/>
  <c r="DE36" i="11"/>
  <c r="B275" i="42"/>
  <c r="L162" i="42"/>
  <c r="DO3" i="9"/>
  <c r="Z162" i="42" s="1"/>
  <c r="DR19" i="8"/>
  <c r="AC138" i="42" s="1"/>
  <c r="O138" i="42"/>
  <c r="D245" i="42"/>
  <c r="DG6" i="11"/>
  <c r="R245" i="42" s="1"/>
  <c r="DK11" i="10"/>
  <c r="V210" i="42" s="1"/>
  <c r="H210" i="42"/>
  <c r="DR32" i="9"/>
  <c r="AC191" i="42" s="1"/>
  <c r="O191" i="42"/>
  <c r="I297" i="42"/>
  <c r="DL18" i="12"/>
  <c r="W297" i="42" s="1"/>
  <c r="C380" i="42"/>
  <c r="DF21" i="14"/>
  <c r="Q380" i="42" s="1"/>
  <c r="DN38" i="11"/>
  <c r="Y277" i="42" s="1"/>
  <c r="K277" i="42"/>
  <c r="DG9" i="12"/>
  <c r="R288" i="42" s="1"/>
  <c r="D288" i="42"/>
  <c r="E22" i="7"/>
  <c r="O344" i="42"/>
  <c r="DR25" i="13"/>
  <c r="AC344" i="42" s="1"/>
  <c r="DL32" i="13"/>
  <c r="W351" i="42" s="1"/>
  <c r="I351" i="42"/>
  <c r="N733" i="42"/>
  <c r="DQ14" i="23"/>
  <c r="AB733" i="42" s="1"/>
  <c r="Q20" i="32"/>
  <c r="K790" i="42"/>
  <c r="DN31" i="24"/>
  <c r="Y790" i="42" s="1"/>
  <c r="DN27" i="22"/>
  <c r="Y706" i="42" s="1"/>
  <c r="K706" i="42"/>
  <c r="F563" i="42"/>
  <c r="DI4" i="19"/>
  <c r="T563" i="42" s="1"/>
  <c r="C786" i="42"/>
  <c r="DF27" i="24"/>
  <c r="Q786" i="42" s="1"/>
  <c r="N458" i="42"/>
  <c r="DQ19" i="16"/>
  <c r="AB458" i="42" s="1"/>
  <c r="O21" i="42"/>
  <c r="DR22" i="1"/>
  <c r="AC21" i="42" s="1"/>
  <c r="L17" i="42"/>
  <c r="DO18" i="1"/>
  <c r="Z17" i="42" s="1"/>
  <c r="DE18" i="10"/>
  <c r="B217" i="42"/>
  <c r="DG38" i="11"/>
  <c r="R277" i="42" s="1"/>
  <c r="D277" i="42"/>
  <c r="I192" i="42"/>
  <c r="DL33" i="9"/>
  <c r="W192" i="42" s="1"/>
  <c r="E57" i="42"/>
  <c r="DH18" i="3"/>
  <c r="S57" i="42" s="1"/>
  <c r="DJ22" i="13"/>
  <c r="U341" i="42" s="1"/>
  <c r="G341" i="42"/>
  <c r="I217" i="42"/>
  <c r="DL18" i="10"/>
  <c r="W217" i="42" s="1"/>
  <c r="DN29" i="8"/>
  <c r="Y148" i="42" s="1"/>
  <c r="K148" i="42"/>
  <c r="H293" i="42"/>
  <c r="DK14" i="12"/>
  <c r="V293" i="42" s="1"/>
  <c r="E87" i="42"/>
  <c r="DH8" i="6"/>
  <c r="S87" i="42" s="1"/>
  <c r="DL25" i="13"/>
  <c r="W344" i="42" s="1"/>
  <c r="I344" i="42"/>
  <c r="J332" i="42"/>
  <c r="DM13" i="13"/>
  <c r="X332" i="42" s="1"/>
  <c r="DJ19" i="13"/>
  <c r="U338" i="42" s="1"/>
  <c r="G338" i="42"/>
  <c r="DH3" i="11"/>
  <c r="S242" i="42" s="1"/>
  <c r="E242" i="42"/>
  <c r="B333" i="42"/>
  <c r="DE14" i="13"/>
  <c r="DF5" i="24"/>
  <c r="Q764" i="42" s="1"/>
  <c r="C764" i="42"/>
  <c r="D722" i="42"/>
  <c r="DG3" i="23"/>
  <c r="R722" i="42" s="1"/>
  <c r="F456" i="42"/>
  <c r="DI17" i="16"/>
  <c r="T456" i="42" s="1"/>
  <c r="DQ22" i="16"/>
  <c r="AB461" i="42" s="1"/>
  <c r="N461" i="42"/>
  <c r="DR25" i="15"/>
  <c r="AC424" i="42" s="1"/>
  <c r="O424" i="42"/>
  <c r="DM28" i="23"/>
  <c r="X747" i="42" s="1"/>
  <c r="J747" i="42"/>
  <c r="DL31" i="24"/>
  <c r="W790" i="42" s="1"/>
  <c r="I790" i="42"/>
  <c r="DK21" i="17"/>
  <c r="V500" i="42" s="1"/>
  <c r="H500" i="42"/>
  <c r="DF14" i="17"/>
  <c r="Q493" i="42" s="1"/>
  <c r="C493" i="42"/>
  <c r="O566" i="42"/>
  <c r="DR7" i="19"/>
  <c r="AC566" i="42" s="1"/>
  <c r="B449" i="42"/>
  <c r="DE10" i="16"/>
  <c r="DM18" i="17"/>
  <c r="X497" i="42" s="1"/>
  <c r="J497" i="42"/>
  <c r="DE11" i="16"/>
  <c r="B450" i="42"/>
  <c r="D690" i="42"/>
  <c r="DG11" i="22"/>
  <c r="R690" i="42" s="1"/>
  <c r="DK8" i="21"/>
  <c r="V647" i="42" s="1"/>
  <c r="H647" i="42"/>
  <c r="E432" i="42"/>
  <c r="DH33" i="15"/>
  <c r="S432" i="42" s="1"/>
  <c r="DK9" i="20"/>
  <c r="V608" i="42" s="1"/>
  <c r="H608" i="42"/>
  <c r="DE36" i="21"/>
  <c r="B675" i="42"/>
  <c r="L667" i="42"/>
  <c r="DO28" i="21"/>
  <c r="Z667" i="42" s="1"/>
  <c r="DJ11" i="22"/>
  <c r="U690" i="42" s="1"/>
  <c r="G690" i="42"/>
  <c r="E555" i="42"/>
  <c r="DH36" i="18"/>
  <c r="S555" i="42" s="1"/>
  <c r="G237" i="42"/>
  <c r="DJ38" i="10"/>
  <c r="U237" i="42" s="1"/>
  <c r="DH34" i="16"/>
  <c r="S473" i="42" s="1"/>
  <c r="E473" i="42"/>
  <c r="DE39" i="20"/>
  <c r="B638" i="42"/>
  <c r="L430" i="42"/>
  <c r="DO31" i="15"/>
  <c r="Z430" i="42" s="1"/>
  <c r="DI36" i="8"/>
  <c r="T155" i="42" s="1"/>
  <c r="F155" i="42"/>
  <c r="DF37" i="24"/>
  <c r="Q796" i="42" s="1"/>
  <c r="C796" i="42"/>
  <c r="DP37" i="17"/>
  <c r="AA516" i="42" s="1"/>
  <c r="M516" i="42"/>
  <c r="J426" i="42"/>
  <c r="DM27" i="15"/>
  <c r="X426" i="42" s="1"/>
  <c r="H510" i="42"/>
  <c r="DK31" i="17"/>
  <c r="V510" i="42" s="1"/>
  <c r="DE26" i="17"/>
  <c r="B505" i="42"/>
  <c r="F581" i="42"/>
  <c r="DI22" i="19"/>
  <c r="T581" i="42" s="1"/>
  <c r="DR24" i="18"/>
  <c r="AC543" i="42" s="1"/>
  <c r="O543" i="42"/>
  <c r="DG34" i="18"/>
  <c r="R553" i="42" s="1"/>
  <c r="D553" i="42"/>
  <c r="J527" i="42"/>
  <c r="DM8" i="18"/>
  <c r="X527" i="42" s="1"/>
  <c r="N11" i="33"/>
  <c r="DM21" i="22"/>
  <c r="X700" i="42" s="1"/>
  <c r="J700" i="42"/>
  <c r="O666" i="42"/>
  <c r="DR27" i="21"/>
  <c r="AC666" i="42" s="1"/>
  <c r="DJ34" i="8"/>
  <c r="U153" i="42" s="1"/>
  <c r="G153" i="42"/>
  <c r="DJ40" i="9"/>
  <c r="U199" i="42" s="1"/>
  <c r="G199" i="42"/>
  <c r="DE33" i="19"/>
  <c r="B592" i="42"/>
  <c r="DP13" i="22"/>
  <c r="AA692" i="42" s="1"/>
  <c r="M692" i="42"/>
  <c r="G720" i="42"/>
  <c r="DJ41" i="22"/>
  <c r="U720" i="42" s="1"/>
  <c r="G601" i="42"/>
  <c r="DJ42" i="19"/>
  <c r="U601" i="42" s="1"/>
  <c r="DH37" i="20"/>
  <c r="S636" i="42" s="1"/>
  <c r="E636" i="42"/>
  <c r="D599" i="42"/>
  <c r="DG40" i="19"/>
  <c r="R599" i="42" s="1"/>
  <c r="DH42" i="23"/>
  <c r="S761" i="42" s="1"/>
  <c r="E761" i="42"/>
  <c r="DR42" i="18"/>
  <c r="AC561" i="42" s="1"/>
  <c r="O561" i="42"/>
  <c r="DH31" i="24"/>
  <c r="S790" i="42" s="1"/>
  <c r="E790" i="42"/>
  <c r="K418" i="42"/>
  <c r="DN19" i="15"/>
  <c r="Y418" i="42" s="1"/>
  <c r="E29" i="34"/>
  <c r="K18" i="34"/>
  <c r="DI16" i="19"/>
  <c r="T575" i="42" s="1"/>
  <c r="F575" i="42"/>
  <c r="C566" i="42"/>
  <c r="DF7" i="19"/>
  <c r="Q566" i="42" s="1"/>
  <c r="DJ15" i="15"/>
  <c r="U414" i="42" s="1"/>
  <c r="G414" i="42"/>
  <c r="DN34" i="19"/>
  <c r="Y593" i="42" s="1"/>
  <c r="K593" i="42"/>
  <c r="DQ11" i="18"/>
  <c r="AB530" i="42" s="1"/>
  <c r="N530" i="42"/>
  <c r="DI22" i="17"/>
  <c r="T501" i="42" s="1"/>
  <c r="F501" i="42"/>
  <c r="DK28" i="21"/>
  <c r="V667" i="42" s="1"/>
  <c r="H667" i="42"/>
  <c r="I18" i="38"/>
  <c r="M632" i="42"/>
  <c r="DP33" i="20"/>
  <c r="AA632" i="42" s="1"/>
  <c r="DL20" i="22"/>
  <c r="W699" i="42" s="1"/>
  <c r="I699" i="42"/>
  <c r="DR23" i="21"/>
  <c r="AC662" i="42" s="1"/>
  <c r="O662" i="42"/>
  <c r="DO36" i="17"/>
  <c r="Z515" i="42" s="1"/>
  <c r="L515" i="42"/>
  <c r="H120" i="42"/>
  <c r="DK41" i="6"/>
  <c r="V120" i="42" s="1"/>
  <c r="DR37" i="14"/>
  <c r="AC396" i="42" s="1"/>
  <c r="O396" i="42"/>
  <c r="G441" i="42"/>
  <c r="DJ42" i="15"/>
  <c r="U441" i="42" s="1"/>
  <c r="DE41" i="17"/>
  <c r="B520" i="42"/>
  <c r="DH15" i="17"/>
  <c r="S494" i="42" s="1"/>
  <c r="E494" i="42"/>
  <c r="L592" i="42"/>
  <c r="DO33" i="19"/>
  <c r="Z592" i="42" s="1"/>
  <c r="DR37" i="6"/>
  <c r="AC116" i="42" s="1"/>
  <c r="O116" i="42"/>
  <c r="DH23" i="16"/>
  <c r="S462" i="42" s="1"/>
  <c r="E462" i="42"/>
  <c r="E10" i="36"/>
  <c r="E22" i="35"/>
  <c r="DP13" i="21"/>
  <c r="AA652" i="42" s="1"/>
  <c r="M652" i="42"/>
  <c r="DG20" i="16"/>
  <c r="R459" i="42" s="1"/>
  <c r="D459" i="42"/>
  <c r="DJ9" i="21"/>
  <c r="U648" i="42" s="1"/>
  <c r="G648" i="42"/>
  <c r="O655" i="42"/>
  <c r="DR16" i="21"/>
  <c r="AC655" i="42" s="1"/>
  <c r="L153" i="42"/>
  <c r="DO34" i="8"/>
  <c r="Z153" i="42" s="1"/>
  <c r="N19" i="37"/>
  <c r="DJ35" i="15"/>
  <c r="U434" i="42" s="1"/>
  <c r="G434" i="42"/>
  <c r="DO42" i="11"/>
  <c r="Z281" i="42" s="1"/>
  <c r="L281" i="42"/>
  <c r="DK41" i="19"/>
  <c r="V600" i="42" s="1"/>
  <c r="H600" i="42"/>
  <c r="DJ37" i="13"/>
  <c r="U356" i="42" s="1"/>
  <c r="G356" i="42"/>
  <c r="DN35" i="23"/>
  <c r="Y754" i="42" s="1"/>
  <c r="K754" i="42"/>
  <c r="DE41" i="8"/>
  <c r="B160" i="42"/>
  <c r="DQ33" i="12"/>
  <c r="AB312" i="42" s="1"/>
  <c r="N312" i="42"/>
  <c r="DE39" i="12"/>
  <c r="B318" i="42"/>
  <c r="DN39" i="16"/>
  <c r="Y478" i="42" s="1"/>
  <c r="K478" i="42"/>
  <c r="I768" i="42"/>
  <c r="DL9" i="24"/>
  <c r="W768" i="42" s="1"/>
  <c r="E447" i="42"/>
  <c r="DH8" i="16"/>
  <c r="S447" i="42" s="1"/>
  <c r="DL7" i="17"/>
  <c r="W486" i="42" s="1"/>
  <c r="I486" i="42"/>
  <c r="I572" i="42"/>
  <c r="DL13" i="19"/>
  <c r="W572" i="42" s="1"/>
  <c r="DR26" i="18"/>
  <c r="AC545" i="42" s="1"/>
  <c r="O545" i="42"/>
  <c r="O490" i="42"/>
  <c r="DR11" i="17"/>
  <c r="AC490" i="42" s="1"/>
  <c r="H451" i="42"/>
  <c r="DK12" i="16"/>
  <c r="V451" i="42" s="1"/>
  <c r="E672" i="42"/>
  <c r="DH33" i="21"/>
  <c r="S672" i="42" s="1"/>
  <c r="C116" i="42"/>
  <c r="DF37" i="6"/>
  <c r="Q116" i="42" s="1"/>
  <c r="DG34" i="20"/>
  <c r="R633" i="42" s="1"/>
  <c r="D633" i="42"/>
  <c r="DQ14" i="21"/>
  <c r="AB653" i="42" s="1"/>
  <c r="N653" i="42"/>
  <c r="DO29" i="21"/>
  <c r="Z668" i="42" s="1"/>
  <c r="L668" i="42"/>
  <c r="K660" i="42"/>
  <c r="DN21" i="21"/>
  <c r="Y660" i="42" s="1"/>
  <c r="N9" i="39"/>
  <c r="DR37" i="16"/>
  <c r="AC476" i="42" s="1"/>
  <c r="O476" i="42"/>
  <c r="N558" i="42"/>
  <c r="DQ39" i="18"/>
  <c r="AB558" i="42" s="1"/>
  <c r="DO38" i="18"/>
  <c r="Z557" i="42" s="1"/>
  <c r="L557" i="42"/>
  <c r="DN42" i="22"/>
  <c r="Y721" i="42" s="1"/>
  <c r="K721" i="42"/>
  <c r="DI40" i="19"/>
  <c r="T599" i="42" s="1"/>
  <c r="F599" i="42"/>
  <c r="DE38" i="19"/>
  <c r="B597" i="42"/>
  <c r="DL26" i="24"/>
  <c r="W785" i="42" s="1"/>
  <c r="I785" i="42"/>
  <c r="B722" i="42"/>
  <c r="DE3" i="23"/>
  <c r="D562" i="42"/>
  <c r="DG3" i="19"/>
  <c r="R562" i="42" s="1"/>
  <c r="E28" i="36"/>
  <c r="O563" i="42"/>
  <c r="DR4" i="19"/>
  <c r="AC563" i="42" s="1"/>
  <c r="O422" i="42"/>
  <c r="DR23" i="15"/>
  <c r="AC422" i="42" s="1"/>
  <c r="O592" i="42"/>
  <c r="DR33" i="19"/>
  <c r="AC592" i="42" s="1"/>
  <c r="L576" i="42"/>
  <c r="DO17" i="19"/>
  <c r="Z576" i="42" s="1"/>
  <c r="DG9" i="17"/>
  <c r="R488" i="42" s="1"/>
  <c r="D488" i="42"/>
  <c r="J496" i="42"/>
  <c r="DM17" i="17"/>
  <c r="X496" i="42" s="1"/>
  <c r="H432" i="42"/>
  <c r="DK33" i="15"/>
  <c r="V432" i="42" s="1"/>
  <c r="N10" i="38"/>
  <c r="B616" i="42"/>
  <c r="DE17" i="20"/>
  <c r="DH36" i="21"/>
  <c r="S675" i="42" s="1"/>
  <c r="E675" i="42"/>
  <c r="DJ34" i="22"/>
  <c r="U713" i="42" s="1"/>
  <c r="G713" i="42"/>
  <c r="I692" i="42"/>
  <c r="DL13" i="22"/>
  <c r="W692" i="42" s="1"/>
  <c r="DN39" i="23"/>
  <c r="Y758" i="42" s="1"/>
  <c r="K758" i="42"/>
  <c r="DO37" i="14"/>
  <c r="Z396" i="42" s="1"/>
  <c r="L396" i="42"/>
  <c r="D755" i="42"/>
  <c r="DG36" i="23"/>
  <c r="R755" i="42" s="1"/>
  <c r="DQ37" i="24"/>
  <c r="AB796" i="42" s="1"/>
  <c r="N796" i="42"/>
  <c r="F195" i="42"/>
  <c r="DI36" i="9"/>
  <c r="T195" i="42" s="1"/>
  <c r="DJ38" i="12"/>
  <c r="U317" i="42" s="1"/>
  <c r="G317" i="42"/>
  <c r="DF32" i="14"/>
  <c r="Q391" i="42" s="1"/>
  <c r="C391" i="42"/>
  <c r="DR24" i="24"/>
  <c r="AC783" i="42" s="1"/>
  <c r="O783" i="42"/>
  <c r="C444" i="42"/>
  <c r="DF5" i="16"/>
  <c r="Q444" i="42" s="1"/>
  <c r="DI18" i="19"/>
  <c r="T577" i="42" s="1"/>
  <c r="F577" i="42"/>
  <c r="DM19" i="19"/>
  <c r="X578" i="42" s="1"/>
  <c r="J578" i="42"/>
  <c r="DF12" i="18"/>
  <c r="Q531" i="42" s="1"/>
  <c r="C531" i="42"/>
  <c r="O501" i="42"/>
  <c r="DR22" i="17"/>
  <c r="AC501" i="42" s="1"/>
  <c r="C613" i="42"/>
  <c r="DF14" i="20"/>
  <c r="Q613" i="42" s="1"/>
  <c r="DQ41" i="14"/>
  <c r="AB400" i="42" s="1"/>
  <c r="N400" i="42"/>
  <c r="H657" i="42"/>
  <c r="DK18" i="21"/>
  <c r="V657" i="42" s="1"/>
  <c r="N29" i="39"/>
  <c r="E615" i="42"/>
  <c r="DH16" i="20"/>
  <c r="S615" i="42" s="1"/>
  <c r="DM18" i="21"/>
  <c r="X657" i="42" s="1"/>
  <c r="J657" i="42"/>
  <c r="E606" i="42"/>
  <c r="DH7" i="20"/>
  <c r="S606" i="42" s="1"/>
  <c r="E18" i="39"/>
  <c r="G637" i="42"/>
  <c r="DJ38" i="20"/>
  <c r="U637" i="42" s="1"/>
  <c r="M474" i="42"/>
  <c r="DP35" i="16"/>
  <c r="AA474" i="42" s="1"/>
  <c r="DF34" i="14"/>
  <c r="Q393" i="42" s="1"/>
  <c r="C393" i="42"/>
  <c r="DI42" i="19"/>
  <c r="T601" i="42" s="1"/>
  <c r="F601" i="42"/>
  <c r="DI40" i="24"/>
  <c r="T799" i="42" s="1"/>
  <c r="F799" i="42"/>
  <c r="DQ39" i="9"/>
  <c r="AB198" i="42" s="1"/>
  <c r="N198" i="42"/>
  <c r="DN41" i="10"/>
  <c r="Y240" i="42" s="1"/>
  <c r="K240" i="42"/>
  <c r="C629" i="42"/>
  <c r="DF30" i="20"/>
  <c r="Q629" i="42" s="1"/>
  <c r="DL25" i="18"/>
  <c r="W544" i="42" s="1"/>
  <c r="I544" i="42"/>
  <c r="DL27" i="19"/>
  <c r="W586" i="42" s="1"/>
  <c r="I586" i="42"/>
  <c r="D544" i="42"/>
  <c r="DG25" i="18"/>
  <c r="R544" i="42" s="1"/>
  <c r="DP14" i="17"/>
  <c r="AA493" i="42" s="1"/>
  <c r="M493" i="42"/>
  <c r="F488" i="42"/>
  <c r="DI9" i="17"/>
  <c r="T488" i="42" s="1"/>
  <c r="N451" i="42"/>
  <c r="DQ12" i="16"/>
  <c r="AB451" i="42" s="1"/>
  <c r="DI5" i="18"/>
  <c r="T524" i="42" s="1"/>
  <c r="F524" i="42"/>
  <c r="O622" i="42"/>
  <c r="DR23" i="20"/>
  <c r="AC622" i="42" s="1"/>
  <c r="DJ40" i="14"/>
  <c r="U399" i="42" s="1"/>
  <c r="G399" i="42"/>
  <c r="DH13" i="21"/>
  <c r="S652" i="42" s="1"/>
  <c r="E652" i="42"/>
  <c r="Q22" i="38"/>
  <c r="DG40" i="18"/>
  <c r="R559" i="42" s="1"/>
  <c r="D559" i="42"/>
  <c r="DL5" i="21"/>
  <c r="W644" i="42" s="1"/>
  <c r="I644" i="42"/>
  <c r="G394" i="42"/>
  <c r="DJ35" i="14"/>
  <c r="U394" i="42" s="1"/>
  <c r="DH38" i="14"/>
  <c r="S397" i="42" s="1"/>
  <c r="E397" i="42"/>
  <c r="DF40" i="11"/>
  <c r="Q279" i="42" s="1"/>
  <c r="C279" i="42"/>
  <c r="DM38" i="14"/>
  <c r="X397" i="42" s="1"/>
  <c r="J397" i="42"/>
  <c r="DR27" i="14"/>
  <c r="AC386" i="42" s="1"/>
  <c r="O386" i="42"/>
  <c r="N754" i="42"/>
  <c r="DQ35" i="23"/>
  <c r="AB754" i="42" s="1"/>
  <c r="DL19" i="15"/>
  <c r="W418" i="42" s="1"/>
  <c r="I418" i="42"/>
  <c r="DR24" i="16"/>
  <c r="AC463" i="42" s="1"/>
  <c r="O463" i="42"/>
  <c r="E17" i="41"/>
  <c r="J732" i="42"/>
  <c r="DM13" i="23"/>
  <c r="X732" i="42" s="1"/>
  <c r="H734" i="42"/>
  <c r="DK15" i="23"/>
  <c r="V734" i="42" s="1"/>
  <c r="C790" i="42"/>
  <c r="DF31" i="24"/>
  <c r="Q790" i="42" s="1"/>
  <c r="E788" i="42"/>
  <c r="DH29" i="24"/>
  <c r="S788" i="42" s="1"/>
  <c r="DP18" i="16"/>
  <c r="AA457" i="42" s="1"/>
  <c r="M457" i="42"/>
  <c r="K452" i="42"/>
  <c r="DN13" i="16"/>
  <c r="Y452" i="42" s="1"/>
  <c r="DR19" i="16"/>
  <c r="AC458" i="42" s="1"/>
  <c r="O458" i="42"/>
  <c r="M539" i="42"/>
  <c r="DP20" i="18"/>
  <c r="AA539" i="42" s="1"/>
  <c r="DH13" i="18"/>
  <c r="S532" i="42" s="1"/>
  <c r="E532" i="42"/>
  <c r="K26" i="39"/>
  <c r="DK14" i="18"/>
  <c r="V533" i="42" s="1"/>
  <c r="H533" i="42"/>
  <c r="C704" i="42"/>
  <c r="DF25" i="22"/>
  <c r="Q704" i="42" s="1"/>
  <c r="DQ6" i="21"/>
  <c r="AB645" i="42" s="1"/>
  <c r="N645" i="42"/>
  <c r="J628" i="42"/>
  <c r="DM29" i="20"/>
  <c r="X628" i="42" s="1"/>
  <c r="DL24" i="20"/>
  <c r="W623" i="42" s="1"/>
  <c r="I623" i="42"/>
  <c r="DM38" i="6"/>
  <c r="X117" i="42" s="1"/>
  <c r="J117" i="42"/>
  <c r="DH42" i="6"/>
  <c r="S121" i="42" s="1"/>
  <c r="E121" i="42"/>
  <c r="DI23" i="11"/>
  <c r="T262" i="42" s="1"/>
  <c r="F262" i="42"/>
  <c r="DH7" i="16"/>
  <c r="S446" i="42" s="1"/>
  <c r="E446" i="42"/>
  <c r="DF20" i="24"/>
  <c r="Q779" i="42" s="1"/>
  <c r="C779" i="42"/>
  <c r="I411" i="42"/>
  <c r="DL12" i="15"/>
  <c r="W411" i="42" s="1"/>
  <c r="E20" i="31"/>
  <c r="DE12" i="15"/>
  <c r="B411" i="42"/>
  <c r="DK8" i="17"/>
  <c r="V487" i="42" s="1"/>
  <c r="H487" i="42"/>
  <c r="N12" i="34"/>
  <c r="N13" i="35"/>
  <c r="DK22" i="15"/>
  <c r="V421" i="42" s="1"/>
  <c r="H421" i="42"/>
  <c r="N570" i="42"/>
  <c r="DQ11" i="19"/>
  <c r="AB570" i="42" s="1"/>
  <c r="DR33" i="18"/>
  <c r="AC552" i="42" s="1"/>
  <c r="O552" i="42"/>
  <c r="DL33" i="15"/>
  <c r="W432" i="42" s="1"/>
  <c r="I432" i="42"/>
  <c r="B716" i="42"/>
  <c r="DE37" i="22"/>
  <c r="DJ22" i="22"/>
  <c r="U701" i="42" s="1"/>
  <c r="G701" i="42"/>
  <c r="C476" i="42"/>
  <c r="DF37" i="16"/>
  <c r="Q476" i="42" s="1"/>
  <c r="L696" i="42"/>
  <c r="DO17" i="22"/>
  <c r="Z696" i="42" s="1"/>
  <c r="DJ9" i="24"/>
  <c r="U768" i="42" s="1"/>
  <c r="G768" i="42"/>
  <c r="O430" i="42"/>
  <c r="DR31" i="15"/>
  <c r="AC430" i="42" s="1"/>
  <c r="K463" i="42"/>
  <c r="DN24" i="16"/>
  <c r="Y463" i="42" s="1"/>
  <c r="C498" i="42"/>
  <c r="DF19" i="17"/>
  <c r="Q498" i="42" s="1"/>
  <c r="DP15" i="16"/>
  <c r="AA454" i="42" s="1"/>
  <c r="M454" i="42"/>
  <c r="K577" i="42"/>
  <c r="DN18" i="19"/>
  <c r="Y577" i="42" s="1"/>
  <c r="N545" i="42"/>
  <c r="DQ26" i="18"/>
  <c r="AB545" i="42" s="1"/>
  <c r="DI5" i="21"/>
  <c r="T644" i="42" s="1"/>
  <c r="F644" i="42"/>
  <c r="DE37" i="17"/>
  <c r="B516" i="42"/>
  <c r="D659" i="42"/>
  <c r="DG20" i="21"/>
  <c r="R659" i="42" s="1"/>
  <c r="C667" i="42"/>
  <c r="DF28" i="21"/>
  <c r="Q667" i="42" s="1"/>
  <c r="M704" i="42"/>
  <c r="DP25" i="22"/>
  <c r="AA704" i="42" s="1"/>
  <c r="J704" i="42"/>
  <c r="DM25" i="22"/>
  <c r="X704" i="42" s="1"/>
  <c r="DJ17" i="22"/>
  <c r="U696" i="42" s="1"/>
  <c r="G696" i="42"/>
  <c r="DH35" i="12"/>
  <c r="S314" i="42" s="1"/>
  <c r="E314" i="42"/>
  <c r="DL39" i="19"/>
  <c r="W598" i="42" s="1"/>
  <c r="I598" i="42"/>
  <c r="DR39" i="18"/>
  <c r="AC558" i="42" s="1"/>
  <c r="O558" i="42"/>
  <c r="DN37" i="8"/>
  <c r="Y156" i="42" s="1"/>
  <c r="K156" i="42"/>
  <c r="DO21" i="14"/>
  <c r="Z380" i="42" s="1"/>
  <c r="L380" i="42"/>
  <c r="DK20" i="24"/>
  <c r="V779" i="42" s="1"/>
  <c r="H779" i="42"/>
  <c r="I18" i="33"/>
  <c r="DN23" i="18"/>
  <c r="Y542" i="42" s="1"/>
  <c r="K542" i="42"/>
  <c r="DL29" i="16"/>
  <c r="W468" i="42" s="1"/>
  <c r="I468" i="42"/>
  <c r="M542" i="42"/>
  <c r="DP23" i="18"/>
  <c r="AA542" i="42" s="1"/>
  <c r="DI8" i="18"/>
  <c r="T527" i="42" s="1"/>
  <c r="F527" i="42"/>
  <c r="DJ4" i="22"/>
  <c r="U683" i="42" s="1"/>
  <c r="G683" i="42"/>
  <c r="K14" i="36"/>
  <c r="M550" i="42"/>
  <c r="DP31" i="18"/>
  <c r="AA550" i="42" s="1"/>
  <c r="D493" i="42"/>
  <c r="DG14" i="17"/>
  <c r="R493" i="42" s="1"/>
  <c r="DM35" i="22"/>
  <c r="X714" i="42" s="1"/>
  <c r="J714" i="42"/>
  <c r="DR26" i="21"/>
  <c r="AC665" i="42" s="1"/>
  <c r="O665" i="42"/>
  <c r="DQ29" i="22"/>
  <c r="AB708" i="42" s="1"/>
  <c r="N708" i="42"/>
  <c r="DK37" i="9"/>
  <c r="V196" i="42" s="1"/>
  <c r="H196" i="42"/>
  <c r="DH24" i="20"/>
  <c r="S623" i="42" s="1"/>
  <c r="E623" i="42"/>
  <c r="DI19" i="22"/>
  <c r="T698" i="42" s="1"/>
  <c r="F698" i="42"/>
  <c r="B761" i="42"/>
  <c r="DE42" i="23"/>
  <c r="DN42" i="20"/>
  <c r="Y641" i="42" s="1"/>
  <c r="K641" i="42"/>
  <c r="I471" i="42"/>
  <c r="DL32" i="16"/>
  <c r="W471" i="42" s="1"/>
  <c r="DG42" i="22"/>
  <c r="R721" i="42" s="1"/>
  <c r="D721" i="42"/>
  <c r="DH39" i="19"/>
  <c r="S598" i="42" s="1"/>
  <c r="E598" i="42"/>
  <c r="DK24" i="1"/>
  <c r="V23" i="42" s="1"/>
  <c r="H23" i="42"/>
  <c r="DO21" i="11"/>
  <c r="Z260" i="42" s="1"/>
  <c r="L260" i="42"/>
  <c r="DE16" i="8"/>
  <c r="B135" i="42"/>
  <c r="DL31" i="3"/>
  <c r="W70" i="42" s="1"/>
  <c r="I70" i="42"/>
  <c r="L183" i="42"/>
  <c r="DO24" i="9"/>
  <c r="Z183" i="42" s="1"/>
  <c r="DJ21" i="10"/>
  <c r="U220" i="42" s="1"/>
  <c r="G220" i="42"/>
  <c r="DF12" i="9"/>
  <c r="Q171" i="42" s="1"/>
  <c r="C171" i="42"/>
  <c r="P65" i="42"/>
  <c r="B19" i="25"/>
  <c r="DP17" i="12"/>
  <c r="AA296" i="42" s="1"/>
  <c r="M296" i="42"/>
  <c r="Q18" i="30"/>
  <c r="P323" i="42"/>
  <c r="DI13" i="6"/>
  <c r="T92" i="42" s="1"/>
  <c r="F92" i="42"/>
  <c r="N27" i="30"/>
  <c r="F454" i="42"/>
  <c r="DI15" i="16"/>
  <c r="T454" i="42" s="1"/>
  <c r="DE29" i="21"/>
  <c r="B668" i="42"/>
  <c r="DE6" i="20"/>
  <c r="B605" i="42"/>
  <c r="N627" i="42"/>
  <c r="DQ28" i="20"/>
  <c r="AB627" i="42" s="1"/>
  <c r="DF26" i="18"/>
  <c r="Q545" i="42" s="1"/>
  <c r="C545" i="42"/>
  <c r="DR3" i="20"/>
  <c r="AC602" i="42" s="1"/>
  <c r="O602" i="42"/>
  <c r="DL20" i="21"/>
  <c r="W659" i="42" s="1"/>
  <c r="I659" i="42"/>
  <c r="J624" i="42"/>
  <c r="DM25" i="20"/>
  <c r="X624" i="42" s="1"/>
  <c r="DJ31" i="21"/>
  <c r="U670" i="42" s="1"/>
  <c r="G670" i="42"/>
  <c r="DH17" i="20"/>
  <c r="S616" i="42" s="1"/>
  <c r="E616" i="42"/>
  <c r="DG41" i="21"/>
  <c r="R680" i="42" s="1"/>
  <c r="D680" i="42"/>
  <c r="N21" i="39"/>
  <c r="DI36" i="21"/>
  <c r="T675" i="42" s="1"/>
  <c r="F675" i="42"/>
  <c r="DR36" i="8"/>
  <c r="AC155" i="42" s="1"/>
  <c r="O155" i="42"/>
  <c r="DO41" i="20"/>
  <c r="Z640" i="42" s="1"/>
  <c r="L640" i="42"/>
  <c r="DQ40" i="18"/>
  <c r="AB559" i="42" s="1"/>
  <c r="N559" i="42"/>
  <c r="DG39" i="19"/>
  <c r="R598" i="42" s="1"/>
  <c r="D598" i="42"/>
  <c r="DM39" i="22"/>
  <c r="X718" i="42" s="1"/>
  <c r="J718" i="42"/>
  <c r="J757" i="42"/>
  <c r="DM38" i="23"/>
  <c r="X757" i="42" s="1"/>
  <c r="M758" i="42"/>
  <c r="DP39" i="23"/>
  <c r="AA758" i="42" s="1"/>
  <c r="DO37" i="23"/>
  <c r="Z756" i="42" s="1"/>
  <c r="L756" i="42"/>
  <c r="DL41" i="18"/>
  <c r="W560" i="42" s="1"/>
  <c r="I560" i="42"/>
  <c r="DQ13" i="18"/>
  <c r="AB532" i="42" s="1"/>
  <c r="N532" i="42"/>
  <c r="DL15" i="1"/>
  <c r="W14" i="42" s="1"/>
  <c r="I14" i="42"/>
  <c r="DL22" i="9"/>
  <c r="W181" i="42" s="1"/>
  <c r="I181" i="42"/>
  <c r="M616" i="42"/>
  <c r="DP17" i="20"/>
  <c r="AA616" i="42" s="1"/>
  <c r="DG40" i="10"/>
  <c r="R239" i="42" s="1"/>
  <c r="D239" i="42"/>
  <c r="N19" i="35"/>
  <c r="DG36" i="17"/>
  <c r="R515" i="42" s="1"/>
  <c r="D515" i="42"/>
  <c r="O534" i="42"/>
  <c r="DR15" i="18"/>
  <c r="AC534" i="42" s="1"/>
  <c r="E405" i="42"/>
  <c r="DH6" i="15"/>
  <c r="S405" i="42" s="1"/>
  <c r="DH18" i="18"/>
  <c r="S537" i="42" s="1"/>
  <c r="E537" i="42"/>
  <c r="K21" i="39"/>
  <c r="DI32" i="16"/>
  <c r="T471" i="42" s="1"/>
  <c r="F471" i="42"/>
  <c r="DH21" i="20"/>
  <c r="S620" i="42" s="1"/>
  <c r="E620" i="42"/>
  <c r="DR23" i="22"/>
  <c r="AC702" i="42" s="1"/>
  <c r="O702" i="42"/>
  <c r="L393" i="42"/>
  <c r="DO34" i="14"/>
  <c r="Z393" i="42" s="1"/>
  <c r="F470" i="42"/>
  <c r="DI31" i="16"/>
  <c r="T470" i="42" s="1"/>
  <c r="DN28" i="18"/>
  <c r="Y547" i="42" s="1"/>
  <c r="K547" i="42"/>
  <c r="DO39" i="18"/>
  <c r="Z558" i="42" s="1"/>
  <c r="L558" i="42"/>
  <c r="O62" i="42"/>
  <c r="DR23" i="3"/>
  <c r="AC62" i="42" s="1"/>
  <c r="DE16" i="14"/>
  <c r="B375" i="42"/>
  <c r="E27" i="32"/>
  <c r="N28" i="34"/>
  <c r="L121" i="42"/>
  <c r="DO42" i="6"/>
  <c r="Z121" i="42" s="1"/>
  <c r="DL41" i="8"/>
  <c r="W160" i="42" s="1"/>
  <c r="I160" i="42"/>
  <c r="P784" i="42"/>
  <c r="DH40" i="11"/>
  <c r="S279" i="42" s="1"/>
  <c r="E279" i="42"/>
  <c r="DK20" i="21"/>
  <c r="V659" i="42" s="1"/>
  <c r="H659" i="42"/>
  <c r="DL32" i="14"/>
  <c r="W391" i="42" s="1"/>
  <c r="I391" i="42"/>
  <c r="DM15" i="3"/>
  <c r="X54" i="42" s="1"/>
  <c r="J54" i="42"/>
  <c r="F652" i="42"/>
  <c r="DI13" i="21"/>
  <c r="T652" i="42" s="1"/>
  <c r="DF29" i="14"/>
  <c r="Q388" i="42" s="1"/>
  <c r="C388" i="42"/>
  <c r="DL13" i="21"/>
  <c r="W652" i="42" s="1"/>
  <c r="I652" i="42"/>
  <c r="P426" i="42"/>
  <c r="DR39" i="14"/>
  <c r="AC398" i="42" s="1"/>
  <c r="O398" i="42"/>
  <c r="H82" i="42"/>
  <c r="DK3" i="6"/>
  <c r="V82" i="42" s="1"/>
  <c r="J556" i="42"/>
  <c r="DM37" i="18"/>
  <c r="X556" i="42" s="1"/>
  <c r="N13" i="32"/>
  <c r="DH31" i="17"/>
  <c r="S510" i="42" s="1"/>
  <c r="E510" i="42"/>
  <c r="DO36" i="12"/>
  <c r="Z315" i="42" s="1"/>
  <c r="L315" i="42"/>
  <c r="DI20" i="13"/>
  <c r="T339" i="42" s="1"/>
  <c r="F339" i="42"/>
  <c r="DH38" i="12"/>
  <c r="S317" i="42" s="1"/>
  <c r="E317" i="42"/>
  <c r="DG37" i="24"/>
  <c r="R796" i="42" s="1"/>
  <c r="D796" i="42"/>
  <c r="E29" i="38"/>
  <c r="DN41" i="20"/>
  <c r="Y640" i="42" s="1"/>
  <c r="K640" i="42"/>
  <c r="DI41" i="23"/>
  <c r="T760" i="42" s="1"/>
  <c r="F760" i="42"/>
  <c r="E10" i="29"/>
  <c r="B672" i="42"/>
  <c r="DE33" i="21"/>
  <c r="DQ23" i="16"/>
  <c r="AB462" i="42" s="1"/>
  <c r="N462" i="42"/>
  <c r="DE34" i="8"/>
  <c r="B153" i="42"/>
  <c r="DP10" i="23"/>
  <c r="AA729" i="42" s="1"/>
  <c r="M729" i="42"/>
  <c r="O354" i="42"/>
  <c r="DR35" i="13"/>
  <c r="AC354" i="42" s="1"/>
  <c r="L589" i="42"/>
  <c r="DO30" i="19"/>
  <c r="Z589" i="42" s="1"/>
  <c r="DO16" i="18"/>
  <c r="Z535" i="42" s="1"/>
  <c r="L535" i="42"/>
  <c r="K687" i="42"/>
  <c r="DN8" i="22"/>
  <c r="Y687" i="42" s="1"/>
  <c r="J486" i="42"/>
  <c r="DM7" i="17"/>
  <c r="X486" i="42" s="1"/>
  <c r="DI14" i="18"/>
  <c r="T533" i="42" s="1"/>
  <c r="F533" i="42"/>
  <c r="B503" i="42"/>
  <c r="DE24" i="17"/>
  <c r="DQ14" i="19"/>
  <c r="AB573" i="42" s="1"/>
  <c r="N573" i="42"/>
  <c r="DO19" i="21"/>
  <c r="Z658" i="42" s="1"/>
  <c r="L658" i="42"/>
  <c r="L669" i="42"/>
  <c r="DO30" i="21"/>
  <c r="Z669" i="42" s="1"/>
  <c r="D667" i="42"/>
  <c r="DG28" i="21"/>
  <c r="R667" i="42" s="1"/>
  <c r="E136" i="42"/>
  <c r="DH17" i="8"/>
  <c r="S136" i="42" s="1"/>
  <c r="J372" i="42"/>
  <c r="DM13" i="14"/>
  <c r="X372" i="42" s="1"/>
  <c r="E191" i="42"/>
  <c r="DH32" i="9"/>
  <c r="S191" i="42" s="1"/>
  <c r="DR10" i="11"/>
  <c r="AC249" i="42" s="1"/>
  <c r="O249" i="42"/>
  <c r="DF31" i="6"/>
  <c r="Q110" i="42" s="1"/>
  <c r="C110" i="42"/>
  <c r="DG19" i="14"/>
  <c r="R378" i="42" s="1"/>
  <c r="D378" i="42"/>
  <c r="DR14" i="11"/>
  <c r="AC253" i="42" s="1"/>
  <c r="O253" i="42"/>
  <c r="DQ19" i="24"/>
  <c r="AB778" i="42" s="1"/>
  <c r="N778" i="42"/>
  <c r="M99" i="42"/>
  <c r="DP20" i="6"/>
  <c r="AA99" i="42" s="1"/>
  <c r="DQ29" i="1"/>
  <c r="AB28" i="42" s="1"/>
  <c r="N28" i="42"/>
  <c r="B300" i="42"/>
  <c r="DE21" i="12"/>
  <c r="DN9" i="9"/>
  <c r="Y168" i="42" s="1"/>
  <c r="K168" i="42"/>
  <c r="E145" i="42"/>
  <c r="DH26" i="8"/>
  <c r="S145" i="42" s="1"/>
  <c r="DI32" i="3"/>
  <c r="T71" i="42" s="1"/>
  <c r="F71" i="42"/>
  <c r="DL4" i="14"/>
  <c r="W363" i="42" s="1"/>
  <c r="I363" i="42"/>
  <c r="DP7" i="10"/>
  <c r="AA206" i="42" s="1"/>
  <c r="M206" i="42"/>
  <c r="O510" i="42"/>
  <c r="DR31" i="17"/>
  <c r="AC510" i="42" s="1"/>
  <c r="DE19" i="9"/>
  <c r="B178" i="42"/>
  <c r="D270" i="42"/>
  <c r="DG31" i="11"/>
  <c r="R270" i="42" s="1"/>
  <c r="DR9" i="15"/>
  <c r="AC408" i="42" s="1"/>
  <c r="O408" i="42"/>
  <c r="L377" i="42"/>
  <c r="DO18" i="14"/>
  <c r="Z377" i="42" s="1"/>
  <c r="DI38" i="15"/>
  <c r="T437" i="42" s="1"/>
  <c r="F437" i="42"/>
  <c r="DM33" i="14"/>
  <c r="X392" i="42" s="1"/>
  <c r="J392" i="42"/>
  <c r="DJ34" i="21"/>
  <c r="U673" i="42" s="1"/>
  <c r="G673" i="42"/>
  <c r="C499" i="42"/>
  <c r="DF20" i="17"/>
  <c r="Q499" i="42" s="1"/>
  <c r="DH35" i="17"/>
  <c r="S514" i="42" s="1"/>
  <c r="E514" i="42"/>
  <c r="DL42" i="21"/>
  <c r="W681" i="42" s="1"/>
  <c r="I681" i="42"/>
  <c r="DM22" i="16"/>
  <c r="X461" i="42" s="1"/>
  <c r="J461" i="42"/>
  <c r="DK20" i="15"/>
  <c r="V419" i="42" s="1"/>
  <c r="H419" i="42"/>
  <c r="D397" i="42"/>
  <c r="DG38" i="14"/>
  <c r="R397" i="42" s="1"/>
  <c r="K703" i="42"/>
  <c r="DN24" i="22"/>
  <c r="Y703" i="42" s="1"/>
  <c r="J454" i="42"/>
  <c r="DM15" i="16"/>
  <c r="X454" i="42" s="1"/>
  <c r="DH16" i="24"/>
  <c r="S775" i="42" s="1"/>
  <c r="E775" i="42"/>
  <c r="DE16" i="20"/>
  <c r="B615" i="42"/>
  <c r="DF24" i="19"/>
  <c r="Q583" i="42" s="1"/>
  <c r="C583" i="42"/>
  <c r="D505" i="42"/>
  <c r="DG26" i="17"/>
  <c r="R505" i="42" s="1"/>
  <c r="M691" i="42"/>
  <c r="DP12" i="22"/>
  <c r="AA691" i="42" s="1"/>
  <c r="DK25" i="3"/>
  <c r="V64" i="42" s="1"/>
  <c r="H64" i="42"/>
  <c r="D497" i="42"/>
  <c r="DG18" i="17"/>
  <c r="R497" i="42" s="1"/>
  <c r="DQ16" i="1"/>
  <c r="AB15" i="42" s="1"/>
  <c r="N15" i="42"/>
  <c r="DR7" i="6"/>
  <c r="AC86" i="42" s="1"/>
  <c r="O86" i="42"/>
  <c r="DP18" i="24"/>
  <c r="AA777" i="42" s="1"/>
  <c r="M777" i="42"/>
  <c r="E293" i="42"/>
  <c r="DH14" i="12"/>
  <c r="S293" i="42" s="1"/>
  <c r="DG14" i="3"/>
  <c r="R53" i="42" s="1"/>
  <c r="D53" i="42"/>
  <c r="DF35" i="13"/>
  <c r="Q354" i="42" s="1"/>
  <c r="C354" i="42"/>
  <c r="E343" i="42"/>
  <c r="DH24" i="13"/>
  <c r="S343" i="42" s="1"/>
  <c r="N19" i="41"/>
  <c r="DK16" i="8"/>
  <c r="V135" i="42" s="1"/>
  <c r="H135" i="42"/>
  <c r="H750" i="42"/>
  <c r="DK31" i="23"/>
  <c r="V750" i="42" s="1"/>
  <c r="DP34" i="13"/>
  <c r="AA353" i="42" s="1"/>
  <c r="M353" i="42"/>
  <c r="DM27" i="9"/>
  <c r="X186" i="42" s="1"/>
  <c r="J186" i="42"/>
  <c r="DE14" i="12"/>
  <c r="B293" i="42"/>
  <c r="DP3" i="24"/>
  <c r="AA762" i="42" s="1"/>
  <c r="M762" i="42"/>
  <c r="L58" i="42"/>
  <c r="DO19" i="3"/>
  <c r="Z58" i="42" s="1"/>
  <c r="I82" i="42"/>
  <c r="DL3" i="6"/>
  <c r="W82" i="42" s="1"/>
  <c r="DE26" i="8"/>
  <c r="B145" i="42"/>
  <c r="DH23" i="9"/>
  <c r="S182" i="42" s="1"/>
  <c r="E182" i="42"/>
  <c r="L752" i="42"/>
  <c r="DO33" i="23"/>
  <c r="Z752" i="42" s="1"/>
  <c r="DQ23" i="9"/>
  <c r="AB182" i="42" s="1"/>
  <c r="N182" i="42"/>
  <c r="D331" i="42"/>
  <c r="DG12" i="13"/>
  <c r="R331" i="42" s="1"/>
  <c r="DJ28" i="8"/>
  <c r="U147" i="42" s="1"/>
  <c r="G147" i="42"/>
  <c r="DE14" i="6"/>
  <c r="B93" i="42"/>
  <c r="DI19" i="8"/>
  <c r="T138" i="42" s="1"/>
  <c r="F138" i="42"/>
  <c r="G86" i="42"/>
  <c r="DJ7" i="6"/>
  <c r="U86" i="42" s="1"/>
  <c r="K506" i="42"/>
  <c r="DN27" i="17"/>
  <c r="Y506" i="42" s="1"/>
  <c r="DH40" i="22"/>
  <c r="S719" i="42" s="1"/>
  <c r="E719" i="42"/>
  <c r="DO30" i="14"/>
  <c r="Z389" i="42" s="1"/>
  <c r="L389" i="42"/>
  <c r="DR40" i="8"/>
  <c r="AC159" i="42" s="1"/>
  <c r="O159" i="42"/>
  <c r="DR17" i="18"/>
  <c r="AC536" i="42" s="1"/>
  <c r="O536" i="42"/>
  <c r="DJ38" i="6"/>
  <c r="U117" i="42" s="1"/>
  <c r="G117" i="42"/>
  <c r="DE41" i="13"/>
  <c r="B360" i="42"/>
  <c r="DG38" i="19"/>
  <c r="R597" i="42" s="1"/>
  <c r="D597" i="42"/>
  <c r="DE33" i="16"/>
  <c r="B472" i="42"/>
  <c r="I434" i="42"/>
  <c r="DL35" i="15"/>
  <c r="W434" i="42" s="1"/>
  <c r="DI39" i="10"/>
  <c r="T238" i="42" s="1"/>
  <c r="F238" i="42"/>
  <c r="B430" i="42"/>
  <c r="DE31" i="15"/>
  <c r="H742" i="42"/>
  <c r="DK23" i="23"/>
  <c r="V742" i="42" s="1"/>
  <c r="DR41" i="10"/>
  <c r="AC240" i="42" s="1"/>
  <c r="O240" i="42"/>
  <c r="DL10" i="16"/>
  <c r="W449" i="42" s="1"/>
  <c r="I449" i="42"/>
  <c r="DR30" i="14"/>
  <c r="AC389" i="42" s="1"/>
  <c r="O389" i="42"/>
  <c r="K169" i="42"/>
  <c r="DN10" i="9"/>
  <c r="Y169" i="42" s="1"/>
  <c r="DF18" i="20"/>
  <c r="Q617" i="42" s="1"/>
  <c r="C617" i="42"/>
  <c r="B645" i="42"/>
  <c r="DE6" i="21"/>
  <c r="I626" i="42"/>
  <c r="DL27" i="20"/>
  <c r="W626" i="42" s="1"/>
  <c r="DG22" i="16"/>
  <c r="R461" i="42" s="1"/>
  <c r="D461" i="42"/>
  <c r="N199" i="42"/>
  <c r="DQ40" i="9"/>
  <c r="AB199" i="42" s="1"/>
  <c r="DL40" i="6"/>
  <c r="W119" i="42" s="1"/>
  <c r="I119" i="42"/>
  <c r="K20" i="7"/>
  <c r="DG42" i="3"/>
  <c r="R81" i="42" s="1"/>
  <c r="D81" i="42"/>
  <c r="DH20" i="1"/>
  <c r="S19" i="42" s="1"/>
  <c r="E19" i="42"/>
  <c r="M170" i="42"/>
  <c r="DP11" i="9"/>
  <c r="AA170" i="42" s="1"/>
  <c r="DP37" i="3"/>
  <c r="AA76" i="42" s="1"/>
  <c r="M76" i="42"/>
  <c r="G330" i="42"/>
  <c r="DJ11" i="13"/>
  <c r="U330" i="42" s="1"/>
  <c r="DN22" i="9"/>
  <c r="Y181" i="42" s="1"/>
  <c r="K181" i="42"/>
  <c r="E98" i="42"/>
  <c r="DH19" i="6"/>
  <c r="S98" i="42" s="1"/>
  <c r="K349" i="42"/>
  <c r="DN30" i="13"/>
  <c r="Y349" i="42" s="1"/>
  <c r="B422" i="42"/>
  <c r="DE23" i="15"/>
  <c r="D786" i="42"/>
  <c r="DG27" i="24"/>
  <c r="R786" i="42" s="1"/>
  <c r="DF33" i="24"/>
  <c r="Q792" i="42" s="1"/>
  <c r="C792" i="42"/>
  <c r="DI7" i="8"/>
  <c r="T126" i="42" s="1"/>
  <c r="F126" i="42"/>
  <c r="O65" i="42"/>
  <c r="DR26" i="3"/>
  <c r="AC65" i="42" s="1"/>
  <c r="N28" i="27"/>
  <c r="DI32" i="9"/>
  <c r="T191" i="42" s="1"/>
  <c r="F191" i="42"/>
  <c r="DG31" i="9"/>
  <c r="R190" i="42" s="1"/>
  <c r="D190" i="42"/>
  <c r="DP31" i="3"/>
  <c r="AA70" i="42" s="1"/>
  <c r="M70" i="42"/>
  <c r="E148" i="42"/>
  <c r="DH29" i="8"/>
  <c r="S148" i="42" s="1"/>
  <c r="DN27" i="10"/>
  <c r="Y226" i="42" s="1"/>
  <c r="K226" i="42"/>
  <c r="DQ12" i="11"/>
  <c r="AB251" i="42" s="1"/>
  <c r="N251" i="42"/>
  <c r="B109" i="42"/>
  <c r="DE30" i="6"/>
  <c r="I291" i="42"/>
  <c r="DL12" i="12"/>
  <c r="W291" i="42" s="1"/>
  <c r="G423" i="42"/>
  <c r="DJ24" i="15"/>
  <c r="U423" i="42" s="1"/>
  <c r="DL7" i="24"/>
  <c r="W766" i="42" s="1"/>
  <c r="I766" i="42"/>
  <c r="DM31" i="23"/>
  <c r="X750" i="42" s="1"/>
  <c r="J750" i="42"/>
  <c r="DK3" i="12"/>
  <c r="V282" i="42" s="1"/>
  <c r="H282" i="42"/>
  <c r="D768" i="42"/>
  <c r="DG9" i="24"/>
  <c r="R768" i="42" s="1"/>
  <c r="DF13" i="16"/>
  <c r="Q452" i="42" s="1"/>
  <c r="C452" i="42"/>
  <c r="DJ31" i="24"/>
  <c r="U790" i="42" s="1"/>
  <c r="G790" i="42"/>
  <c r="DF11" i="14"/>
  <c r="Q370" i="42" s="1"/>
  <c r="C370" i="42"/>
  <c r="E12" i="31"/>
  <c r="DH28" i="23"/>
  <c r="S747" i="42" s="1"/>
  <c r="E747" i="42"/>
  <c r="C422" i="42"/>
  <c r="DF23" i="15"/>
  <c r="Q422" i="42" s="1"/>
  <c r="DN8" i="1"/>
  <c r="Y7" i="42" s="1"/>
  <c r="K7" i="42"/>
  <c r="DK20" i="1"/>
  <c r="V19" i="42" s="1"/>
  <c r="H19" i="42"/>
  <c r="DG17" i="1"/>
  <c r="R16" i="42" s="1"/>
  <c r="D16" i="42"/>
  <c r="K44" i="42"/>
  <c r="DN5" i="3"/>
  <c r="Y44" i="42" s="1"/>
  <c r="H269" i="42"/>
  <c r="DK30" i="11"/>
  <c r="V269" i="42" s="1"/>
  <c r="F341" i="42"/>
  <c r="DI22" i="13"/>
  <c r="T341" i="42" s="1"/>
  <c r="Q20" i="25"/>
  <c r="DO23" i="9"/>
  <c r="Z182" i="42" s="1"/>
  <c r="L182" i="42"/>
  <c r="K175" i="42"/>
  <c r="DN16" i="9"/>
  <c r="Y175" i="42" s="1"/>
  <c r="N51" i="42"/>
  <c r="DQ12" i="3"/>
  <c r="AB51" i="42" s="1"/>
  <c r="N9" i="25"/>
  <c r="DJ15" i="13"/>
  <c r="U334" i="42" s="1"/>
  <c r="G334" i="42"/>
  <c r="DG21" i="24"/>
  <c r="R780" i="42" s="1"/>
  <c r="D780" i="42"/>
  <c r="DR24" i="11"/>
  <c r="AC263" i="42" s="1"/>
  <c r="O263" i="42"/>
  <c r="E30" i="29"/>
  <c r="J254" i="42"/>
  <c r="DM15" i="11"/>
  <c r="X254" i="42" s="1"/>
  <c r="DK8" i="12"/>
  <c r="V287" i="42" s="1"/>
  <c r="H287" i="42"/>
  <c r="E733" i="42"/>
  <c r="DH14" i="23"/>
  <c r="S733" i="42" s="1"/>
  <c r="DE26" i="15"/>
  <c r="B425" i="42"/>
  <c r="DH15" i="24"/>
  <c r="S774" i="42" s="1"/>
  <c r="E774" i="42"/>
  <c r="DG15" i="24"/>
  <c r="R774" i="42" s="1"/>
  <c r="D774" i="42"/>
  <c r="DH14" i="15"/>
  <c r="S413" i="42" s="1"/>
  <c r="E413" i="42"/>
  <c r="L736" i="42"/>
  <c r="DO17" i="23"/>
  <c r="Z736" i="42" s="1"/>
  <c r="DJ11" i="1"/>
  <c r="U10" i="42" s="1"/>
  <c r="G10" i="42"/>
  <c r="DG22" i="1"/>
  <c r="R21" i="42" s="1"/>
  <c r="D21" i="42"/>
  <c r="DJ31" i="8"/>
  <c r="U150" i="42" s="1"/>
  <c r="G150" i="42"/>
  <c r="K135" i="42"/>
  <c r="DN16" i="8"/>
  <c r="Y135" i="42" s="1"/>
  <c r="E167" i="42"/>
  <c r="DH8" i="9"/>
  <c r="S167" i="42" s="1"/>
  <c r="L150" i="42"/>
  <c r="DO31" i="8"/>
  <c r="Z150" i="42" s="1"/>
  <c r="D128" i="42"/>
  <c r="DG9" i="8"/>
  <c r="R128" i="42" s="1"/>
  <c r="DN25" i="3"/>
  <c r="Y64" i="42" s="1"/>
  <c r="K64" i="42"/>
  <c r="DQ26" i="3"/>
  <c r="AB65" i="42" s="1"/>
  <c r="N65" i="42"/>
  <c r="I326" i="42"/>
  <c r="DL7" i="13"/>
  <c r="W326" i="42" s="1"/>
  <c r="D110" i="42"/>
  <c r="DG31" i="6"/>
  <c r="R110" i="42" s="1"/>
  <c r="DR15" i="13"/>
  <c r="AC334" i="42" s="1"/>
  <c r="O334" i="42"/>
  <c r="DJ16" i="24"/>
  <c r="U775" i="42" s="1"/>
  <c r="G775" i="42"/>
  <c r="D723" i="42"/>
  <c r="DG4" i="23"/>
  <c r="R723" i="42" s="1"/>
  <c r="DK4" i="14"/>
  <c r="V363" i="42" s="1"/>
  <c r="H363" i="42"/>
  <c r="DN26" i="23"/>
  <c r="Y745" i="42" s="1"/>
  <c r="K745" i="42"/>
  <c r="J404" i="42"/>
  <c r="DM5" i="15"/>
  <c r="X404" i="42" s="1"/>
  <c r="DJ24" i="23"/>
  <c r="U743" i="42" s="1"/>
  <c r="G743" i="42"/>
  <c r="DG21" i="13"/>
  <c r="R340" i="42" s="1"/>
  <c r="D340" i="42"/>
  <c r="DJ29" i="23"/>
  <c r="U748" i="42" s="1"/>
  <c r="G748" i="42"/>
  <c r="DI24" i="1"/>
  <c r="T23" i="42" s="1"/>
  <c r="F23" i="42"/>
  <c r="DJ17" i="1"/>
  <c r="U16" i="42" s="1"/>
  <c r="G16" i="42"/>
  <c r="DL6" i="1"/>
  <c r="W5" i="42" s="1"/>
  <c r="I5" i="42"/>
  <c r="DP19" i="1"/>
  <c r="AA18" i="42" s="1"/>
  <c r="M18" i="42"/>
  <c r="DG7" i="10"/>
  <c r="R206" i="42" s="1"/>
  <c r="D206" i="42"/>
  <c r="DQ8" i="10"/>
  <c r="AB207" i="42" s="1"/>
  <c r="N207" i="42"/>
  <c r="K207" i="42"/>
  <c r="DN8" i="10"/>
  <c r="Y207" i="42" s="1"/>
  <c r="Q22" i="28"/>
  <c r="C182" i="42"/>
  <c r="DF23" i="9"/>
  <c r="Q182" i="42" s="1"/>
  <c r="F375" i="42"/>
  <c r="DI16" i="14"/>
  <c r="T375" i="42" s="1"/>
  <c r="H111" i="42"/>
  <c r="DK32" i="6"/>
  <c r="V111" i="42" s="1"/>
  <c r="DR6" i="13"/>
  <c r="AC325" i="42" s="1"/>
  <c r="O325" i="42"/>
  <c r="B101" i="42"/>
  <c r="DE22" i="6"/>
  <c r="H103" i="42"/>
  <c r="DK24" i="6"/>
  <c r="V103" i="42" s="1"/>
  <c r="H88" i="42"/>
  <c r="DK9" i="6"/>
  <c r="V88" i="42" s="1"/>
  <c r="DG19" i="11"/>
  <c r="R258" i="42" s="1"/>
  <c r="D258" i="42"/>
  <c r="DJ9" i="15"/>
  <c r="U408" i="42" s="1"/>
  <c r="G408" i="42"/>
  <c r="E725" i="42"/>
  <c r="DH6" i="23"/>
  <c r="S725" i="42" s="1"/>
  <c r="E406" i="42"/>
  <c r="DH7" i="15"/>
  <c r="S406" i="42" s="1"/>
  <c r="DR32" i="17"/>
  <c r="AC511" i="42" s="1"/>
  <c r="O511" i="42"/>
  <c r="DO12" i="16"/>
  <c r="Z451" i="42" s="1"/>
  <c r="L451" i="42"/>
  <c r="K762" i="42"/>
  <c r="DN3" i="24"/>
  <c r="Y762" i="42" s="1"/>
  <c r="DQ13" i="10"/>
  <c r="AB212" i="42" s="1"/>
  <c r="N212" i="42"/>
  <c r="DR34" i="3"/>
  <c r="AC73" i="42" s="1"/>
  <c r="O73" i="42"/>
  <c r="M52" i="42"/>
  <c r="DP13" i="3"/>
  <c r="AA52" i="42" s="1"/>
  <c r="DJ32" i="10"/>
  <c r="U231" i="42" s="1"/>
  <c r="G231" i="42"/>
  <c r="DO11" i="1"/>
  <c r="Z10" i="42" s="1"/>
  <c r="L10" i="42"/>
  <c r="E30" i="28"/>
  <c r="DI23" i="10"/>
  <c r="T222" i="42" s="1"/>
  <c r="F222" i="42"/>
  <c r="DL19" i="10"/>
  <c r="W218" i="42" s="1"/>
  <c r="I218" i="42"/>
  <c r="I211" i="42"/>
  <c r="DL12" i="10"/>
  <c r="W211" i="42" s="1"/>
  <c r="E221" i="42"/>
  <c r="DH22" i="10"/>
  <c r="S221" i="42" s="1"/>
  <c r="DO25" i="8"/>
  <c r="Z144" i="42" s="1"/>
  <c r="L144" i="42"/>
  <c r="M269" i="42"/>
  <c r="DP30" i="11"/>
  <c r="AA269" i="42" s="1"/>
  <c r="DK28" i="11"/>
  <c r="V267" i="42" s="1"/>
  <c r="H267" i="42"/>
  <c r="E17" i="29"/>
  <c r="DP4" i="13"/>
  <c r="AA323" i="42" s="1"/>
  <c r="M323" i="42"/>
  <c r="I308" i="42"/>
  <c r="DL29" i="12"/>
  <c r="W308" i="42" s="1"/>
  <c r="F417" i="42"/>
  <c r="DI18" i="15"/>
  <c r="T417" i="42" s="1"/>
  <c r="E378" i="42"/>
  <c r="DH19" i="14"/>
  <c r="S378" i="42" s="1"/>
  <c r="DP6" i="24"/>
  <c r="AA765" i="42" s="1"/>
  <c r="M765" i="42"/>
  <c r="N28" i="40"/>
  <c r="DL18" i="14"/>
  <c r="W377" i="42" s="1"/>
  <c r="I377" i="42"/>
  <c r="DH7" i="9"/>
  <c r="S166" i="42" s="1"/>
  <c r="E166" i="42"/>
  <c r="DJ42" i="3"/>
  <c r="U81" i="42" s="1"/>
  <c r="G81" i="42"/>
  <c r="DI16" i="10"/>
  <c r="T215" i="42" s="1"/>
  <c r="F215" i="42"/>
  <c r="DH17" i="9"/>
  <c r="S176" i="42" s="1"/>
  <c r="E176" i="42"/>
  <c r="Q20" i="7"/>
  <c r="DQ18" i="10"/>
  <c r="AB217" i="42" s="1"/>
  <c r="N217" i="42"/>
  <c r="DE31" i="8"/>
  <c r="B150" i="42"/>
  <c r="DL7" i="8"/>
  <c r="W126" i="42" s="1"/>
  <c r="I126" i="42"/>
  <c r="E125" i="42"/>
  <c r="DH6" i="8"/>
  <c r="S125" i="42" s="1"/>
  <c r="Q19" i="27"/>
  <c r="H232" i="42"/>
  <c r="DK33" i="10"/>
  <c r="V232" i="42" s="1"/>
  <c r="F351" i="42"/>
  <c r="DI32" i="13"/>
  <c r="T351" i="42" s="1"/>
  <c r="K292" i="42"/>
  <c r="DN13" i="12"/>
  <c r="Y292" i="42" s="1"/>
  <c r="M272" i="42"/>
  <c r="DP33" i="11"/>
  <c r="AA272" i="42" s="1"/>
  <c r="DM5" i="6"/>
  <c r="X84" i="42" s="1"/>
  <c r="J84" i="42"/>
  <c r="DG19" i="6"/>
  <c r="R98" i="42" s="1"/>
  <c r="D98" i="42"/>
  <c r="DN19" i="13"/>
  <c r="Y338" i="42" s="1"/>
  <c r="K338" i="42"/>
  <c r="G494" i="42"/>
  <c r="DJ15" i="17"/>
  <c r="U494" i="42" s="1"/>
  <c r="DQ32" i="18"/>
  <c r="AB551" i="42" s="1"/>
  <c r="N551" i="42"/>
  <c r="K26" i="30"/>
  <c r="DK3" i="18"/>
  <c r="V522" i="42" s="1"/>
  <c r="H522" i="42"/>
  <c r="H366" i="42"/>
  <c r="DK7" i="14"/>
  <c r="V366" i="42" s="1"/>
  <c r="DK13" i="16"/>
  <c r="V452" i="42" s="1"/>
  <c r="H452" i="42"/>
  <c r="E15" i="42"/>
  <c r="DH16" i="1"/>
  <c r="S15" i="42" s="1"/>
  <c r="DM20" i="1"/>
  <c r="X19" i="42" s="1"/>
  <c r="J19" i="42"/>
  <c r="C85" i="42"/>
  <c r="DF6" i="6"/>
  <c r="Q85" i="42" s="1"/>
  <c r="DI25" i="1"/>
  <c r="T24" i="42" s="1"/>
  <c r="F24" i="42"/>
  <c r="I20" i="28"/>
  <c r="I177" i="42"/>
  <c r="DL18" i="9"/>
  <c r="W177" i="42" s="1"/>
  <c r="I203" i="42"/>
  <c r="DL4" i="10"/>
  <c r="W203" i="42" s="1"/>
  <c r="N256" i="42"/>
  <c r="DQ17" i="11"/>
  <c r="AB256" i="42" s="1"/>
  <c r="G122" i="42"/>
  <c r="DJ3" i="8"/>
  <c r="U122" i="42" s="1"/>
  <c r="DG29" i="8"/>
  <c r="R148" i="42" s="1"/>
  <c r="D148" i="42"/>
  <c r="L250" i="42"/>
  <c r="DO11" i="11"/>
  <c r="Z250" i="42" s="1"/>
  <c r="DS50" i="3"/>
  <c r="DM34" i="6"/>
  <c r="X113" i="42" s="1"/>
  <c r="J113" i="42"/>
  <c r="E12" i="26"/>
  <c r="DE26" i="11"/>
  <c r="B265" i="42"/>
  <c r="K87" i="42"/>
  <c r="DN8" i="6"/>
  <c r="Y87" i="42" s="1"/>
  <c r="E103" i="42"/>
  <c r="DH24" i="6"/>
  <c r="S103" i="42" s="1"/>
  <c r="DJ21" i="6"/>
  <c r="U100" i="42" s="1"/>
  <c r="G100" i="42"/>
  <c r="N107" i="42"/>
  <c r="DQ28" i="6"/>
  <c r="AB107" i="42" s="1"/>
  <c r="DF19" i="6"/>
  <c r="Q98" i="42" s="1"/>
  <c r="C98" i="42"/>
  <c r="DE23" i="14"/>
  <c r="B382" i="42"/>
  <c r="N726" i="42"/>
  <c r="DQ7" i="23"/>
  <c r="AB726" i="42" s="1"/>
  <c r="DG23" i="18"/>
  <c r="R542" i="42" s="1"/>
  <c r="D542" i="42"/>
  <c r="DG24" i="14"/>
  <c r="R383" i="42" s="1"/>
  <c r="D383" i="42"/>
  <c r="B415" i="42"/>
  <c r="DE16" i="15"/>
  <c r="DN25" i="24"/>
  <c r="Y784" i="42" s="1"/>
  <c r="K784" i="42"/>
  <c r="DI30" i="1"/>
  <c r="T29" i="42" s="1"/>
  <c r="F29" i="42"/>
  <c r="G59" i="42"/>
  <c r="DJ20" i="3"/>
  <c r="U59" i="42" s="1"/>
  <c r="DQ13" i="1"/>
  <c r="AB12" i="42" s="1"/>
  <c r="N12" i="42"/>
  <c r="J223" i="42"/>
  <c r="DM24" i="10"/>
  <c r="X223" i="42" s="1"/>
  <c r="DP28" i="6"/>
  <c r="AA107" i="42" s="1"/>
  <c r="M107" i="42"/>
  <c r="DE8" i="3"/>
  <c r="B47" i="42"/>
  <c r="DJ36" i="11"/>
  <c r="U275" i="42" s="1"/>
  <c r="G275" i="42"/>
  <c r="DK37" i="11"/>
  <c r="V276" i="42" s="1"/>
  <c r="H276" i="42"/>
  <c r="DK16" i="9"/>
  <c r="V175" i="42" s="1"/>
  <c r="H175" i="42"/>
  <c r="I171" i="42"/>
  <c r="DL12" i="9"/>
  <c r="W171" i="42" s="1"/>
  <c r="I248" i="42"/>
  <c r="DL9" i="11"/>
  <c r="W248" i="42" s="1"/>
  <c r="K91" i="42"/>
  <c r="DN12" i="6"/>
  <c r="Y91" i="42" s="1"/>
  <c r="DF26" i="6"/>
  <c r="Q105" i="42" s="1"/>
  <c r="C105" i="42"/>
  <c r="D109" i="42"/>
  <c r="DG30" i="6"/>
  <c r="R109" i="42" s="1"/>
  <c r="H87" i="42"/>
  <c r="DK8" i="6"/>
  <c r="V87" i="42" s="1"/>
  <c r="B21" i="31"/>
  <c r="N29" i="29"/>
  <c r="DK17" i="24"/>
  <c r="V776" i="42" s="1"/>
  <c r="H776" i="42"/>
  <c r="C771" i="42"/>
  <c r="DF12" i="24"/>
  <c r="Q771" i="42" s="1"/>
  <c r="DH18" i="15"/>
  <c r="S417" i="42" s="1"/>
  <c r="E417" i="42"/>
  <c r="DE24" i="24"/>
  <c r="B783" i="42"/>
  <c r="DO23" i="15"/>
  <c r="Z422" i="42" s="1"/>
  <c r="L422" i="42"/>
  <c r="K727" i="42"/>
  <c r="DN8" i="23"/>
  <c r="Y727" i="42" s="1"/>
  <c r="N28" i="31"/>
  <c r="DP19" i="15"/>
  <c r="AA418" i="42" s="1"/>
  <c r="M418" i="42"/>
  <c r="DP16" i="8"/>
  <c r="AA135" i="42" s="1"/>
  <c r="M135" i="42"/>
  <c r="DL11" i="1"/>
  <c r="W10" i="42" s="1"/>
  <c r="I10" i="42"/>
  <c r="DE26" i="1"/>
  <c r="B25" i="42"/>
  <c r="DF12" i="3"/>
  <c r="Q51" i="42" s="1"/>
  <c r="C51" i="42"/>
  <c r="G336" i="42"/>
  <c r="DJ17" i="13"/>
  <c r="U336" i="42" s="1"/>
  <c r="F167" i="42"/>
  <c r="DI8" i="9"/>
  <c r="T167" i="42" s="1"/>
  <c r="N215" i="42"/>
  <c r="DQ16" i="10"/>
  <c r="AB215" i="42" s="1"/>
  <c r="L165" i="42"/>
  <c r="DO6" i="9"/>
  <c r="Z165" i="42" s="1"/>
  <c r="DF15" i="9"/>
  <c r="Q174" i="42" s="1"/>
  <c r="C174" i="42"/>
  <c r="DH36" i="10"/>
  <c r="S235" i="42" s="1"/>
  <c r="E235" i="42"/>
  <c r="M223" i="42"/>
  <c r="DP24" i="10"/>
  <c r="AA223" i="42" s="1"/>
  <c r="DH26" i="12"/>
  <c r="S305" i="42" s="1"/>
  <c r="E305" i="42"/>
  <c r="DK33" i="13"/>
  <c r="V352" i="42" s="1"/>
  <c r="H352" i="42"/>
  <c r="DH10" i="12"/>
  <c r="S289" i="42" s="1"/>
  <c r="E289" i="42"/>
  <c r="DM35" i="6"/>
  <c r="X114" i="42" s="1"/>
  <c r="J114" i="42"/>
  <c r="B22" i="30"/>
  <c r="DL14" i="12"/>
  <c r="W293" i="42" s="1"/>
  <c r="I293" i="42"/>
  <c r="O731" i="42"/>
  <c r="DR12" i="23"/>
  <c r="AC731" i="42" s="1"/>
  <c r="DM34" i="9"/>
  <c r="X193" i="42" s="1"/>
  <c r="J193" i="42"/>
  <c r="K193" i="42"/>
  <c r="DN34" i="9"/>
  <c r="Y193" i="42" s="1"/>
  <c r="E21" i="27"/>
  <c r="N178" i="42"/>
  <c r="DQ19" i="9"/>
  <c r="AB178" i="42" s="1"/>
  <c r="DH18" i="10"/>
  <c r="S217" i="42" s="1"/>
  <c r="E217" i="42"/>
  <c r="L134" i="42"/>
  <c r="DO15" i="8"/>
  <c r="Z134" i="42" s="1"/>
  <c r="DI36" i="3"/>
  <c r="T75" i="42" s="1"/>
  <c r="F75" i="42"/>
  <c r="G142" i="42"/>
  <c r="DJ23" i="8"/>
  <c r="U142" i="42" s="1"/>
  <c r="E264" i="42"/>
  <c r="DH25" i="11"/>
  <c r="S264" i="42" s="1"/>
  <c r="M215" i="42"/>
  <c r="DP16" i="10"/>
  <c r="AA215" i="42" s="1"/>
  <c r="C209" i="42"/>
  <c r="DF10" i="10"/>
  <c r="Q209" i="42" s="1"/>
  <c r="H322" i="42"/>
  <c r="DK3" i="13"/>
  <c r="V322" i="42" s="1"/>
  <c r="DJ34" i="24"/>
  <c r="U793" i="42" s="1"/>
  <c r="G793" i="42"/>
  <c r="DM6" i="12"/>
  <c r="X285" i="42" s="1"/>
  <c r="J285" i="42"/>
  <c r="I365" i="42"/>
  <c r="DL6" i="14"/>
  <c r="W365" i="42" s="1"/>
  <c r="N304" i="42"/>
  <c r="DQ25" i="12"/>
  <c r="AB304" i="42" s="1"/>
  <c r="B104" i="42"/>
  <c r="DE25" i="6"/>
  <c r="DH16" i="12"/>
  <c r="S295" i="42" s="1"/>
  <c r="E295" i="42"/>
  <c r="B24" i="42"/>
  <c r="DE25" i="1"/>
  <c r="DP4" i="1"/>
  <c r="AA3" i="42" s="1"/>
  <c r="M3" i="42"/>
  <c r="C132" i="42"/>
  <c r="DF13" i="8"/>
  <c r="Q132" i="42" s="1"/>
  <c r="DP18" i="9"/>
  <c r="AA177" i="42" s="1"/>
  <c r="M177" i="42"/>
  <c r="N194" i="42"/>
  <c r="DQ35" i="9"/>
  <c r="AB194" i="42" s="1"/>
  <c r="DG4" i="9"/>
  <c r="R163" i="42" s="1"/>
  <c r="D163" i="42"/>
  <c r="F131" i="42"/>
  <c r="DI12" i="8"/>
  <c r="T131" i="42" s="1"/>
  <c r="D301" i="42"/>
  <c r="DG22" i="12"/>
  <c r="R301" i="42" s="1"/>
  <c r="F247" i="42"/>
  <c r="DI8" i="11"/>
  <c r="T247" i="42" s="1"/>
  <c r="J207" i="42"/>
  <c r="DM8" i="10"/>
  <c r="X207" i="42" s="1"/>
  <c r="I381" i="42"/>
  <c r="DL22" i="14"/>
  <c r="W381" i="42" s="1"/>
  <c r="DI25" i="6"/>
  <c r="T104" i="42" s="1"/>
  <c r="F104" i="42"/>
  <c r="DM27" i="6"/>
  <c r="X106" i="42" s="1"/>
  <c r="J106" i="42"/>
  <c r="DF15" i="6"/>
  <c r="Q94" i="42" s="1"/>
  <c r="C94" i="42"/>
  <c r="B263" i="42"/>
  <c r="DE24" i="11"/>
  <c r="J277" i="42"/>
  <c r="DM38" i="11"/>
  <c r="X277" i="42" s="1"/>
  <c r="DQ18" i="12"/>
  <c r="AB297" i="42" s="1"/>
  <c r="N297" i="42"/>
  <c r="DP18" i="23"/>
  <c r="AA737" i="42" s="1"/>
  <c r="M737" i="42"/>
  <c r="N428" i="42"/>
  <c r="DQ29" i="15"/>
  <c r="AB428" i="42" s="1"/>
  <c r="D613" i="42"/>
  <c r="DG14" i="20"/>
  <c r="R613" i="42" s="1"/>
  <c r="DG8" i="16"/>
  <c r="R447" i="42" s="1"/>
  <c r="D447" i="42"/>
  <c r="DO30" i="20"/>
  <c r="Z629" i="42" s="1"/>
  <c r="L629" i="42"/>
  <c r="CY3" i="3"/>
  <c r="K13" i="5"/>
  <c r="K14" i="5"/>
  <c r="DM34" i="3"/>
  <c r="X73" i="42" s="1"/>
  <c r="J73" i="42"/>
  <c r="M127" i="42"/>
  <c r="DP8" i="8"/>
  <c r="AA127" i="42" s="1"/>
  <c r="D170" i="42"/>
  <c r="DG11" i="9"/>
  <c r="R170" i="42" s="1"/>
  <c r="DQ9" i="11"/>
  <c r="AB248" i="42" s="1"/>
  <c r="N248" i="42"/>
  <c r="DI21" i="8"/>
  <c r="T140" i="42" s="1"/>
  <c r="F140" i="42"/>
  <c r="DF17" i="3"/>
  <c r="Q56" i="42" s="1"/>
  <c r="C56" i="42"/>
  <c r="DK27" i="3"/>
  <c r="V66" i="42" s="1"/>
  <c r="H66" i="42"/>
  <c r="DK30" i="9"/>
  <c r="V189" i="42" s="1"/>
  <c r="H189" i="42"/>
  <c r="DF30" i="3"/>
  <c r="Q69" i="42" s="1"/>
  <c r="C69" i="42"/>
  <c r="DF34" i="3"/>
  <c r="Q73" i="42" s="1"/>
  <c r="C73" i="42"/>
  <c r="I21" i="30"/>
  <c r="DG31" i="10"/>
  <c r="R230" i="42" s="1"/>
  <c r="D230" i="42"/>
  <c r="I21" i="7"/>
  <c r="D90" i="42"/>
  <c r="DG11" i="6"/>
  <c r="R90" i="42" s="1"/>
  <c r="DO32" i="12"/>
  <c r="Z311" i="42" s="1"/>
  <c r="L311" i="42"/>
  <c r="N12" i="30"/>
  <c r="DF15" i="11"/>
  <c r="Q254" i="42" s="1"/>
  <c r="C254" i="42"/>
  <c r="O99" i="42"/>
  <c r="DR20" i="6"/>
  <c r="AC99" i="42" s="1"/>
  <c r="B325" i="42"/>
  <c r="DE6" i="13"/>
  <c r="DQ19" i="6"/>
  <c r="AB98" i="42" s="1"/>
  <c r="N98" i="42"/>
  <c r="K744" i="42"/>
  <c r="DN25" i="23"/>
  <c r="Y744" i="42" s="1"/>
  <c r="DI27" i="24"/>
  <c r="T786" i="42" s="1"/>
  <c r="F786" i="42"/>
  <c r="DF20" i="20"/>
  <c r="Q619" i="42" s="1"/>
  <c r="C619" i="42"/>
  <c r="DO5" i="15"/>
  <c r="Z404" i="42" s="1"/>
  <c r="L404" i="42"/>
  <c r="N12" i="40"/>
  <c r="K225" i="42"/>
  <c r="DN26" i="10"/>
  <c r="Y225" i="42" s="1"/>
  <c r="DF24" i="1"/>
  <c r="Q23" i="42" s="1"/>
  <c r="C23" i="42"/>
  <c r="DI22" i="3"/>
  <c r="T61" i="42" s="1"/>
  <c r="F61" i="42"/>
  <c r="DF9" i="3"/>
  <c r="Q48" i="42" s="1"/>
  <c r="C48" i="42"/>
  <c r="DP33" i="10"/>
  <c r="AA232" i="42" s="1"/>
  <c r="M232" i="42"/>
  <c r="DK19" i="13"/>
  <c r="V338" i="42" s="1"/>
  <c r="H338" i="42"/>
  <c r="E165" i="42"/>
  <c r="DH6" i="9"/>
  <c r="S165" i="42" s="1"/>
  <c r="N171" i="42"/>
  <c r="DQ12" i="9"/>
  <c r="AB171" i="42" s="1"/>
  <c r="DI14" i="12"/>
  <c r="T293" i="42" s="1"/>
  <c r="F293" i="42"/>
  <c r="L229" i="42"/>
  <c r="DO30" i="10"/>
  <c r="Z229" i="42" s="1"/>
  <c r="DF33" i="10"/>
  <c r="Q232" i="42" s="1"/>
  <c r="C232" i="42"/>
  <c r="DE11" i="13"/>
  <c r="B330" i="42"/>
  <c r="DR16" i="17"/>
  <c r="AC495" i="42" s="1"/>
  <c r="O495" i="42"/>
  <c r="DJ11" i="11"/>
  <c r="U250" i="42" s="1"/>
  <c r="G250" i="42"/>
  <c r="L284" i="42"/>
  <c r="DO5" i="12"/>
  <c r="Z284" i="42" s="1"/>
  <c r="E20" i="7"/>
  <c r="DE13" i="24"/>
  <c r="B772" i="42"/>
  <c r="I734" i="42"/>
  <c r="DL15" i="23"/>
  <c r="W734" i="42" s="1"/>
  <c r="DE25" i="15"/>
  <c r="B424" i="42"/>
  <c r="Q18" i="32"/>
  <c r="L743" i="42"/>
  <c r="DO24" i="23"/>
  <c r="Z743" i="42" s="1"/>
  <c r="DP24" i="14"/>
  <c r="AA383" i="42" s="1"/>
  <c r="M383" i="42"/>
  <c r="K20" i="31"/>
  <c r="I21" i="41"/>
  <c r="DQ21" i="12"/>
  <c r="AB300" i="42" s="1"/>
  <c r="N300" i="42"/>
  <c r="DR6" i="1"/>
  <c r="AC5" i="42" s="1"/>
  <c r="O5" i="42"/>
  <c r="N127" i="42"/>
  <c r="DQ8" i="8"/>
  <c r="AB127" i="42" s="1"/>
  <c r="C249" i="42"/>
  <c r="DF10" i="11"/>
  <c r="Q249" i="42" s="1"/>
  <c r="DM15" i="13"/>
  <c r="X334" i="42" s="1"/>
  <c r="J334" i="42"/>
  <c r="DN12" i="10"/>
  <c r="Y211" i="42" s="1"/>
  <c r="K211" i="42"/>
  <c r="O129" i="42"/>
  <c r="DR10" i="8"/>
  <c r="AC129" i="42" s="1"/>
  <c r="DN25" i="8"/>
  <c r="Y144" i="42" s="1"/>
  <c r="K144" i="42"/>
  <c r="E216" i="42"/>
  <c r="DH17" i="10"/>
  <c r="S216" i="42" s="1"/>
  <c r="DL27" i="9"/>
  <c r="W186" i="42" s="1"/>
  <c r="I186" i="42"/>
  <c r="I87" i="42"/>
  <c r="DL8" i="6"/>
  <c r="W87" i="42" s="1"/>
  <c r="J283" i="42"/>
  <c r="DM4" i="12"/>
  <c r="X283" i="42" s="1"/>
  <c r="DR29" i="13"/>
  <c r="AC348" i="42" s="1"/>
  <c r="O348" i="42"/>
  <c r="DN28" i="13"/>
  <c r="Y347" i="42" s="1"/>
  <c r="K347" i="42"/>
  <c r="O324" i="42"/>
  <c r="DR5" i="13"/>
  <c r="AC324" i="42" s="1"/>
  <c r="C107" i="42"/>
  <c r="DF28" i="6"/>
  <c r="Q107" i="42" s="1"/>
  <c r="DQ31" i="13"/>
  <c r="AB350" i="42" s="1"/>
  <c r="N350" i="42"/>
  <c r="DO15" i="6"/>
  <c r="Z94" i="42" s="1"/>
  <c r="L94" i="42"/>
  <c r="DE6" i="24"/>
  <c r="B765" i="42"/>
  <c r="I415" i="42"/>
  <c r="DL16" i="15"/>
  <c r="W415" i="42" s="1"/>
  <c r="DJ35" i="13"/>
  <c r="U354" i="42" s="1"/>
  <c r="G354" i="42"/>
  <c r="DH24" i="15"/>
  <c r="S423" i="42" s="1"/>
  <c r="E423" i="42"/>
  <c r="M547" i="42"/>
  <c r="DP28" i="18"/>
  <c r="AA547" i="42" s="1"/>
  <c r="DQ22" i="17"/>
  <c r="AB501" i="42" s="1"/>
  <c r="N501" i="42"/>
  <c r="DR10" i="15"/>
  <c r="AC409" i="42" s="1"/>
  <c r="O409" i="42"/>
  <c r="DP6" i="23"/>
  <c r="AA725" i="42" s="1"/>
  <c r="M725" i="42"/>
  <c r="DR21" i="17"/>
  <c r="AC500" i="42" s="1"/>
  <c r="O500" i="42"/>
  <c r="L551" i="42"/>
  <c r="DO32" i="18"/>
  <c r="Z551" i="42" s="1"/>
  <c r="L489" i="42"/>
  <c r="DO10" i="17"/>
  <c r="Z489" i="42" s="1"/>
  <c r="DF30" i="17"/>
  <c r="Q509" i="42" s="1"/>
  <c r="C509" i="42"/>
  <c r="L484" i="42"/>
  <c r="DO5" i="17"/>
  <c r="Z484" i="42" s="1"/>
  <c r="DF15" i="16"/>
  <c r="Q454" i="42" s="1"/>
  <c r="C454" i="42"/>
  <c r="DH31" i="21"/>
  <c r="S670" i="42" s="1"/>
  <c r="E670" i="42"/>
  <c r="B400" i="42"/>
  <c r="DE41" i="14"/>
  <c r="O650" i="42"/>
  <c r="DR11" i="21"/>
  <c r="AC650" i="42" s="1"/>
  <c r="I695" i="42"/>
  <c r="DL16" i="22"/>
  <c r="W695" i="42" s="1"/>
  <c r="DM35" i="21"/>
  <c r="X674" i="42" s="1"/>
  <c r="J674" i="42"/>
  <c r="DI24" i="22"/>
  <c r="T703" i="42" s="1"/>
  <c r="F703" i="42"/>
  <c r="DR41" i="24"/>
  <c r="AC800" i="42" s="1"/>
  <c r="O800" i="42"/>
  <c r="F514" i="42"/>
  <c r="DI35" i="17"/>
  <c r="T514" i="42" s="1"/>
  <c r="DP36" i="23"/>
  <c r="AA755" i="42" s="1"/>
  <c r="M755" i="42"/>
  <c r="DI42" i="24"/>
  <c r="T801" i="42" s="1"/>
  <c r="F801" i="42"/>
  <c r="DR37" i="10"/>
  <c r="AC236" i="42" s="1"/>
  <c r="O236" i="42"/>
  <c r="DQ39" i="13"/>
  <c r="AB358" i="42" s="1"/>
  <c r="N358" i="42"/>
  <c r="DK42" i="14"/>
  <c r="V401" i="42" s="1"/>
  <c r="H401" i="42"/>
  <c r="H116" i="42"/>
  <c r="DK37" i="6"/>
  <c r="V116" i="42" s="1"/>
  <c r="I413" i="42"/>
  <c r="DL14" i="15"/>
  <c r="W413" i="42" s="1"/>
  <c r="M500" i="42"/>
  <c r="DP21" i="17"/>
  <c r="AA500" i="42" s="1"/>
  <c r="DF21" i="18"/>
  <c r="Q540" i="42" s="1"/>
  <c r="C540" i="42"/>
  <c r="DN12" i="19"/>
  <c r="Y571" i="42" s="1"/>
  <c r="K571" i="42"/>
  <c r="G570" i="42"/>
  <c r="DJ11" i="19"/>
  <c r="U570" i="42" s="1"/>
  <c r="DO23" i="19"/>
  <c r="Z582" i="42" s="1"/>
  <c r="L582" i="42"/>
  <c r="N547" i="42"/>
  <c r="DQ28" i="18"/>
  <c r="AB547" i="42" s="1"/>
  <c r="N10" i="33"/>
  <c r="DF40" i="12"/>
  <c r="Q319" i="42" s="1"/>
  <c r="C319" i="42"/>
  <c r="F705" i="42"/>
  <c r="DI26" i="22"/>
  <c r="T705" i="42" s="1"/>
  <c r="DJ40" i="24"/>
  <c r="U799" i="42" s="1"/>
  <c r="G799" i="42"/>
  <c r="DJ8" i="20"/>
  <c r="U607" i="42" s="1"/>
  <c r="G607" i="42"/>
  <c r="J608" i="42"/>
  <c r="DM9" i="20"/>
  <c r="X608" i="42" s="1"/>
  <c r="DE40" i="6"/>
  <c r="B119" i="42"/>
  <c r="DJ41" i="24"/>
  <c r="U800" i="42" s="1"/>
  <c r="G800" i="42"/>
  <c r="DQ38" i="16"/>
  <c r="AB477" i="42" s="1"/>
  <c r="N477" i="42"/>
  <c r="N514" i="42"/>
  <c r="DQ35" i="17"/>
  <c r="AB514" i="42" s="1"/>
  <c r="DO39" i="22"/>
  <c r="Z718" i="42" s="1"/>
  <c r="L718" i="42"/>
  <c r="L161" i="42"/>
  <c r="DO42" i="8"/>
  <c r="Z161" i="42" s="1"/>
  <c r="E433" i="42"/>
  <c r="DH34" i="15"/>
  <c r="S433" i="42" s="1"/>
  <c r="Q19" i="40"/>
  <c r="I464" i="42"/>
  <c r="DL25" i="16"/>
  <c r="W464" i="42" s="1"/>
  <c r="E30" i="34"/>
  <c r="K19" i="34"/>
  <c r="DG5" i="20"/>
  <c r="R604" i="42" s="1"/>
  <c r="D604" i="42"/>
  <c r="DL7" i="20"/>
  <c r="W606" i="42" s="1"/>
  <c r="I606" i="42"/>
  <c r="L449" i="42"/>
  <c r="DO10" i="16"/>
  <c r="Z449" i="42" s="1"/>
  <c r="DE11" i="20"/>
  <c r="B610" i="42"/>
  <c r="F545" i="42"/>
  <c r="DI26" i="18"/>
  <c r="T545" i="42" s="1"/>
  <c r="M653" i="42"/>
  <c r="DP14" i="21"/>
  <c r="AA653" i="42" s="1"/>
  <c r="G642" i="42"/>
  <c r="DJ3" i="21"/>
  <c r="U642" i="42" s="1"/>
  <c r="DP11" i="21"/>
  <c r="AA650" i="42" s="1"/>
  <c r="M650" i="42"/>
  <c r="DG36" i="9"/>
  <c r="R195" i="42" s="1"/>
  <c r="D195" i="42"/>
  <c r="DR24" i="22"/>
  <c r="AC703" i="42" s="1"/>
  <c r="O703" i="42"/>
  <c r="C435" i="42"/>
  <c r="DF36" i="15"/>
  <c r="Q435" i="42" s="1"/>
  <c r="DJ36" i="6"/>
  <c r="U115" i="42" s="1"/>
  <c r="G115" i="42"/>
  <c r="B636" i="42"/>
  <c r="DE37" i="20"/>
  <c r="F391" i="42"/>
  <c r="DI32" i="14"/>
  <c r="T391" i="42" s="1"/>
  <c r="DI41" i="22"/>
  <c r="T720" i="42" s="1"/>
  <c r="F720" i="42"/>
  <c r="DM38" i="19"/>
  <c r="X597" i="42" s="1"/>
  <c r="J597" i="42"/>
  <c r="L374" i="42"/>
  <c r="DO15" i="14"/>
  <c r="Z374" i="42" s="1"/>
  <c r="K663" i="42"/>
  <c r="DN24" i="21"/>
  <c r="Y663" i="42" s="1"/>
  <c r="E463" i="42"/>
  <c r="DH24" i="16"/>
  <c r="S463" i="42" s="1"/>
  <c r="DK23" i="17"/>
  <c r="V502" i="42" s="1"/>
  <c r="H502" i="42"/>
  <c r="L565" i="42"/>
  <c r="DO6" i="19"/>
  <c r="Z565" i="42" s="1"/>
  <c r="E18" i="35"/>
  <c r="DL30" i="17"/>
  <c r="W509" i="42" s="1"/>
  <c r="I509" i="42"/>
  <c r="DO8" i="22"/>
  <c r="Z687" i="42" s="1"/>
  <c r="L687" i="42"/>
  <c r="DR8" i="22"/>
  <c r="AC687" i="42" s="1"/>
  <c r="O687" i="42"/>
  <c r="DI13" i="19"/>
  <c r="T572" i="42" s="1"/>
  <c r="F572" i="42"/>
  <c r="N18" i="37"/>
  <c r="DP39" i="16"/>
  <c r="AA478" i="42" s="1"/>
  <c r="M478" i="42"/>
  <c r="DM38" i="17"/>
  <c r="X517" i="42" s="1"/>
  <c r="J517" i="42"/>
  <c r="D198" i="42"/>
  <c r="DG39" i="9"/>
  <c r="R198" i="42" s="1"/>
  <c r="DN33" i="16"/>
  <c r="Y472" i="42" s="1"/>
  <c r="K472" i="42"/>
  <c r="DF35" i="8"/>
  <c r="Q154" i="42" s="1"/>
  <c r="C154" i="42"/>
  <c r="DL35" i="8"/>
  <c r="W154" i="42" s="1"/>
  <c r="I154" i="42"/>
  <c r="DE36" i="15"/>
  <c r="B435" i="42"/>
  <c r="DF37" i="17"/>
  <c r="Q516" i="42" s="1"/>
  <c r="C516" i="42"/>
  <c r="DI31" i="14"/>
  <c r="T390" i="42" s="1"/>
  <c r="F390" i="42"/>
  <c r="C724" i="42"/>
  <c r="DF5" i="23"/>
  <c r="Q724" i="42" s="1"/>
  <c r="DK4" i="17"/>
  <c r="V483" i="42" s="1"/>
  <c r="H483" i="42"/>
  <c r="F487" i="42"/>
  <c r="DI8" i="17"/>
  <c r="T487" i="42" s="1"/>
  <c r="DF19" i="20"/>
  <c r="Q618" i="42" s="1"/>
  <c r="C618" i="42"/>
  <c r="DP33" i="19"/>
  <c r="AA592" i="42" s="1"/>
  <c r="M592" i="42"/>
  <c r="B21" i="34"/>
  <c r="C535" i="42"/>
  <c r="DF16" i="18"/>
  <c r="Q535" i="42" s="1"/>
  <c r="M501" i="42"/>
  <c r="DP22" i="17"/>
  <c r="AA501" i="42" s="1"/>
  <c r="N507" i="42"/>
  <c r="DQ28" i="17"/>
  <c r="AB507" i="42" s="1"/>
  <c r="DM32" i="22"/>
  <c r="X711" i="42" s="1"/>
  <c r="J711" i="42"/>
  <c r="DL36" i="18"/>
  <c r="W555" i="42" s="1"/>
  <c r="I555" i="42"/>
  <c r="DK12" i="21"/>
  <c r="V651" i="42" s="1"/>
  <c r="H651" i="42"/>
  <c r="DG25" i="21"/>
  <c r="R664" i="42" s="1"/>
  <c r="D664" i="42"/>
  <c r="O670" i="42"/>
  <c r="DR31" i="21"/>
  <c r="AC670" i="42" s="1"/>
  <c r="C691" i="42"/>
  <c r="DF12" i="22"/>
  <c r="Q691" i="42" s="1"/>
  <c r="N11" i="39"/>
  <c r="H718" i="42"/>
  <c r="DK39" i="22"/>
  <c r="V718" i="42" s="1"/>
  <c r="DR40" i="15"/>
  <c r="AC439" i="42" s="1"/>
  <c r="O439" i="42"/>
  <c r="DI40" i="14"/>
  <c r="T399" i="42" s="1"/>
  <c r="F399" i="42"/>
  <c r="DR38" i="20"/>
  <c r="AC637" i="42" s="1"/>
  <c r="O637" i="42"/>
  <c r="C635" i="42"/>
  <c r="DF36" i="20"/>
  <c r="Q635" i="42" s="1"/>
  <c r="DH41" i="23"/>
  <c r="S760" i="42" s="1"/>
  <c r="E760" i="42"/>
  <c r="O740" i="42"/>
  <c r="DR21" i="23"/>
  <c r="AC740" i="42" s="1"/>
  <c r="DG13" i="23"/>
  <c r="R732" i="42" s="1"/>
  <c r="D732" i="42"/>
  <c r="DL22" i="20"/>
  <c r="W621" i="42" s="1"/>
  <c r="I621" i="42"/>
  <c r="E30" i="36"/>
  <c r="G565" i="42"/>
  <c r="DJ6" i="19"/>
  <c r="U565" i="42" s="1"/>
  <c r="DQ6" i="16"/>
  <c r="AB445" i="42" s="1"/>
  <c r="N445" i="42"/>
  <c r="DN27" i="21"/>
  <c r="Y666" i="42" s="1"/>
  <c r="K666" i="42"/>
  <c r="DJ22" i="20"/>
  <c r="U621" i="42" s="1"/>
  <c r="G621" i="42"/>
  <c r="H505" i="42"/>
  <c r="DK26" i="17"/>
  <c r="V505" i="42" s="1"/>
  <c r="I546" i="42"/>
  <c r="DL27" i="18"/>
  <c r="W546" i="42" s="1"/>
  <c r="DN38" i="17"/>
  <c r="Y517" i="42" s="1"/>
  <c r="K517" i="42"/>
  <c r="N12" i="38"/>
  <c r="G630" i="42"/>
  <c r="DJ31" i="20"/>
  <c r="U630" i="42" s="1"/>
  <c r="DP34" i="22"/>
  <c r="AA713" i="42" s="1"/>
  <c r="M713" i="42"/>
  <c r="F429" i="42"/>
  <c r="DI30" i="15"/>
  <c r="T429" i="42" s="1"/>
  <c r="M429" i="42"/>
  <c r="DP30" i="15"/>
  <c r="AA429" i="42" s="1"/>
  <c r="O321" i="42"/>
  <c r="DR42" i="12"/>
  <c r="AC321" i="42" s="1"/>
  <c r="K681" i="42"/>
  <c r="DN42" i="21"/>
  <c r="Y681" i="42" s="1"/>
  <c r="DI33" i="15"/>
  <c r="T432" i="42" s="1"/>
  <c r="F432" i="42"/>
  <c r="I151" i="42"/>
  <c r="DL32" i="8"/>
  <c r="W151" i="42" s="1"/>
  <c r="DO38" i="10"/>
  <c r="Z237" i="42" s="1"/>
  <c r="L237" i="42"/>
  <c r="DN35" i="16"/>
  <c r="Y474" i="42" s="1"/>
  <c r="K474" i="42"/>
  <c r="I554" i="42"/>
  <c r="DL35" i="18"/>
  <c r="W554" i="42" s="1"/>
  <c r="DQ22" i="24"/>
  <c r="AB781" i="42" s="1"/>
  <c r="N781" i="42"/>
  <c r="D501" i="42"/>
  <c r="DG22" i="17"/>
  <c r="R501" i="42" s="1"/>
  <c r="N582" i="42"/>
  <c r="DQ23" i="19"/>
  <c r="AB582" i="42" s="1"/>
  <c r="N623" i="42"/>
  <c r="DQ24" i="20"/>
  <c r="AB623" i="42" s="1"/>
  <c r="DG18" i="18"/>
  <c r="R537" i="42" s="1"/>
  <c r="D537" i="42"/>
  <c r="O593" i="42"/>
  <c r="DR34" i="19"/>
  <c r="AC593" i="42" s="1"/>
  <c r="DQ17" i="18"/>
  <c r="AB536" i="42" s="1"/>
  <c r="N536" i="42"/>
  <c r="E495" i="42"/>
  <c r="DH16" i="17"/>
  <c r="S495" i="42" s="1"/>
  <c r="DK42" i="16"/>
  <c r="V481" i="42" s="1"/>
  <c r="H481" i="42"/>
  <c r="D608" i="42"/>
  <c r="DG9" i="20"/>
  <c r="R608" i="42" s="1"/>
  <c r="D643" i="42"/>
  <c r="DG4" i="21"/>
  <c r="R643" i="42" s="1"/>
  <c r="N30" i="39"/>
  <c r="DQ30" i="21"/>
  <c r="AB669" i="42" s="1"/>
  <c r="N669" i="42"/>
  <c r="DP12" i="21"/>
  <c r="AA651" i="42" s="1"/>
  <c r="M651" i="42"/>
  <c r="N30" i="38"/>
  <c r="O663" i="42"/>
  <c r="DR24" i="21"/>
  <c r="AC663" i="42" s="1"/>
  <c r="DG3" i="22"/>
  <c r="R682" i="42" s="1"/>
  <c r="D682" i="42"/>
  <c r="DQ37" i="10"/>
  <c r="AB236" i="42" s="1"/>
  <c r="N236" i="42"/>
  <c r="O599" i="42"/>
  <c r="DR40" i="19"/>
  <c r="AC599" i="42" s="1"/>
  <c r="DH37" i="18"/>
  <c r="S556" i="42" s="1"/>
  <c r="E556" i="42"/>
  <c r="DO38" i="24"/>
  <c r="Z797" i="42" s="1"/>
  <c r="L797" i="42"/>
  <c r="DH37" i="9"/>
  <c r="S196" i="42" s="1"/>
  <c r="E196" i="42"/>
  <c r="L119" i="42"/>
  <c r="DO40" i="6"/>
  <c r="Z119" i="42" s="1"/>
  <c r="DE28" i="15"/>
  <c r="B427" i="42"/>
  <c r="DL27" i="24"/>
  <c r="W786" i="42" s="1"/>
  <c r="I786" i="42"/>
  <c r="C707" i="42"/>
  <c r="DF28" i="22"/>
  <c r="Q707" i="42" s="1"/>
  <c r="DL7" i="19"/>
  <c r="W566" i="42" s="1"/>
  <c r="I566" i="42"/>
  <c r="DN29" i="19"/>
  <c r="Y588" i="42" s="1"/>
  <c r="K588" i="42"/>
  <c r="DJ22" i="18"/>
  <c r="U541" i="42" s="1"/>
  <c r="G541" i="42"/>
  <c r="J524" i="42"/>
  <c r="DM5" i="18"/>
  <c r="X524" i="42" s="1"/>
  <c r="DI10" i="17"/>
  <c r="T489" i="42" s="1"/>
  <c r="F489" i="42"/>
  <c r="Q21" i="36"/>
  <c r="M609" i="42"/>
  <c r="DP10" i="20"/>
  <c r="AA609" i="42" s="1"/>
  <c r="DP35" i="21"/>
  <c r="AA674" i="42" s="1"/>
  <c r="M674" i="42"/>
  <c r="DF5" i="22"/>
  <c r="Q684" i="42" s="1"/>
  <c r="C684" i="42"/>
  <c r="Q19" i="38"/>
  <c r="F617" i="42"/>
  <c r="DI18" i="20"/>
  <c r="T617" i="42" s="1"/>
  <c r="DE27" i="21"/>
  <c r="B666" i="42"/>
  <c r="DM42" i="18"/>
  <c r="X561" i="42" s="1"/>
  <c r="J561" i="42"/>
  <c r="DR33" i="14"/>
  <c r="AC392" i="42" s="1"/>
  <c r="O392" i="42"/>
  <c r="DE36" i="19"/>
  <c r="B595" i="42"/>
  <c r="O388" i="42"/>
  <c r="DR29" i="14"/>
  <c r="AC388" i="42" s="1"/>
  <c r="O517" i="42"/>
  <c r="DR38" i="17"/>
  <c r="AC517" i="42" s="1"/>
  <c r="DE39" i="19"/>
  <c r="B598" i="42"/>
  <c r="DK11" i="16"/>
  <c r="V450" i="42" s="1"/>
  <c r="H450" i="42"/>
  <c r="K25" i="36"/>
  <c r="E20" i="41"/>
  <c r="DI25" i="15"/>
  <c r="T424" i="42" s="1"/>
  <c r="F424" i="42"/>
  <c r="DH25" i="15"/>
  <c r="S424" i="42" s="1"/>
  <c r="E424" i="42"/>
  <c r="DG23" i="23"/>
  <c r="R742" i="42" s="1"/>
  <c r="D742" i="42"/>
  <c r="DR28" i="24"/>
  <c r="AC787" i="42" s="1"/>
  <c r="O787" i="42"/>
  <c r="DF17" i="17"/>
  <c r="Q496" i="42" s="1"/>
  <c r="C496" i="42"/>
  <c r="DH18" i="17"/>
  <c r="S497" i="42" s="1"/>
  <c r="E497" i="42"/>
  <c r="DM12" i="18"/>
  <c r="X531" i="42" s="1"/>
  <c r="J531" i="42"/>
  <c r="K25" i="35"/>
  <c r="I682" i="42"/>
  <c r="DL3" i="22"/>
  <c r="W682" i="42" s="1"/>
  <c r="F531" i="42"/>
  <c r="DI12" i="18"/>
  <c r="T531" i="42" s="1"/>
  <c r="DN21" i="18"/>
  <c r="Y540" i="42" s="1"/>
  <c r="K540" i="42"/>
  <c r="DH14" i="22"/>
  <c r="S693" i="42" s="1"/>
  <c r="E693" i="42"/>
  <c r="DN29" i="21"/>
  <c r="Y668" i="42" s="1"/>
  <c r="K668" i="42"/>
  <c r="J643" i="42"/>
  <c r="DM4" i="21"/>
  <c r="X643" i="42" s="1"/>
  <c r="DM33" i="20"/>
  <c r="X632" i="42" s="1"/>
  <c r="J632" i="42"/>
  <c r="DJ42" i="12"/>
  <c r="U321" i="42" s="1"/>
  <c r="G321" i="42"/>
  <c r="DE42" i="22"/>
  <c r="B721" i="42"/>
  <c r="K104" i="42"/>
  <c r="DN25" i="6"/>
  <c r="Y104" i="42" s="1"/>
  <c r="DK11" i="21"/>
  <c r="V650" i="42" s="1"/>
  <c r="H650" i="42"/>
  <c r="K23" i="41"/>
  <c r="D452" i="42"/>
  <c r="DG13" i="16"/>
  <c r="R452" i="42" s="1"/>
  <c r="E17" i="31"/>
  <c r="DG14" i="16"/>
  <c r="R453" i="42" s="1"/>
  <c r="D453" i="42"/>
  <c r="DQ29" i="18"/>
  <c r="AB548" i="42" s="1"/>
  <c r="N548" i="42"/>
  <c r="N9" i="34"/>
  <c r="L522" i="42"/>
  <c r="DO3" i="18"/>
  <c r="Z522" i="42" s="1"/>
  <c r="DI26" i="16"/>
  <c r="T465" i="42" s="1"/>
  <c r="F465" i="42"/>
  <c r="O625" i="42"/>
  <c r="DR26" i="20"/>
  <c r="AC625" i="42" s="1"/>
  <c r="G581" i="42"/>
  <c r="DJ22" i="19"/>
  <c r="U581" i="42" s="1"/>
  <c r="DK32" i="19"/>
  <c r="V591" i="42" s="1"/>
  <c r="H591" i="42"/>
  <c r="D717" i="42"/>
  <c r="DG38" i="22"/>
  <c r="R717" i="42" s="1"/>
  <c r="L431" i="42"/>
  <c r="DO32" i="15"/>
  <c r="Z431" i="42" s="1"/>
  <c r="DG21" i="20"/>
  <c r="R620" i="42" s="1"/>
  <c r="D620" i="42"/>
  <c r="DP39" i="10"/>
  <c r="AA238" i="42" s="1"/>
  <c r="M238" i="42"/>
  <c r="M314" i="42"/>
  <c r="DP35" i="12"/>
  <c r="AA314" i="42" s="1"/>
  <c r="G739" i="42"/>
  <c r="DJ20" i="23"/>
  <c r="U739" i="42" s="1"/>
  <c r="E450" i="42"/>
  <c r="DH11" i="16"/>
  <c r="S450" i="42" s="1"/>
  <c r="DQ31" i="17"/>
  <c r="AB510" i="42" s="1"/>
  <c r="N510" i="42"/>
  <c r="DM23" i="18"/>
  <c r="X542" i="42" s="1"/>
  <c r="J542" i="42"/>
  <c r="DP28" i="17"/>
  <c r="AA507" i="42" s="1"/>
  <c r="M507" i="42"/>
  <c r="DK10" i="16"/>
  <c r="V449" i="42" s="1"/>
  <c r="H449" i="42"/>
  <c r="DR28" i="20"/>
  <c r="AC627" i="42" s="1"/>
  <c r="O627" i="42"/>
  <c r="DN29" i="18"/>
  <c r="Y548" i="42" s="1"/>
  <c r="K548" i="42"/>
  <c r="DH11" i="22"/>
  <c r="S690" i="42" s="1"/>
  <c r="E690" i="42"/>
  <c r="DJ32" i="20"/>
  <c r="U631" i="42" s="1"/>
  <c r="G631" i="42"/>
  <c r="DI8" i="22"/>
  <c r="T687" i="42" s="1"/>
  <c r="F687" i="42"/>
  <c r="DF35" i="22"/>
  <c r="Q714" i="42" s="1"/>
  <c r="C714" i="42"/>
  <c r="B151" i="42"/>
  <c r="DE32" i="8"/>
  <c r="O711" i="42"/>
  <c r="DR32" i="22"/>
  <c r="AC711" i="42" s="1"/>
  <c r="DJ42" i="9"/>
  <c r="U201" i="42" s="1"/>
  <c r="G201" i="42"/>
  <c r="DR37" i="17"/>
  <c r="AC516" i="42" s="1"/>
  <c r="O516" i="42"/>
  <c r="M718" i="42"/>
  <c r="DP39" i="22"/>
  <c r="AA718" i="42" s="1"/>
  <c r="N799" i="42"/>
  <c r="DQ40" i="24"/>
  <c r="AB799" i="42" s="1"/>
  <c r="DQ42" i="9"/>
  <c r="AB201" i="42" s="1"/>
  <c r="N201" i="42"/>
  <c r="DF18" i="24"/>
  <c r="Q777" i="42" s="1"/>
  <c r="C777" i="42"/>
  <c r="DG14" i="24"/>
  <c r="R773" i="42" s="1"/>
  <c r="D773" i="42"/>
  <c r="I21" i="33"/>
  <c r="K21" i="36"/>
  <c r="C503" i="42"/>
  <c r="DF24" i="17"/>
  <c r="Q503" i="42" s="1"/>
  <c r="DH27" i="19"/>
  <c r="S586" i="42" s="1"/>
  <c r="E586" i="42"/>
  <c r="O548" i="42"/>
  <c r="DR29" i="18"/>
  <c r="AC548" i="42" s="1"/>
  <c r="C457" i="42"/>
  <c r="DF18" i="16"/>
  <c r="Q457" i="42" s="1"/>
  <c r="DM3" i="19"/>
  <c r="X562" i="42" s="1"/>
  <c r="J562" i="42"/>
  <c r="J507" i="42"/>
  <c r="DM28" i="17"/>
  <c r="X507" i="42" s="1"/>
  <c r="N152" i="42"/>
  <c r="DQ33" i="8"/>
  <c r="AB152" i="42" s="1"/>
  <c r="DG34" i="21"/>
  <c r="R673" i="42" s="1"/>
  <c r="D673" i="42"/>
  <c r="P683" i="42"/>
  <c r="DF36" i="8"/>
  <c r="Q155" i="42" s="1"/>
  <c r="C155" i="42"/>
  <c r="DG40" i="23"/>
  <c r="R759" i="42" s="1"/>
  <c r="D759" i="42"/>
  <c r="E9" i="38"/>
  <c r="B701" i="42"/>
  <c r="DE22" i="22"/>
  <c r="O320" i="42"/>
  <c r="DR41" i="12"/>
  <c r="AC320" i="42" s="1"/>
  <c r="DK40" i="17"/>
  <c r="V519" i="42" s="1"/>
  <c r="H519" i="42"/>
  <c r="DK36" i="20"/>
  <c r="V635" i="42" s="1"/>
  <c r="H635" i="42"/>
  <c r="DP42" i="8"/>
  <c r="AA161" i="42" s="1"/>
  <c r="M161" i="42"/>
  <c r="E796" i="42"/>
  <c r="DH37" i="24"/>
  <c r="S796" i="42" s="1"/>
  <c r="DO24" i="3"/>
  <c r="Z63" i="42" s="1"/>
  <c r="L63" i="42"/>
  <c r="DO9" i="1"/>
  <c r="Z8" i="42" s="1"/>
  <c r="L8" i="42"/>
  <c r="DL37" i="3"/>
  <c r="W76" i="42" s="1"/>
  <c r="I76" i="42"/>
  <c r="K171" i="42"/>
  <c r="DN12" i="9"/>
  <c r="Y171" i="42" s="1"/>
  <c r="DL32" i="10"/>
  <c r="W231" i="42" s="1"/>
  <c r="I231" i="42"/>
  <c r="N176" i="42"/>
  <c r="DQ17" i="9"/>
  <c r="AB176" i="42" s="1"/>
  <c r="DI36" i="10"/>
  <c r="T235" i="42" s="1"/>
  <c r="F235" i="42"/>
  <c r="B21" i="25"/>
  <c r="DK11" i="12"/>
  <c r="V290" i="42" s="1"/>
  <c r="H290" i="42"/>
  <c r="Q19" i="30"/>
  <c r="DI16" i="6"/>
  <c r="T95" i="42" s="1"/>
  <c r="F95" i="42"/>
  <c r="N30" i="30"/>
  <c r="DH15" i="11"/>
  <c r="S254" i="42" s="1"/>
  <c r="E254" i="42"/>
  <c r="DK13" i="13"/>
  <c r="V332" i="42" s="1"/>
  <c r="H332" i="42"/>
  <c r="P366" i="42"/>
  <c r="DS7" i="14"/>
  <c r="AD366" i="42" s="1"/>
  <c r="AF366" i="42" s="1"/>
  <c r="DK24" i="16"/>
  <c r="V463" i="42" s="1"/>
  <c r="H463" i="42"/>
  <c r="L492" i="42"/>
  <c r="DO13" i="17"/>
  <c r="Z492" i="42" s="1"/>
  <c r="O700" i="42"/>
  <c r="DR21" i="22"/>
  <c r="AC700" i="42" s="1"/>
  <c r="N717" i="42"/>
  <c r="DQ38" i="22"/>
  <c r="AB717" i="42" s="1"/>
  <c r="N581" i="42"/>
  <c r="DQ22" i="19"/>
  <c r="AB581" i="42" s="1"/>
  <c r="DF37" i="20"/>
  <c r="Q636" i="42" s="1"/>
  <c r="C636" i="42"/>
  <c r="DN30" i="16"/>
  <c r="Y469" i="42" s="1"/>
  <c r="K469" i="42"/>
  <c r="C693" i="42"/>
  <c r="DF14" i="22"/>
  <c r="Q693" i="42" s="1"/>
  <c r="DK38" i="22"/>
  <c r="V717" i="42" s="1"/>
  <c r="H717" i="42"/>
  <c r="DM30" i="20"/>
  <c r="X629" i="42" s="1"/>
  <c r="J629" i="42"/>
  <c r="F608" i="42"/>
  <c r="DI9" i="20"/>
  <c r="T608" i="42" s="1"/>
  <c r="K682" i="42"/>
  <c r="DN3" i="22"/>
  <c r="Y682" i="42" s="1"/>
  <c r="N689" i="42"/>
  <c r="DQ10" i="22"/>
  <c r="AB689" i="42" s="1"/>
  <c r="DP41" i="16"/>
  <c r="AA480" i="42" s="1"/>
  <c r="M480" i="42"/>
  <c r="DE42" i="8"/>
  <c r="B161" i="42"/>
  <c r="DI39" i="15"/>
  <c r="T438" i="42" s="1"/>
  <c r="F438" i="42"/>
  <c r="DM40" i="23"/>
  <c r="X759" i="42" s="1"/>
  <c r="J759" i="42"/>
  <c r="DL39" i="24"/>
  <c r="W798" i="42" s="1"/>
  <c r="I798" i="42"/>
  <c r="DQ42" i="8"/>
  <c r="AB161" i="42" s="1"/>
  <c r="N161" i="42"/>
  <c r="D444" i="42"/>
  <c r="DG5" i="16"/>
  <c r="R444" i="42" s="1"/>
  <c r="DJ41" i="11"/>
  <c r="U280" i="42" s="1"/>
  <c r="G280" i="42"/>
  <c r="DP29" i="21"/>
  <c r="AA668" i="42" s="1"/>
  <c r="M668" i="42"/>
  <c r="K656" i="42"/>
  <c r="DN17" i="21"/>
  <c r="Y656" i="42" s="1"/>
  <c r="DK15" i="1"/>
  <c r="V14" i="42" s="1"/>
  <c r="H14" i="42"/>
  <c r="DK40" i="9"/>
  <c r="V199" i="42" s="1"/>
  <c r="H199" i="42"/>
  <c r="K522" i="42"/>
  <c r="DN3" i="18"/>
  <c r="Y522" i="42" s="1"/>
  <c r="H679" i="42"/>
  <c r="DK40" i="21"/>
  <c r="V679" i="42" s="1"/>
  <c r="K20" i="39"/>
  <c r="M635" i="42"/>
  <c r="DP36" i="20"/>
  <c r="AA635" i="42" s="1"/>
  <c r="DJ41" i="6"/>
  <c r="U120" i="42" s="1"/>
  <c r="G120" i="42"/>
  <c r="E468" i="42"/>
  <c r="DH29" i="16"/>
  <c r="S468" i="42" s="1"/>
  <c r="DK33" i="22"/>
  <c r="V712" i="42" s="1"/>
  <c r="H712" i="42"/>
  <c r="DE40" i="23"/>
  <c r="B759" i="42"/>
  <c r="B681" i="42"/>
  <c r="DE42" i="21"/>
  <c r="L384" i="42"/>
  <c r="DO25" i="14"/>
  <c r="Z384" i="42" s="1"/>
  <c r="J546" i="42"/>
  <c r="DM27" i="18"/>
  <c r="X546" i="42" s="1"/>
  <c r="DI38" i="14"/>
  <c r="T397" i="42" s="1"/>
  <c r="F397" i="42"/>
  <c r="P14" i="42"/>
  <c r="E28" i="32"/>
  <c r="DP3" i="17"/>
  <c r="AA482" i="42" s="1"/>
  <c r="M482" i="42"/>
  <c r="DJ30" i="23"/>
  <c r="U749" i="42" s="1"/>
  <c r="G749" i="42"/>
  <c r="DP36" i="22"/>
  <c r="AA715" i="42" s="1"/>
  <c r="M715" i="42"/>
  <c r="N713" i="42"/>
  <c r="DQ34" i="22"/>
  <c r="AB713" i="42" s="1"/>
  <c r="DM42" i="24"/>
  <c r="X801" i="42" s="1"/>
  <c r="J801" i="42"/>
  <c r="M780" i="42"/>
  <c r="DP21" i="24"/>
  <c r="AA780" i="42" s="1"/>
  <c r="DJ22" i="21"/>
  <c r="U661" i="42" s="1"/>
  <c r="G661" i="42"/>
  <c r="DG40" i="13"/>
  <c r="R359" i="42" s="1"/>
  <c r="D359" i="42"/>
  <c r="DR36" i="14"/>
  <c r="AC395" i="42" s="1"/>
  <c r="O395" i="42"/>
  <c r="J437" i="42"/>
  <c r="DM38" i="15"/>
  <c r="X437" i="42" s="1"/>
  <c r="G638" i="42"/>
  <c r="DJ39" i="20"/>
  <c r="U638" i="42" s="1"/>
  <c r="DK29" i="22"/>
  <c r="V708" i="42" s="1"/>
  <c r="H708" i="42"/>
  <c r="B392" i="42"/>
  <c r="DE33" i="14"/>
  <c r="DK22" i="6"/>
  <c r="V101" i="42" s="1"/>
  <c r="H101" i="42"/>
  <c r="P646" i="42"/>
  <c r="DP33" i="8"/>
  <c r="AA152" i="42" s="1"/>
  <c r="M152" i="42"/>
  <c r="DE42" i="24"/>
  <c r="B801" i="42"/>
  <c r="J266" i="42"/>
  <c r="DM27" i="11"/>
  <c r="X266" i="42" s="1"/>
  <c r="DO37" i="19"/>
  <c r="Z596" i="42" s="1"/>
  <c r="L596" i="42"/>
  <c r="K700" i="42"/>
  <c r="DN21" i="22"/>
  <c r="Y700" i="42" s="1"/>
  <c r="DP42" i="15"/>
  <c r="AA441" i="42" s="1"/>
  <c r="M441" i="42"/>
  <c r="N9" i="32"/>
  <c r="F536" i="42"/>
  <c r="DI17" i="18"/>
  <c r="T536" i="42" s="1"/>
  <c r="DP37" i="9"/>
  <c r="AA196" i="42" s="1"/>
  <c r="M196" i="42"/>
  <c r="DK29" i="12"/>
  <c r="V308" i="42" s="1"/>
  <c r="H308" i="42"/>
  <c r="B20" i="37"/>
  <c r="E601" i="42"/>
  <c r="DH42" i="19"/>
  <c r="S601" i="42" s="1"/>
  <c r="P643" i="42"/>
  <c r="DI3" i="21"/>
  <c r="T642" i="42" s="1"/>
  <c r="F642" i="42"/>
  <c r="P279" i="42"/>
  <c r="DG23" i="15"/>
  <c r="R422" i="42" s="1"/>
  <c r="D422" i="42"/>
  <c r="DK39" i="14"/>
  <c r="V398" i="42" s="1"/>
  <c r="H398" i="42"/>
  <c r="E11" i="29"/>
  <c r="DK22" i="20"/>
  <c r="V621" i="42" s="1"/>
  <c r="H621" i="42"/>
  <c r="DJ40" i="8"/>
  <c r="U159" i="42" s="1"/>
  <c r="G159" i="42"/>
  <c r="E576" i="42"/>
  <c r="DH17" i="19"/>
  <c r="S576" i="42" s="1"/>
  <c r="DP26" i="18"/>
  <c r="AA545" i="42" s="1"/>
  <c r="M545" i="42"/>
  <c r="DN40" i="13"/>
  <c r="Y359" i="42" s="1"/>
  <c r="K359" i="42"/>
  <c r="DQ19" i="20"/>
  <c r="AB618" i="42" s="1"/>
  <c r="N618" i="42"/>
  <c r="DJ37" i="12"/>
  <c r="U316" i="42" s="1"/>
  <c r="G316" i="42"/>
  <c r="G412" i="42"/>
  <c r="DJ13" i="15"/>
  <c r="U412" i="42" s="1"/>
  <c r="E27" i="31"/>
  <c r="DE15" i="21"/>
  <c r="B654" i="42"/>
  <c r="H579" i="42"/>
  <c r="DK20" i="19"/>
  <c r="V579" i="42" s="1"/>
  <c r="O459" i="42"/>
  <c r="DR20" i="16"/>
  <c r="AC459" i="42" s="1"/>
  <c r="DP23" i="19"/>
  <c r="AA582" i="42" s="1"/>
  <c r="M582" i="42"/>
  <c r="I673" i="42"/>
  <c r="DL34" i="21"/>
  <c r="W673" i="42" s="1"/>
  <c r="DK11" i="22"/>
  <c r="V690" i="42" s="1"/>
  <c r="H690" i="42"/>
  <c r="DP36" i="21"/>
  <c r="AA675" i="42" s="1"/>
  <c r="M675" i="42"/>
  <c r="DR37" i="23"/>
  <c r="AC756" i="42" s="1"/>
  <c r="O756" i="42"/>
  <c r="DP28" i="13"/>
  <c r="AA347" i="42" s="1"/>
  <c r="M347" i="42"/>
  <c r="M46" i="42"/>
  <c r="DP7" i="3"/>
  <c r="AA46" i="42" s="1"/>
  <c r="C427" i="42"/>
  <c r="DF28" i="15"/>
  <c r="Q427" i="42" s="1"/>
  <c r="F427" i="42"/>
  <c r="DI28" i="15"/>
  <c r="T427" i="42" s="1"/>
  <c r="DR14" i="12"/>
  <c r="AC293" i="42" s="1"/>
  <c r="O293" i="42"/>
  <c r="B193" i="42"/>
  <c r="DE34" i="9"/>
  <c r="J227" i="42"/>
  <c r="DM28" i="10"/>
  <c r="X227" i="42" s="1"/>
  <c r="N19" i="29"/>
  <c r="DG21" i="3"/>
  <c r="R60" i="42" s="1"/>
  <c r="D60" i="42"/>
  <c r="N29" i="33"/>
  <c r="DM6" i="6"/>
  <c r="X85" i="42" s="1"/>
  <c r="J85" i="42"/>
  <c r="DJ11" i="10"/>
  <c r="U210" i="42" s="1"/>
  <c r="G210" i="42"/>
  <c r="DM22" i="10"/>
  <c r="X221" i="42" s="1"/>
  <c r="J221" i="42"/>
  <c r="I368" i="42"/>
  <c r="DL9" i="14"/>
  <c r="W368" i="42" s="1"/>
  <c r="DF28" i="3"/>
  <c r="Q67" i="42" s="1"/>
  <c r="C67" i="42"/>
  <c r="DK8" i="14"/>
  <c r="V367" i="42" s="1"/>
  <c r="H367" i="42"/>
  <c r="DO7" i="13"/>
  <c r="Z326" i="42" s="1"/>
  <c r="L326" i="42"/>
  <c r="DG41" i="9"/>
  <c r="R200" i="42" s="1"/>
  <c r="D200" i="42"/>
  <c r="N668" i="42"/>
  <c r="DQ29" i="21"/>
  <c r="AB668" i="42" s="1"/>
  <c r="DE23" i="21"/>
  <c r="B662" i="42"/>
  <c r="DO30" i="16"/>
  <c r="Z469" i="42" s="1"/>
  <c r="L469" i="42"/>
  <c r="DQ6" i="20"/>
  <c r="AB605" i="42" s="1"/>
  <c r="N605" i="42"/>
  <c r="M705" i="42"/>
  <c r="DP26" i="22"/>
  <c r="AA705" i="42" s="1"/>
  <c r="C316" i="42"/>
  <c r="DF37" i="12"/>
  <c r="Q316" i="42" s="1"/>
  <c r="DE41" i="18"/>
  <c r="B560" i="42"/>
  <c r="DE32" i="19"/>
  <c r="B591" i="42"/>
  <c r="DM42" i="9"/>
  <c r="X201" i="42" s="1"/>
  <c r="J201" i="42"/>
  <c r="DG41" i="3"/>
  <c r="R80" i="42" s="1"/>
  <c r="D80" i="42"/>
  <c r="DN22" i="12"/>
  <c r="Y301" i="42" s="1"/>
  <c r="K301" i="42"/>
  <c r="C375" i="42"/>
  <c r="DF16" i="14"/>
  <c r="Q375" i="42" s="1"/>
  <c r="E245" i="42"/>
  <c r="DH6" i="11"/>
  <c r="S245" i="42" s="1"/>
  <c r="DQ20" i="15"/>
  <c r="AB419" i="42" s="1"/>
  <c r="N419" i="42"/>
  <c r="DF6" i="12"/>
  <c r="Q285" i="42" s="1"/>
  <c r="C285" i="42"/>
  <c r="O737" i="42"/>
  <c r="DR18" i="23"/>
  <c r="AC737" i="42" s="1"/>
  <c r="DG21" i="12"/>
  <c r="R300" i="42" s="1"/>
  <c r="D300" i="42"/>
  <c r="DF6" i="1"/>
  <c r="Q5" i="42" s="1"/>
  <c r="C5" i="42"/>
  <c r="DR18" i="11"/>
  <c r="AC257" i="42" s="1"/>
  <c r="O257" i="42"/>
  <c r="F450" i="42"/>
  <c r="DI11" i="16"/>
  <c r="T450" i="42" s="1"/>
  <c r="B763" i="42"/>
  <c r="DE4" i="24"/>
  <c r="DE29" i="3"/>
  <c r="B68" i="42"/>
  <c r="M442" i="42"/>
  <c r="DP3" i="16"/>
  <c r="AA442" i="42" s="1"/>
  <c r="DE29" i="6"/>
  <c r="B108" i="42"/>
  <c r="DL19" i="11"/>
  <c r="W258" i="42" s="1"/>
  <c r="I258" i="42"/>
  <c r="DO37" i="11"/>
  <c r="Z276" i="42" s="1"/>
  <c r="L276" i="42"/>
  <c r="DP4" i="6"/>
  <c r="AA83" i="42" s="1"/>
  <c r="M83" i="42"/>
  <c r="DO10" i="23"/>
  <c r="Z729" i="42" s="1"/>
  <c r="L729" i="42"/>
  <c r="C183" i="42"/>
  <c r="DF24" i="9"/>
  <c r="Q183" i="42" s="1"/>
  <c r="N777" i="42"/>
  <c r="DQ18" i="24"/>
  <c r="AB777" i="42" s="1"/>
  <c r="DR31" i="13"/>
  <c r="AC350" i="42" s="1"/>
  <c r="O350" i="42"/>
  <c r="G92" i="42"/>
  <c r="DJ13" i="6"/>
  <c r="U92" i="42" s="1"/>
  <c r="DK31" i="21"/>
  <c r="V670" i="42" s="1"/>
  <c r="H670" i="42"/>
  <c r="DG39" i="6"/>
  <c r="R118" i="42" s="1"/>
  <c r="D118" i="42"/>
  <c r="DJ14" i="14"/>
  <c r="U373" i="42" s="1"/>
  <c r="G373" i="42"/>
  <c r="J659" i="42"/>
  <c r="DM20" i="21"/>
  <c r="X659" i="42" s="1"/>
  <c r="DR40" i="21"/>
  <c r="AC679" i="42" s="1"/>
  <c r="O679" i="42"/>
  <c r="DR41" i="20"/>
  <c r="AC640" i="42" s="1"/>
  <c r="O640" i="42"/>
  <c r="I551" i="42"/>
  <c r="DL32" i="18"/>
  <c r="W551" i="42" s="1"/>
  <c r="DJ23" i="22"/>
  <c r="U702" i="42" s="1"/>
  <c r="G702" i="42"/>
  <c r="D500" i="42"/>
  <c r="DG21" i="17"/>
  <c r="R500" i="42" s="1"/>
  <c r="DP36" i="13"/>
  <c r="AA355" i="42" s="1"/>
  <c r="M355" i="42"/>
  <c r="DF7" i="18"/>
  <c r="Q526" i="42" s="1"/>
  <c r="C526" i="42"/>
  <c r="N280" i="42"/>
  <c r="DQ41" i="11"/>
  <c r="AB280" i="42" s="1"/>
  <c r="D570" i="42"/>
  <c r="DG11" i="19"/>
  <c r="R570" i="42" s="1"/>
  <c r="M622" i="42"/>
  <c r="DP23" i="20"/>
  <c r="AA622" i="42" s="1"/>
  <c r="DE25" i="23"/>
  <c r="B744" i="42"/>
  <c r="K585" i="42"/>
  <c r="DN26" i="19"/>
  <c r="Y585" i="42" s="1"/>
  <c r="DF39" i="15"/>
  <c r="Q438" i="42" s="1"/>
  <c r="C438" i="42"/>
  <c r="N20" i="36"/>
  <c r="DL39" i="3"/>
  <c r="W78" i="42" s="1"/>
  <c r="I78" i="42"/>
  <c r="Q21" i="30"/>
  <c r="L552" i="42"/>
  <c r="DO33" i="18"/>
  <c r="Z552" i="42" s="1"/>
  <c r="DF42" i="15"/>
  <c r="Q441" i="42" s="1"/>
  <c r="C441" i="42"/>
  <c r="D63" i="42"/>
  <c r="DG24" i="3"/>
  <c r="R63" i="42" s="1"/>
  <c r="H623" i="42"/>
  <c r="DK24" i="20"/>
  <c r="V623" i="42" s="1"/>
  <c r="G263" i="42"/>
  <c r="DJ24" i="11"/>
  <c r="U263" i="42" s="1"/>
  <c r="M253" i="42"/>
  <c r="DP14" i="11"/>
  <c r="AA253" i="42" s="1"/>
  <c r="DR16" i="23"/>
  <c r="AC735" i="42" s="1"/>
  <c r="O735" i="42"/>
  <c r="J51" i="42"/>
  <c r="DM12" i="3"/>
  <c r="X51" i="42" s="1"/>
  <c r="DL3" i="8"/>
  <c r="W122" i="42" s="1"/>
  <c r="I122" i="42"/>
  <c r="M90" i="42"/>
  <c r="DP11" i="6"/>
  <c r="AA90" i="42" s="1"/>
  <c r="DJ11" i="23"/>
  <c r="U730" i="42" s="1"/>
  <c r="G730" i="42"/>
  <c r="DR19" i="23"/>
  <c r="AC738" i="42" s="1"/>
  <c r="O738" i="42"/>
  <c r="DJ5" i="8"/>
  <c r="U124" i="42" s="1"/>
  <c r="G124" i="42"/>
  <c r="DF6" i="8"/>
  <c r="Q125" i="42" s="1"/>
  <c r="C125" i="42"/>
  <c r="O146" i="42"/>
  <c r="DR27" i="8"/>
  <c r="AC146" i="42" s="1"/>
  <c r="DM12" i="10"/>
  <c r="X211" i="42" s="1"/>
  <c r="J211" i="42"/>
  <c r="DN26" i="11"/>
  <c r="Y265" i="42" s="1"/>
  <c r="K265" i="42"/>
  <c r="H274" i="42"/>
  <c r="DK35" i="11"/>
  <c r="V274" i="42" s="1"/>
  <c r="DJ11" i="21"/>
  <c r="U650" i="42" s="1"/>
  <c r="G650" i="42"/>
  <c r="K416" i="42"/>
  <c r="DN17" i="15"/>
  <c r="Y416" i="42" s="1"/>
  <c r="DP7" i="16"/>
  <c r="AA446" i="42" s="1"/>
  <c r="M446" i="42"/>
  <c r="DI22" i="15"/>
  <c r="T421" i="42" s="1"/>
  <c r="F421" i="42"/>
  <c r="DR12" i="14"/>
  <c r="AC371" i="42" s="1"/>
  <c r="O371" i="42"/>
  <c r="DK15" i="15"/>
  <c r="V414" i="42" s="1"/>
  <c r="H414" i="42"/>
  <c r="DR21" i="8"/>
  <c r="AC140" i="42" s="1"/>
  <c r="O140" i="42"/>
  <c r="G127" i="42"/>
  <c r="DJ8" i="8"/>
  <c r="U127" i="42" s="1"/>
  <c r="DG29" i="1"/>
  <c r="R28" i="42" s="1"/>
  <c r="D28" i="42"/>
  <c r="DP23" i="1"/>
  <c r="AA22" i="42" s="1"/>
  <c r="M22" i="42"/>
  <c r="DN36" i="10"/>
  <c r="Y235" i="42" s="1"/>
  <c r="K235" i="42"/>
  <c r="G259" i="42"/>
  <c r="DJ20" i="11"/>
  <c r="U259" i="42" s="1"/>
  <c r="DE27" i="12"/>
  <c r="B306" i="42"/>
  <c r="DJ16" i="10"/>
  <c r="U215" i="42" s="1"/>
  <c r="G215" i="42"/>
  <c r="DR3" i="11"/>
  <c r="AC242" i="42" s="1"/>
  <c r="O242" i="42"/>
  <c r="F223" i="42"/>
  <c r="DI24" i="10"/>
  <c r="T223" i="42" s="1"/>
  <c r="DO6" i="6"/>
  <c r="Z85" i="42" s="1"/>
  <c r="L85" i="42"/>
  <c r="DI31" i="12"/>
  <c r="T310" i="42" s="1"/>
  <c r="F310" i="42"/>
  <c r="DP33" i="13"/>
  <c r="AA352" i="42" s="1"/>
  <c r="M352" i="42"/>
  <c r="K89" i="42"/>
  <c r="DN10" i="6"/>
  <c r="Y89" i="42" s="1"/>
  <c r="J109" i="42"/>
  <c r="DM30" i="6"/>
  <c r="X109" i="42" s="1"/>
  <c r="DO11" i="6"/>
  <c r="Z90" i="42" s="1"/>
  <c r="L90" i="42"/>
  <c r="D405" i="42"/>
  <c r="DG6" i="15"/>
  <c r="R405" i="42" s="1"/>
  <c r="F727" i="42"/>
  <c r="DI8" i="23"/>
  <c r="T727" i="42" s="1"/>
  <c r="C428" i="42"/>
  <c r="DF29" i="15"/>
  <c r="Q428" i="42" s="1"/>
  <c r="F372" i="42"/>
  <c r="DI13" i="14"/>
  <c r="T372" i="42" s="1"/>
  <c r="DH8" i="14"/>
  <c r="S367" i="42" s="1"/>
  <c r="E367" i="42"/>
  <c r="DH9" i="24"/>
  <c r="S768" i="42" s="1"/>
  <c r="E768" i="42"/>
  <c r="DM26" i="1"/>
  <c r="X25" i="42" s="1"/>
  <c r="J25" i="42"/>
  <c r="DR31" i="3"/>
  <c r="AC70" i="42" s="1"/>
  <c r="O70" i="42"/>
  <c r="J163" i="42"/>
  <c r="DM4" i="9"/>
  <c r="X163" i="42" s="1"/>
  <c r="DQ39" i="3"/>
  <c r="AB78" i="42" s="1"/>
  <c r="N78" i="42"/>
  <c r="I25" i="42"/>
  <c r="DL26" i="1"/>
  <c r="W25" i="42" s="1"/>
  <c r="DP4" i="8"/>
  <c r="AA123" i="42" s="1"/>
  <c r="M123" i="42"/>
  <c r="E29" i="28"/>
  <c r="DI5" i="10"/>
  <c r="T204" i="42" s="1"/>
  <c r="F204" i="42"/>
  <c r="DK5" i="11"/>
  <c r="V244" i="42" s="1"/>
  <c r="H244" i="42"/>
  <c r="DJ9" i="10"/>
  <c r="U208" i="42" s="1"/>
  <c r="G208" i="42"/>
  <c r="DH3" i="10"/>
  <c r="S202" i="42" s="1"/>
  <c r="E202" i="42"/>
  <c r="K217" i="42"/>
  <c r="DN18" i="10"/>
  <c r="Y217" i="42" s="1"/>
  <c r="E135" i="42"/>
  <c r="DH16" i="8"/>
  <c r="S135" i="42" s="1"/>
  <c r="DP19" i="11"/>
  <c r="AA258" i="42" s="1"/>
  <c r="M258" i="42"/>
  <c r="H107" i="42"/>
  <c r="DK28" i="6"/>
  <c r="V107" i="42" s="1"/>
  <c r="E19" i="29"/>
  <c r="B371" i="42"/>
  <c r="DE12" i="14"/>
  <c r="M284" i="42"/>
  <c r="DP5" i="12"/>
  <c r="AA284" i="42" s="1"/>
  <c r="DM10" i="11"/>
  <c r="X249" i="42" s="1"/>
  <c r="J249" i="42"/>
  <c r="G765" i="42"/>
  <c r="DJ6" i="24"/>
  <c r="U765" i="42" s="1"/>
  <c r="N27" i="40"/>
  <c r="DK25" i="23"/>
  <c r="V744" i="42" s="1"/>
  <c r="H744" i="42"/>
  <c r="D793" i="42"/>
  <c r="DG34" i="24"/>
  <c r="R793" i="42" s="1"/>
  <c r="DL26" i="14"/>
  <c r="W385" i="42" s="1"/>
  <c r="I385" i="42"/>
  <c r="DJ16" i="1"/>
  <c r="U15" i="42" s="1"/>
  <c r="G15" i="42"/>
  <c r="DJ36" i="3"/>
  <c r="U75" i="42" s="1"/>
  <c r="G75" i="42"/>
  <c r="DG13" i="1"/>
  <c r="R12" i="42" s="1"/>
  <c r="D12" i="42"/>
  <c r="DG20" i="1"/>
  <c r="R19" i="42" s="1"/>
  <c r="D19" i="42"/>
  <c r="Q21" i="7"/>
  <c r="DL7" i="10"/>
  <c r="W206" i="42" s="1"/>
  <c r="I206" i="42"/>
  <c r="K170" i="42"/>
  <c r="DN11" i="9"/>
  <c r="Y170" i="42" s="1"/>
  <c r="DG26" i="9"/>
  <c r="R185" i="42" s="1"/>
  <c r="D185" i="42"/>
  <c r="DP20" i="9"/>
  <c r="AA179" i="42" s="1"/>
  <c r="M179" i="42"/>
  <c r="Q22" i="27"/>
  <c r="B253" i="42"/>
  <c r="DE14" i="11"/>
  <c r="I746" i="42"/>
  <c r="DL27" i="23"/>
  <c r="W746" i="42" s="1"/>
  <c r="DI32" i="12"/>
  <c r="T311" i="42" s="1"/>
  <c r="F311" i="42"/>
  <c r="DQ12" i="12"/>
  <c r="AB291" i="42" s="1"/>
  <c r="N291" i="42"/>
  <c r="DG14" i="11"/>
  <c r="R253" i="42" s="1"/>
  <c r="D253" i="42"/>
  <c r="C288" i="42"/>
  <c r="DF9" i="12"/>
  <c r="Q288" i="42" s="1"/>
  <c r="DI35" i="6"/>
  <c r="T114" i="42" s="1"/>
  <c r="F114" i="42"/>
  <c r="D769" i="42"/>
  <c r="DG10" i="24"/>
  <c r="R769" i="42" s="1"/>
  <c r="DG24" i="24"/>
  <c r="R783" i="42" s="1"/>
  <c r="D783" i="42"/>
  <c r="DG29" i="24"/>
  <c r="R788" i="42" s="1"/>
  <c r="D788" i="42"/>
  <c r="K25" i="30"/>
  <c r="DM14" i="14"/>
  <c r="X373" i="42" s="1"/>
  <c r="J373" i="42"/>
  <c r="M769" i="42"/>
  <c r="DP10" i="24"/>
  <c r="AA769" i="42" s="1"/>
  <c r="I532" i="42"/>
  <c r="DL13" i="18"/>
  <c r="W532" i="42" s="1"/>
  <c r="DE8" i="1"/>
  <c r="B7" i="42"/>
  <c r="CX3" i="1"/>
  <c r="K25" i="2"/>
  <c r="K26" i="2"/>
  <c r="DI11" i="1"/>
  <c r="T10" i="42" s="1"/>
  <c r="F10" i="42"/>
  <c r="I53" i="42"/>
  <c r="DL14" i="3"/>
  <c r="W53" i="42" s="1"/>
  <c r="I19" i="28"/>
  <c r="DF22" i="9"/>
  <c r="Q181" i="42" s="1"/>
  <c r="C181" i="42"/>
  <c r="DK27" i="10"/>
  <c r="V226" i="42" s="1"/>
  <c r="H226" i="42"/>
  <c r="DP17" i="13"/>
  <c r="AA336" i="42" s="1"/>
  <c r="M336" i="42"/>
  <c r="O189" i="42"/>
  <c r="DR30" i="9"/>
  <c r="AC189" i="42" s="1"/>
  <c r="O137" i="42"/>
  <c r="DR18" i="8"/>
  <c r="AC137" i="42" s="1"/>
  <c r="DI9" i="6"/>
  <c r="T88" i="42" s="1"/>
  <c r="F88" i="42"/>
  <c r="DE41" i="3"/>
  <c r="B80" i="42"/>
  <c r="DN24" i="3"/>
  <c r="Y63" i="42" s="1"/>
  <c r="K63" i="42"/>
  <c r="E162" i="42"/>
  <c r="DH3" i="9"/>
  <c r="S162" i="42" s="1"/>
  <c r="B276" i="42"/>
  <c r="DE37" i="11"/>
  <c r="DH25" i="12"/>
  <c r="S304" i="42" s="1"/>
  <c r="E304" i="42"/>
  <c r="DP7" i="12"/>
  <c r="AA286" i="42" s="1"/>
  <c r="M286" i="42"/>
  <c r="DM31" i="6"/>
  <c r="X110" i="42" s="1"/>
  <c r="J110" i="42"/>
  <c r="DQ28" i="12"/>
  <c r="AB307" i="42" s="1"/>
  <c r="N307" i="42"/>
  <c r="C292" i="42"/>
  <c r="DF13" i="12"/>
  <c r="Q292" i="42" s="1"/>
  <c r="DO11" i="24"/>
  <c r="Z770" i="42" s="1"/>
  <c r="L770" i="42"/>
  <c r="DJ27" i="23"/>
  <c r="U746" i="42" s="1"/>
  <c r="G746" i="42"/>
  <c r="DJ12" i="14"/>
  <c r="U371" i="42" s="1"/>
  <c r="G371" i="42"/>
  <c r="DR29" i="24"/>
  <c r="AC788" i="42" s="1"/>
  <c r="O788" i="42"/>
  <c r="DH31" i="16"/>
  <c r="S470" i="42" s="1"/>
  <c r="E470" i="42"/>
  <c r="B420" i="42"/>
  <c r="DE21" i="15"/>
  <c r="L727" i="42"/>
  <c r="DO8" i="23"/>
  <c r="Z727" i="42" s="1"/>
  <c r="DI31" i="1"/>
  <c r="T30" i="42" s="1"/>
  <c r="F30" i="42"/>
  <c r="N27" i="26"/>
  <c r="K263" i="42"/>
  <c r="DN24" i="11"/>
  <c r="Y263" i="42" s="1"/>
  <c r="DH9" i="8"/>
  <c r="S128" i="42" s="1"/>
  <c r="E128" i="42"/>
  <c r="DG39" i="11"/>
  <c r="R278" i="42" s="1"/>
  <c r="D278" i="42"/>
  <c r="DE7" i="8"/>
  <c r="B126" i="42"/>
  <c r="DJ15" i="3"/>
  <c r="U54" i="42" s="1"/>
  <c r="G54" i="42"/>
  <c r="DF27" i="3"/>
  <c r="Q66" i="42" s="1"/>
  <c r="C66" i="42"/>
  <c r="L309" i="42"/>
  <c r="DO30" i="12"/>
  <c r="Z309" i="42" s="1"/>
  <c r="DJ24" i="9"/>
  <c r="U183" i="42" s="1"/>
  <c r="G183" i="42"/>
  <c r="DO41" i="3"/>
  <c r="Z80" i="42" s="1"/>
  <c r="L80" i="42"/>
  <c r="N175" i="42"/>
  <c r="DQ16" i="9"/>
  <c r="AB175" i="42" s="1"/>
  <c r="I299" i="42"/>
  <c r="DL20" i="12"/>
  <c r="W299" i="42" s="1"/>
  <c r="D299" i="42"/>
  <c r="DG20" i="12"/>
  <c r="R299" i="42" s="1"/>
  <c r="B305" i="42"/>
  <c r="DE26" i="12"/>
  <c r="DJ9" i="12"/>
  <c r="U288" i="42" s="1"/>
  <c r="G288" i="42"/>
  <c r="N30" i="29"/>
  <c r="DR26" i="11"/>
  <c r="AC265" i="42" s="1"/>
  <c r="O265" i="42"/>
  <c r="DP6" i="14"/>
  <c r="AA365" i="42" s="1"/>
  <c r="M365" i="42"/>
  <c r="K526" i="42"/>
  <c r="DN7" i="18"/>
  <c r="Y526" i="42" s="1"/>
  <c r="M747" i="42"/>
  <c r="DP28" i="23"/>
  <c r="AA747" i="42" s="1"/>
  <c r="DJ5" i="16"/>
  <c r="U444" i="42" s="1"/>
  <c r="G444" i="42"/>
  <c r="DG26" i="23"/>
  <c r="R745" i="42" s="1"/>
  <c r="D745" i="42"/>
  <c r="DP3" i="14"/>
  <c r="AA362" i="42" s="1"/>
  <c r="M362" i="42"/>
  <c r="K461" i="42"/>
  <c r="DN22" i="16"/>
  <c r="Y461" i="42" s="1"/>
  <c r="G50" i="42"/>
  <c r="DJ11" i="3"/>
  <c r="U50" i="42" s="1"/>
  <c r="DN18" i="8"/>
  <c r="Y137" i="42" s="1"/>
  <c r="K137" i="42"/>
  <c r="DK11" i="8"/>
  <c r="V130" i="42" s="1"/>
  <c r="H130" i="42"/>
  <c r="DM6" i="8"/>
  <c r="X125" i="42" s="1"/>
  <c r="J125" i="42"/>
  <c r="K259" i="42"/>
  <c r="DN20" i="11"/>
  <c r="Y259" i="42" s="1"/>
  <c r="DQ31" i="9"/>
  <c r="AB190" i="42" s="1"/>
  <c r="N190" i="42"/>
  <c r="DQ21" i="9"/>
  <c r="AB180" i="42" s="1"/>
  <c r="N180" i="42"/>
  <c r="G245" i="42"/>
  <c r="DJ6" i="11"/>
  <c r="U245" i="42" s="1"/>
  <c r="B234" i="42"/>
  <c r="DE35" i="10"/>
  <c r="N329" i="42"/>
  <c r="DQ10" i="13"/>
  <c r="AB329" i="42" s="1"/>
  <c r="DO18" i="15"/>
  <c r="Z417" i="42" s="1"/>
  <c r="L417" i="42"/>
  <c r="D290" i="42"/>
  <c r="DG11" i="12"/>
  <c r="R290" i="42" s="1"/>
  <c r="DL28" i="12"/>
  <c r="W307" i="42" s="1"/>
  <c r="I307" i="42"/>
  <c r="B21" i="30"/>
  <c r="DN14" i="14"/>
  <c r="Y373" i="42" s="1"/>
  <c r="K373" i="42"/>
  <c r="DQ7" i="13"/>
  <c r="AB326" i="42" s="1"/>
  <c r="N326" i="42"/>
  <c r="E419" i="42"/>
  <c r="DH20" i="15"/>
  <c r="S419" i="42" s="1"/>
  <c r="J128" i="42"/>
  <c r="DM9" i="8"/>
  <c r="X128" i="42" s="1"/>
  <c r="E18" i="27"/>
  <c r="K222" i="42"/>
  <c r="DN23" i="10"/>
  <c r="Y222" i="42" s="1"/>
  <c r="DL7" i="11"/>
  <c r="W246" i="42" s="1"/>
  <c r="I246" i="42"/>
  <c r="F189" i="42"/>
  <c r="DI30" i="9"/>
  <c r="T189" i="42" s="1"/>
  <c r="DI41" i="3"/>
  <c r="T80" i="42" s="1"/>
  <c r="F80" i="42"/>
  <c r="DP13" i="9"/>
  <c r="AA172" i="42" s="1"/>
  <c r="M172" i="42"/>
  <c r="M364" i="42"/>
  <c r="DP5" i="14"/>
  <c r="AA364" i="42" s="1"/>
  <c r="DG20" i="10"/>
  <c r="R219" i="42" s="1"/>
  <c r="D219" i="42"/>
  <c r="G218" i="42"/>
  <c r="DJ19" i="10"/>
  <c r="U218" i="42" s="1"/>
  <c r="M61" i="42"/>
  <c r="DP22" i="3"/>
  <c r="AA61" i="42" s="1"/>
  <c r="J256" i="42"/>
  <c r="DM17" i="11"/>
  <c r="X256" i="42" s="1"/>
  <c r="DL24" i="13"/>
  <c r="W343" i="42" s="1"/>
  <c r="I343" i="42"/>
  <c r="O576" i="42"/>
  <c r="DR17" i="19"/>
  <c r="AC576" i="42" s="1"/>
  <c r="H327" i="42"/>
  <c r="DK8" i="13"/>
  <c r="V327" i="42" s="1"/>
  <c r="K311" i="42"/>
  <c r="DN32" i="12"/>
  <c r="Y311" i="42" s="1"/>
  <c r="DJ24" i="13"/>
  <c r="U343" i="42" s="1"/>
  <c r="G343" i="42"/>
  <c r="J63" i="42"/>
  <c r="DM24" i="3"/>
  <c r="X63" i="42" s="1"/>
  <c r="DH7" i="3"/>
  <c r="S46" i="42" s="1"/>
  <c r="E46" i="42"/>
  <c r="DF15" i="8"/>
  <c r="Q134" i="42" s="1"/>
  <c r="C134" i="42"/>
  <c r="DL14" i="9"/>
  <c r="W173" i="42" s="1"/>
  <c r="I173" i="42"/>
  <c r="DJ17" i="10"/>
  <c r="U216" i="42" s="1"/>
  <c r="G216" i="42"/>
  <c r="DI26" i="10"/>
  <c r="T225" i="42" s="1"/>
  <c r="F225" i="42"/>
  <c r="O168" i="42"/>
  <c r="DR9" i="9"/>
  <c r="AC168" i="42" s="1"/>
  <c r="DH18" i="9"/>
  <c r="S177" i="42" s="1"/>
  <c r="E177" i="42"/>
  <c r="CT3" i="3"/>
  <c r="E10" i="5"/>
  <c r="E9" i="5"/>
  <c r="E11" i="5"/>
  <c r="E12" i="5"/>
  <c r="DH42" i="3"/>
  <c r="S81" i="42" s="1"/>
  <c r="E81" i="42"/>
  <c r="D334" i="42"/>
  <c r="DG15" i="13"/>
  <c r="R334" i="42" s="1"/>
  <c r="DF28" i="11"/>
  <c r="Q267" i="42" s="1"/>
  <c r="C267" i="42"/>
  <c r="DO20" i="16"/>
  <c r="Z459" i="42" s="1"/>
  <c r="L459" i="42"/>
  <c r="DK15" i="12"/>
  <c r="V294" i="42" s="1"/>
  <c r="H294" i="42"/>
  <c r="DO34" i="6"/>
  <c r="Z113" i="42" s="1"/>
  <c r="L113" i="42"/>
  <c r="O283" i="42"/>
  <c r="DR4" i="12"/>
  <c r="AC283" i="42" s="1"/>
  <c r="DL11" i="6"/>
  <c r="W90" i="42" s="1"/>
  <c r="I90" i="42"/>
  <c r="B22" i="28"/>
  <c r="B737" i="42"/>
  <c r="DE18" i="23"/>
  <c r="K470" i="42"/>
  <c r="DN31" i="16"/>
  <c r="Y470" i="42" s="1"/>
  <c r="C347" i="42"/>
  <c r="DF28" i="13"/>
  <c r="Q347" i="42" s="1"/>
  <c r="DL10" i="14"/>
  <c r="W369" i="42" s="1"/>
  <c r="I369" i="42"/>
  <c r="DR27" i="13"/>
  <c r="AC346" i="42" s="1"/>
  <c r="O346" i="42"/>
  <c r="C791" i="42"/>
  <c r="DF32" i="24"/>
  <c r="Q791" i="42" s="1"/>
  <c r="DM36" i="3"/>
  <c r="X75" i="42" s="1"/>
  <c r="J75" i="42"/>
  <c r="DM31" i="3"/>
  <c r="X70" i="42" s="1"/>
  <c r="J70" i="42"/>
  <c r="DE23" i="1"/>
  <c r="B22" i="42"/>
  <c r="DR14" i="3"/>
  <c r="AC53" i="42" s="1"/>
  <c r="O53" i="42"/>
  <c r="E349" i="42"/>
  <c r="DH30" i="13"/>
  <c r="S349" i="42" s="1"/>
  <c r="G181" i="42"/>
  <c r="DJ22" i="9"/>
  <c r="U181" i="42" s="1"/>
  <c r="N135" i="42"/>
  <c r="DQ16" i="8"/>
  <c r="AB135" i="42" s="1"/>
  <c r="L225" i="42"/>
  <c r="DO26" i="10"/>
  <c r="Z225" i="42" s="1"/>
  <c r="DF33" i="3"/>
  <c r="Q72" i="42" s="1"/>
  <c r="C72" i="42"/>
  <c r="I20" i="30"/>
  <c r="DK36" i="3"/>
  <c r="V75" i="42" s="1"/>
  <c r="H75" i="42"/>
  <c r="G254" i="42"/>
  <c r="DJ15" i="11"/>
  <c r="U254" i="42" s="1"/>
  <c r="DJ3" i="6"/>
  <c r="U82" i="42" s="1"/>
  <c r="G82" i="42"/>
  <c r="G283" i="42"/>
  <c r="DJ4" i="12"/>
  <c r="U283" i="42" s="1"/>
  <c r="N11" i="30"/>
  <c r="DE15" i="6"/>
  <c r="B94" i="42"/>
  <c r="C90" i="42"/>
  <c r="DF11" i="6"/>
  <c r="Q90" i="42" s="1"/>
  <c r="DH8" i="24"/>
  <c r="S767" i="42" s="1"/>
  <c r="E767" i="42"/>
  <c r="F301" i="42"/>
  <c r="DI22" i="12"/>
  <c r="T301" i="42" s="1"/>
  <c r="DL20" i="14"/>
  <c r="W379" i="42" s="1"/>
  <c r="I379" i="42"/>
  <c r="DM3" i="16"/>
  <c r="X442" i="42" s="1"/>
  <c r="J442" i="42"/>
  <c r="DG14" i="23"/>
  <c r="R733" i="42" s="1"/>
  <c r="D733" i="42"/>
  <c r="DN9" i="14"/>
  <c r="Y368" i="42" s="1"/>
  <c r="K368" i="42"/>
  <c r="DH10" i="16"/>
  <c r="S449" i="42" s="1"/>
  <c r="E449" i="42"/>
  <c r="N13" i="40"/>
  <c r="DO7" i="1"/>
  <c r="Z6" i="42" s="1"/>
  <c r="L6" i="42"/>
  <c r="I8" i="42"/>
  <c r="DL9" i="1"/>
  <c r="W8" i="42" s="1"/>
  <c r="H166" i="42"/>
  <c r="DK7" i="9"/>
  <c r="V166" i="42" s="1"/>
  <c r="DF34" i="10"/>
  <c r="Q233" i="42" s="1"/>
  <c r="C233" i="42"/>
  <c r="DN22" i="11"/>
  <c r="Y261" i="42" s="1"/>
  <c r="K261" i="42"/>
  <c r="DG33" i="9"/>
  <c r="R192" i="42" s="1"/>
  <c r="D192" i="42"/>
  <c r="F211" i="42"/>
  <c r="DI12" i="10"/>
  <c r="T211" i="42" s="1"/>
  <c r="DP22" i="10"/>
  <c r="AA221" i="42" s="1"/>
  <c r="M221" i="42"/>
  <c r="G141" i="42"/>
  <c r="DJ22" i="8"/>
  <c r="U141" i="42" s="1"/>
  <c r="O270" i="42"/>
  <c r="DR31" i="11"/>
  <c r="AC270" i="42" s="1"/>
  <c r="G222" i="42"/>
  <c r="DJ23" i="10"/>
  <c r="U222" i="42" s="1"/>
  <c r="DI4" i="14"/>
  <c r="T363" i="42" s="1"/>
  <c r="F363" i="42"/>
  <c r="DH11" i="11"/>
  <c r="S250" i="42" s="1"/>
  <c r="E250" i="42"/>
  <c r="O101" i="42"/>
  <c r="DR22" i="6"/>
  <c r="AC101" i="42" s="1"/>
  <c r="DN13" i="13"/>
  <c r="Y332" i="42" s="1"/>
  <c r="K332" i="42"/>
  <c r="E17" i="7"/>
  <c r="I249" i="42"/>
  <c r="DL10" i="11"/>
  <c r="W249" i="42" s="1"/>
  <c r="DE8" i="11"/>
  <c r="B247" i="42"/>
  <c r="H375" i="42"/>
  <c r="DK16" i="14"/>
  <c r="V375" i="42" s="1"/>
  <c r="DO6" i="16"/>
  <c r="Z445" i="42" s="1"/>
  <c r="L445" i="42"/>
  <c r="Q21" i="32"/>
  <c r="DR6" i="15"/>
  <c r="AC405" i="42" s="1"/>
  <c r="O405" i="42"/>
  <c r="K21" i="31"/>
  <c r="I18" i="41"/>
  <c r="DQ11" i="1"/>
  <c r="AB10" i="42" s="1"/>
  <c r="N10" i="42"/>
  <c r="C129" i="42"/>
  <c r="DF10" i="8"/>
  <c r="Q129" i="42" s="1"/>
  <c r="DR32" i="11"/>
  <c r="AC271" i="42" s="1"/>
  <c r="O271" i="42"/>
  <c r="M225" i="42"/>
  <c r="DP26" i="10"/>
  <c r="AA225" i="42" s="1"/>
  <c r="H150" i="42"/>
  <c r="DK31" i="8"/>
  <c r="V150" i="42" s="1"/>
  <c r="DQ26" i="9"/>
  <c r="AB185" i="42" s="1"/>
  <c r="N185" i="42"/>
  <c r="DO25" i="11"/>
  <c r="Z264" i="42" s="1"/>
  <c r="L264" i="42"/>
  <c r="DF31" i="9"/>
  <c r="Q190" i="42" s="1"/>
  <c r="C190" i="42"/>
  <c r="H129" i="42"/>
  <c r="DK10" i="8"/>
  <c r="V129" i="42" s="1"/>
  <c r="DM26" i="11"/>
  <c r="X265" i="42" s="1"/>
  <c r="J265" i="42"/>
  <c r="O172" i="42"/>
  <c r="DR13" i="9"/>
  <c r="AC172" i="42" s="1"/>
  <c r="DO27" i="6"/>
  <c r="Z106" i="42" s="1"/>
  <c r="L106" i="42"/>
  <c r="L292" i="42"/>
  <c r="DO13" i="12"/>
  <c r="Z292" i="42" s="1"/>
  <c r="DF26" i="24"/>
  <c r="Q785" i="42" s="1"/>
  <c r="C785" i="42"/>
  <c r="DE33" i="23"/>
  <c r="B752" i="42"/>
  <c r="M771" i="42"/>
  <c r="DP12" i="24"/>
  <c r="AA771" i="42" s="1"/>
  <c r="C111" i="42"/>
  <c r="DF32" i="6"/>
  <c r="Q111" i="42" s="1"/>
  <c r="F750" i="42"/>
  <c r="DI31" i="23"/>
  <c r="T750" i="42" s="1"/>
  <c r="F296" i="42"/>
  <c r="DI17" i="12"/>
  <c r="T296" i="42" s="1"/>
  <c r="K735" i="42"/>
  <c r="DN16" i="23"/>
  <c r="Y735" i="42" s="1"/>
  <c r="N469" i="42"/>
  <c r="DQ30" i="16"/>
  <c r="AB469" i="42" s="1"/>
  <c r="DH9" i="14"/>
  <c r="S368" i="42" s="1"/>
  <c r="E368" i="42"/>
  <c r="M410" i="42"/>
  <c r="DP11" i="15"/>
  <c r="AA410" i="42" s="1"/>
  <c r="DH20" i="14"/>
  <c r="S379" i="42" s="1"/>
  <c r="E379" i="42"/>
  <c r="J331" i="42"/>
  <c r="DM12" i="13"/>
  <c r="X331" i="42" s="1"/>
  <c r="I460" i="42"/>
  <c r="DL21" i="16"/>
  <c r="W460" i="42" s="1"/>
  <c r="I417" i="42"/>
  <c r="DL18" i="15"/>
  <c r="W417" i="42" s="1"/>
  <c r="DL8" i="18"/>
  <c r="W527" i="42" s="1"/>
  <c r="I527" i="42"/>
  <c r="L577" i="42"/>
  <c r="DO18" i="19"/>
  <c r="Z577" i="42" s="1"/>
  <c r="DO19" i="19"/>
  <c r="Z578" i="42" s="1"/>
  <c r="L578" i="42"/>
  <c r="DH27" i="18"/>
  <c r="S546" i="42" s="1"/>
  <c r="E546" i="42"/>
  <c r="N528" i="42"/>
  <c r="DQ9" i="18"/>
  <c r="AB528" i="42" s="1"/>
  <c r="DM10" i="17"/>
  <c r="X489" i="42" s="1"/>
  <c r="J489" i="42"/>
  <c r="DF22" i="17"/>
  <c r="Q501" i="42" s="1"/>
  <c r="C501" i="42"/>
  <c r="DL21" i="22"/>
  <c r="W700" i="42" s="1"/>
  <c r="I700" i="42"/>
  <c r="F663" i="42"/>
  <c r="DI24" i="21"/>
  <c r="T663" i="42" s="1"/>
  <c r="DE19" i="21"/>
  <c r="B658" i="42"/>
  <c r="DF6" i="22"/>
  <c r="Q685" i="42" s="1"/>
  <c r="C685" i="42"/>
  <c r="I689" i="42"/>
  <c r="DL10" i="22"/>
  <c r="W689" i="42" s="1"/>
  <c r="DP38" i="6"/>
  <c r="AA117" i="42" s="1"/>
  <c r="M117" i="42"/>
  <c r="DI36" i="6"/>
  <c r="T115" i="42" s="1"/>
  <c r="F115" i="42"/>
  <c r="DE38" i="16"/>
  <c r="B477" i="42"/>
  <c r="DF36" i="24"/>
  <c r="Q795" i="42" s="1"/>
  <c r="C795" i="42"/>
  <c r="DE41" i="6"/>
  <c r="B120" i="42"/>
  <c r="DH42" i="12"/>
  <c r="S321" i="42" s="1"/>
  <c r="E321" i="42"/>
  <c r="C356" i="42"/>
  <c r="DF37" i="13"/>
  <c r="Q356" i="42" s="1"/>
  <c r="G440" i="42"/>
  <c r="DJ41" i="15"/>
  <c r="U440" i="42" s="1"/>
  <c r="DJ6" i="14"/>
  <c r="U365" i="42" s="1"/>
  <c r="G365" i="42"/>
  <c r="DL16" i="17"/>
  <c r="W495" i="42" s="1"/>
  <c r="I495" i="42"/>
  <c r="K529" i="42"/>
  <c r="DN10" i="18"/>
  <c r="Y529" i="42" s="1"/>
  <c r="DR12" i="19"/>
  <c r="AC571" i="42" s="1"/>
  <c r="O571" i="42"/>
  <c r="M617" i="42"/>
  <c r="DP18" i="20"/>
  <c r="AA617" i="42" s="1"/>
  <c r="I575" i="42"/>
  <c r="DL16" i="19"/>
  <c r="W575" i="42" s="1"/>
  <c r="DQ30" i="19"/>
  <c r="AB589" i="42" s="1"/>
  <c r="N589" i="42"/>
  <c r="DH28" i="19"/>
  <c r="S587" i="42" s="1"/>
  <c r="E587" i="42"/>
  <c r="L442" i="42"/>
  <c r="DO3" i="16"/>
  <c r="Z442" i="42" s="1"/>
  <c r="DM15" i="20"/>
  <c r="X614" i="42" s="1"/>
  <c r="J614" i="42"/>
  <c r="C690" i="42"/>
  <c r="DF11" i="22"/>
  <c r="Q690" i="42" s="1"/>
  <c r="I629" i="42"/>
  <c r="DL30" i="20"/>
  <c r="W629" i="42" s="1"/>
  <c r="DL33" i="20"/>
  <c r="W632" i="42" s="1"/>
  <c r="I632" i="42"/>
  <c r="DN31" i="20"/>
  <c r="Y630" i="42" s="1"/>
  <c r="K630" i="42"/>
  <c r="DL42" i="19"/>
  <c r="W601" i="42" s="1"/>
  <c r="I601" i="42"/>
  <c r="O434" i="42"/>
  <c r="DR35" i="15"/>
  <c r="AC434" i="42" s="1"/>
  <c r="DL35" i="14"/>
  <c r="W394" i="42" s="1"/>
  <c r="I394" i="42"/>
  <c r="H556" i="42"/>
  <c r="DK37" i="18"/>
  <c r="V556" i="42" s="1"/>
  <c r="DN42" i="23"/>
  <c r="Y761" i="42" s="1"/>
  <c r="K761" i="42"/>
  <c r="DM40" i="9"/>
  <c r="X199" i="42" s="1"/>
  <c r="J199" i="42"/>
  <c r="DP41" i="11"/>
  <c r="AA280" i="42" s="1"/>
  <c r="M280" i="42"/>
  <c r="L116" i="42"/>
  <c r="DO37" i="6"/>
  <c r="Z116" i="42" s="1"/>
  <c r="Q22" i="40"/>
  <c r="O577" i="42"/>
  <c r="DR18" i="19"/>
  <c r="AC577" i="42" s="1"/>
  <c r="E27" i="34"/>
  <c r="K21" i="34"/>
  <c r="DF19" i="21"/>
  <c r="Q658" i="42" s="1"/>
  <c r="C658" i="42"/>
  <c r="C513" i="42"/>
  <c r="DF34" i="17"/>
  <c r="Q513" i="42" s="1"/>
  <c r="N466" i="42"/>
  <c r="DQ27" i="16"/>
  <c r="AB466" i="42" s="1"/>
  <c r="O446" i="42"/>
  <c r="DR7" i="16"/>
  <c r="AC446" i="42" s="1"/>
  <c r="D666" i="42"/>
  <c r="DG27" i="21"/>
  <c r="R666" i="42" s="1"/>
  <c r="DI9" i="19"/>
  <c r="T568" i="42" s="1"/>
  <c r="F568" i="42"/>
  <c r="H429" i="42"/>
  <c r="DK30" i="15"/>
  <c r="V429" i="42" s="1"/>
  <c r="DE20" i="22"/>
  <c r="B699" i="42"/>
  <c r="DF10" i="21"/>
  <c r="Q649" i="42" s="1"/>
  <c r="C649" i="42"/>
  <c r="DK36" i="21"/>
  <c r="V675" i="42" s="1"/>
  <c r="H675" i="42"/>
  <c r="DP41" i="9"/>
  <c r="AA200" i="42" s="1"/>
  <c r="M200" i="42"/>
  <c r="L695" i="42"/>
  <c r="DO16" i="22"/>
  <c r="Z695" i="42" s="1"/>
  <c r="K635" i="42"/>
  <c r="DN36" i="20"/>
  <c r="Y635" i="42" s="1"/>
  <c r="DG41" i="11"/>
  <c r="R280" i="42" s="1"/>
  <c r="D280" i="42"/>
  <c r="DM35" i="17"/>
  <c r="X514" i="42" s="1"/>
  <c r="J514" i="42"/>
  <c r="DE40" i="16"/>
  <c r="B479" i="42"/>
  <c r="L758" i="42"/>
  <c r="DO39" i="23"/>
  <c r="Z758" i="42" s="1"/>
  <c r="DE36" i="20"/>
  <c r="B635" i="42"/>
  <c r="E385" i="42"/>
  <c r="DH26" i="14"/>
  <c r="S385" i="42" s="1"/>
  <c r="DM14" i="16"/>
  <c r="X453" i="42" s="1"/>
  <c r="J453" i="42"/>
  <c r="H496" i="42"/>
  <c r="DK17" i="17"/>
  <c r="V496" i="42" s="1"/>
  <c r="I545" i="42"/>
  <c r="DL26" i="18"/>
  <c r="W545" i="42" s="1"/>
  <c r="E614" i="42"/>
  <c r="DH15" i="20"/>
  <c r="S614" i="42" s="1"/>
  <c r="E20" i="35"/>
  <c r="K530" i="42"/>
  <c r="DN11" i="18"/>
  <c r="Y530" i="42" s="1"/>
  <c r="DR26" i="17"/>
  <c r="AC505" i="42" s="1"/>
  <c r="O505" i="42"/>
  <c r="B714" i="42"/>
  <c r="DE35" i="22"/>
  <c r="D704" i="42"/>
  <c r="DG25" i="22"/>
  <c r="R704" i="42" s="1"/>
  <c r="DM18" i="20"/>
  <c r="X617" i="42" s="1"/>
  <c r="J617" i="42"/>
  <c r="N20" i="37"/>
  <c r="DG31" i="19"/>
  <c r="R590" i="42" s="1"/>
  <c r="D590" i="42"/>
  <c r="DI26" i="20"/>
  <c r="T625" i="42" s="1"/>
  <c r="F625" i="42"/>
  <c r="K360" i="42"/>
  <c r="DN41" i="13"/>
  <c r="Y360" i="42" s="1"/>
  <c r="DR40" i="18"/>
  <c r="AC559" i="42" s="1"/>
  <c r="O559" i="42"/>
  <c r="D317" i="42"/>
  <c r="DG38" i="12"/>
  <c r="R317" i="42" s="1"/>
  <c r="DM42" i="11"/>
  <c r="X281" i="42" s="1"/>
  <c r="J281" i="42"/>
  <c r="DH33" i="16"/>
  <c r="S472" i="42" s="1"/>
  <c r="E472" i="42"/>
  <c r="DR42" i="15"/>
  <c r="AC441" i="42" s="1"/>
  <c r="O441" i="42"/>
  <c r="O475" i="42"/>
  <c r="DR36" i="16"/>
  <c r="AC475" i="42" s="1"/>
  <c r="DM25" i="23"/>
  <c r="X744" i="42" s="1"/>
  <c r="J744" i="42"/>
  <c r="DQ26" i="17"/>
  <c r="AB505" i="42" s="1"/>
  <c r="N505" i="42"/>
  <c r="DJ19" i="18"/>
  <c r="U538" i="42" s="1"/>
  <c r="G538" i="42"/>
  <c r="DH17" i="17"/>
  <c r="S496" i="42" s="1"/>
  <c r="E496" i="42"/>
  <c r="DF29" i="20"/>
  <c r="Q628" i="42" s="1"/>
  <c r="C628" i="42"/>
  <c r="DR26" i="19"/>
  <c r="AC585" i="42" s="1"/>
  <c r="O585" i="42"/>
  <c r="C552" i="42"/>
  <c r="DF33" i="18"/>
  <c r="Q552" i="42" s="1"/>
  <c r="DF9" i="19"/>
  <c r="Q568" i="42" s="1"/>
  <c r="C568" i="42"/>
  <c r="DH24" i="18"/>
  <c r="S543" i="42" s="1"/>
  <c r="E543" i="42"/>
  <c r="DN36" i="22"/>
  <c r="Y715" i="42" s="1"/>
  <c r="K715" i="42"/>
  <c r="D656" i="42"/>
  <c r="DG17" i="21"/>
  <c r="R656" i="42" s="1"/>
  <c r="DR38" i="21"/>
  <c r="AC677" i="42" s="1"/>
  <c r="O677" i="42"/>
  <c r="D683" i="42"/>
  <c r="DG4" i="22"/>
  <c r="R683" i="42" s="1"/>
  <c r="H684" i="42"/>
  <c r="DK5" i="22"/>
  <c r="V684" i="42" s="1"/>
  <c r="DK22" i="22"/>
  <c r="V701" i="42" s="1"/>
  <c r="H701" i="42"/>
  <c r="L682" i="42"/>
  <c r="DO3" i="22"/>
  <c r="Z682" i="42" s="1"/>
  <c r="DI38" i="24"/>
  <c r="T797" i="42" s="1"/>
  <c r="F797" i="42"/>
  <c r="N519" i="42"/>
  <c r="DQ40" i="17"/>
  <c r="AB519" i="42" s="1"/>
  <c r="E635" i="42"/>
  <c r="DH36" i="20"/>
  <c r="S635" i="42" s="1"/>
  <c r="B795" i="42"/>
  <c r="DE36" i="24"/>
  <c r="DN36" i="8"/>
  <c r="Y155" i="42" s="1"/>
  <c r="K155" i="42"/>
  <c r="DI40" i="6"/>
  <c r="T119" i="42" s="1"/>
  <c r="F119" i="42"/>
  <c r="DI7" i="15"/>
  <c r="T406" i="42" s="1"/>
  <c r="F406" i="42"/>
  <c r="DM21" i="21"/>
  <c r="X660" i="42" s="1"/>
  <c r="J660" i="42"/>
  <c r="F562" i="42"/>
  <c r="DI3" i="19"/>
  <c r="T562" i="42" s="1"/>
  <c r="N10" i="37"/>
  <c r="O450" i="42"/>
  <c r="DR11" i="16"/>
  <c r="AC450" i="42" s="1"/>
  <c r="DR11" i="22"/>
  <c r="AC690" i="42" s="1"/>
  <c r="O690" i="42"/>
  <c r="DI16" i="18"/>
  <c r="T535" i="42" s="1"/>
  <c r="F535" i="42"/>
  <c r="K525" i="42"/>
  <c r="DN6" i="18"/>
  <c r="Y525" i="42" s="1"/>
  <c r="G603" i="42"/>
  <c r="DJ4" i="20"/>
  <c r="U603" i="42" s="1"/>
  <c r="N11" i="38"/>
  <c r="B22" i="38"/>
  <c r="DM23" i="22"/>
  <c r="X702" i="42" s="1"/>
  <c r="J702" i="42"/>
  <c r="DH42" i="13"/>
  <c r="S361" i="42" s="1"/>
  <c r="E361" i="42"/>
  <c r="DF33" i="14"/>
  <c r="Q392" i="42" s="1"/>
  <c r="C392" i="42"/>
  <c r="L621" i="42"/>
  <c r="DO22" i="20"/>
  <c r="Z621" i="42" s="1"/>
  <c r="DH36" i="12"/>
  <c r="S315" i="42" s="1"/>
  <c r="E315" i="42"/>
  <c r="DK36" i="17"/>
  <c r="V515" i="42" s="1"/>
  <c r="H515" i="42"/>
  <c r="DH38" i="8"/>
  <c r="S157" i="42" s="1"/>
  <c r="E157" i="42"/>
  <c r="DP39" i="9"/>
  <c r="AA198" i="42" s="1"/>
  <c r="M198" i="42"/>
  <c r="DL42" i="15"/>
  <c r="W441" i="42" s="1"/>
  <c r="I441" i="42"/>
  <c r="DI40" i="13"/>
  <c r="T359" i="42" s="1"/>
  <c r="F359" i="42"/>
  <c r="DN42" i="11"/>
  <c r="Y281" i="42" s="1"/>
  <c r="K281" i="42"/>
  <c r="DJ10" i="17"/>
  <c r="U489" i="42" s="1"/>
  <c r="G489" i="42"/>
  <c r="D621" i="42"/>
  <c r="DG22" i="20"/>
  <c r="R621" i="42" s="1"/>
  <c r="DR15" i="16"/>
  <c r="AC454" i="42" s="1"/>
  <c r="O454" i="42"/>
  <c r="B540" i="42"/>
  <c r="DE21" i="18"/>
  <c r="H664" i="42"/>
  <c r="DK25" i="21"/>
  <c r="V664" i="42" s="1"/>
  <c r="DO27" i="19"/>
  <c r="Z586" i="42" s="1"/>
  <c r="L586" i="42"/>
  <c r="DG24" i="18"/>
  <c r="R543" i="42" s="1"/>
  <c r="D543" i="42"/>
  <c r="B465" i="42"/>
  <c r="DE26" i="16"/>
  <c r="DN13" i="21"/>
  <c r="Y652" i="42" s="1"/>
  <c r="K652" i="42"/>
  <c r="DK13" i="22"/>
  <c r="V692" i="42" s="1"/>
  <c r="H692" i="42"/>
  <c r="N28" i="39"/>
  <c r="DK6" i="21"/>
  <c r="V645" i="42" s="1"/>
  <c r="H645" i="42"/>
  <c r="DK6" i="22"/>
  <c r="V685" i="42" s="1"/>
  <c r="H685" i="42"/>
  <c r="N27" i="38"/>
  <c r="DH35" i="21"/>
  <c r="S674" i="42" s="1"/>
  <c r="E674" i="42"/>
  <c r="DI37" i="6"/>
  <c r="T116" i="42" s="1"/>
  <c r="F116" i="42"/>
  <c r="O399" i="42"/>
  <c r="DR40" i="14"/>
  <c r="AC399" i="42" s="1"/>
  <c r="DP41" i="19"/>
  <c r="AA600" i="42" s="1"/>
  <c r="M600" i="42"/>
  <c r="DO42" i="22"/>
  <c r="Z721" i="42" s="1"/>
  <c r="L721" i="42"/>
  <c r="DJ38" i="8"/>
  <c r="U157" i="42" s="1"/>
  <c r="G157" i="42"/>
  <c r="DN37" i="14"/>
  <c r="Y396" i="42" s="1"/>
  <c r="K396" i="42"/>
  <c r="H320" i="42"/>
  <c r="DK41" i="12"/>
  <c r="V320" i="42" s="1"/>
  <c r="DE6" i="16"/>
  <c r="B445" i="42"/>
  <c r="DG17" i="24"/>
  <c r="R776" i="42" s="1"/>
  <c r="D776" i="42"/>
  <c r="DG15" i="16"/>
  <c r="R454" i="42" s="1"/>
  <c r="D454" i="42"/>
  <c r="DK31" i="19"/>
  <c r="V590" i="42" s="1"/>
  <c r="H590" i="42"/>
  <c r="I604" i="42"/>
  <c r="DL5" i="20"/>
  <c r="W604" i="42" s="1"/>
  <c r="DH23" i="19"/>
  <c r="S582" i="42" s="1"/>
  <c r="E582" i="42"/>
  <c r="DN5" i="18"/>
  <c r="Y524" i="42" s="1"/>
  <c r="K524" i="42"/>
  <c r="E552" i="42"/>
  <c r="DH33" i="18"/>
  <c r="S552" i="42" s="1"/>
  <c r="Q18" i="36"/>
  <c r="DL21" i="21"/>
  <c r="W660" i="42" s="1"/>
  <c r="I660" i="42"/>
  <c r="E713" i="42"/>
  <c r="DH34" i="22"/>
  <c r="S713" i="42" s="1"/>
  <c r="F710" i="42"/>
  <c r="DI31" i="22"/>
  <c r="T710" i="42" s="1"/>
  <c r="Q20" i="38"/>
  <c r="N658" i="42"/>
  <c r="DQ19" i="21"/>
  <c r="AB658" i="42" s="1"/>
  <c r="J688" i="42"/>
  <c r="DM9" i="22"/>
  <c r="X688" i="42" s="1"/>
  <c r="DI35" i="23"/>
  <c r="T754" i="42" s="1"/>
  <c r="F754" i="42"/>
  <c r="DF40" i="14"/>
  <c r="Q399" i="42" s="1"/>
  <c r="C399" i="42"/>
  <c r="B316" i="42"/>
  <c r="DE37" i="12"/>
  <c r="DK40" i="16"/>
  <c r="V479" i="42" s="1"/>
  <c r="H479" i="42"/>
  <c r="DF42" i="22"/>
  <c r="Q721" i="42" s="1"/>
  <c r="C721" i="42"/>
  <c r="DI36" i="23"/>
  <c r="T755" i="42" s="1"/>
  <c r="F755" i="42"/>
  <c r="DG20" i="14"/>
  <c r="R379" i="42" s="1"/>
  <c r="D379" i="42"/>
  <c r="K26" i="36"/>
  <c r="E18" i="41"/>
  <c r="DI25" i="16"/>
  <c r="T464" i="42" s="1"/>
  <c r="F464" i="42"/>
  <c r="K450" i="42"/>
  <c r="DN11" i="16"/>
  <c r="Y450" i="42" s="1"/>
  <c r="H416" i="42"/>
  <c r="DK17" i="15"/>
  <c r="V416" i="42" s="1"/>
  <c r="DK18" i="23"/>
  <c r="V737" i="42" s="1"/>
  <c r="H737" i="42"/>
  <c r="DO8" i="17"/>
  <c r="Z487" i="42" s="1"/>
  <c r="L487" i="42"/>
  <c r="K567" i="42"/>
  <c r="DN8" i="19"/>
  <c r="Y567" i="42" s="1"/>
  <c r="K26" i="35"/>
  <c r="DI30" i="16"/>
  <c r="T469" i="42" s="1"/>
  <c r="F469" i="42"/>
  <c r="D583" i="42"/>
  <c r="DG24" i="19"/>
  <c r="R583" i="42" s="1"/>
  <c r="DN20" i="19"/>
  <c r="Y579" i="42" s="1"/>
  <c r="K579" i="42"/>
  <c r="H198" i="42"/>
  <c r="DK39" i="9"/>
  <c r="V198" i="42" s="1"/>
  <c r="DI16" i="21"/>
  <c r="T655" i="42" s="1"/>
  <c r="F655" i="42"/>
  <c r="L651" i="42"/>
  <c r="DO12" i="21"/>
  <c r="Z651" i="42" s="1"/>
  <c r="K659" i="42"/>
  <c r="DN20" i="21"/>
  <c r="Y659" i="42" s="1"/>
  <c r="DK41" i="14"/>
  <c r="V400" i="42" s="1"/>
  <c r="H400" i="42"/>
  <c r="E91" i="42"/>
  <c r="DH12" i="6"/>
  <c r="S91" i="42" s="1"/>
  <c r="N293" i="42"/>
  <c r="DQ14" i="12"/>
  <c r="AB293" i="42" s="1"/>
  <c r="DR26" i="14"/>
  <c r="AC385" i="42" s="1"/>
  <c r="O385" i="42"/>
  <c r="DM13" i="17"/>
  <c r="X492" i="42" s="1"/>
  <c r="J492" i="42"/>
  <c r="B571" i="42"/>
  <c r="DE12" i="19"/>
  <c r="K20" i="41"/>
  <c r="H785" i="42"/>
  <c r="DK26" i="24"/>
  <c r="V785" i="42" s="1"/>
  <c r="N594" i="42"/>
  <c r="DQ35" i="19"/>
  <c r="AB594" i="42" s="1"/>
  <c r="E18" i="31"/>
  <c r="C578" i="42"/>
  <c r="DF19" i="19"/>
  <c r="Q578" i="42" s="1"/>
  <c r="DQ21" i="19"/>
  <c r="AB580" i="42" s="1"/>
  <c r="N580" i="42"/>
  <c r="N11" i="34"/>
  <c r="O503" i="42"/>
  <c r="DR24" i="17"/>
  <c r="AC503" i="42" s="1"/>
  <c r="DN13" i="22"/>
  <c r="Y692" i="42" s="1"/>
  <c r="K692" i="42"/>
  <c r="N575" i="42"/>
  <c r="DQ16" i="19"/>
  <c r="AB575" i="42" s="1"/>
  <c r="DP33" i="21"/>
  <c r="AA672" i="42" s="1"/>
  <c r="M672" i="42"/>
  <c r="C671" i="42"/>
  <c r="DF32" i="21"/>
  <c r="Q671" i="42" s="1"/>
  <c r="H156" i="42"/>
  <c r="DK37" i="8"/>
  <c r="V156" i="42" s="1"/>
  <c r="DG42" i="15"/>
  <c r="R441" i="42" s="1"/>
  <c r="D441" i="42"/>
  <c r="DI42" i="21"/>
  <c r="T681" i="42" s="1"/>
  <c r="F681" i="42"/>
  <c r="M625" i="42"/>
  <c r="DP26" i="20"/>
  <c r="AA625" i="42" s="1"/>
  <c r="L778" i="42"/>
  <c r="DO19" i="24"/>
  <c r="Z778" i="42" s="1"/>
  <c r="G509" i="42"/>
  <c r="DJ30" i="17"/>
  <c r="U509" i="42" s="1"/>
  <c r="DF27" i="17"/>
  <c r="Q506" i="42" s="1"/>
  <c r="C506" i="42"/>
  <c r="DQ25" i="18"/>
  <c r="AB544" i="42" s="1"/>
  <c r="N544" i="42"/>
  <c r="DE33" i="17"/>
  <c r="B512" i="42"/>
  <c r="E511" i="42"/>
  <c r="DH32" i="17"/>
  <c r="S511" i="42" s="1"/>
  <c r="I198" i="42"/>
  <c r="DL39" i="9"/>
  <c r="W198" i="42" s="1"/>
  <c r="DK11" i="19"/>
  <c r="V570" i="42" s="1"/>
  <c r="H570" i="42"/>
  <c r="B713" i="42"/>
  <c r="DE34" i="22"/>
  <c r="M649" i="42"/>
  <c r="DP10" i="21"/>
  <c r="AA649" i="42" s="1"/>
  <c r="G707" i="42"/>
  <c r="DJ28" i="22"/>
  <c r="U707" i="42" s="1"/>
  <c r="DN7" i="22"/>
  <c r="Y686" i="42" s="1"/>
  <c r="K686" i="42"/>
  <c r="DO42" i="21"/>
  <c r="Z681" i="42" s="1"/>
  <c r="L681" i="42"/>
  <c r="DR42" i="11"/>
  <c r="AC281" i="42" s="1"/>
  <c r="O281" i="42"/>
  <c r="DP39" i="24"/>
  <c r="AA798" i="42" s="1"/>
  <c r="M798" i="42"/>
  <c r="K437" i="42"/>
  <c r="DN38" i="15"/>
  <c r="Y437" i="42" s="1"/>
  <c r="DI37" i="24"/>
  <c r="T796" i="42" s="1"/>
  <c r="F796" i="42"/>
  <c r="F157" i="42"/>
  <c r="DI38" i="8"/>
  <c r="T157" i="42" s="1"/>
  <c r="G195" i="42"/>
  <c r="DJ36" i="9"/>
  <c r="U195" i="42" s="1"/>
  <c r="DI23" i="24"/>
  <c r="T782" i="42" s="1"/>
  <c r="F782" i="42"/>
  <c r="M727" i="42"/>
  <c r="DP8" i="23"/>
  <c r="AA727" i="42" s="1"/>
  <c r="I19" i="33"/>
  <c r="K22" i="36"/>
  <c r="DL29" i="17"/>
  <c r="W508" i="42" s="1"/>
  <c r="I508" i="42"/>
  <c r="DG29" i="19"/>
  <c r="R588" i="42" s="1"/>
  <c r="D588" i="42"/>
  <c r="DG27" i="19"/>
  <c r="R586" i="42" s="1"/>
  <c r="D586" i="42"/>
  <c r="DO4" i="17"/>
  <c r="Z483" i="42" s="1"/>
  <c r="L483" i="42"/>
  <c r="DL12" i="20"/>
  <c r="W611" i="42" s="1"/>
  <c r="I611" i="42"/>
  <c r="DK25" i="18"/>
  <c r="V544" i="42" s="1"/>
  <c r="H544" i="42"/>
  <c r="DK42" i="20"/>
  <c r="V641" i="42" s="1"/>
  <c r="H641" i="42"/>
  <c r="DN26" i="22"/>
  <c r="Y705" i="42" s="1"/>
  <c r="K705" i="42"/>
  <c r="DP33" i="15"/>
  <c r="AA432" i="42" s="1"/>
  <c r="M432" i="42"/>
  <c r="DR36" i="17"/>
  <c r="AC515" i="42" s="1"/>
  <c r="O515" i="42"/>
  <c r="D629" i="42"/>
  <c r="DG30" i="20"/>
  <c r="R629" i="42" s="1"/>
  <c r="E10" i="38"/>
  <c r="DN40" i="8"/>
  <c r="Y159" i="42" s="1"/>
  <c r="K159" i="42"/>
  <c r="I361" i="42"/>
  <c r="DL42" i="13"/>
  <c r="W361" i="42" s="1"/>
  <c r="DH42" i="22"/>
  <c r="S721" i="42" s="1"/>
  <c r="E721" i="42"/>
  <c r="H796" i="42"/>
  <c r="DK37" i="24"/>
  <c r="V796" i="42" s="1"/>
  <c r="DJ42" i="8"/>
  <c r="U161" i="42" s="1"/>
  <c r="G161" i="42"/>
  <c r="DG36" i="6"/>
  <c r="R115" i="42" s="1"/>
  <c r="D115" i="42"/>
  <c r="M216" i="42"/>
  <c r="DP17" i="10"/>
  <c r="AA216" i="42" s="1"/>
  <c r="DQ31" i="8"/>
  <c r="AB150" i="42" s="1"/>
  <c r="N150" i="42"/>
  <c r="DO23" i="10"/>
  <c r="Z222" i="42" s="1"/>
  <c r="L222" i="42"/>
  <c r="DG32" i="10"/>
  <c r="R231" i="42" s="1"/>
  <c r="D231" i="42"/>
  <c r="K274" i="42"/>
  <c r="DN35" i="11"/>
  <c r="Y274" i="42" s="1"/>
  <c r="DE13" i="10"/>
  <c r="B212" i="42"/>
  <c r="DJ35" i="9"/>
  <c r="U194" i="42" s="1"/>
  <c r="G194" i="42"/>
  <c r="K14" i="27"/>
  <c r="DL31" i="11"/>
  <c r="W270" i="42" s="1"/>
  <c r="I270" i="42"/>
  <c r="B20" i="25"/>
  <c r="DF25" i="13"/>
  <c r="Q344" i="42" s="1"/>
  <c r="C344" i="42"/>
  <c r="DK24" i="12"/>
  <c r="V303" i="42" s="1"/>
  <c r="H303" i="42"/>
  <c r="O322" i="42"/>
  <c r="DR3" i="13"/>
  <c r="AC322" i="42" s="1"/>
  <c r="DI30" i="6"/>
  <c r="T109" i="42" s="1"/>
  <c r="F109" i="42"/>
  <c r="DJ26" i="13"/>
  <c r="U345" i="42" s="1"/>
  <c r="G345" i="42"/>
  <c r="N28" i="30"/>
  <c r="E266" i="42"/>
  <c r="DH27" i="11"/>
  <c r="S266" i="42" s="1"/>
  <c r="J349" i="42"/>
  <c r="DM30" i="13"/>
  <c r="X349" i="42" s="1"/>
  <c r="D765" i="42"/>
  <c r="DG6" i="24"/>
  <c r="R765" i="42" s="1"/>
  <c r="H469" i="42"/>
  <c r="DK30" i="16"/>
  <c r="V469" i="42" s="1"/>
  <c r="DE22" i="17"/>
  <c r="B501" i="42"/>
  <c r="K26" i="34"/>
  <c r="DK27" i="16"/>
  <c r="V466" i="42" s="1"/>
  <c r="H466" i="42"/>
  <c r="C572" i="42"/>
  <c r="DF13" i="19"/>
  <c r="Q572" i="42" s="1"/>
  <c r="DR17" i="16"/>
  <c r="AC456" i="42" s="1"/>
  <c r="O456" i="42"/>
  <c r="M576" i="42"/>
  <c r="DP17" i="19"/>
  <c r="AA576" i="42" s="1"/>
  <c r="DL19" i="17"/>
  <c r="W498" i="42" s="1"/>
  <c r="I498" i="42"/>
  <c r="DK25" i="20"/>
  <c r="V624" i="42" s="1"/>
  <c r="H624" i="42"/>
  <c r="C692" i="42"/>
  <c r="DF13" i="22"/>
  <c r="Q692" i="42" s="1"/>
  <c r="DI30" i="21"/>
  <c r="T669" i="42" s="1"/>
  <c r="F669" i="42"/>
  <c r="J666" i="42"/>
  <c r="DM27" i="21"/>
  <c r="X666" i="42" s="1"/>
  <c r="DH39" i="9"/>
  <c r="S198" i="42" s="1"/>
  <c r="E198" i="42"/>
  <c r="DN14" i="22"/>
  <c r="Y693" i="42" s="1"/>
  <c r="K693" i="42"/>
  <c r="DQ27" i="20"/>
  <c r="AB626" i="42" s="1"/>
  <c r="N626" i="42"/>
  <c r="DI38" i="12"/>
  <c r="T317" i="42" s="1"/>
  <c r="F317" i="42"/>
  <c r="M517" i="42"/>
  <c r="DP38" i="17"/>
  <c r="AA517" i="42" s="1"/>
  <c r="J159" i="42"/>
  <c r="DM40" i="8"/>
  <c r="X159" i="42" s="1"/>
  <c r="L154" i="42"/>
  <c r="DO35" i="8"/>
  <c r="Z154" i="42" s="1"/>
  <c r="DL42" i="11"/>
  <c r="W281" i="42" s="1"/>
  <c r="I281" i="42"/>
  <c r="DI38" i="20"/>
  <c r="T637" i="42" s="1"/>
  <c r="F637" i="42"/>
  <c r="B197" i="42"/>
  <c r="DE38" i="9"/>
  <c r="C156" i="42"/>
  <c r="DF37" i="8"/>
  <c r="Q156" i="42" s="1"/>
  <c r="DM19" i="8"/>
  <c r="X138" i="42" s="1"/>
  <c r="J138" i="42"/>
  <c r="G584" i="42"/>
  <c r="DJ25" i="19"/>
  <c r="U584" i="42" s="1"/>
  <c r="DH36" i="9"/>
  <c r="S195" i="42" s="1"/>
  <c r="E195" i="42"/>
  <c r="F574" i="42"/>
  <c r="DI15" i="19"/>
  <c r="T574" i="42" s="1"/>
  <c r="N659" i="42"/>
  <c r="DQ20" i="21"/>
  <c r="AB659" i="42" s="1"/>
  <c r="K23" i="39"/>
  <c r="DQ27" i="14"/>
  <c r="AB386" i="42" s="1"/>
  <c r="N386" i="42"/>
  <c r="J721" i="42"/>
  <c r="DM42" i="22"/>
  <c r="X721" i="42" s="1"/>
  <c r="C502" i="42"/>
  <c r="DF23" i="17"/>
  <c r="Q502" i="42" s="1"/>
  <c r="DJ41" i="23"/>
  <c r="U760" i="42" s="1"/>
  <c r="G760" i="42"/>
  <c r="DN42" i="3"/>
  <c r="Y81" i="42" s="1"/>
  <c r="K81" i="42"/>
  <c r="DN31" i="3"/>
  <c r="Y70" i="42" s="1"/>
  <c r="K70" i="42"/>
  <c r="DQ19" i="12"/>
  <c r="AB298" i="42" s="1"/>
  <c r="N298" i="42"/>
  <c r="DQ42" i="23"/>
  <c r="AB761" i="42" s="1"/>
  <c r="N761" i="42"/>
  <c r="I679" i="42"/>
  <c r="DL40" i="21"/>
  <c r="W679" i="42" s="1"/>
  <c r="E30" i="32"/>
  <c r="H456" i="42"/>
  <c r="DK17" i="16"/>
  <c r="V456" i="42" s="1"/>
  <c r="DO24" i="21"/>
  <c r="Z663" i="42" s="1"/>
  <c r="L663" i="42"/>
  <c r="P397" i="42"/>
  <c r="DG33" i="23"/>
  <c r="R752" i="42" s="1"/>
  <c r="D752" i="42"/>
  <c r="J717" i="42"/>
  <c r="DM38" i="22"/>
  <c r="X717" i="42" s="1"/>
  <c r="DL23" i="15"/>
  <c r="W422" i="42" s="1"/>
  <c r="I422" i="42"/>
  <c r="DN32" i="20"/>
  <c r="Y631" i="42" s="1"/>
  <c r="K631" i="42"/>
  <c r="DJ36" i="24"/>
  <c r="U795" i="42" s="1"/>
  <c r="G795" i="42"/>
  <c r="DR28" i="21"/>
  <c r="AC667" i="42" s="1"/>
  <c r="O667" i="42"/>
  <c r="DN37" i="9"/>
  <c r="Y196" i="42" s="1"/>
  <c r="K196" i="42"/>
  <c r="F353" i="42"/>
  <c r="DI34" i="13"/>
  <c r="T353" i="42" s="1"/>
  <c r="G757" i="42"/>
  <c r="DJ38" i="23"/>
  <c r="U757" i="42" s="1"/>
  <c r="K199" i="42"/>
  <c r="DN40" i="9"/>
  <c r="Y199" i="42" s="1"/>
  <c r="DE27" i="23"/>
  <c r="B746" i="42"/>
  <c r="N649" i="42"/>
  <c r="DQ10" i="21"/>
  <c r="AB649" i="42" s="1"/>
  <c r="M721" i="42"/>
  <c r="DP42" i="22"/>
  <c r="AA721" i="42" s="1"/>
  <c r="DO31" i="17"/>
  <c r="Z510" i="42" s="1"/>
  <c r="L510" i="42"/>
  <c r="DR40" i="20"/>
  <c r="AC639" i="42" s="1"/>
  <c r="O639" i="42"/>
  <c r="DK42" i="15"/>
  <c r="V441" i="42" s="1"/>
  <c r="H441" i="42"/>
  <c r="DO19" i="17"/>
  <c r="Z498" i="42" s="1"/>
  <c r="L498" i="42"/>
  <c r="DJ41" i="12"/>
  <c r="U320" i="42" s="1"/>
  <c r="G320" i="42"/>
  <c r="F267" i="42"/>
  <c r="DI28" i="11"/>
  <c r="T267" i="42" s="1"/>
  <c r="I157" i="42"/>
  <c r="DL38" i="8"/>
  <c r="W157" i="42" s="1"/>
  <c r="DO17" i="17"/>
  <c r="Z496" i="42" s="1"/>
  <c r="L496" i="42"/>
  <c r="DK34" i="23"/>
  <c r="V753" i="42" s="1"/>
  <c r="H753" i="42"/>
  <c r="N11" i="32"/>
  <c r="DM34" i="17"/>
  <c r="X513" i="42" s="1"/>
  <c r="J513" i="42"/>
  <c r="DI37" i="9"/>
  <c r="T196" i="42" s="1"/>
  <c r="F196" i="42"/>
  <c r="C505" i="42"/>
  <c r="DF26" i="17"/>
  <c r="Q505" i="42" s="1"/>
  <c r="B21" i="37"/>
  <c r="DP40" i="8"/>
  <c r="AA159" i="42" s="1"/>
  <c r="M159" i="42"/>
  <c r="DQ37" i="20"/>
  <c r="AB636" i="42" s="1"/>
  <c r="N636" i="42"/>
  <c r="F712" i="42"/>
  <c r="DI33" i="22"/>
  <c r="T712" i="42" s="1"/>
  <c r="DJ39" i="12"/>
  <c r="U318" i="42" s="1"/>
  <c r="G318" i="42"/>
  <c r="DN36" i="6"/>
  <c r="Y115" i="42" s="1"/>
  <c r="K115" i="42"/>
  <c r="M279" i="42"/>
  <c r="DP40" i="11"/>
  <c r="AA279" i="42" s="1"/>
  <c r="E12" i="29"/>
  <c r="DQ31" i="20"/>
  <c r="AB630" i="42" s="1"/>
  <c r="N630" i="42"/>
  <c r="DO27" i="24"/>
  <c r="Z786" i="42" s="1"/>
  <c r="L786" i="42"/>
  <c r="L613" i="42"/>
  <c r="DO14" i="20"/>
  <c r="Z613" i="42" s="1"/>
  <c r="K748" i="42"/>
  <c r="DN29" i="23"/>
  <c r="Y748" i="42" s="1"/>
  <c r="I537" i="42"/>
  <c r="DL18" i="18"/>
  <c r="W537" i="42" s="1"/>
  <c r="B756" i="42"/>
  <c r="DE37" i="23"/>
  <c r="DP23" i="24"/>
  <c r="AA782" i="42" s="1"/>
  <c r="M782" i="42"/>
  <c r="L712" i="42"/>
  <c r="DO33" i="22"/>
  <c r="Z712" i="42" s="1"/>
  <c r="DM28" i="21"/>
  <c r="X667" i="42" s="1"/>
  <c r="J667" i="42"/>
  <c r="DK31" i="16"/>
  <c r="V470" i="42" s="1"/>
  <c r="H470" i="42"/>
  <c r="E30" i="31"/>
  <c r="N503" i="42"/>
  <c r="DQ24" i="17"/>
  <c r="AB503" i="42" s="1"/>
  <c r="M495" i="42"/>
  <c r="DP16" i="17"/>
  <c r="AA495" i="42" s="1"/>
  <c r="DJ32" i="17"/>
  <c r="U511" i="42" s="1"/>
  <c r="G511" i="42"/>
  <c r="B504" i="42"/>
  <c r="DE25" i="17"/>
  <c r="DO32" i="19"/>
  <c r="Z591" i="42" s="1"/>
  <c r="L591" i="42"/>
  <c r="DE12" i="22"/>
  <c r="B691" i="42"/>
  <c r="B696" i="42"/>
  <c r="DE17" i="22"/>
  <c r="P710" i="42"/>
  <c r="DG31" i="3"/>
  <c r="R70" i="42" s="1"/>
  <c r="D70" i="42"/>
  <c r="H262" i="42"/>
  <c r="DK23" i="11"/>
  <c r="V262" i="42" s="1"/>
  <c r="DF12" i="1"/>
  <c r="Q11" i="42" s="1"/>
  <c r="C11" i="42"/>
  <c r="DH3" i="8"/>
  <c r="S122" i="42" s="1"/>
  <c r="E122" i="42"/>
  <c r="J294" i="42"/>
  <c r="DM15" i="12"/>
  <c r="X294" i="42" s="1"/>
  <c r="G131" i="42"/>
  <c r="DJ12" i="8"/>
  <c r="U131" i="42" s="1"/>
  <c r="M248" i="42"/>
  <c r="DP9" i="11"/>
  <c r="AA248" i="42" s="1"/>
  <c r="DJ11" i="12"/>
  <c r="U290" i="42" s="1"/>
  <c r="G290" i="42"/>
  <c r="DL10" i="10"/>
  <c r="W209" i="42" s="1"/>
  <c r="I209" i="42"/>
  <c r="DG31" i="16"/>
  <c r="R470" i="42" s="1"/>
  <c r="D470" i="42"/>
  <c r="G165" i="42"/>
  <c r="DJ6" i="9"/>
  <c r="U165" i="42" s="1"/>
  <c r="D62" i="42"/>
  <c r="DG23" i="3"/>
  <c r="R62" i="42" s="1"/>
  <c r="H743" i="42"/>
  <c r="DK24" i="23"/>
  <c r="V743" i="42" s="1"/>
  <c r="DI13" i="12"/>
  <c r="T292" i="42" s="1"/>
  <c r="F292" i="42"/>
  <c r="DK38" i="11"/>
  <c r="V277" i="42" s="1"/>
  <c r="H277" i="42"/>
  <c r="DQ20" i="23"/>
  <c r="AB739" i="42" s="1"/>
  <c r="N739" i="42"/>
  <c r="DG8" i="9"/>
  <c r="R167" i="42" s="1"/>
  <c r="D167" i="42"/>
  <c r="DN14" i="8"/>
  <c r="Y133" i="42" s="1"/>
  <c r="K133" i="42"/>
  <c r="DM11" i="6"/>
  <c r="X90" i="42" s="1"/>
  <c r="J90" i="42"/>
  <c r="DQ9" i="1"/>
  <c r="AB8" i="42" s="1"/>
  <c r="N8" i="42"/>
  <c r="DJ17" i="6"/>
  <c r="U96" i="42" s="1"/>
  <c r="G96" i="42"/>
  <c r="O777" i="42"/>
  <c r="DR18" i="24"/>
  <c r="AC777" i="42" s="1"/>
  <c r="DO25" i="15"/>
  <c r="Z424" i="42" s="1"/>
  <c r="L424" i="42"/>
  <c r="K701" i="42"/>
  <c r="DN22" i="22"/>
  <c r="Y701" i="42" s="1"/>
  <c r="F430" i="42"/>
  <c r="DI31" i="15"/>
  <c r="T430" i="42" s="1"/>
  <c r="DM34" i="20"/>
  <c r="X633" i="42" s="1"/>
  <c r="J633" i="42"/>
  <c r="DR12" i="13"/>
  <c r="AC331" i="42" s="1"/>
  <c r="O331" i="42"/>
  <c r="DN41" i="24"/>
  <c r="Y800" i="42" s="1"/>
  <c r="K800" i="42"/>
  <c r="DH32" i="14"/>
  <c r="S391" i="42" s="1"/>
  <c r="E391" i="42"/>
  <c r="DE7" i="20"/>
  <c r="B606" i="42"/>
  <c r="DO18" i="22"/>
  <c r="Z697" i="42" s="1"/>
  <c r="L697" i="42"/>
  <c r="DE42" i="14"/>
  <c r="B401" i="42"/>
  <c r="L539" i="42"/>
  <c r="DO20" i="18"/>
  <c r="Z539" i="42" s="1"/>
  <c r="DE8" i="22"/>
  <c r="B687" i="42"/>
  <c r="DL19" i="19"/>
  <c r="W578" i="42" s="1"/>
  <c r="I578" i="42"/>
  <c r="N753" i="42"/>
  <c r="DQ34" i="23"/>
  <c r="AB753" i="42" s="1"/>
  <c r="DQ11" i="21"/>
  <c r="AB650" i="42" s="1"/>
  <c r="N650" i="42"/>
  <c r="I631" i="42"/>
  <c r="DL32" i="20"/>
  <c r="W631" i="42" s="1"/>
  <c r="B563" i="42"/>
  <c r="DE4" i="19"/>
  <c r="DQ35" i="12"/>
  <c r="AB314" i="42" s="1"/>
  <c r="N314" i="42"/>
  <c r="DQ38" i="14"/>
  <c r="AB397" i="42" s="1"/>
  <c r="N397" i="42"/>
  <c r="DG28" i="11"/>
  <c r="R267" i="42" s="1"/>
  <c r="D267" i="42"/>
  <c r="DP22" i="16"/>
  <c r="AA461" i="42" s="1"/>
  <c r="M461" i="42"/>
  <c r="M657" i="42"/>
  <c r="DP18" i="21"/>
  <c r="AA657" i="42" s="1"/>
  <c r="DI14" i="1"/>
  <c r="T13" i="42" s="1"/>
  <c r="F13" i="42"/>
  <c r="DG8" i="12"/>
  <c r="R287" i="42" s="1"/>
  <c r="D287" i="42"/>
  <c r="D268" i="42"/>
  <c r="DG29" i="11"/>
  <c r="R268" i="42" s="1"/>
  <c r="H370" i="42"/>
  <c r="DK11" i="14"/>
  <c r="V370" i="42" s="1"/>
  <c r="DO32" i="6"/>
  <c r="Z111" i="42" s="1"/>
  <c r="L111" i="42"/>
  <c r="J47" i="42"/>
  <c r="DM8" i="3"/>
  <c r="X47" i="42" s="1"/>
  <c r="Q19" i="28"/>
  <c r="DH16" i="14"/>
  <c r="S375" i="42" s="1"/>
  <c r="E375" i="42"/>
  <c r="DJ13" i="10"/>
  <c r="U212" i="42" s="1"/>
  <c r="G212" i="42"/>
  <c r="DQ5" i="12"/>
  <c r="AB284" i="42" s="1"/>
  <c r="N284" i="42"/>
  <c r="DE8" i="13"/>
  <c r="B327" i="42"/>
  <c r="DE22" i="19"/>
  <c r="B581" i="42"/>
  <c r="K18" i="35"/>
  <c r="K348" i="42"/>
  <c r="DN29" i="13"/>
  <c r="Y348" i="42" s="1"/>
  <c r="DK20" i="8"/>
  <c r="V139" i="42" s="1"/>
  <c r="H139" i="42"/>
  <c r="DJ31" i="10"/>
  <c r="U230" i="42" s="1"/>
  <c r="G230" i="42"/>
  <c r="C616" i="42"/>
  <c r="DF17" i="20"/>
  <c r="Q616" i="42" s="1"/>
  <c r="DP22" i="24"/>
  <c r="AA781" i="42" s="1"/>
  <c r="M781" i="42"/>
  <c r="DK34" i="3"/>
  <c r="V73" i="42" s="1"/>
  <c r="H73" i="42"/>
  <c r="K13" i="29"/>
  <c r="DR21" i="9"/>
  <c r="AC180" i="42" s="1"/>
  <c r="O180" i="42"/>
  <c r="J299" i="42"/>
  <c r="DM20" i="12"/>
  <c r="X299" i="42" s="1"/>
  <c r="DL5" i="12"/>
  <c r="W284" i="42" s="1"/>
  <c r="I284" i="42"/>
  <c r="K728" i="42"/>
  <c r="DN9" i="23"/>
  <c r="Y728" i="42" s="1"/>
  <c r="H253" i="42"/>
  <c r="DK14" i="11"/>
  <c r="V253" i="42" s="1"/>
  <c r="DF40" i="8"/>
  <c r="Q159" i="42" s="1"/>
  <c r="C159" i="42"/>
  <c r="DQ35" i="24"/>
  <c r="AB794" i="42" s="1"/>
  <c r="N794" i="42"/>
  <c r="F667" i="42"/>
  <c r="DI28" i="21"/>
  <c r="T667" i="42" s="1"/>
  <c r="DJ24" i="18"/>
  <c r="U543" i="42" s="1"/>
  <c r="G543" i="42"/>
  <c r="DF27" i="14"/>
  <c r="Q386" i="42" s="1"/>
  <c r="C386" i="42"/>
  <c r="DE31" i="21"/>
  <c r="B670" i="42"/>
  <c r="DK35" i="17"/>
  <c r="V514" i="42" s="1"/>
  <c r="H514" i="42"/>
  <c r="DN36" i="12"/>
  <c r="Y315" i="42" s="1"/>
  <c r="K315" i="42"/>
  <c r="F490" i="42"/>
  <c r="DI11" i="17"/>
  <c r="T490" i="42" s="1"/>
  <c r="DI34" i="8"/>
  <c r="T153" i="42" s="1"/>
  <c r="F153" i="42"/>
  <c r="DN23" i="16"/>
  <c r="Y462" i="42" s="1"/>
  <c r="K462" i="42"/>
  <c r="DP32" i="8"/>
  <c r="AA151" i="42" s="1"/>
  <c r="M151" i="42"/>
  <c r="DI14" i="16"/>
  <c r="T453" i="42" s="1"/>
  <c r="F453" i="42"/>
  <c r="H793" i="42"/>
  <c r="DK34" i="24"/>
  <c r="V793" i="42" s="1"/>
  <c r="G708" i="42"/>
  <c r="DJ29" i="22"/>
  <c r="U708" i="42" s="1"/>
  <c r="DM21" i="16"/>
  <c r="X460" i="42" s="1"/>
  <c r="J460" i="42"/>
  <c r="DK30" i="17"/>
  <c r="V509" i="42" s="1"/>
  <c r="H509" i="42"/>
  <c r="K26" i="38"/>
  <c r="L117" i="42"/>
  <c r="DO38" i="6"/>
  <c r="Z117" i="42" s="1"/>
  <c r="DI17" i="1"/>
  <c r="T16" i="42" s="1"/>
  <c r="F16" i="42"/>
  <c r="DO15" i="23"/>
  <c r="Z734" i="42" s="1"/>
  <c r="L734" i="42"/>
  <c r="DL17" i="22"/>
  <c r="W696" i="42" s="1"/>
  <c r="I696" i="42"/>
  <c r="E356" i="42"/>
  <c r="DH37" i="13"/>
  <c r="S356" i="42" s="1"/>
  <c r="L699" i="42"/>
  <c r="DO20" i="22"/>
  <c r="Z699" i="42" s="1"/>
  <c r="N18" i="35"/>
  <c r="D743" i="42"/>
  <c r="DG24" i="23"/>
  <c r="R743" i="42" s="1"/>
  <c r="DE16" i="16"/>
  <c r="B455" i="42"/>
  <c r="DF23" i="1"/>
  <c r="Q22" i="42" s="1"/>
  <c r="C22" i="42"/>
  <c r="DE26" i="19"/>
  <c r="B585" i="42"/>
  <c r="DE30" i="9"/>
  <c r="B189" i="42"/>
  <c r="DE23" i="11"/>
  <c r="B262" i="42"/>
  <c r="DN23" i="12"/>
  <c r="Y302" i="42" s="1"/>
  <c r="K302" i="42"/>
  <c r="DE13" i="22"/>
  <c r="B692" i="42"/>
  <c r="DF31" i="11"/>
  <c r="Q270" i="42" s="1"/>
  <c r="C270" i="42"/>
  <c r="E30" i="7"/>
  <c r="J164" i="42"/>
  <c r="DM5" i="9"/>
  <c r="X164" i="42" s="1"/>
  <c r="D96" i="42"/>
  <c r="DG17" i="6"/>
  <c r="R96" i="42" s="1"/>
  <c r="E27" i="29"/>
  <c r="DF3" i="23"/>
  <c r="Q722" i="42" s="1"/>
  <c r="C722" i="42"/>
  <c r="DQ6" i="24"/>
  <c r="AB765" i="42" s="1"/>
  <c r="N765" i="42"/>
  <c r="C8" i="42"/>
  <c r="DF9" i="1"/>
  <c r="Q8" i="42" s="1"/>
  <c r="DE17" i="10"/>
  <c r="B216" i="42"/>
  <c r="DN6" i="9"/>
  <c r="Y165" i="42" s="1"/>
  <c r="K165" i="42"/>
  <c r="DL6" i="10"/>
  <c r="W205" i="42" s="1"/>
  <c r="I205" i="42"/>
  <c r="DP28" i="3"/>
  <c r="AA67" i="42" s="1"/>
  <c r="M67" i="42"/>
  <c r="DF34" i="9"/>
  <c r="Q193" i="42" s="1"/>
  <c r="C193" i="42"/>
  <c r="DR10" i="16"/>
  <c r="AC449" i="42" s="1"/>
  <c r="O449" i="42"/>
  <c r="DO30" i="6"/>
  <c r="Z109" i="42" s="1"/>
  <c r="L109" i="42"/>
  <c r="I331" i="42"/>
  <c r="DL12" i="13"/>
  <c r="W331" i="42" s="1"/>
  <c r="K342" i="42"/>
  <c r="DN23" i="13"/>
  <c r="Y342" i="42" s="1"/>
  <c r="H83" i="42"/>
  <c r="DK4" i="6"/>
  <c r="V83" i="42" s="1"/>
  <c r="DQ39" i="11"/>
  <c r="AB278" i="42" s="1"/>
  <c r="N278" i="42"/>
  <c r="I244" i="42"/>
  <c r="DL5" i="11"/>
  <c r="W244" i="42" s="1"/>
  <c r="DF23" i="13"/>
  <c r="Q342" i="42" s="1"/>
  <c r="C342" i="42"/>
  <c r="DL17" i="23"/>
  <c r="W736" i="42" s="1"/>
  <c r="I736" i="42"/>
  <c r="G766" i="42"/>
  <c r="DJ7" i="24"/>
  <c r="U766" i="42" s="1"/>
  <c r="DE10" i="15"/>
  <c r="B409" i="42"/>
  <c r="DM32" i="24"/>
  <c r="X791" i="42" s="1"/>
  <c r="J791" i="42"/>
  <c r="E11" i="31"/>
  <c r="L15" i="42"/>
  <c r="DO16" i="1"/>
  <c r="Z15" i="42" s="1"/>
  <c r="N43" i="42"/>
  <c r="DQ4" i="3"/>
  <c r="AB43" i="42" s="1"/>
  <c r="DJ27" i="3"/>
  <c r="U66" i="42" s="1"/>
  <c r="G66" i="42"/>
  <c r="E29" i="7"/>
  <c r="DO7" i="8"/>
  <c r="Z126" i="42" s="1"/>
  <c r="L126" i="42"/>
  <c r="Q22" i="25"/>
  <c r="I220" i="42"/>
  <c r="DL21" i="10"/>
  <c r="W220" i="42" s="1"/>
  <c r="L188" i="42"/>
  <c r="DO29" i="9"/>
  <c r="Z188" i="42" s="1"/>
  <c r="DP36" i="10"/>
  <c r="AA235" i="42" s="1"/>
  <c r="M235" i="42"/>
  <c r="I134" i="42"/>
  <c r="DL15" i="8"/>
  <c r="W134" i="42" s="1"/>
  <c r="DK22" i="9"/>
  <c r="V181" i="42" s="1"/>
  <c r="H181" i="42"/>
  <c r="DR17" i="11"/>
  <c r="AC256" i="42" s="1"/>
  <c r="O256" i="42"/>
  <c r="DQ26" i="24"/>
  <c r="AB785" i="42" s="1"/>
  <c r="N785" i="42"/>
  <c r="N283" i="42"/>
  <c r="DQ4" i="12"/>
  <c r="AB283" i="42" s="1"/>
  <c r="DO18" i="6"/>
  <c r="Z97" i="42" s="1"/>
  <c r="L97" i="42"/>
  <c r="DE12" i="6"/>
  <c r="B91" i="42"/>
  <c r="F282" i="42"/>
  <c r="DI3" i="12"/>
  <c r="T282" i="42" s="1"/>
  <c r="E299" i="42"/>
  <c r="DH20" i="12"/>
  <c r="S299" i="42" s="1"/>
  <c r="DO25" i="13"/>
  <c r="Z344" i="42" s="1"/>
  <c r="L344" i="42"/>
  <c r="M423" i="42"/>
  <c r="DP24" i="15"/>
  <c r="AA423" i="42" s="1"/>
  <c r="L418" i="42"/>
  <c r="DO19" i="15"/>
  <c r="Z418" i="42" s="1"/>
  <c r="F367" i="42"/>
  <c r="DI8" i="14"/>
  <c r="T367" i="42" s="1"/>
  <c r="G725" i="42"/>
  <c r="DJ6" i="23"/>
  <c r="U725" i="42" s="1"/>
  <c r="L747" i="42"/>
  <c r="DO28" i="23"/>
  <c r="Z747" i="42" s="1"/>
  <c r="DE18" i="17"/>
  <c r="B497" i="42"/>
  <c r="I426" i="42"/>
  <c r="DL27" i="15"/>
  <c r="W426" i="42" s="1"/>
  <c r="I285" i="42"/>
  <c r="DL6" i="12"/>
  <c r="W285" i="42" s="1"/>
  <c r="DN11" i="8"/>
  <c r="Y130" i="42" s="1"/>
  <c r="K130" i="42"/>
  <c r="DE19" i="10"/>
  <c r="B218" i="42"/>
  <c r="DE18" i="9"/>
  <c r="B177" i="42"/>
  <c r="DK11" i="9"/>
  <c r="V170" i="42" s="1"/>
  <c r="H170" i="42"/>
  <c r="DN20" i="10"/>
  <c r="Y219" i="42" s="1"/>
  <c r="K219" i="42"/>
  <c r="N192" i="42"/>
  <c r="DQ33" i="9"/>
  <c r="AB192" i="42" s="1"/>
  <c r="DM9" i="9"/>
  <c r="X168" i="42" s="1"/>
  <c r="J168" i="42"/>
  <c r="DO27" i="8"/>
  <c r="Z146" i="42" s="1"/>
  <c r="L146" i="42"/>
  <c r="DK28" i="10"/>
  <c r="V227" i="42" s="1"/>
  <c r="H227" i="42"/>
  <c r="DM18" i="24"/>
  <c r="X777" i="42" s="1"/>
  <c r="J777" i="42"/>
  <c r="DP25" i="13"/>
  <c r="AA344" i="42" s="1"/>
  <c r="M344" i="42"/>
  <c r="DQ15" i="23"/>
  <c r="AB734" i="42" s="1"/>
  <c r="N734" i="42"/>
  <c r="DE6" i="11"/>
  <c r="B245" i="42"/>
  <c r="J89" i="42"/>
  <c r="DM10" i="6"/>
  <c r="X89" i="42" s="1"/>
  <c r="DR30" i="16"/>
  <c r="AC469" i="42" s="1"/>
  <c r="O469" i="42"/>
  <c r="J567" i="42"/>
  <c r="DM8" i="19"/>
  <c r="X567" i="42" s="1"/>
  <c r="D425" i="42"/>
  <c r="DG26" i="15"/>
  <c r="R425" i="42" s="1"/>
  <c r="N379" i="42"/>
  <c r="DQ20" i="14"/>
  <c r="AB379" i="42" s="1"/>
  <c r="DL19" i="16"/>
  <c r="W458" i="42" s="1"/>
  <c r="I458" i="42"/>
  <c r="DF16" i="3"/>
  <c r="Q55" i="42" s="1"/>
  <c r="C55" i="42"/>
  <c r="DK21" i="10"/>
  <c r="V220" i="42" s="1"/>
  <c r="H220" i="42"/>
  <c r="DG28" i="1"/>
  <c r="R27" i="42" s="1"/>
  <c r="D27" i="42"/>
  <c r="DR12" i="3"/>
  <c r="AC51" i="42" s="1"/>
  <c r="O51" i="42"/>
  <c r="J255" i="42"/>
  <c r="DM16" i="11"/>
  <c r="X255" i="42" s="1"/>
  <c r="DF20" i="15"/>
  <c r="Q419" i="42" s="1"/>
  <c r="C419" i="42"/>
  <c r="DE14" i="1"/>
  <c r="B13" i="42"/>
  <c r="DM31" i="11"/>
  <c r="X270" i="42" s="1"/>
  <c r="J270" i="42"/>
  <c r="I784" i="42"/>
  <c r="DL25" i="24"/>
  <c r="W784" i="42" s="1"/>
  <c r="K250" i="42"/>
  <c r="DN11" i="11"/>
  <c r="Y250" i="42" s="1"/>
  <c r="N206" i="42"/>
  <c r="DQ7" i="10"/>
  <c r="AB206" i="42" s="1"/>
  <c r="B97" i="42"/>
  <c r="DE18" i="6"/>
  <c r="J328" i="42"/>
  <c r="DM9" i="13"/>
  <c r="X328" i="42" s="1"/>
  <c r="E726" i="42"/>
  <c r="DH7" i="23"/>
  <c r="S726" i="42" s="1"/>
  <c r="L287" i="42"/>
  <c r="DO8" i="12"/>
  <c r="Z287" i="42" s="1"/>
  <c r="DO29" i="12"/>
  <c r="Z308" i="42" s="1"/>
  <c r="L308" i="42"/>
  <c r="DJ8" i="12"/>
  <c r="U287" i="42" s="1"/>
  <c r="G287" i="42"/>
  <c r="L332" i="42"/>
  <c r="DO13" i="13"/>
  <c r="Z332" i="42" s="1"/>
  <c r="DH23" i="17"/>
  <c r="S502" i="42" s="1"/>
  <c r="E502" i="42"/>
  <c r="DP27" i="15"/>
  <c r="AA426" i="42" s="1"/>
  <c r="M426" i="42"/>
  <c r="C538" i="42"/>
  <c r="DF19" i="18"/>
  <c r="Q538" i="42" s="1"/>
  <c r="DQ15" i="24"/>
  <c r="AB774" i="42" s="1"/>
  <c r="N774" i="42"/>
  <c r="DK23" i="14"/>
  <c r="V382" i="42" s="1"/>
  <c r="H382" i="42"/>
  <c r="J376" i="42"/>
  <c r="DM17" i="14"/>
  <c r="X376" i="42" s="1"/>
  <c r="J746" i="42"/>
  <c r="DM27" i="23"/>
  <c r="X746" i="42" s="1"/>
  <c r="DR28" i="3"/>
  <c r="AC67" i="42" s="1"/>
  <c r="O67" i="42"/>
  <c r="DN15" i="1"/>
  <c r="Y14" i="42" s="1"/>
  <c r="K14" i="42"/>
  <c r="DQ29" i="3"/>
  <c r="AB68" i="42" s="1"/>
  <c r="N68" i="42"/>
  <c r="H140" i="42"/>
  <c r="DK21" i="8"/>
  <c r="V140" i="42" s="1"/>
  <c r="DI7" i="3"/>
  <c r="T46" i="42" s="1"/>
  <c r="F46" i="42"/>
  <c r="E28" i="28"/>
  <c r="B254" i="42"/>
  <c r="DE15" i="11"/>
  <c r="DQ15" i="3"/>
  <c r="AB54" i="42" s="1"/>
  <c r="N54" i="42"/>
  <c r="DG33" i="11"/>
  <c r="R272" i="42" s="1"/>
  <c r="D272" i="42"/>
  <c r="DH23" i="11"/>
  <c r="S262" i="42" s="1"/>
  <c r="E262" i="42"/>
  <c r="N244" i="42"/>
  <c r="DQ5" i="11"/>
  <c r="AB244" i="42" s="1"/>
  <c r="E189" i="42"/>
  <c r="DH30" i="9"/>
  <c r="S189" i="42" s="1"/>
  <c r="DE9" i="8"/>
  <c r="B128" i="42"/>
  <c r="I98" i="42"/>
  <c r="DL19" i="6"/>
  <c r="W98" i="42" s="1"/>
  <c r="DQ31" i="6"/>
  <c r="AB110" i="42" s="1"/>
  <c r="N110" i="42"/>
  <c r="E21" i="29"/>
  <c r="O507" i="42"/>
  <c r="DR28" i="17"/>
  <c r="AC507" i="42" s="1"/>
  <c r="E338" i="42"/>
  <c r="DH19" i="13"/>
  <c r="S338" i="42" s="1"/>
  <c r="DQ27" i="12"/>
  <c r="AB306" i="42" s="1"/>
  <c r="N306" i="42"/>
  <c r="DJ28" i="6"/>
  <c r="U107" i="42" s="1"/>
  <c r="G107" i="42"/>
  <c r="DN10" i="23"/>
  <c r="Y729" i="42" s="1"/>
  <c r="K729" i="42"/>
  <c r="N30" i="40"/>
  <c r="O747" i="42"/>
  <c r="DR28" i="23"/>
  <c r="AC747" i="42" s="1"/>
  <c r="L735" i="42"/>
  <c r="DO16" i="23"/>
  <c r="Z735" i="42" s="1"/>
  <c r="G769" i="42"/>
  <c r="DJ10" i="24"/>
  <c r="U769" i="42" s="1"/>
  <c r="DN9" i="3"/>
  <c r="Y48" i="42" s="1"/>
  <c r="K48" i="42"/>
  <c r="DJ39" i="3"/>
  <c r="U78" i="42" s="1"/>
  <c r="G78" i="42"/>
  <c r="C15" i="42"/>
  <c r="DF16" i="1"/>
  <c r="Q15" i="42" s="1"/>
  <c r="DR11" i="1"/>
  <c r="AC10" i="42" s="1"/>
  <c r="O10" i="42"/>
  <c r="C46" i="42"/>
  <c r="DF7" i="3"/>
  <c r="Q46" i="42" s="1"/>
  <c r="Q22" i="7"/>
  <c r="DN16" i="11"/>
  <c r="Y255" i="42" s="1"/>
  <c r="K255" i="42"/>
  <c r="K20" i="26"/>
  <c r="H272" i="42"/>
  <c r="DK33" i="11"/>
  <c r="V272" i="42" s="1"/>
  <c r="M183" i="42"/>
  <c r="DP24" i="9"/>
  <c r="AA183" i="42" s="1"/>
  <c r="DO7" i="10"/>
  <c r="Z206" i="42" s="1"/>
  <c r="L206" i="42"/>
  <c r="B82" i="42"/>
  <c r="DE3" i="6"/>
  <c r="Q21" i="27"/>
  <c r="O542" i="42"/>
  <c r="DR23" i="18"/>
  <c r="AC542" i="42" s="1"/>
  <c r="H99" i="42"/>
  <c r="DK20" i="6"/>
  <c r="V99" i="42" s="1"/>
  <c r="C340" i="42"/>
  <c r="DF21" i="13"/>
  <c r="Q340" i="42" s="1"/>
  <c r="DQ20" i="13"/>
  <c r="AB339" i="42" s="1"/>
  <c r="N339" i="42"/>
  <c r="DP8" i="12"/>
  <c r="AA287" i="42" s="1"/>
  <c r="M287" i="42"/>
  <c r="M300" i="42"/>
  <c r="DP21" i="12"/>
  <c r="AA300" i="42" s="1"/>
  <c r="DQ15" i="14"/>
  <c r="AB374" i="42" s="1"/>
  <c r="N374" i="42"/>
  <c r="K783" i="42"/>
  <c r="DN24" i="24"/>
  <c r="Y783" i="42" s="1"/>
  <c r="DL21" i="23"/>
  <c r="W740" i="42" s="1"/>
  <c r="I740" i="42"/>
  <c r="I322" i="42"/>
  <c r="DL3" i="13"/>
  <c r="W322" i="42" s="1"/>
  <c r="DN16" i="24"/>
  <c r="Y775" i="42" s="1"/>
  <c r="K775" i="42"/>
  <c r="I182" i="42"/>
  <c r="DL23" i="9"/>
  <c r="W182" i="42" s="1"/>
  <c r="I18" i="28"/>
  <c r="F231" i="42"/>
  <c r="DI32" i="10"/>
  <c r="T231" i="42" s="1"/>
  <c r="F249" i="42"/>
  <c r="DI10" i="11"/>
  <c r="T249" i="42" s="1"/>
  <c r="DP20" i="3"/>
  <c r="AA59" i="42" s="1"/>
  <c r="M59" i="42"/>
  <c r="DI27" i="9"/>
  <c r="T186" i="42" s="1"/>
  <c r="F186" i="42"/>
  <c r="DP35" i="9"/>
  <c r="AA194" i="42" s="1"/>
  <c r="M194" i="42"/>
  <c r="DE35" i="3"/>
  <c r="B74" i="42"/>
  <c r="DE37" i="3"/>
  <c r="B76" i="42"/>
  <c r="DI27" i="8"/>
  <c r="T146" i="42" s="1"/>
  <c r="F146" i="42"/>
  <c r="F171" i="42"/>
  <c r="DI12" i="9"/>
  <c r="T171" i="42" s="1"/>
  <c r="DF8" i="6"/>
  <c r="Q87" i="42" s="1"/>
  <c r="C87" i="42"/>
  <c r="DK20" i="12"/>
  <c r="V299" i="42" s="1"/>
  <c r="H299" i="42"/>
  <c r="C308" i="42"/>
  <c r="DF29" i="12"/>
  <c r="Q308" i="42" s="1"/>
  <c r="DN6" i="12"/>
  <c r="Y285" i="42" s="1"/>
  <c r="K285" i="42"/>
  <c r="DH7" i="12"/>
  <c r="S286" i="42" s="1"/>
  <c r="E286" i="42"/>
  <c r="DR7" i="12"/>
  <c r="AC286" i="42" s="1"/>
  <c r="O286" i="42"/>
  <c r="P83" i="42"/>
  <c r="B724" i="42"/>
  <c r="DE5" i="23"/>
  <c r="I424" i="42"/>
  <c r="DL25" i="15"/>
  <c r="W424" i="42" s="1"/>
  <c r="DL11" i="24"/>
  <c r="W770" i="42" s="1"/>
  <c r="I770" i="42"/>
  <c r="K736" i="42"/>
  <c r="DN17" i="23"/>
  <c r="Y736" i="42" s="1"/>
  <c r="E605" i="42"/>
  <c r="DH6" i="20"/>
  <c r="S605" i="42" s="1"/>
  <c r="DI18" i="16"/>
  <c r="T457" i="42" s="1"/>
  <c r="F457" i="42"/>
  <c r="DE4" i="23"/>
  <c r="B723" i="42"/>
  <c r="CU3" i="1"/>
  <c r="E29" i="2"/>
  <c r="E30" i="2"/>
  <c r="E27" i="2"/>
  <c r="E28" i="2"/>
  <c r="N28" i="26"/>
  <c r="DM7" i="3"/>
  <c r="X46" i="42" s="1"/>
  <c r="J46" i="42"/>
  <c r="N295" i="42"/>
  <c r="DQ16" i="12"/>
  <c r="AB295" i="42" s="1"/>
  <c r="J182" i="42"/>
  <c r="DM23" i="9"/>
  <c r="X182" i="42" s="1"/>
  <c r="G125" i="42"/>
  <c r="DJ6" i="8"/>
  <c r="U125" i="42" s="1"/>
  <c r="F150" i="42"/>
  <c r="DI31" i="8"/>
  <c r="T150" i="42" s="1"/>
  <c r="G26" i="42"/>
  <c r="DJ27" i="1"/>
  <c r="U26" i="42" s="1"/>
  <c r="DR36" i="10"/>
  <c r="AC235" i="42" s="1"/>
  <c r="O235" i="42"/>
  <c r="DO32" i="3"/>
  <c r="Z71" i="42" s="1"/>
  <c r="L71" i="42"/>
  <c r="DH30" i="10"/>
  <c r="S229" i="42" s="1"/>
  <c r="E229" i="42"/>
  <c r="DO7" i="12"/>
  <c r="Z286" i="42" s="1"/>
  <c r="L286" i="42"/>
  <c r="O290" i="42"/>
  <c r="DR11" i="12"/>
  <c r="AC290" i="42" s="1"/>
  <c r="DR22" i="12"/>
  <c r="AC301" i="42" s="1"/>
  <c r="O301" i="42"/>
  <c r="B362" i="42"/>
  <c r="DE3" i="14"/>
  <c r="N28" i="29"/>
  <c r="E20" i="28"/>
  <c r="K774" i="42"/>
  <c r="DN15" i="24"/>
  <c r="Y774" i="42" s="1"/>
  <c r="DR25" i="24"/>
  <c r="AC784" i="42" s="1"/>
  <c r="O784" i="42"/>
  <c r="K752" i="42"/>
  <c r="DN33" i="23"/>
  <c r="Y752" i="42" s="1"/>
  <c r="M408" i="42"/>
  <c r="DP9" i="15"/>
  <c r="AA408" i="42" s="1"/>
  <c r="DE14" i="24"/>
  <c r="B773" i="42"/>
  <c r="B527" i="42"/>
  <c r="DE8" i="18"/>
  <c r="E271" i="42"/>
  <c r="DH32" i="11"/>
  <c r="S271" i="42" s="1"/>
  <c r="L7" i="42"/>
  <c r="DO8" i="1"/>
  <c r="Z7" i="42" s="1"/>
  <c r="DL4" i="8"/>
  <c r="W123" i="42" s="1"/>
  <c r="I123" i="42"/>
  <c r="E168" i="42"/>
  <c r="DH9" i="9"/>
  <c r="S168" i="42" s="1"/>
  <c r="DG8" i="14"/>
  <c r="R367" i="42" s="1"/>
  <c r="D367" i="42"/>
  <c r="DL36" i="10"/>
  <c r="W235" i="42" s="1"/>
  <c r="I235" i="42"/>
  <c r="B215" i="42"/>
  <c r="DE16" i="10"/>
  <c r="B286" i="42"/>
  <c r="DE7" i="12"/>
  <c r="DO9" i="11"/>
  <c r="Z248" i="42" s="1"/>
  <c r="L248" i="42"/>
  <c r="DM28" i="6"/>
  <c r="X107" i="42" s="1"/>
  <c r="J107" i="42"/>
  <c r="DJ20" i="14"/>
  <c r="U379" i="42" s="1"/>
  <c r="G379" i="42"/>
  <c r="C101" i="42"/>
  <c r="DF22" i="6"/>
  <c r="Q101" i="42" s="1"/>
  <c r="I338" i="42"/>
  <c r="DL19" i="13"/>
  <c r="W338" i="42" s="1"/>
  <c r="I336" i="42"/>
  <c r="DL17" i="13"/>
  <c r="W336" i="42" s="1"/>
  <c r="DH18" i="6"/>
  <c r="S97" i="42" s="1"/>
  <c r="E97" i="42"/>
  <c r="C258" i="42"/>
  <c r="DF19" i="11"/>
  <c r="Q258" i="42" s="1"/>
  <c r="B352" i="42"/>
  <c r="DE33" i="13"/>
  <c r="DR29" i="16"/>
  <c r="AC468" i="42" s="1"/>
  <c r="O468" i="42"/>
  <c r="DH15" i="8"/>
  <c r="S134" i="42" s="1"/>
  <c r="E134" i="42"/>
  <c r="E17" i="27"/>
  <c r="F207" i="42"/>
  <c r="DI8" i="10"/>
  <c r="T207" i="42" s="1"/>
  <c r="F107" i="42"/>
  <c r="DI28" i="6"/>
  <c r="T107" i="42" s="1"/>
  <c r="DQ29" i="9"/>
  <c r="AB188" i="42" s="1"/>
  <c r="N188" i="42"/>
  <c r="L149" i="42"/>
  <c r="DO30" i="8"/>
  <c r="Z149" i="42" s="1"/>
  <c r="L265" i="42"/>
  <c r="DO26" i="11"/>
  <c r="Z265" i="42" s="1"/>
  <c r="DG25" i="3"/>
  <c r="R64" i="42" s="1"/>
  <c r="D64" i="42"/>
  <c r="K254" i="42"/>
  <c r="DN15" i="11"/>
  <c r="Y254" i="42" s="1"/>
  <c r="DF25" i="8"/>
  <c r="Q144" i="42" s="1"/>
  <c r="C144" i="42"/>
  <c r="N12" i="7"/>
  <c r="D345" i="42"/>
  <c r="DG26" i="13"/>
  <c r="R345" i="42" s="1"/>
  <c r="DR21" i="11"/>
  <c r="AC260" i="42" s="1"/>
  <c r="O260" i="42"/>
  <c r="DK14" i="13"/>
  <c r="V333" i="42" s="1"/>
  <c r="H333" i="42"/>
  <c r="C306" i="42"/>
  <c r="DF27" i="12"/>
  <c r="Q306" i="42" s="1"/>
  <c r="B339" i="42"/>
  <c r="DE20" i="13"/>
  <c r="C185" i="42"/>
  <c r="DF26" i="9"/>
  <c r="Q185" i="42" s="1"/>
  <c r="DI10" i="9"/>
  <c r="T169" i="42" s="1"/>
  <c r="F169" i="42"/>
  <c r="DJ29" i="10"/>
  <c r="U228" i="42" s="1"/>
  <c r="G228" i="42"/>
  <c r="DK26" i="10"/>
  <c r="V225" i="42" s="1"/>
  <c r="H225" i="42"/>
  <c r="K233" i="42"/>
  <c r="DN34" i="10"/>
  <c r="Y233" i="42" s="1"/>
  <c r="DP13" i="10"/>
  <c r="AA212" i="42" s="1"/>
  <c r="M212" i="42"/>
  <c r="DJ7" i="9"/>
  <c r="U166" i="42" s="1"/>
  <c r="G166" i="42"/>
  <c r="DH31" i="3"/>
  <c r="S70" i="42" s="1"/>
  <c r="E70" i="42"/>
  <c r="DG12" i="3"/>
  <c r="R51" i="42" s="1"/>
  <c r="D51" i="42"/>
  <c r="J103" i="42"/>
  <c r="DM24" i="6"/>
  <c r="X103" i="42" s="1"/>
  <c r="DQ16" i="6"/>
  <c r="AB95" i="42" s="1"/>
  <c r="N95" i="42"/>
  <c r="B307" i="42"/>
  <c r="DE28" i="12"/>
  <c r="DM23" i="12"/>
  <c r="X302" i="42" s="1"/>
  <c r="J302" i="42"/>
  <c r="DH30" i="6"/>
  <c r="S109" i="42" s="1"/>
  <c r="E109" i="42"/>
  <c r="B21" i="28"/>
  <c r="DK26" i="15"/>
  <c r="V425" i="42" s="1"/>
  <c r="H425" i="42"/>
  <c r="DL8" i="19"/>
  <c r="W567" i="42" s="1"/>
  <c r="I567" i="42"/>
  <c r="DR5" i="14"/>
  <c r="AC364" i="42" s="1"/>
  <c r="O364" i="42"/>
  <c r="G383" i="42"/>
  <c r="DJ24" i="14"/>
  <c r="U383" i="42" s="1"/>
  <c r="DE13" i="14"/>
  <c r="B372" i="42"/>
  <c r="DR10" i="23"/>
  <c r="AC729" i="42" s="1"/>
  <c r="O729" i="42"/>
  <c r="DM28" i="3"/>
  <c r="X67" i="42" s="1"/>
  <c r="J67" i="42"/>
  <c r="DN31" i="1"/>
  <c r="Y30" i="42" s="1"/>
  <c r="K30" i="42"/>
  <c r="B17" i="42"/>
  <c r="DE18" i="1"/>
  <c r="DK24" i="8"/>
  <c r="V143" i="42" s="1"/>
  <c r="H143" i="42"/>
  <c r="D149" i="42"/>
  <c r="DG30" i="8"/>
  <c r="R149" i="42" s="1"/>
  <c r="J215" i="42"/>
  <c r="DM16" i="10"/>
  <c r="X215" i="42" s="1"/>
  <c r="M131" i="42"/>
  <c r="DP12" i="8"/>
  <c r="AA131" i="42" s="1"/>
  <c r="K25" i="27"/>
  <c r="DF38" i="3"/>
  <c r="Q77" i="42" s="1"/>
  <c r="C77" i="42"/>
  <c r="DF42" i="3"/>
  <c r="Q81" i="42" s="1"/>
  <c r="C81" i="42"/>
  <c r="I19" i="30"/>
  <c r="DK32" i="3"/>
  <c r="V71" i="42" s="1"/>
  <c r="H71" i="42"/>
  <c r="DP14" i="14"/>
  <c r="AA373" i="42" s="1"/>
  <c r="M373" i="42"/>
  <c r="DO9" i="12"/>
  <c r="Z288" i="42" s="1"/>
  <c r="L288" i="42"/>
  <c r="DE19" i="12"/>
  <c r="B298" i="42"/>
  <c r="N9" i="30"/>
  <c r="DR31" i="6"/>
  <c r="AC110" i="42" s="1"/>
  <c r="O110" i="42"/>
  <c r="K25" i="29"/>
  <c r="D273" i="42"/>
  <c r="DG34" i="11"/>
  <c r="R273" i="42" s="1"/>
  <c r="L293" i="42"/>
  <c r="DO14" i="12"/>
  <c r="Z293" i="42" s="1"/>
  <c r="DF28" i="19"/>
  <c r="Q587" i="42" s="1"/>
  <c r="C587" i="42"/>
  <c r="O728" i="42"/>
  <c r="DR9" i="23"/>
  <c r="AC728" i="42" s="1"/>
  <c r="E763" i="42"/>
  <c r="DH4" i="24"/>
  <c r="S763" i="42" s="1"/>
  <c r="M593" i="42"/>
  <c r="DP34" i="19"/>
  <c r="AA593" i="42" s="1"/>
  <c r="L722" i="42"/>
  <c r="DO3" i="23"/>
  <c r="Z722" i="42" s="1"/>
  <c r="H141" i="42"/>
  <c r="DK22" i="8"/>
  <c r="V141" i="42" s="1"/>
  <c r="N49" i="42"/>
  <c r="DQ10" i="3"/>
  <c r="AB49" i="42" s="1"/>
  <c r="DM15" i="1"/>
  <c r="X14" i="42" s="1"/>
  <c r="J14" i="42"/>
  <c r="L56" i="42"/>
  <c r="DO17" i="3"/>
  <c r="Z56" i="42" s="1"/>
  <c r="C126" i="42"/>
  <c r="DF7" i="8"/>
  <c r="Q126" i="42" s="1"/>
  <c r="I187" i="42"/>
  <c r="DL28" i="9"/>
  <c r="W187" i="42" s="1"/>
  <c r="DF14" i="11"/>
  <c r="Q253" i="42" s="1"/>
  <c r="C253" i="42"/>
  <c r="DO35" i="10"/>
  <c r="Z234" i="42" s="1"/>
  <c r="L234" i="42"/>
  <c r="DP11" i="8"/>
  <c r="AA130" i="42" s="1"/>
  <c r="M130" i="42"/>
  <c r="DG16" i="14"/>
  <c r="R375" i="42" s="1"/>
  <c r="D375" i="42"/>
  <c r="DM21" i="11"/>
  <c r="X260" i="42" s="1"/>
  <c r="J260" i="42"/>
  <c r="G424" i="42"/>
  <c r="DJ25" i="15"/>
  <c r="U424" i="42" s="1"/>
  <c r="F113" i="42"/>
  <c r="DI34" i="6"/>
  <c r="T113" i="42" s="1"/>
  <c r="DH35" i="13"/>
  <c r="S354" i="42" s="1"/>
  <c r="E354" i="42"/>
  <c r="E18" i="7"/>
  <c r="O252" i="42"/>
  <c r="DR13" i="11"/>
  <c r="AC252" i="42" s="1"/>
  <c r="DR19" i="6"/>
  <c r="AC98" i="42" s="1"/>
  <c r="O98" i="42"/>
  <c r="DO6" i="15"/>
  <c r="Z405" i="42" s="1"/>
  <c r="L405" i="42"/>
  <c r="DN24" i="20"/>
  <c r="Y623" i="42" s="1"/>
  <c r="K623" i="42"/>
  <c r="Q19" i="32"/>
  <c r="K18" i="31"/>
  <c r="I20" i="41"/>
  <c r="E61" i="42"/>
  <c r="DH22" i="3"/>
  <c r="S61" i="42" s="1"/>
  <c r="DE7" i="1"/>
  <c r="B6" i="42"/>
  <c r="D18" i="42"/>
  <c r="DG19" i="1"/>
  <c r="R18" i="42" s="1"/>
  <c r="DJ13" i="3"/>
  <c r="U52" i="42" s="1"/>
  <c r="G52" i="42"/>
  <c r="DO17" i="9"/>
  <c r="Z176" i="42" s="1"/>
  <c r="L176" i="42"/>
  <c r="J177" i="42"/>
  <c r="DM18" i="9"/>
  <c r="X177" i="42" s="1"/>
  <c r="DJ20" i="6"/>
  <c r="U99" i="42" s="1"/>
  <c r="G99" i="42"/>
  <c r="E194" i="42"/>
  <c r="DH35" i="9"/>
  <c r="S194" i="42" s="1"/>
  <c r="DL32" i="9"/>
  <c r="W191" i="42" s="1"/>
  <c r="I191" i="42"/>
  <c r="O790" i="42"/>
  <c r="DR31" i="24"/>
  <c r="AC790" i="42" s="1"/>
  <c r="DK12" i="10"/>
  <c r="V211" i="42" s="1"/>
  <c r="H211" i="42"/>
  <c r="DQ8" i="12"/>
  <c r="AB287" i="42" s="1"/>
  <c r="N287" i="42"/>
  <c r="DJ12" i="13"/>
  <c r="U331" i="42" s="1"/>
  <c r="G331" i="42"/>
  <c r="B267" i="42"/>
  <c r="DE28" i="11"/>
  <c r="L253" i="42"/>
  <c r="DO14" i="11"/>
  <c r="Z253" i="42" s="1"/>
  <c r="DM25" i="11"/>
  <c r="X264" i="42" s="1"/>
  <c r="J264" i="42"/>
  <c r="K303" i="42"/>
  <c r="DN24" i="12"/>
  <c r="Y303" i="42" s="1"/>
  <c r="F260" i="42"/>
  <c r="DI21" i="11"/>
  <c r="T260" i="42" s="1"/>
  <c r="DO24" i="18"/>
  <c r="Z543" i="42" s="1"/>
  <c r="L543" i="42"/>
  <c r="DN21" i="24"/>
  <c r="Y780" i="42" s="1"/>
  <c r="K780" i="42"/>
  <c r="C460" i="42"/>
  <c r="DF21" i="16"/>
  <c r="Q460" i="42" s="1"/>
  <c r="DN9" i="24"/>
  <c r="Y768" i="42" s="1"/>
  <c r="K768" i="42"/>
  <c r="DM32" i="13"/>
  <c r="X351" i="42" s="1"/>
  <c r="J351" i="42"/>
  <c r="DO26" i="19"/>
  <c r="Z585" i="42" s="1"/>
  <c r="L585" i="42"/>
  <c r="N408" i="42"/>
  <c r="DQ9" i="15"/>
  <c r="AB408" i="42" s="1"/>
  <c r="DQ21" i="18"/>
  <c r="AB540" i="42" s="1"/>
  <c r="N540" i="42"/>
  <c r="DE10" i="19"/>
  <c r="B569" i="42"/>
  <c r="DN18" i="20"/>
  <c r="Y617" i="42" s="1"/>
  <c r="K617" i="42"/>
  <c r="H545" i="42"/>
  <c r="DK26" i="18"/>
  <c r="V545" i="42" s="1"/>
  <c r="E547" i="42"/>
  <c r="DH28" i="18"/>
  <c r="S547" i="42" s="1"/>
  <c r="DI21" i="18"/>
  <c r="T540" i="42" s="1"/>
  <c r="F540" i="42"/>
  <c r="DG8" i="17"/>
  <c r="R487" i="42" s="1"/>
  <c r="D487" i="42"/>
  <c r="DO10" i="22"/>
  <c r="Z689" i="42" s="1"/>
  <c r="L689" i="42"/>
  <c r="DM37" i="21"/>
  <c r="X676" i="42" s="1"/>
  <c r="J676" i="42"/>
  <c r="DG32" i="22"/>
  <c r="R711" i="42" s="1"/>
  <c r="D711" i="42"/>
  <c r="DF40" i="10"/>
  <c r="Q239" i="42" s="1"/>
  <c r="C239" i="42"/>
  <c r="DG38" i="23"/>
  <c r="R757" i="42" s="1"/>
  <c r="D757" i="42"/>
  <c r="DK41" i="13"/>
  <c r="V360" i="42" s="1"/>
  <c r="H360" i="42"/>
  <c r="H559" i="42"/>
  <c r="DK40" i="18"/>
  <c r="V559" i="42" s="1"/>
  <c r="DL41" i="11"/>
  <c r="W280" i="42" s="1"/>
  <c r="I280" i="42"/>
  <c r="DP38" i="10"/>
  <c r="AA237" i="42" s="1"/>
  <c r="M237" i="42"/>
  <c r="DJ38" i="13"/>
  <c r="U357" i="42" s="1"/>
  <c r="G357" i="42"/>
  <c r="J518" i="42"/>
  <c r="DM39" i="17"/>
  <c r="X518" i="42" s="1"/>
  <c r="DO41" i="14"/>
  <c r="Z400" i="42" s="1"/>
  <c r="L400" i="42"/>
  <c r="DJ21" i="24"/>
  <c r="U780" i="42" s="1"/>
  <c r="G780" i="42"/>
  <c r="D448" i="42"/>
  <c r="DG9" i="16"/>
  <c r="R448" i="42" s="1"/>
  <c r="DO26" i="18"/>
  <c r="Z545" i="42" s="1"/>
  <c r="L545" i="42"/>
  <c r="N28" i="36"/>
  <c r="DB4" i="19"/>
  <c r="DG39" i="20"/>
  <c r="R638" i="42" s="1"/>
  <c r="D638" i="42"/>
  <c r="C626" i="42"/>
  <c r="DF27" i="20"/>
  <c r="Q626" i="42" s="1"/>
  <c r="DG12" i="21"/>
  <c r="R651" i="42" s="1"/>
  <c r="D651" i="42"/>
  <c r="H612" i="42"/>
  <c r="DK13" i="20"/>
  <c r="V612" i="42" s="1"/>
  <c r="M497" i="42"/>
  <c r="DP18" i="17"/>
  <c r="AA497" i="42" s="1"/>
  <c r="G669" i="42"/>
  <c r="DJ30" i="21"/>
  <c r="U669" i="42" s="1"/>
  <c r="DN31" i="15"/>
  <c r="Y430" i="42" s="1"/>
  <c r="K430" i="42"/>
  <c r="DL17" i="20"/>
  <c r="W616" i="42" s="1"/>
  <c r="I616" i="42"/>
  <c r="J663" i="42"/>
  <c r="DM24" i="21"/>
  <c r="X663" i="42" s="1"/>
  <c r="DJ28" i="21"/>
  <c r="U667" i="42" s="1"/>
  <c r="G667" i="42"/>
  <c r="M615" i="42"/>
  <c r="DP16" i="20"/>
  <c r="AA615" i="42" s="1"/>
  <c r="B387" i="42"/>
  <c r="DE28" i="14"/>
  <c r="C395" i="42"/>
  <c r="DF36" i="14"/>
  <c r="Q395" i="42" s="1"/>
  <c r="C680" i="42"/>
  <c r="DF41" i="21"/>
  <c r="Q680" i="42" s="1"/>
  <c r="DO40" i="24"/>
  <c r="Z799" i="42" s="1"/>
  <c r="L799" i="42"/>
  <c r="DO41" i="12"/>
  <c r="Z320" i="42" s="1"/>
  <c r="L320" i="42"/>
  <c r="DH41" i="12"/>
  <c r="S320" i="42" s="1"/>
  <c r="E320" i="42"/>
  <c r="DM34" i="16"/>
  <c r="X473" i="42" s="1"/>
  <c r="J473" i="42"/>
  <c r="Q20" i="40"/>
  <c r="DR9" i="14"/>
  <c r="AC368" i="42" s="1"/>
  <c r="O368" i="42"/>
  <c r="F482" i="42"/>
  <c r="DI3" i="17"/>
  <c r="T482" i="42" s="1"/>
  <c r="DK3" i="17"/>
  <c r="V482" i="42" s="1"/>
  <c r="H482" i="42"/>
  <c r="DL31" i="17"/>
  <c r="W510" i="42" s="1"/>
  <c r="I510" i="42"/>
  <c r="DM33" i="17"/>
  <c r="X512" i="42" s="1"/>
  <c r="J512" i="42"/>
  <c r="DE14" i="17"/>
  <c r="B493" i="42"/>
  <c r="N467" i="42"/>
  <c r="DQ28" i="16"/>
  <c r="AB467" i="42" s="1"/>
  <c r="H409" i="42"/>
  <c r="DK10" i="15"/>
  <c r="V409" i="42" s="1"/>
  <c r="O620" i="42"/>
  <c r="DR21" i="20"/>
  <c r="AC620" i="42" s="1"/>
  <c r="H586" i="42"/>
  <c r="DK27" i="19"/>
  <c r="V586" i="42" s="1"/>
  <c r="DO32" i="14"/>
  <c r="Z391" i="42" s="1"/>
  <c r="L391" i="42"/>
  <c r="O712" i="42"/>
  <c r="DR33" i="22"/>
  <c r="AC712" i="42" s="1"/>
  <c r="DR9" i="22"/>
  <c r="AC688" i="42" s="1"/>
  <c r="O688" i="42"/>
  <c r="G703" i="42"/>
  <c r="DJ24" i="22"/>
  <c r="U703" i="42" s="1"/>
  <c r="DF6" i="20"/>
  <c r="Q605" i="42" s="1"/>
  <c r="C605" i="42"/>
  <c r="DM41" i="23"/>
  <c r="X760" i="42" s="1"/>
  <c r="J760" i="42"/>
  <c r="M599" i="42"/>
  <c r="DP40" i="19"/>
  <c r="AA599" i="42" s="1"/>
  <c r="DF39" i="23"/>
  <c r="Q758" i="42" s="1"/>
  <c r="C758" i="42"/>
  <c r="K598" i="42"/>
  <c r="DN39" i="19"/>
  <c r="Y598" i="42" s="1"/>
  <c r="DJ31" i="15"/>
  <c r="U430" i="42" s="1"/>
  <c r="G430" i="42"/>
  <c r="DH40" i="24"/>
  <c r="S799" i="42" s="1"/>
  <c r="E799" i="42"/>
  <c r="DR11" i="24"/>
  <c r="AC770" i="42" s="1"/>
  <c r="O770" i="42"/>
  <c r="DE11" i="17"/>
  <c r="B490" i="42"/>
  <c r="J535" i="42"/>
  <c r="DM16" i="18"/>
  <c r="X535" i="42" s="1"/>
  <c r="D529" i="42"/>
  <c r="DG10" i="18"/>
  <c r="R529" i="42" s="1"/>
  <c r="J452" i="42"/>
  <c r="DM13" i="16"/>
  <c r="X452" i="42" s="1"/>
  <c r="D522" i="42"/>
  <c r="DG3" i="18"/>
  <c r="R522" i="42" s="1"/>
  <c r="DG17" i="18"/>
  <c r="R536" i="42" s="1"/>
  <c r="D536" i="42"/>
  <c r="DQ6" i="18"/>
  <c r="AB525" i="42" s="1"/>
  <c r="N525" i="42"/>
  <c r="DF42" i="6"/>
  <c r="Q121" i="42" s="1"/>
  <c r="C121" i="42"/>
  <c r="DG41" i="8"/>
  <c r="R160" i="42" s="1"/>
  <c r="D160" i="42"/>
  <c r="M630" i="42"/>
  <c r="DP31" i="20"/>
  <c r="AA630" i="42" s="1"/>
  <c r="N21" i="37"/>
  <c r="J604" i="42"/>
  <c r="DM5" i="20"/>
  <c r="X604" i="42" s="1"/>
  <c r="DR33" i="21"/>
  <c r="AC672" i="42" s="1"/>
  <c r="O672" i="42"/>
  <c r="M519" i="42"/>
  <c r="DP40" i="17"/>
  <c r="AA519" i="42" s="1"/>
  <c r="D681" i="42"/>
  <c r="DG42" i="21"/>
  <c r="R681" i="42" s="1"/>
  <c r="DP36" i="12"/>
  <c r="AA315" i="42" s="1"/>
  <c r="M315" i="42"/>
  <c r="DE42" i="12"/>
  <c r="B321" i="42"/>
  <c r="DJ38" i="14"/>
  <c r="U397" i="42" s="1"/>
  <c r="G397" i="42"/>
  <c r="DH38" i="17"/>
  <c r="S517" i="42" s="1"/>
  <c r="E517" i="42"/>
  <c r="K639" i="42"/>
  <c r="DN40" i="20"/>
  <c r="Y639" i="42" s="1"/>
  <c r="K13" i="32"/>
  <c r="E541" i="42"/>
  <c r="DH22" i="18"/>
  <c r="S541" i="42" s="1"/>
  <c r="E11" i="36"/>
  <c r="DR17" i="17"/>
  <c r="AC496" i="42" s="1"/>
  <c r="O496" i="42"/>
  <c r="DP18" i="15"/>
  <c r="AA417" i="42" s="1"/>
  <c r="M417" i="42"/>
  <c r="DE3" i="17"/>
  <c r="B482" i="42"/>
  <c r="DP35" i="19"/>
  <c r="AA594" i="42" s="1"/>
  <c r="M594" i="42"/>
  <c r="DM28" i="18"/>
  <c r="X547" i="42" s="1"/>
  <c r="J547" i="42"/>
  <c r="DH27" i="20"/>
  <c r="S626" i="42" s="1"/>
  <c r="E626" i="42"/>
  <c r="E528" i="42"/>
  <c r="DH9" i="18"/>
  <c r="S528" i="42" s="1"/>
  <c r="DO32" i="8"/>
  <c r="Z151" i="42" s="1"/>
  <c r="L151" i="42"/>
  <c r="I708" i="42"/>
  <c r="DL29" i="22"/>
  <c r="W708" i="42" s="1"/>
  <c r="K704" i="42"/>
  <c r="DN25" i="22"/>
  <c r="Y704" i="42" s="1"/>
  <c r="DF4" i="22"/>
  <c r="Q683" i="42" s="1"/>
  <c r="C683" i="42"/>
  <c r="C708" i="42"/>
  <c r="DF29" i="22"/>
  <c r="Q708" i="42" s="1"/>
  <c r="DF36" i="6"/>
  <c r="Q115" i="42" s="1"/>
  <c r="C115" i="42"/>
  <c r="F433" i="42"/>
  <c r="DI34" i="15"/>
  <c r="T433" i="42" s="1"/>
  <c r="DM42" i="16"/>
  <c r="X481" i="42" s="1"/>
  <c r="J481" i="42"/>
  <c r="F721" i="42"/>
  <c r="DI42" i="22"/>
  <c r="T721" i="42" s="1"/>
  <c r="DP37" i="23"/>
  <c r="AA756" i="42" s="1"/>
  <c r="M756" i="42"/>
  <c r="DM41" i="11"/>
  <c r="X280" i="42" s="1"/>
  <c r="J280" i="42"/>
  <c r="DF41" i="8"/>
  <c r="Q160" i="42" s="1"/>
  <c r="C160" i="42"/>
  <c r="DP9" i="16"/>
  <c r="AA448" i="42" s="1"/>
  <c r="M448" i="42"/>
  <c r="DJ8" i="16"/>
  <c r="U447" i="42" s="1"/>
  <c r="G447" i="42"/>
  <c r="H577" i="42"/>
  <c r="DK18" i="19"/>
  <c r="V577" i="42" s="1"/>
  <c r="N12" i="37"/>
  <c r="DJ24" i="17"/>
  <c r="U503" i="42" s="1"/>
  <c r="G503" i="42"/>
  <c r="DK27" i="15"/>
  <c r="V426" i="42" s="1"/>
  <c r="H426" i="42"/>
  <c r="DK15" i="19"/>
  <c r="V574" i="42" s="1"/>
  <c r="H574" i="42"/>
  <c r="H565" i="42"/>
  <c r="DK6" i="19"/>
  <c r="V565" i="42" s="1"/>
  <c r="DH11" i="21"/>
  <c r="S650" i="42" s="1"/>
  <c r="E650" i="42"/>
  <c r="N13" i="38"/>
  <c r="B21" i="38"/>
  <c r="DF41" i="13"/>
  <c r="Q360" i="42" s="1"/>
  <c r="C360" i="42"/>
  <c r="DK12" i="20"/>
  <c r="V611" i="42" s="1"/>
  <c r="H611" i="42"/>
  <c r="DL29" i="20"/>
  <c r="W628" i="42" s="1"/>
  <c r="I628" i="42"/>
  <c r="DM33" i="21"/>
  <c r="X672" i="42" s="1"/>
  <c r="J672" i="42"/>
  <c r="DQ38" i="17"/>
  <c r="AB517" i="42" s="1"/>
  <c r="N517" i="42"/>
  <c r="D719" i="42"/>
  <c r="DG40" i="22"/>
  <c r="R719" i="42" s="1"/>
  <c r="DR35" i="12"/>
  <c r="AC314" i="42" s="1"/>
  <c r="O314" i="42"/>
  <c r="DO34" i="16"/>
  <c r="Z473" i="42" s="1"/>
  <c r="L473" i="42"/>
  <c r="H386" i="42"/>
  <c r="DK27" i="14"/>
  <c r="V386" i="42" s="1"/>
  <c r="L555" i="42"/>
  <c r="DO36" i="18"/>
  <c r="Z555" i="42" s="1"/>
  <c r="DK42" i="18"/>
  <c r="V561" i="42" s="1"/>
  <c r="H561" i="42"/>
  <c r="DH19" i="18"/>
  <c r="S538" i="42" s="1"/>
  <c r="E538" i="42"/>
  <c r="DO23" i="16"/>
  <c r="Z462" i="42" s="1"/>
  <c r="L462" i="42"/>
  <c r="N583" i="42"/>
  <c r="DQ24" i="19"/>
  <c r="AB583" i="42" s="1"/>
  <c r="L458" i="42"/>
  <c r="DO19" i="16"/>
  <c r="Z458" i="42" s="1"/>
  <c r="DN29" i="20"/>
  <c r="Y628" i="42" s="1"/>
  <c r="K628" i="42"/>
  <c r="DR5" i="19"/>
  <c r="AC564" i="42" s="1"/>
  <c r="O564" i="42"/>
  <c r="DJ29" i="17"/>
  <c r="U508" i="42" s="1"/>
  <c r="G508" i="42"/>
  <c r="DK29" i="21"/>
  <c r="V668" i="42" s="1"/>
  <c r="H668" i="42"/>
  <c r="E712" i="42"/>
  <c r="DH33" i="22"/>
  <c r="S712" i="42" s="1"/>
  <c r="N27" i="39"/>
  <c r="DO26" i="22"/>
  <c r="Z705" i="42" s="1"/>
  <c r="L705" i="42"/>
  <c r="DG14" i="22"/>
  <c r="R693" i="42" s="1"/>
  <c r="D693" i="42"/>
  <c r="N28" i="38"/>
  <c r="DP21" i="22"/>
  <c r="AA700" i="42" s="1"/>
  <c r="M700" i="42"/>
  <c r="DQ35" i="16"/>
  <c r="AB474" i="42" s="1"/>
  <c r="N474" i="42"/>
  <c r="D471" i="42"/>
  <c r="DG32" i="16"/>
  <c r="R471" i="42" s="1"/>
  <c r="K795" i="42"/>
  <c r="DN36" i="24"/>
  <c r="Y795" i="42" s="1"/>
  <c r="DJ42" i="11"/>
  <c r="U281" i="42" s="1"/>
  <c r="G281" i="42"/>
  <c r="B198" i="42"/>
  <c r="DE39" i="9"/>
  <c r="DO42" i="13"/>
  <c r="Z361" i="42" s="1"/>
  <c r="L361" i="42"/>
  <c r="DP41" i="13"/>
  <c r="AA360" i="42" s="1"/>
  <c r="M360" i="42"/>
  <c r="E509" i="42"/>
  <c r="DH30" i="17"/>
  <c r="S509" i="42" s="1"/>
  <c r="C625" i="42"/>
  <c r="DF26" i="20"/>
  <c r="Q625" i="42" s="1"/>
  <c r="I444" i="42"/>
  <c r="DL5" i="16"/>
  <c r="W444" i="42" s="1"/>
  <c r="DK34" i="19"/>
  <c r="V593" i="42" s="1"/>
  <c r="H593" i="42"/>
  <c r="N579" i="42"/>
  <c r="DQ20" i="19"/>
  <c r="AB579" i="42" s="1"/>
  <c r="N553" i="42"/>
  <c r="DQ34" i="18"/>
  <c r="AB553" i="42" s="1"/>
  <c r="L524" i="42"/>
  <c r="DO5" i="18"/>
  <c r="Z524" i="42" s="1"/>
  <c r="Q19" i="36"/>
  <c r="DH28" i="21"/>
  <c r="S667" i="42" s="1"/>
  <c r="E667" i="42"/>
  <c r="I706" i="42"/>
  <c r="DL27" i="22"/>
  <c r="W706" i="42" s="1"/>
  <c r="DM33" i="15"/>
  <c r="X432" i="42" s="1"/>
  <c r="J432" i="42"/>
  <c r="DR3" i="21"/>
  <c r="AC642" i="42" s="1"/>
  <c r="O642" i="42"/>
  <c r="DN23" i="21"/>
  <c r="Y662" i="42" s="1"/>
  <c r="K662" i="42"/>
  <c r="G687" i="42"/>
  <c r="DJ8" i="22"/>
  <c r="U687" i="42" s="1"/>
  <c r="DI38" i="10"/>
  <c r="T237" i="42" s="1"/>
  <c r="F237" i="42"/>
  <c r="DP36" i="16"/>
  <c r="AA475" i="42" s="1"/>
  <c r="M475" i="42"/>
  <c r="DF36" i="16"/>
  <c r="Q475" i="42" s="1"/>
  <c r="C475" i="42"/>
  <c r="DK36" i="18"/>
  <c r="V555" i="42" s="1"/>
  <c r="H555" i="42"/>
  <c r="DM36" i="23"/>
  <c r="X755" i="42" s="1"/>
  <c r="J755" i="42"/>
  <c r="B201" i="42"/>
  <c r="DE42" i="9"/>
  <c r="DR23" i="24"/>
  <c r="AC782" i="42" s="1"/>
  <c r="O782" i="42"/>
  <c r="DL3" i="19"/>
  <c r="W562" i="42" s="1"/>
  <c r="I562" i="42"/>
  <c r="E21" i="41"/>
  <c r="J690" i="42"/>
  <c r="DM11" i="22"/>
  <c r="X690" i="42" s="1"/>
  <c r="DN14" i="19"/>
  <c r="Y573" i="42" s="1"/>
  <c r="K573" i="42"/>
  <c r="O428" i="42"/>
  <c r="DR29" i="15"/>
  <c r="AC428" i="42" s="1"/>
  <c r="DH24" i="23"/>
  <c r="S743" i="42" s="1"/>
  <c r="E743" i="42"/>
  <c r="DK19" i="17"/>
  <c r="V498" i="42" s="1"/>
  <c r="H498" i="42"/>
  <c r="DK22" i="18"/>
  <c r="V541" i="42" s="1"/>
  <c r="H541" i="42"/>
  <c r="DP31" i="19"/>
  <c r="AA590" i="42" s="1"/>
  <c r="M590" i="42"/>
  <c r="I522" i="42"/>
  <c r="DL3" i="18"/>
  <c r="W522" i="42" s="1"/>
  <c r="DN16" i="19"/>
  <c r="Y575" i="42" s="1"/>
  <c r="K575" i="42"/>
  <c r="DR30" i="19"/>
  <c r="AC589" i="42" s="1"/>
  <c r="O589" i="42"/>
  <c r="DH42" i="24"/>
  <c r="S801" i="42" s="1"/>
  <c r="E801" i="42"/>
  <c r="DJ31" i="22"/>
  <c r="U710" i="42" s="1"/>
  <c r="G710" i="42"/>
  <c r="DQ12" i="22"/>
  <c r="AB691" i="42" s="1"/>
  <c r="N691" i="42"/>
  <c r="DF38" i="22"/>
  <c r="Q717" i="42" s="1"/>
  <c r="C717" i="42"/>
  <c r="DO38" i="21"/>
  <c r="Z677" i="42" s="1"/>
  <c r="L677" i="42"/>
  <c r="DI33" i="14"/>
  <c r="T392" i="42" s="1"/>
  <c r="F392" i="42"/>
  <c r="C302" i="42"/>
  <c r="DF23" i="12"/>
  <c r="Q302" i="42" s="1"/>
  <c r="O775" i="42"/>
  <c r="DR16" i="24"/>
  <c r="AC775" i="42" s="1"/>
  <c r="DR11" i="14"/>
  <c r="AC370" i="42" s="1"/>
  <c r="O370" i="42"/>
  <c r="K18" i="41"/>
  <c r="DG33" i="24"/>
  <c r="R792" i="42" s="1"/>
  <c r="D792" i="42"/>
  <c r="DN27" i="23"/>
  <c r="Y746" i="42" s="1"/>
  <c r="K746" i="42"/>
  <c r="G346" i="42"/>
  <c r="DJ27" i="13"/>
  <c r="U346" i="42" s="1"/>
  <c r="E19" i="31"/>
  <c r="N783" i="42"/>
  <c r="DQ24" i="24"/>
  <c r="AB783" i="42" s="1"/>
  <c r="E585" i="42"/>
  <c r="DH26" i="19"/>
  <c r="S585" i="42" s="1"/>
  <c r="N10" i="34"/>
  <c r="DI13" i="17"/>
  <c r="T492" i="42" s="1"/>
  <c r="F492" i="42"/>
  <c r="DG6" i="16"/>
  <c r="R445" i="42" s="1"/>
  <c r="D445" i="42"/>
  <c r="DG24" i="20"/>
  <c r="R623" i="42" s="1"/>
  <c r="D623" i="42"/>
  <c r="DJ18" i="17"/>
  <c r="U497" i="42" s="1"/>
  <c r="G497" i="42"/>
  <c r="DK14" i="20"/>
  <c r="V613" i="42" s="1"/>
  <c r="H613" i="42"/>
  <c r="DJ33" i="22"/>
  <c r="U712" i="42" s="1"/>
  <c r="G712" i="42"/>
  <c r="DH40" i="23"/>
  <c r="S759" i="42" s="1"/>
  <c r="E759" i="42"/>
  <c r="G614" i="42"/>
  <c r="DJ15" i="20"/>
  <c r="U614" i="42" s="1"/>
  <c r="DL31" i="20"/>
  <c r="W630" i="42" s="1"/>
  <c r="I630" i="42"/>
  <c r="P725" i="42"/>
  <c r="I538" i="42"/>
  <c r="DL19" i="18"/>
  <c r="W538" i="42" s="1"/>
  <c r="H551" i="42"/>
  <c r="DK32" i="18"/>
  <c r="V551" i="42" s="1"/>
  <c r="D565" i="42"/>
  <c r="DG6" i="19"/>
  <c r="R565" i="42" s="1"/>
  <c r="DJ17" i="18"/>
  <c r="U536" i="42" s="1"/>
  <c r="G536" i="42"/>
  <c r="DJ17" i="17"/>
  <c r="U496" i="42" s="1"/>
  <c r="G496" i="42"/>
  <c r="DF28" i="16"/>
  <c r="Q467" i="42" s="1"/>
  <c r="C467" i="42"/>
  <c r="DH31" i="19"/>
  <c r="S590" i="42" s="1"/>
  <c r="E590" i="42"/>
  <c r="H121" i="42"/>
  <c r="DK42" i="6"/>
  <c r="V121" i="42" s="1"/>
  <c r="DE35" i="21"/>
  <c r="B674" i="42"/>
  <c r="C429" i="42"/>
  <c r="DF30" i="15"/>
  <c r="Q429" i="42" s="1"/>
  <c r="DM42" i="6"/>
  <c r="X121" i="42" s="1"/>
  <c r="J121" i="42"/>
  <c r="DO25" i="20"/>
  <c r="Z624" i="42" s="1"/>
  <c r="L624" i="42"/>
  <c r="E621" i="42"/>
  <c r="DH22" i="20"/>
  <c r="S621" i="42" s="1"/>
  <c r="DM40" i="11"/>
  <c r="X279" i="42" s="1"/>
  <c r="J279" i="42"/>
  <c r="DN42" i="17"/>
  <c r="Y521" i="42" s="1"/>
  <c r="K521" i="42"/>
  <c r="DM41" i="8"/>
  <c r="X160" i="42" s="1"/>
  <c r="J160" i="42"/>
  <c r="DM38" i="12"/>
  <c r="X317" i="42" s="1"/>
  <c r="J317" i="42"/>
  <c r="DQ40" i="16"/>
  <c r="AB479" i="42" s="1"/>
  <c r="N479" i="42"/>
  <c r="DH12" i="23"/>
  <c r="S731" i="42" s="1"/>
  <c r="E731" i="42"/>
  <c r="DF22" i="23"/>
  <c r="Q741" i="42" s="1"/>
  <c r="C741" i="42"/>
  <c r="G442" i="42"/>
  <c r="DJ3" i="16"/>
  <c r="U442" i="42" s="1"/>
  <c r="K20" i="36"/>
  <c r="DF18" i="18"/>
  <c r="Q537" i="42" s="1"/>
  <c r="C537" i="42"/>
  <c r="DH16" i="21"/>
  <c r="S655" i="42" s="1"/>
  <c r="E655" i="42"/>
  <c r="N625" i="42"/>
  <c r="DQ26" i="20"/>
  <c r="AB625" i="42" s="1"/>
  <c r="N491" i="42"/>
  <c r="DQ12" i="17"/>
  <c r="AB491" i="42" s="1"/>
  <c r="DH40" i="19"/>
  <c r="S599" i="42" s="1"/>
  <c r="E599" i="42"/>
  <c r="C577" i="42"/>
  <c r="DF18" i="19"/>
  <c r="Q577" i="42" s="1"/>
  <c r="Q20" i="35"/>
  <c r="L634" i="42"/>
  <c r="DO35" i="20"/>
  <c r="Z634" i="42" s="1"/>
  <c r="DJ18" i="22"/>
  <c r="U697" i="42" s="1"/>
  <c r="G697" i="42"/>
  <c r="G386" i="42"/>
  <c r="DJ27" i="14"/>
  <c r="U386" i="42" s="1"/>
  <c r="DO27" i="20"/>
  <c r="Z626" i="42" s="1"/>
  <c r="L626" i="42"/>
  <c r="DH30" i="20"/>
  <c r="S629" i="42" s="1"/>
  <c r="E629" i="42"/>
  <c r="E11" i="38"/>
  <c r="DK32" i="8"/>
  <c r="V151" i="42" s="1"/>
  <c r="H151" i="42"/>
  <c r="N391" i="42"/>
  <c r="DQ32" i="14"/>
  <c r="AB391" i="42" s="1"/>
  <c r="DF39" i="24"/>
  <c r="Q798" i="42" s="1"/>
  <c r="C798" i="42"/>
  <c r="DL42" i="6"/>
  <c r="W121" i="42" s="1"/>
  <c r="I121" i="42"/>
  <c r="DH39" i="12"/>
  <c r="S318" i="42" s="1"/>
  <c r="E318" i="42"/>
  <c r="DM40" i="14"/>
  <c r="X399" i="42" s="1"/>
  <c r="J399" i="42"/>
  <c r="DM23" i="1"/>
  <c r="X22" i="42" s="1"/>
  <c r="J22" i="42"/>
  <c r="DP15" i="1"/>
  <c r="AA14" i="42" s="1"/>
  <c r="M14" i="42"/>
  <c r="DM17" i="1"/>
  <c r="X16" i="42" s="1"/>
  <c r="J16" i="42"/>
  <c r="DL30" i="3"/>
  <c r="W69" i="42" s="1"/>
  <c r="I69" i="42"/>
  <c r="N19" i="27"/>
  <c r="DL17" i="12"/>
  <c r="W296" i="42" s="1"/>
  <c r="I296" i="42"/>
  <c r="J219" i="42"/>
  <c r="DM20" i="10"/>
  <c r="X219" i="42" s="1"/>
  <c r="E133" i="42"/>
  <c r="DH14" i="8"/>
  <c r="S133" i="42" s="1"/>
  <c r="K13" i="27"/>
  <c r="J347" i="42"/>
  <c r="DM28" i="13"/>
  <c r="X347" i="42" s="1"/>
  <c r="DG33" i="13"/>
  <c r="R352" i="42" s="1"/>
  <c r="D352" i="42"/>
  <c r="B340" i="42"/>
  <c r="DE21" i="13"/>
  <c r="E292" i="42"/>
  <c r="DH13" i="12"/>
  <c r="S292" i="42" s="1"/>
  <c r="DM31" i="24"/>
  <c r="X790" i="42" s="1"/>
  <c r="J790" i="42"/>
  <c r="C311" i="42"/>
  <c r="DF32" i="12"/>
  <c r="Q311" i="42" s="1"/>
  <c r="N29" i="30"/>
  <c r="DG26" i="6"/>
  <c r="R105" i="42" s="1"/>
  <c r="D105" i="42"/>
  <c r="I793" i="42"/>
  <c r="DL34" i="24"/>
  <c r="W793" i="42" s="1"/>
  <c r="K497" i="42"/>
  <c r="DN18" i="17"/>
  <c r="Y497" i="42" s="1"/>
  <c r="B541" i="42"/>
  <c r="DE22" i="18"/>
  <c r="K25" i="34"/>
  <c r="F463" i="42"/>
  <c r="DI24" i="16"/>
  <c r="T463" i="42" s="1"/>
  <c r="H617" i="42"/>
  <c r="DK18" i="20"/>
  <c r="V617" i="42" s="1"/>
  <c r="M492" i="42"/>
  <c r="DP13" i="17"/>
  <c r="AA492" i="42" s="1"/>
  <c r="N28" i="37"/>
  <c r="DG14" i="21"/>
  <c r="R653" i="42" s="1"/>
  <c r="D653" i="42"/>
  <c r="DR37" i="9"/>
  <c r="AC196" i="42" s="1"/>
  <c r="O196" i="42"/>
  <c r="DL28" i="21"/>
  <c r="W667" i="42" s="1"/>
  <c r="I667" i="42"/>
  <c r="M646" i="42"/>
  <c r="DP7" i="21"/>
  <c r="AA646" i="42" s="1"/>
  <c r="I609" i="42"/>
  <c r="DL10" i="20"/>
  <c r="W609" i="42" s="1"/>
  <c r="DG42" i="8"/>
  <c r="R161" i="42" s="1"/>
  <c r="D161" i="42"/>
  <c r="O630" i="42"/>
  <c r="DR31" i="20"/>
  <c r="AC630" i="42" s="1"/>
  <c r="DH40" i="13"/>
  <c r="S359" i="42" s="1"/>
  <c r="E359" i="42"/>
  <c r="DM42" i="21"/>
  <c r="X681" i="42" s="1"/>
  <c r="J681" i="42"/>
  <c r="DI37" i="8"/>
  <c r="T156" i="42" s="1"/>
  <c r="F156" i="42"/>
  <c r="DN41" i="12"/>
  <c r="Y320" i="42" s="1"/>
  <c r="K320" i="42"/>
  <c r="DP38" i="13"/>
  <c r="AA357" i="42" s="1"/>
  <c r="M357" i="42"/>
  <c r="DG39" i="22"/>
  <c r="R718" i="42" s="1"/>
  <c r="D718" i="42"/>
  <c r="DJ35" i="16"/>
  <c r="U474" i="42" s="1"/>
  <c r="G474" i="42"/>
  <c r="DM7" i="21"/>
  <c r="X646" i="42" s="1"/>
  <c r="J646" i="42"/>
  <c r="DP35" i="22"/>
  <c r="AA714" i="42" s="1"/>
  <c r="M714" i="42"/>
  <c r="DN37" i="18"/>
  <c r="Y556" i="42" s="1"/>
  <c r="K556" i="42"/>
  <c r="DI23" i="16"/>
  <c r="T462" i="42" s="1"/>
  <c r="F462" i="42"/>
  <c r="DN26" i="21"/>
  <c r="Y665" i="42" s="1"/>
  <c r="K665" i="42"/>
  <c r="P295" i="42"/>
  <c r="DP11" i="18"/>
  <c r="AA530" i="42" s="1"/>
  <c r="M530" i="42"/>
  <c r="K19" i="39"/>
  <c r="DL36" i="23"/>
  <c r="W755" i="42" s="1"/>
  <c r="I755" i="42"/>
  <c r="K481" i="42"/>
  <c r="DN42" i="16"/>
  <c r="Y481" i="42" s="1"/>
  <c r="H573" i="42"/>
  <c r="DK14" i="19"/>
  <c r="V573" i="42" s="1"/>
  <c r="DF33" i="21"/>
  <c r="Q672" i="42" s="1"/>
  <c r="C672" i="42"/>
  <c r="DN28" i="3"/>
  <c r="Y67" i="42" s="1"/>
  <c r="K67" i="42"/>
  <c r="DN34" i="3"/>
  <c r="Y73" i="42" s="1"/>
  <c r="K73" i="42"/>
  <c r="DL29" i="9"/>
  <c r="W188" i="42" s="1"/>
  <c r="I188" i="42"/>
  <c r="P686" i="42"/>
  <c r="DP40" i="12"/>
  <c r="AA319" i="42" s="1"/>
  <c r="M319" i="42"/>
  <c r="DQ42" i="24"/>
  <c r="AB801" i="42" s="1"/>
  <c r="N801" i="42"/>
  <c r="K751" i="42"/>
  <c r="DN32" i="23"/>
  <c r="Y751" i="42" s="1"/>
  <c r="G298" i="42"/>
  <c r="DJ19" i="12"/>
  <c r="U298" i="42" s="1"/>
  <c r="DI3" i="15"/>
  <c r="T402" i="42" s="1"/>
  <c r="F402" i="42"/>
  <c r="DK24" i="17"/>
  <c r="V503" i="42" s="1"/>
  <c r="H503" i="42"/>
  <c r="DH35" i="18"/>
  <c r="S554" i="42" s="1"/>
  <c r="E554" i="42"/>
  <c r="DP27" i="20"/>
  <c r="AA626" i="42" s="1"/>
  <c r="M626" i="42"/>
  <c r="DF19" i="13"/>
  <c r="Q338" i="42" s="1"/>
  <c r="C338" i="42"/>
  <c r="DI7" i="23"/>
  <c r="T726" i="42" s="1"/>
  <c r="F726" i="42"/>
  <c r="K675" i="42"/>
  <c r="DN36" i="21"/>
  <c r="Y675" i="42" s="1"/>
  <c r="DF42" i="14"/>
  <c r="Q401" i="42" s="1"/>
  <c r="C401" i="42"/>
  <c r="DE40" i="12"/>
  <c r="B319" i="42"/>
  <c r="DF40" i="16"/>
  <c r="Q479" i="42" s="1"/>
  <c r="C479" i="42"/>
  <c r="B796" i="42"/>
  <c r="DE37" i="24"/>
  <c r="J484" i="42"/>
  <c r="DM5" i="17"/>
  <c r="X484" i="42" s="1"/>
  <c r="J708" i="42"/>
  <c r="DM29" i="22"/>
  <c r="X708" i="42" s="1"/>
  <c r="DJ41" i="20"/>
  <c r="U640" i="42" s="1"/>
  <c r="G640" i="42"/>
  <c r="O319" i="42"/>
  <c r="DR40" i="12"/>
  <c r="AC319" i="42" s="1"/>
  <c r="DO37" i="13"/>
  <c r="Z356" i="42" s="1"/>
  <c r="L356" i="42"/>
  <c r="DK28" i="18"/>
  <c r="V547" i="42" s="1"/>
  <c r="H547" i="42"/>
  <c r="DP38" i="16"/>
  <c r="AA477" i="42" s="1"/>
  <c r="M477" i="42"/>
  <c r="DL31" i="8"/>
  <c r="W150" i="42" s="1"/>
  <c r="I150" i="42"/>
  <c r="DP13" i="6"/>
  <c r="AA92" i="42" s="1"/>
  <c r="M92" i="42"/>
  <c r="DG40" i="16"/>
  <c r="R479" i="42" s="1"/>
  <c r="D479" i="42"/>
  <c r="DQ26" i="11"/>
  <c r="AB265" i="42" s="1"/>
  <c r="N265" i="42"/>
  <c r="D555" i="42"/>
  <c r="DG36" i="18"/>
  <c r="R555" i="42" s="1"/>
  <c r="N12" i="32"/>
  <c r="DQ31" i="19"/>
  <c r="AB590" i="42" s="1"/>
  <c r="N590" i="42"/>
  <c r="M757" i="42"/>
  <c r="DP38" i="23"/>
  <c r="AA757" i="42" s="1"/>
  <c r="M180" i="42"/>
  <c r="DP21" i="9"/>
  <c r="AA180" i="42" s="1"/>
  <c r="B22" i="37"/>
  <c r="K18" i="38"/>
  <c r="DM41" i="9"/>
  <c r="X200" i="42" s="1"/>
  <c r="J200" i="42"/>
  <c r="P754" i="42"/>
  <c r="DO42" i="20"/>
  <c r="Z641" i="42" s="1"/>
  <c r="L641" i="42"/>
  <c r="DR25" i="17"/>
  <c r="AC504" i="42" s="1"/>
  <c r="O504" i="42"/>
  <c r="DF4" i="20"/>
  <c r="Q603" i="42" s="1"/>
  <c r="C603" i="42"/>
  <c r="DO38" i="16"/>
  <c r="Z477" i="42" s="1"/>
  <c r="L477" i="42"/>
  <c r="DI19" i="18"/>
  <c r="T538" i="42" s="1"/>
  <c r="F538" i="42"/>
  <c r="E9" i="29"/>
  <c r="F499" i="42"/>
  <c r="DI20" i="17"/>
  <c r="T499" i="42" s="1"/>
  <c r="F632" i="42"/>
  <c r="DI33" i="20"/>
  <c r="T632" i="42" s="1"/>
  <c r="DR33" i="24"/>
  <c r="AC792" i="42" s="1"/>
  <c r="O792" i="42"/>
  <c r="J450" i="42"/>
  <c r="DM11" i="16"/>
  <c r="X450" i="42" s="1"/>
  <c r="M422" i="42"/>
  <c r="DP23" i="15"/>
  <c r="AA422" i="42" s="1"/>
  <c r="N498" i="42"/>
  <c r="DQ19" i="17"/>
  <c r="AB498" i="42" s="1"/>
  <c r="O781" i="42"/>
  <c r="DR22" i="24"/>
  <c r="AC781" i="42" s="1"/>
  <c r="DE12" i="18"/>
  <c r="B531" i="42"/>
  <c r="DQ27" i="18"/>
  <c r="AB546" i="42" s="1"/>
  <c r="N546" i="42"/>
  <c r="E28" i="31"/>
  <c r="DG32" i="18"/>
  <c r="R551" i="42" s="1"/>
  <c r="D551" i="42"/>
  <c r="L506" i="42"/>
  <c r="DO27" i="17"/>
  <c r="Z506" i="42" s="1"/>
  <c r="H489" i="42"/>
  <c r="DK10" i="17"/>
  <c r="V489" i="42" s="1"/>
  <c r="F552" i="42"/>
  <c r="DI33" i="18"/>
  <c r="T552" i="42" s="1"/>
  <c r="I633" i="42"/>
  <c r="DL34" i="20"/>
  <c r="W633" i="42" s="1"/>
  <c r="DN16" i="21"/>
  <c r="Y655" i="42" s="1"/>
  <c r="K655" i="42"/>
  <c r="DH42" i="8"/>
  <c r="S161" i="42" s="1"/>
  <c r="E161" i="42"/>
  <c r="DE3" i="9"/>
  <c r="B162" i="42"/>
  <c r="I304" i="42"/>
  <c r="DL25" i="12"/>
  <c r="W304" i="42" s="1"/>
  <c r="CY3" i="1"/>
  <c r="K14" i="2"/>
  <c r="K13" i="2"/>
  <c r="N305" i="42"/>
  <c r="DQ26" i="12"/>
  <c r="AB305" i="42" s="1"/>
  <c r="O184" i="42"/>
  <c r="DR25" i="9"/>
  <c r="AC184" i="42" s="1"/>
  <c r="DJ36" i="10"/>
  <c r="U235" i="42" s="1"/>
  <c r="G235" i="42"/>
  <c r="DQ41" i="3"/>
  <c r="AB80" i="42" s="1"/>
  <c r="N80" i="42"/>
  <c r="DL14" i="13"/>
  <c r="W333" i="42" s="1"/>
  <c r="I333" i="42"/>
  <c r="DH10" i="23"/>
  <c r="S729" i="42" s="1"/>
  <c r="E729" i="42"/>
  <c r="DH25" i="6"/>
  <c r="S104" i="42" s="1"/>
  <c r="E104" i="42"/>
  <c r="DR10" i="3"/>
  <c r="AC49" i="42" s="1"/>
  <c r="O49" i="42"/>
  <c r="O297" i="42"/>
  <c r="DR18" i="12"/>
  <c r="AC297" i="42" s="1"/>
  <c r="DO28" i="3"/>
  <c r="Z67" i="42" s="1"/>
  <c r="L67" i="42"/>
  <c r="DH14" i="1"/>
  <c r="S13" i="42" s="1"/>
  <c r="E13" i="42"/>
  <c r="I21" i="26"/>
  <c r="L416" i="42"/>
  <c r="DO17" i="15"/>
  <c r="Z416" i="42" s="1"/>
  <c r="K112" i="42"/>
  <c r="DN33" i="6"/>
  <c r="Y112" i="42" s="1"/>
  <c r="DG4" i="24"/>
  <c r="R763" i="42" s="1"/>
  <c r="D763" i="42"/>
  <c r="DL19" i="8"/>
  <c r="W138" i="42" s="1"/>
  <c r="I138" i="42"/>
  <c r="D254" i="42"/>
  <c r="DG15" i="11"/>
  <c r="R254" i="42" s="1"/>
  <c r="DE9" i="3"/>
  <c r="B48" i="42"/>
  <c r="D137" i="42"/>
  <c r="DG18" i="8"/>
  <c r="R137" i="42" s="1"/>
  <c r="DP39" i="21"/>
  <c r="AA678" i="42" s="1"/>
  <c r="M678" i="42"/>
  <c r="DK19" i="18"/>
  <c r="V538" i="42" s="1"/>
  <c r="H538" i="42"/>
  <c r="DF38" i="24"/>
  <c r="Q797" i="42" s="1"/>
  <c r="C797" i="42"/>
  <c r="DJ39" i="21"/>
  <c r="U678" i="42" s="1"/>
  <c r="G678" i="42"/>
  <c r="DE6" i="17"/>
  <c r="B485" i="42"/>
  <c r="DL40" i="18"/>
  <c r="W559" i="42" s="1"/>
  <c r="I559" i="42"/>
  <c r="DI37" i="17"/>
  <c r="T516" i="42" s="1"/>
  <c r="F516" i="42"/>
  <c r="H537" i="42"/>
  <c r="DK18" i="18"/>
  <c r="V537" i="42" s="1"/>
  <c r="DP34" i="16"/>
  <c r="AA473" i="42" s="1"/>
  <c r="M473" i="42"/>
  <c r="CT3" i="15"/>
  <c r="E12" i="32"/>
  <c r="E11" i="32"/>
  <c r="E10" i="32"/>
  <c r="E9" i="32"/>
  <c r="DF35" i="12"/>
  <c r="Q314" i="42" s="1"/>
  <c r="C314" i="42"/>
  <c r="E12" i="33"/>
  <c r="DG38" i="20"/>
  <c r="R637" i="42" s="1"/>
  <c r="D637" i="42"/>
  <c r="G498" i="42"/>
  <c r="DJ19" i="17"/>
  <c r="U498" i="42" s="1"/>
  <c r="DK3" i="16"/>
  <c r="V442" i="42" s="1"/>
  <c r="H442" i="42"/>
  <c r="DK34" i="16"/>
  <c r="V473" i="42" s="1"/>
  <c r="H473" i="42"/>
  <c r="DQ16" i="18"/>
  <c r="AB535" i="42" s="1"/>
  <c r="N535" i="42"/>
  <c r="DL41" i="3"/>
  <c r="W80" i="42" s="1"/>
  <c r="I80" i="42"/>
  <c r="DN14" i="24"/>
  <c r="Y773" i="42" s="1"/>
  <c r="K773" i="42"/>
  <c r="G438" i="42"/>
  <c r="DJ39" i="15"/>
  <c r="U438" i="42" s="1"/>
  <c r="C230" i="42"/>
  <c r="DF31" i="10"/>
  <c r="Q230" i="42" s="1"/>
  <c r="C371" i="42"/>
  <c r="DF12" i="14"/>
  <c r="Q371" i="42" s="1"/>
  <c r="DQ25" i="3"/>
  <c r="AB64" i="42" s="1"/>
  <c r="N64" i="42"/>
  <c r="I352" i="42"/>
  <c r="DL33" i="13"/>
  <c r="W352" i="42" s="1"/>
  <c r="G261" i="42"/>
  <c r="DJ22" i="11"/>
  <c r="U261" i="42" s="1"/>
  <c r="DM18" i="1"/>
  <c r="X17" i="42" s="1"/>
  <c r="J17" i="42"/>
  <c r="DL9" i="13"/>
  <c r="W328" i="42" s="1"/>
  <c r="I328" i="42"/>
  <c r="M372" i="42"/>
  <c r="DP13" i="14"/>
  <c r="AA372" i="42" s="1"/>
  <c r="DE35" i="24"/>
  <c r="B794" i="42"/>
  <c r="DN18" i="1"/>
  <c r="Y17" i="42" s="1"/>
  <c r="K17" i="42"/>
  <c r="I18" i="25"/>
  <c r="DJ28" i="1"/>
  <c r="U27" i="42" s="1"/>
  <c r="G27" i="42"/>
  <c r="DH20" i="13"/>
  <c r="S339" i="42" s="1"/>
  <c r="E339" i="42"/>
  <c r="DL12" i="24"/>
  <c r="W771" i="42" s="1"/>
  <c r="I771" i="42"/>
  <c r="L175" i="42"/>
  <c r="DO16" i="9"/>
  <c r="Z175" i="42" s="1"/>
  <c r="DQ26" i="8"/>
  <c r="AB145" i="42" s="1"/>
  <c r="N145" i="42"/>
  <c r="DI6" i="8"/>
  <c r="T125" i="42" s="1"/>
  <c r="F125" i="42"/>
  <c r="C169" i="42"/>
  <c r="DF10" i="9"/>
  <c r="Q169" i="42" s="1"/>
  <c r="I789" i="42"/>
  <c r="DL30" i="24"/>
  <c r="W789" i="42" s="1"/>
  <c r="I232" i="42"/>
  <c r="DL33" i="10"/>
  <c r="W232" i="42" s="1"/>
  <c r="N28" i="7"/>
  <c r="DQ12" i="24"/>
  <c r="AB771" i="42" s="1"/>
  <c r="N771" i="42"/>
  <c r="DQ33" i="6"/>
  <c r="AB112" i="42" s="1"/>
  <c r="N112" i="42"/>
  <c r="DN21" i="3"/>
  <c r="Y60" i="42" s="1"/>
  <c r="K60" i="42"/>
  <c r="DH9" i="13"/>
  <c r="S328" i="42" s="1"/>
  <c r="E328" i="42"/>
  <c r="E710" i="42"/>
  <c r="DH31" i="22"/>
  <c r="S710" i="42" s="1"/>
  <c r="O614" i="42"/>
  <c r="DR15" i="20"/>
  <c r="AC614" i="42" s="1"/>
  <c r="DM30" i="19"/>
  <c r="X589" i="42" s="1"/>
  <c r="J589" i="42"/>
  <c r="E661" i="42"/>
  <c r="DH22" i="21"/>
  <c r="S661" i="42" s="1"/>
  <c r="D671" i="42"/>
  <c r="DG32" i="21"/>
  <c r="R671" i="42" s="1"/>
  <c r="D580" i="42"/>
  <c r="DG21" i="19"/>
  <c r="R580" i="42" s="1"/>
  <c r="DL42" i="12"/>
  <c r="W321" i="42" s="1"/>
  <c r="I321" i="42"/>
  <c r="DO28" i="14"/>
  <c r="Z387" i="42" s="1"/>
  <c r="L387" i="42"/>
  <c r="DI34" i="21"/>
  <c r="T673" i="42" s="1"/>
  <c r="F673" i="42"/>
  <c r="O612" i="42"/>
  <c r="DR13" i="20"/>
  <c r="AC612" i="42" s="1"/>
  <c r="DM20" i="19"/>
  <c r="X579" i="42" s="1"/>
  <c r="J579" i="42"/>
  <c r="DQ35" i="20"/>
  <c r="AB634" i="42" s="1"/>
  <c r="N634" i="42"/>
  <c r="DE35" i="16"/>
  <c r="B474" i="42"/>
  <c r="DH3" i="16"/>
  <c r="S442" i="42" s="1"/>
  <c r="E442" i="42"/>
  <c r="O13" i="35"/>
  <c r="L665" i="42"/>
  <c r="DO26" i="21"/>
  <c r="Z665" i="42" s="1"/>
  <c r="DH27" i="22"/>
  <c r="S706" i="42" s="1"/>
  <c r="E706" i="42"/>
  <c r="DJ39" i="6"/>
  <c r="U118" i="42" s="1"/>
  <c r="G118" i="42"/>
  <c r="L650" i="42"/>
  <c r="DO11" i="21"/>
  <c r="Z650" i="42" s="1"/>
  <c r="DP5" i="21"/>
  <c r="AA644" i="42" s="1"/>
  <c r="M644" i="42"/>
  <c r="E11" i="33"/>
  <c r="CT5" i="16"/>
  <c r="DJ33" i="14"/>
  <c r="U392" i="42" s="1"/>
  <c r="G392" i="42"/>
  <c r="DN35" i="13"/>
  <c r="Y354" i="42" s="1"/>
  <c r="K354" i="42"/>
  <c r="E503" i="42"/>
  <c r="DH24" i="17"/>
  <c r="S503" i="42" s="1"/>
  <c r="DJ36" i="13"/>
  <c r="U355" i="42" s="1"/>
  <c r="G355" i="42"/>
  <c r="DJ42" i="20"/>
  <c r="U641" i="42" s="1"/>
  <c r="G641" i="42"/>
  <c r="N18" i="25"/>
  <c r="B21" i="36"/>
  <c r="DI36" i="22"/>
  <c r="T715" i="42" s="1"/>
  <c r="F715" i="42"/>
  <c r="N571" i="42"/>
  <c r="DQ12" i="19"/>
  <c r="AB571" i="42" s="1"/>
  <c r="N720" i="42"/>
  <c r="DQ41" i="22"/>
  <c r="AB720" i="42" s="1"/>
  <c r="DL25" i="23"/>
  <c r="W744" i="42" s="1"/>
  <c r="I744" i="42"/>
  <c r="DG34" i="3"/>
  <c r="R73" i="42" s="1"/>
  <c r="D73" i="42"/>
  <c r="O262" i="42"/>
  <c r="DR23" i="11"/>
  <c r="AC262" i="42" s="1"/>
  <c r="DF14" i="10"/>
  <c r="Q213" i="42" s="1"/>
  <c r="C213" i="42"/>
  <c r="DR38" i="11"/>
  <c r="AC277" i="42" s="1"/>
  <c r="O277" i="42"/>
  <c r="DI26" i="1"/>
  <c r="T25" i="42" s="1"/>
  <c r="F25" i="42"/>
  <c r="DI13" i="10"/>
  <c r="T212" i="42" s="1"/>
  <c r="F212" i="42"/>
  <c r="DJ35" i="24"/>
  <c r="U794" i="42" s="1"/>
  <c r="G794" i="42"/>
  <c r="O55" i="42"/>
  <c r="DR16" i="3"/>
  <c r="AC55" i="42" s="1"/>
  <c r="G173" i="42"/>
  <c r="DJ14" i="9"/>
  <c r="U173" i="42" s="1"/>
  <c r="DG6" i="12"/>
  <c r="R285" i="42" s="1"/>
  <c r="D285" i="42"/>
  <c r="N45" i="42"/>
  <c r="DQ6" i="3"/>
  <c r="AB45" i="42" s="1"/>
  <c r="G129" i="42"/>
  <c r="DJ10" i="8"/>
  <c r="U129" i="42" s="1"/>
  <c r="N27" i="27"/>
  <c r="DF17" i="9"/>
  <c r="Q176" i="42" s="1"/>
  <c r="C176" i="42"/>
  <c r="N275" i="42"/>
  <c r="DQ36" i="11"/>
  <c r="AB275" i="42" s="1"/>
  <c r="DG40" i="3"/>
  <c r="R79" i="42" s="1"/>
  <c r="D79" i="42"/>
  <c r="DG18" i="1"/>
  <c r="R17" i="42" s="1"/>
  <c r="D17" i="42"/>
  <c r="N30" i="27"/>
  <c r="D228" i="42"/>
  <c r="DG29" i="10"/>
  <c r="R228" i="42" s="1"/>
  <c r="DL24" i="11"/>
  <c r="W263" i="42" s="1"/>
  <c r="I263" i="42"/>
  <c r="DP40" i="3"/>
  <c r="AA79" i="42" s="1"/>
  <c r="M79" i="42"/>
  <c r="DP38" i="3"/>
  <c r="AA77" i="42" s="1"/>
  <c r="M77" i="42"/>
  <c r="L172" i="42"/>
  <c r="DO13" i="9"/>
  <c r="Z172" i="42" s="1"/>
  <c r="H134" i="42"/>
  <c r="DK15" i="8"/>
  <c r="V134" i="42" s="1"/>
  <c r="J214" i="42"/>
  <c r="DM15" i="10"/>
  <c r="X214" i="42" s="1"/>
  <c r="DF12" i="12"/>
  <c r="Q291" i="42" s="1"/>
  <c r="C291" i="42"/>
  <c r="DJ14" i="13"/>
  <c r="U333" i="42" s="1"/>
  <c r="G333" i="42"/>
  <c r="DF32" i="13"/>
  <c r="Q351" i="42" s="1"/>
  <c r="C351" i="42"/>
  <c r="H102" i="42"/>
  <c r="DK23" i="6"/>
  <c r="V102" i="42" s="1"/>
  <c r="DJ6" i="6"/>
  <c r="U85" i="42" s="1"/>
  <c r="G85" i="42"/>
  <c r="M106" i="42"/>
  <c r="DP27" i="6"/>
  <c r="AA106" i="42" s="1"/>
  <c r="DI19" i="14"/>
  <c r="T378" i="42" s="1"/>
  <c r="F378" i="42"/>
  <c r="J422" i="42"/>
  <c r="DM23" i="15"/>
  <c r="X422" i="42" s="1"/>
  <c r="DN30" i="23"/>
  <c r="Y749" i="42" s="1"/>
  <c r="K749" i="42"/>
  <c r="G427" i="42"/>
  <c r="DJ28" i="15"/>
  <c r="U427" i="42" s="1"/>
  <c r="DL9" i="23"/>
  <c r="W728" i="42" s="1"/>
  <c r="I728" i="42"/>
  <c r="E10" i="31"/>
  <c r="DH26" i="1"/>
  <c r="S25" i="42" s="1"/>
  <c r="E25" i="42"/>
  <c r="DN27" i="11"/>
  <c r="Y266" i="42" s="1"/>
  <c r="K266" i="42"/>
  <c r="N11" i="28"/>
  <c r="H142" i="42"/>
  <c r="DK23" i="8"/>
  <c r="V142" i="42" s="1"/>
  <c r="E27" i="7"/>
  <c r="DK19" i="9"/>
  <c r="V178" i="42" s="1"/>
  <c r="H178" i="42"/>
  <c r="Q18" i="25"/>
  <c r="J246" i="42"/>
  <c r="DM7" i="11"/>
  <c r="X246" i="42" s="1"/>
  <c r="E21" i="26"/>
  <c r="N223" i="42"/>
  <c r="DQ24" i="10"/>
  <c r="AB223" i="42" s="1"/>
  <c r="DJ12" i="9"/>
  <c r="U171" i="42" s="1"/>
  <c r="G171" i="42"/>
  <c r="N327" i="42"/>
  <c r="DQ8" i="13"/>
  <c r="AB327" i="42" s="1"/>
  <c r="C95" i="42"/>
  <c r="DF16" i="6"/>
  <c r="Q95" i="42" s="1"/>
  <c r="D297" i="42"/>
  <c r="DG18" i="12"/>
  <c r="R297" i="42" s="1"/>
  <c r="I283" i="42"/>
  <c r="DL4" i="12"/>
  <c r="W283" i="42" s="1"/>
  <c r="N111" i="42"/>
  <c r="DQ32" i="6"/>
  <c r="AB111" i="42" s="1"/>
  <c r="DL6" i="13"/>
  <c r="W325" i="42" s="1"/>
  <c r="I325" i="42"/>
  <c r="B22" i="29"/>
  <c r="DP19" i="14"/>
  <c r="AA378" i="42" s="1"/>
  <c r="M378" i="42"/>
  <c r="DP24" i="16"/>
  <c r="AA463" i="42" s="1"/>
  <c r="M463" i="42"/>
  <c r="D466" i="42"/>
  <c r="DG27" i="16"/>
  <c r="R466" i="42" s="1"/>
  <c r="DR15" i="14"/>
  <c r="AC374" i="42" s="1"/>
  <c r="O374" i="42"/>
  <c r="H748" i="42"/>
  <c r="DK29" i="23"/>
  <c r="V748" i="42" s="1"/>
  <c r="DP23" i="13"/>
  <c r="AA342" i="42" s="1"/>
  <c r="M342" i="42"/>
  <c r="DF17" i="16"/>
  <c r="Q456" i="42" s="1"/>
  <c r="C456" i="42"/>
  <c r="DM10" i="3"/>
  <c r="X49" i="42" s="1"/>
  <c r="J49" i="42"/>
  <c r="DG11" i="1"/>
  <c r="R10" i="42" s="1"/>
  <c r="D10" i="42"/>
  <c r="M17" i="42"/>
  <c r="DP18" i="1"/>
  <c r="AA17" i="42" s="1"/>
  <c r="DR5" i="9"/>
  <c r="AC164" i="42" s="1"/>
  <c r="O164" i="42"/>
  <c r="DO24" i="10"/>
  <c r="Z223" i="42" s="1"/>
  <c r="L223" i="42"/>
  <c r="I260" i="42"/>
  <c r="DL21" i="11"/>
  <c r="W260" i="42" s="1"/>
  <c r="DL31" i="10"/>
  <c r="W230" i="42" s="1"/>
  <c r="I230" i="42"/>
  <c r="DG9" i="9"/>
  <c r="R168" i="42" s="1"/>
  <c r="D168" i="42"/>
  <c r="DR22" i="11"/>
  <c r="AC261" i="42" s="1"/>
  <c r="O261" i="42"/>
  <c r="DQ17" i="6"/>
  <c r="AB96" i="42" s="1"/>
  <c r="N96" i="42"/>
  <c r="O351" i="42"/>
  <c r="DR32" i="13"/>
  <c r="AC351" i="42" s="1"/>
  <c r="C276" i="42"/>
  <c r="DF37" i="11"/>
  <c r="Q276" i="42" s="1"/>
  <c r="DN23" i="6"/>
  <c r="Y102" i="42" s="1"/>
  <c r="K102" i="42"/>
  <c r="DM18" i="6"/>
  <c r="X97" i="42" s="1"/>
  <c r="J97" i="42"/>
  <c r="J96" i="42"/>
  <c r="DM17" i="6"/>
  <c r="X96" i="42" s="1"/>
  <c r="DG29" i="18"/>
  <c r="R548" i="42" s="1"/>
  <c r="D548" i="42"/>
  <c r="DI20" i="14"/>
  <c r="T379" i="42" s="1"/>
  <c r="F379" i="42"/>
  <c r="E12" i="34"/>
  <c r="M570" i="42"/>
  <c r="DP11" i="19"/>
  <c r="AA570" i="42" s="1"/>
  <c r="DK19" i="1"/>
  <c r="V18" i="42" s="1"/>
  <c r="H18" i="42"/>
  <c r="B3" i="42"/>
  <c r="DE4" i="1"/>
  <c r="DG30" i="1"/>
  <c r="R29" i="42" s="1"/>
  <c r="D29" i="42"/>
  <c r="DI24" i="6"/>
  <c r="T103" i="42" s="1"/>
  <c r="F103" i="42"/>
  <c r="DK24" i="9"/>
  <c r="V183" i="42" s="1"/>
  <c r="H183" i="42"/>
  <c r="M55" i="42"/>
  <c r="DP16" i="3"/>
  <c r="AA55" i="42" s="1"/>
  <c r="DQ27" i="13"/>
  <c r="AB346" i="42" s="1"/>
  <c r="N346" i="42"/>
  <c r="DO12" i="6"/>
  <c r="Z91" i="42" s="1"/>
  <c r="L91" i="42"/>
  <c r="M257" i="42"/>
  <c r="DP18" i="11"/>
  <c r="AA257" i="42" s="1"/>
  <c r="DJ32" i="12"/>
  <c r="U311" i="42" s="1"/>
  <c r="G311" i="42"/>
  <c r="DJ5" i="13"/>
  <c r="U324" i="42" s="1"/>
  <c r="G324" i="42"/>
  <c r="DK21" i="11"/>
  <c r="V260" i="42" s="1"/>
  <c r="H260" i="42"/>
  <c r="DN17" i="12"/>
  <c r="Y296" i="42" s="1"/>
  <c r="K296" i="42"/>
  <c r="DG15" i="12"/>
  <c r="R294" i="42" s="1"/>
  <c r="D294" i="42"/>
  <c r="DI32" i="6"/>
  <c r="T111" i="42" s="1"/>
  <c r="F111" i="42"/>
  <c r="D377" i="42"/>
  <c r="DG18" i="14"/>
  <c r="R377" i="42" s="1"/>
  <c r="DH14" i="24"/>
  <c r="S773" i="42" s="1"/>
  <c r="E773" i="42"/>
  <c r="E422" i="42"/>
  <c r="DH23" i="15"/>
  <c r="S422" i="42" s="1"/>
  <c r="C773" i="42"/>
  <c r="DF14" i="24"/>
  <c r="Q773" i="42" s="1"/>
  <c r="L382" i="42"/>
  <c r="DO23" i="14"/>
  <c r="Z382" i="42" s="1"/>
  <c r="K25" i="40"/>
  <c r="G21" i="42"/>
  <c r="DJ22" i="1"/>
  <c r="U21" i="42" s="1"/>
  <c r="DN6" i="1"/>
  <c r="Y5" i="42" s="1"/>
  <c r="K5" i="42"/>
  <c r="DR28" i="1"/>
  <c r="AC27" i="42" s="1"/>
  <c r="O27" i="42"/>
  <c r="DQ8" i="1"/>
  <c r="AB7" i="42" s="1"/>
  <c r="N7" i="42"/>
  <c r="DI3" i="11"/>
  <c r="T242" i="42" s="1"/>
  <c r="F242" i="42"/>
  <c r="L746" i="42"/>
  <c r="DO27" i="23"/>
  <c r="Z746" i="42" s="1"/>
  <c r="D54" i="42"/>
  <c r="DG15" i="3"/>
  <c r="R54" i="42" s="1"/>
  <c r="DJ16" i="12"/>
  <c r="U295" i="42" s="1"/>
  <c r="G295" i="42"/>
  <c r="O363" i="42"/>
  <c r="DR4" i="14"/>
  <c r="AC363" i="42" s="1"/>
  <c r="N90" i="42"/>
  <c r="DQ11" i="6"/>
  <c r="AB90" i="42" s="1"/>
  <c r="H208" i="42"/>
  <c r="DK9" i="10"/>
  <c r="V208" i="42" s="1"/>
  <c r="DK4" i="12"/>
  <c r="V283" i="42" s="1"/>
  <c r="H283" i="42"/>
  <c r="H307" i="42"/>
  <c r="DK28" i="12"/>
  <c r="V307" i="42" s="1"/>
  <c r="E18" i="29"/>
  <c r="DM20" i="11"/>
  <c r="X259" i="42" s="1"/>
  <c r="J259" i="42"/>
  <c r="DG30" i="13"/>
  <c r="R349" i="42" s="1"/>
  <c r="D349" i="42"/>
  <c r="DK29" i="6"/>
  <c r="V108" i="42" s="1"/>
  <c r="H108" i="42"/>
  <c r="I775" i="42"/>
  <c r="DL16" i="24"/>
  <c r="W775" i="42" s="1"/>
  <c r="DF23" i="23"/>
  <c r="Q742" i="42" s="1"/>
  <c r="C742" i="42"/>
  <c r="M722" i="42"/>
  <c r="DP3" i="23"/>
  <c r="AA722" i="42" s="1"/>
  <c r="DG13" i="15"/>
  <c r="R412" i="42" s="1"/>
  <c r="D412" i="42"/>
  <c r="DM20" i="15"/>
  <c r="X419" i="42" s="1"/>
  <c r="J419" i="42"/>
  <c r="D738" i="42"/>
  <c r="DG19" i="23"/>
  <c r="R738" i="42" s="1"/>
  <c r="DE16" i="9"/>
  <c r="B175" i="42"/>
  <c r="DJ38" i="3"/>
  <c r="U77" i="42" s="1"/>
  <c r="G77" i="42"/>
  <c r="J148" i="42"/>
  <c r="DM29" i="8"/>
  <c r="X148" i="42" s="1"/>
  <c r="F143" i="42"/>
  <c r="DI24" i="8"/>
  <c r="T143" i="42" s="1"/>
  <c r="O203" i="42"/>
  <c r="DR4" i="10"/>
  <c r="AC203" i="42" s="1"/>
  <c r="Q18" i="7"/>
  <c r="DJ23" i="3"/>
  <c r="U62" i="42" s="1"/>
  <c r="G62" i="42"/>
  <c r="K18" i="26"/>
  <c r="DM5" i="13"/>
  <c r="X324" i="42" s="1"/>
  <c r="J324" i="42"/>
  <c r="E205" i="42"/>
  <c r="DH6" i="10"/>
  <c r="S205" i="42" s="1"/>
  <c r="DH35" i="10"/>
  <c r="S234" i="42" s="1"/>
  <c r="E234" i="42"/>
  <c r="N47" i="42"/>
  <c r="DQ8" i="3"/>
  <c r="AB47" i="42" s="1"/>
  <c r="Q20" i="27"/>
  <c r="DN20" i="6"/>
  <c r="Y99" i="42" s="1"/>
  <c r="K99" i="42"/>
  <c r="G108" i="42"/>
  <c r="DJ29" i="6"/>
  <c r="U108" i="42" s="1"/>
  <c r="DE28" i="13"/>
  <c r="B347" i="42"/>
  <c r="G372" i="42"/>
  <c r="DJ13" i="14"/>
  <c r="U372" i="42" s="1"/>
  <c r="K82" i="42"/>
  <c r="DN3" i="6"/>
  <c r="Y82" i="42" s="1"/>
  <c r="J344" i="42"/>
  <c r="DM25" i="13"/>
  <c r="X344" i="42" s="1"/>
  <c r="DF9" i="13"/>
  <c r="Q328" i="42" s="1"/>
  <c r="C328" i="42"/>
  <c r="B775" i="42"/>
  <c r="DE16" i="24"/>
  <c r="C736" i="42"/>
  <c r="DF17" i="23"/>
  <c r="Q736" i="42" s="1"/>
  <c r="DQ29" i="23"/>
  <c r="AB748" i="42" s="1"/>
  <c r="N748" i="42"/>
  <c r="C363" i="42"/>
  <c r="DF4" i="14"/>
  <c r="Q363" i="42" s="1"/>
  <c r="DE15" i="24"/>
  <c r="B774" i="42"/>
  <c r="DL30" i="1"/>
  <c r="W29" i="42" s="1"/>
  <c r="I29" i="42"/>
  <c r="C52" i="42"/>
  <c r="DF13" i="3"/>
  <c r="Q52" i="42" s="1"/>
  <c r="K188" i="42"/>
  <c r="DN29" i="9"/>
  <c r="Y188" i="42" s="1"/>
  <c r="I21" i="28"/>
  <c r="DL27" i="10"/>
  <c r="W226" i="42" s="1"/>
  <c r="I226" i="42"/>
  <c r="DE14" i="8"/>
  <c r="B133" i="42"/>
  <c r="B44" i="42"/>
  <c r="DE5" i="3"/>
  <c r="DH28" i="10"/>
  <c r="S227" i="42" s="1"/>
  <c r="E227" i="42"/>
  <c r="DN33" i="10"/>
  <c r="Y232" i="42" s="1"/>
  <c r="K232" i="42"/>
  <c r="DE32" i="3"/>
  <c r="B71" i="42"/>
  <c r="DE28" i="3"/>
  <c r="B67" i="42"/>
  <c r="DK6" i="9"/>
  <c r="V165" i="42" s="1"/>
  <c r="H165" i="42"/>
  <c r="DN9" i="10"/>
  <c r="Y208" i="42" s="1"/>
  <c r="K208" i="42"/>
  <c r="L304" i="42"/>
  <c r="DO25" i="12"/>
  <c r="Z304" i="42" s="1"/>
  <c r="M327" i="42"/>
  <c r="DP8" i="13"/>
  <c r="AA327" i="42" s="1"/>
  <c r="DO6" i="13"/>
  <c r="Z325" i="42" s="1"/>
  <c r="L325" i="42"/>
  <c r="B343" i="42"/>
  <c r="DE24" i="13"/>
  <c r="DQ15" i="13"/>
  <c r="AB334" i="42" s="1"/>
  <c r="N334" i="42"/>
  <c r="DR33" i="6"/>
  <c r="AC112" i="42" s="1"/>
  <c r="O112" i="42"/>
  <c r="O733" i="42"/>
  <c r="DR14" i="23"/>
  <c r="AC733" i="42" s="1"/>
  <c r="I459" i="42"/>
  <c r="DL20" i="16"/>
  <c r="W459" i="42" s="1"/>
  <c r="B764" i="42"/>
  <c r="DE5" i="24"/>
  <c r="N728" i="42"/>
  <c r="DQ9" i="23"/>
  <c r="AB728" i="42" s="1"/>
  <c r="DG6" i="14"/>
  <c r="R365" i="42" s="1"/>
  <c r="D365" i="42"/>
  <c r="I565" i="42"/>
  <c r="DL6" i="19"/>
  <c r="W565" i="42" s="1"/>
  <c r="L420" i="42"/>
  <c r="DO21" i="15"/>
  <c r="Z420" i="42" s="1"/>
  <c r="DN17" i="1"/>
  <c r="Y16" i="42" s="1"/>
  <c r="K16" i="42"/>
  <c r="N29" i="26"/>
  <c r="I145" i="42"/>
  <c r="DL26" i="8"/>
  <c r="W145" i="42" s="1"/>
  <c r="C146" i="42"/>
  <c r="DF27" i="8"/>
  <c r="Q146" i="42" s="1"/>
  <c r="C178" i="42"/>
  <c r="DF19" i="9"/>
  <c r="Q178" i="42" s="1"/>
  <c r="I185" i="42"/>
  <c r="DL26" i="9"/>
  <c r="W185" i="42" s="1"/>
  <c r="DF26" i="8"/>
  <c r="Q145" i="42" s="1"/>
  <c r="C145" i="42"/>
  <c r="DO34" i="3"/>
  <c r="Z73" i="42" s="1"/>
  <c r="L73" i="42"/>
  <c r="DR32" i="10"/>
  <c r="AC231" i="42" s="1"/>
  <c r="O231" i="42"/>
  <c r="L114" i="42"/>
  <c r="DO35" i="6"/>
  <c r="Z114" i="42" s="1"/>
  <c r="K14" i="30"/>
  <c r="DL21" i="13"/>
  <c r="W340" i="42" s="1"/>
  <c r="I340" i="42"/>
  <c r="DL13" i="13"/>
  <c r="W332" i="42" s="1"/>
  <c r="I332" i="42"/>
  <c r="I427" i="42"/>
  <c r="DL28" i="15"/>
  <c r="W427" i="42" s="1"/>
  <c r="N27" i="29"/>
  <c r="E19" i="28"/>
  <c r="C774" i="42"/>
  <c r="DF15" i="24"/>
  <c r="Q774" i="42" s="1"/>
  <c r="DF34" i="24"/>
  <c r="Q793" i="42" s="1"/>
  <c r="C793" i="42"/>
  <c r="G406" i="42"/>
  <c r="DJ7" i="15"/>
  <c r="U406" i="42" s="1"/>
  <c r="D450" i="42"/>
  <c r="DG11" i="16"/>
  <c r="R450" i="42" s="1"/>
  <c r="E777" i="42"/>
  <c r="DH18" i="24"/>
  <c r="S777" i="42" s="1"/>
  <c r="L19" i="42"/>
  <c r="DO20" i="1"/>
  <c r="Z19" i="42" s="1"/>
  <c r="F64" i="42"/>
  <c r="DI25" i="3"/>
  <c r="T64" i="42" s="1"/>
  <c r="DH10" i="1"/>
  <c r="S9" i="42" s="1"/>
  <c r="E9" i="42"/>
  <c r="DI28" i="9"/>
  <c r="T187" i="42" s="1"/>
  <c r="F187" i="42"/>
  <c r="DF6" i="9"/>
  <c r="Q165" i="42" s="1"/>
  <c r="C165" i="42"/>
  <c r="M220" i="42"/>
  <c r="DP21" i="10"/>
  <c r="AA220" i="42" s="1"/>
  <c r="DG9" i="3"/>
  <c r="R48" i="42" s="1"/>
  <c r="D48" i="42"/>
  <c r="DQ21" i="10"/>
  <c r="AB220" i="42" s="1"/>
  <c r="N220" i="42"/>
  <c r="E30" i="27"/>
  <c r="P55" i="42"/>
  <c r="DJ21" i="13"/>
  <c r="U340" i="42" s="1"/>
  <c r="G340" i="42"/>
  <c r="K110" i="42"/>
  <c r="DN31" i="6"/>
  <c r="Y110" i="42" s="1"/>
  <c r="L414" i="42"/>
  <c r="DO15" i="15"/>
  <c r="Z414" i="42" s="1"/>
  <c r="N9" i="29"/>
  <c r="DQ11" i="14"/>
  <c r="AB370" i="42" s="1"/>
  <c r="N370" i="42"/>
  <c r="C329" i="42"/>
  <c r="DF10" i="13"/>
  <c r="Q329" i="42" s="1"/>
  <c r="B776" i="42"/>
  <c r="DE17" i="24"/>
  <c r="H534" i="42"/>
  <c r="DK15" i="18"/>
  <c r="V534" i="42" s="1"/>
  <c r="M7" i="42"/>
  <c r="DP8" i="1"/>
  <c r="AA7" i="42" s="1"/>
  <c r="DQ18" i="1"/>
  <c r="AB17" i="42" s="1"/>
  <c r="N17" i="42"/>
  <c r="E19" i="27"/>
  <c r="DP37" i="11"/>
  <c r="AA276" i="42" s="1"/>
  <c r="M276" i="42"/>
  <c r="DQ15" i="10"/>
  <c r="AB214" i="42" s="1"/>
  <c r="N214" i="42"/>
  <c r="DM7" i="8"/>
  <c r="X126" i="42" s="1"/>
  <c r="J126" i="42"/>
  <c r="C96" i="42"/>
  <c r="DF17" i="6"/>
  <c r="Q96" i="42" s="1"/>
  <c r="J132" i="42"/>
  <c r="DM13" i="8"/>
  <c r="X132" i="42" s="1"/>
  <c r="DL30" i="12"/>
  <c r="W309" i="42" s="1"/>
  <c r="I309" i="42"/>
  <c r="N11" i="7"/>
  <c r="H723" i="42"/>
  <c r="DK4" i="23"/>
  <c r="V723" i="42" s="1"/>
  <c r="M88" i="42"/>
  <c r="DP9" i="6"/>
  <c r="AA88" i="42" s="1"/>
  <c r="DN28" i="24"/>
  <c r="Y787" i="42" s="1"/>
  <c r="K787" i="42"/>
  <c r="DI26" i="14"/>
  <c r="T385" i="42" s="1"/>
  <c r="F385" i="42"/>
  <c r="K15" i="42"/>
  <c r="DN16" i="1"/>
  <c r="Y15" i="42" s="1"/>
  <c r="N20" i="42"/>
  <c r="DQ21" i="1"/>
  <c r="AB20" i="42" s="1"/>
  <c r="D220" i="42"/>
  <c r="DG21" i="10"/>
  <c r="R220" i="42" s="1"/>
  <c r="DM19" i="11"/>
  <c r="X258" i="42" s="1"/>
  <c r="J258" i="42"/>
  <c r="F265" i="42"/>
  <c r="DI26" i="11"/>
  <c r="T265" i="42" s="1"/>
  <c r="D250" i="42"/>
  <c r="DG11" i="11"/>
  <c r="R250" i="42" s="1"/>
  <c r="DM11" i="10"/>
  <c r="X210" i="42" s="1"/>
  <c r="J210" i="42"/>
  <c r="DH35" i="3"/>
  <c r="S74" i="42" s="1"/>
  <c r="E74" i="42"/>
  <c r="I149" i="42"/>
  <c r="DL30" i="8"/>
  <c r="W149" i="42" s="1"/>
  <c r="DM9" i="11"/>
  <c r="X248" i="42" s="1"/>
  <c r="J248" i="42"/>
  <c r="F304" i="42"/>
  <c r="DI25" i="12"/>
  <c r="T304" i="42" s="1"/>
  <c r="DQ18" i="13"/>
  <c r="AB337" i="42" s="1"/>
  <c r="N337" i="42"/>
  <c r="DL4" i="13"/>
  <c r="W323" i="42" s="1"/>
  <c r="I323" i="42"/>
  <c r="O304" i="42"/>
  <c r="DR25" i="12"/>
  <c r="AC304" i="42" s="1"/>
  <c r="DM30" i="12"/>
  <c r="X309" i="42" s="1"/>
  <c r="J309" i="42"/>
  <c r="B19" i="28"/>
  <c r="DJ16" i="13"/>
  <c r="U335" i="42" s="1"/>
  <c r="G335" i="42"/>
  <c r="J455" i="42"/>
  <c r="DM16" i="16"/>
  <c r="X455" i="42" s="1"/>
  <c r="DK15" i="24"/>
  <c r="V774" i="42" s="1"/>
  <c r="H774" i="42"/>
  <c r="DE11" i="24"/>
  <c r="B770" i="42"/>
  <c r="B779" i="42"/>
  <c r="DE20" i="24"/>
  <c r="E9" i="41"/>
  <c r="DI16" i="15"/>
  <c r="T415" i="42" s="1"/>
  <c r="F415" i="42"/>
  <c r="DM41" i="3"/>
  <c r="X80" i="42" s="1"/>
  <c r="J80" i="42"/>
  <c r="DM29" i="3"/>
  <c r="X68" i="42" s="1"/>
  <c r="J68" i="42"/>
  <c r="DN28" i="1"/>
  <c r="Y27" i="42" s="1"/>
  <c r="K27" i="42"/>
  <c r="DF25" i="1"/>
  <c r="Q24" i="42" s="1"/>
  <c r="C24" i="42"/>
  <c r="DJ27" i="9"/>
  <c r="U186" i="42" s="1"/>
  <c r="G186" i="42"/>
  <c r="DM35" i="9"/>
  <c r="X194" i="42" s="1"/>
  <c r="J194" i="42"/>
  <c r="N226" i="42"/>
  <c r="DQ27" i="10"/>
  <c r="AB226" i="42" s="1"/>
  <c r="K183" i="42"/>
  <c r="DN24" i="9"/>
  <c r="Y183" i="42" s="1"/>
  <c r="M145" i="42"/>
  <c r="DP26" i="8"/>
  <c r="AA145" i="42" s="1"/>
  <c r="K26" i="27"/>
  <c r="DF36" i="3"/>
  <c r="Q75" i="42" s="1"/>
  <c r="C75" i="42"/>
  <c r="DJ3" i="13"/>
  <c r="U322" i="42" s="1"/>
  <c r="G322" i="42"/>
  <c r="D45" i="42"/>
  <c r="DG6" i="3"/>
  <c r="R45" i="42" s="1"/>
  <c r="F285" i="42"/>
  <c r="DI6" i="12"/>
  <c r="T285" i="42" s="1"/>
  <c r="DN21" i="14"/>
  <c r="Y380" i="42" s="1"/>
  <c r="K380" i="42"/>
  <c r="N13" i="30"/>
  <c r="DF22" i="12"/>
  <c r="Q301" i="42" s="1"/>
  <c r="C301" i="42"/>
  <c r="K26" i="29"/>
  <c r="J278" i="42"/>
  <c r="DM39" i="11"/>
  <c r="X278" i="42" s="1"/>
  <c r="H764" i="42"/>
  <c r="DK5" i="24"/>
  <c r="V764" i="42" s="1"/>
  <c r="N412" i="42"/>
  <c r="DQ13" i="15"/>
  <c r="AB412" i="42" s="1"/>
  <c r="G782" i="42"/>
  <c r="DJ23" i="24"/>
  <c r="U782" i="42" s="1"/>
  <c r="DF6" i="14"/>
  <c r="Q365" i="42" s="1"/>
  <c r="C365" i="42"/>
  <c r="DO5" i="23"/>
  <c r="Z724" i="42" s="1"/>
  <c r="L724" i="42"/>
  <c r="DQ23" i="1"/>
  <c r="AB22" i="42" s="1"/>
  <c r="N22" i="42"/>
  <c r="DO12" i="13"/>
  <c r="Z331" i="42" s="1"/>
  <c r="L331" i="42"/>
  <c r="DG10" i="1"/>
  <c r="R9" i="42" s="1"/>
  <c r="D9" i="42"/>
  <c r="DR7" i="8"/>
  <c r="AC126" i="42" s="1"/>
  <c r="O126" i="42"/>
  <c r="J165" i="42"/>
  <c r="DM6" i="9"/>
  <c r="X165" i="42" s="1"/>
  <c r="DP35" i="10"/>
  <c r="AA234" i="42" s="1"/>
  <c r="M234" i="42"/>
  <c r="L107" i="42"/>
  <c r="DO28" i="6"/>
  <c r="Z107" i="42" s="1"/>
  <c r="DM11" i="11"/>
  <c r="X250" i="42" s="1"/>
  <c r="J250" i="42"/>
  <c r="J175" i="42"/>
  <c r="DM16" i="9"/>
  <c r="X175" i="42" s="1"/>
  <c r="I129" i="42"/>
  <c r="DL10" i="8"/>
  <c r="W129" i="42" s="1"/>
  <c r="F60" i="42"/>
  <c r="DI21" i="3"/>
  <c r="T60" i="42" s="1"/>
  <c r="J244" i="42"/>
  <c r="DM5" i="11"/>
  <c r="X244" i="42" s="1"/>
  <c r="DP10" i="12"/>
  <c r="AA289" i="42" s="1"/>
  <c r="M289" i="42"/>
  <c r="DL29" i="23"/>
  <c r="W748" i="42" s="1"/>
  <c r="I748" i="42"/>
  <c r="DG3" i="6"/>
  <c r="R82" i="42" s="1"/>
  <c r="D82" i="42"/>
  <c r="DG20" i="6"/>
  <c r="R99" i="42" s="1"/>
  <c r="D99" i="42"/>
  <c r="D87" i="42"/>
  <c r="DG8" i="6"/>
  <c r="R87" i="42" s="1"/>
  <c r="DG5" i="14"/>
  <c r="R364" i="42" s="1"/>
  <c r="D364" i="42"/>
  <c r="J763" i="42"/>
  <c r="DM4" i="24"/>
  <c r="X763" i="42" s="1"/>
  <c r="DR3" i="15"/>
  <c r="AC402" i="42" s="1"/>
  <c r="O402" i="42"/>
  <c r="H417" i="42"/>
  <c r="DK18" i="15"/>
  <c r="V417" i="42" s="1"/>
  <c r="DH29" i="23"/>
  <c r="S748" i="42" s="1"/>
  <c r="E748" i="42"/>
  <c r="K19" i="31"/>
  <c r="I19" i="41"/>
  <c r="F6" i="42"/>
  <c r="DI7" i="1"/>
  <c r="T6" i="42" s="1"/>
  <c r="DO12" i="1"/>
  <c r="Z11" i="42" s="1"/>
  <c r="L11" i="42"/>
  <c r="E65" i="42"/>
  <c r="DH26" i="3"/>
  <c r="S65" i="42" s="1"/>
  <c r="N139" i="42"/>
  <c r="DQ20" i="8"/>
  <c r="AB139" i="42" s="1"/>
  <c r="DH15" i="9"/>
  <c r="S174" i="42" s="1"/>
  <c r="E174" i="42"/>
  <c r="DR9" i="10"/>
  <c r="AC208" i="42" s="1"/>
  <c r="O208" i="42"/>
  <c r="G7" i="42"/>
  <c r="DJ8" i="1"/>
  <c r="U7" i="42" s="1"/>
  <c r="DP18" i="10"/>
  <c r="AA217" i="42" s="1"/>
  <c r="M217" i="42"/>
  <c r="DH28" i="9"/>
  <c r="S187" i="42" s="1"/>
  <c r="E187" i="42"/>
  <c r="DR9" i="8"/>
  <c r="AC128" i="42" s="1"/>
  <c r="O128" i="42"/>
  <c r="E285" i="42"/>
  <c r="DH6" i="12"/>
  <c r="S285" i="42" s="1"/>
  <c r="DN13" i="14"/>
  <c r="Y372" i="42" s="1"/>
  <c r="K372" i="42"/>
  <c r="DP23" i="11"/>
  <c r="AA262" i="42" s="1"/>
  <c r="M262" i="42"/>
  <c r="DN17" i="6"/>
  <c r="Y96" i="42" s="1"/>
  <c r="K96" i="42"/>
  <c r="DL14" i="11"/>
  <c r="W253" i="42" s="1"/>
  <c r="I253" i="42"/>
  <c r="N21" i="30"/>
  <c r="I99" i="42"/>
  <c r="DL20" i="6"/>
  <c r="W99" i="42" s="1"/>
  <c r="H292" i="42"/>
  <c r="DK13" i="12"/>
  <c r="V292" i="42" s="1"/>
  <c r="J737" i="42"/>
  <c r="DM18" i="23"/>
  <c r="X737" i="42" s="1"/>
  <c r="L367" i="42"/>
  <c r="DO8" i="14"/>
  <c r="Z367" i="42" s="1"/>
  <c r="DJ30" i="24"/>
  <c r="U789" i="42" s="1"/>
  <c r="G789" i="42"/>
  <c r="B380" i="42"/>
  <c r="DE21" i="14"/>
  <c r="G787" i="42"/>
  <c r="DJ28" i="24"/>
  <c r="U787" i="42" s="1"/>
  <c r="DJ18" i="14"/>
  <c r="U377" i="42" s="1"/>
  <c r="G377" i="42"/>
  <c r="N499" i="42"/>
  <c r="DQ20" i="17"/>
  <c r="AB499" i="42" s="1"/>
  <c r="DH22" i="19"/>
  <c r="S581" i="42" s="1"/>
  <c r="E581" i="42"/>
  <c r="K621" i="42"/>
  <c r="DN22" i="20"/>
  <c r="Y621" i="42" s="1"/>
  <c r="H313" i="42"/>
  <c r="DK34" i="12"/>
  <c r="V313" i="42" s="1"/>
  <c r="DM18" i="19"/>
  <c r="X577" i="42" s="1"/>
  <c r="J577" i="42"/>
  <c r="J587" i="42"/>
  <c r="DM28" i="19"/>
  <c r="X587" i="42" s="1"/>
  <c r="DQ22" i="18"/>
  <c r="AB541" i="42" s="1"/>
  <c r="N541" i="42"/>
  <c r="DI6" i="18"/>
  <c r="T525" i="42" s="1"/>
  <c r="F525" i="42"/>
  <c r="O432" i="42"/>
  <c r="DR33" i="15"/>
  <c r="AC432" i="42" s="1"/>
  <c r="DE25" i="22"/>
  <c r="B704" i="42"/>
  <c r="DG35" i="22"/>
  <c r="R714" i="42" s="1"/>
  <c r="D714" i="42"/>
  <c r="DE29" i="20"/>
  <c r="B628" i="42"/>
  <c r="DF8" i="22"/>
  <c r="Q687" i="42" s="1"/>
  <c r="C687" i="42"/>
  <c r="B618" i="42"/>
  <c r="DE19" i="20"/>
  <c r="DN33" i="14"/>
  <c r="Y392" i="42" s="1"/>
  <c r="K392" i="42"/>
  <c r="D601" i="42"/>
  <c r="DG42" i="19"/>
  <c r="R601" i="42" s="1"/>
  <c r="DF37" i="10"/>
  <c r="Q236" i="42" s="1"/>
  <c r="C236" i="42"/>
  <c r="G361" i="42"/>
  <c r="DJ42" i="13"/>
  <c r="U361" i="42" s="1"/>
  <c r="B314" i="42"/>
  <c r="DE35" i="12"/>
  <c r="J438" i="42"/>
  <c r="DM39" i="15"/>
  <c r="X438" i="42" s="1"/>
  <c r="DJ41" i="18"/>
  <c r="U560" i="42" s="1"/>
  <c r="G560" i="42"/>
  <c r="K794" i="42"/>
  <c r="DN35" i="24"/>
  <c r="Y794" i="42" s="1"/>
  <c r="DG34" i="17"/>
  <c r="R513" i="42" s="1"/>
  <c r="D513" i="42"/>
  <c r="L564" i="42"/>
  <c r="DO5" i="19"/>
  <c r="Z564" i="42" s="1"/>
  <c r="H606" i="42"/>
  <c r="DK7" i="20"/>
  <c r="V606" i="42" s="1"/>
  <c r="O461" i="42"/>
  <c r="DR22" i="16"/>
  <c r="AC461" i="42" s="1"/>
  <c r="DQ21" i="16"/>
  <c r="AB460" i="42" s="1"/>
  <c r="N460" i="42"/>
  <c r="DJ14" i="15"/>
  <c r="U413" i="42" s="1"/>
  <c r="G413" i="42"/>
  <c r="I653" i="42"/>
  <c r="DL14" i="21"/>
  <c r="W653" i="42" s="1"/>
  <c r="I650" i="42"/>
  <c r="DL11" i="21"/>
  <c r="W650" i="42" s="1"/>
  <c r="H435" i="42"/>
  <c r="DK36" i="15"/>
  <c r="V435" i="42" s="1"/>
  <c r="E657" i="42"/>
  <c r="DH18" i="21"/>
  <c r="S657" i="42" s="1"/>
  <c r="DO36" i="21"/>
  <c r="Z675" i="42" s="1"/>
  <c r="L675" i="42"/>
  <c r="H674" i="42"/>
  <c r="DK35" i="21"/>
  <c r="V674" i="42" s="1"/>
  <c r="DF18" i="21"/>
  <c r="Q657" i="42" s="1"/>
  <c r="C657" i="42"/>
  <c r="DJ37" i="10"/>
  <c r="U236" i="42" s="1"/>
  <c r="G236" i="42"/>
  <c r="DE38" i="20"/>
  <c r="B637" i="42"/>
  <c r="C280" i="42"/>
  <c r="DF41" i="11"/>
  <c r="Q280" i="42" s="1"/>
  <c r="H195" i="42"/>
  <c r="DK36" i="9"/>
  <c r="V195" i="42" s="1"/>
  <c r="DF38" i="13"/>
  <c r="Q357" i="42" s="1"/>
  <c r="C357" i="42"/>
  <c r="DK36" i="13"/>
  <c r="V355" i="42" s="1"/>
  <c r="H355" i="42"/>
  <c r="DK41" i="21"/>
  <c r="V680" i="42" s="1"/>
  <c r="H680" i="42"/>
  <c r="Q18" i="40"/>
  <c r="B22" i="41"/>
  <c r="DP12" i="14"/>
  <c r="AA371" i="42" s="1"/>
  <c r="M371" i="42"/>
  <c r="DQ34" i="17"/>
  <c r="AB513" i="42" s="1"/>
  <c r="N513" i="42"/>
  <c r="DN31" i="17"/>
  <c r="Y510" i="42" s="1"/>
  <c r="K510" i="42"/>
  <c r="DN26" i="18"/>
  <c r="Y545" i="42" s="1"/>
  <c r="K545" i="42"/>
  <c r="F498" i="42"/>
  <c r="DI19" i="17"/>
  <c r="T498" i="42" s="1"/>
  <c r="J502" i="42"/>
  <c r="DM23" i="17"/>
  <c r="X502" i="42" s="1"/>
  <c r="G470" i="42"/>
  <c r="DJ31" i="16"/>
  <c r="U470" i="42" s="1"/>
  <c r="N676" i="42"/>
  <c r="DQ37" i="21"/>
  <c r="AB676" i="42" s="1"/>
  <c r="DI30" i="20"/>
  <c r="T629" i="42" s="1"/>
  <c r="F629" i="42"/>
  <c r="E17" i="38"/>
  <c r="DN34" i="8"/>
  <c r="Y153" i="42" s="1"/>
  <c r="K153" i="42"/>
  <c r="N701" i="42"/>
  <c r="DQ22" i="22"/>
  <c r="AB701" i="42" s="1"/>
  <c r="DM35" i="20"/>
  <c r="X634" i="42" s="1"/>
  <c r="J634" i="42"/>
  <c r="O645" i="42"/>
  <c r="DR6" i="21"/>
  <c r="AC645" i="42" s="1"/>
  <c r="DN41" i="6"/>
  <c r="Y120" i="42" s="1"/>
  <c r="K120" i="42"/>
  <c r="N196" i="42"/>
  <c r="DQ37" i="9"/>
  <c r="AB196" i="42" s="1"/>
  <c r="DJ39" i="17"/>
  <c r="U518" i="42" s="1"/>
  <c r="G518" i="42"/>
  <c r="E797" i="42"/>
  <c r="DH38" i="24"/>
  <c r="S797" i="42" s="1"/>
  <c r="DM39" i="24"/>
  <c r="X798" i="42" s="1"/>
  <c r="J798" i="42"/>
  <c r="DH40" i="6"/>
  <c r="S119" i="42" s="1"/>
  <c r="E119" i="42"/>
  <c r="C390" i="42"/>
  <c r="DF31" i="14"/>
  <c r="Q390" i="42" s="1"/>
  <c r="D736" i="42"/>
  <c r="DG17" i="23"/>
  <c r="R736" i="42" s="1"/>
  <c r="DP7" i="17"/>
  <c r="AA486" i="42" s="1"/>
  <c r="M486" i="42"/>
  <c r="DL10" i="18"/>
  <c r="W529" i="42" s="1"/>
  <c r="I529" i="42"/>
  <c r="C469" i="42"/>
  <c r="DF30" i="16"/>
  <c r="Q469" i="42" s="1"/>
  <c r="DN13" i="18"/>
  <c r="Y532" i="42" s="1"/>
  <c r="K532" i="42"/>
  <c r="O565" i="42"/>
  <c r="DR6" i="19"/>
  <c r="AC565" i="42" s="1"/>
  <c r="DG15" i="19"/>
  <c r="R574" i="42" s="1"/>
  <c r="D574" i="42"/>
  <c r="N471" i="42"/>
  <c r="DQ32" i="16"/>
  <c r="AB471" i="42" s="1"/>
  <c r="DK39" i="18"/>
  <c r="V558" i="42" s="1"/>
  <c r="H558" i="42"/>
  <c r="H665" i="42"/>
  <c r="DK26" i="21"/>
  <c r="V665" i="42" s="1"/>
  <c r="DN3" i="20"/>
  <c r="Y602" i="42" s="1"/>
  <c r="K602" i="42"/>
  <c r="DJ26" i="21"/>
  <c r="U665" i="42" s="1"/>
  <c r="G665" i="42"/>
  <c r="DK9" i="21"/>
  <c r="V648" i="42" s="1"/>
  <c r="H648" i="42"/>
  <c r="DG37" i="14"/>
  <c r="R396" i="42" s="1"/>
  <c r="D396" i="42"/>
  <c r="K197" i="42"/>
  <c r="DN38" i="9"/>
  <c r="Y197" i="42" s="1"/>
  <c r="DL41" i="15"/>
  <c r="W440" i="42" s="1"/>
  <c r="I440" i="42"/>
  <c r="DF36" i="18"/>
  <c r="Q555" i="42" s="1"/>
  <c r="C555" i="42"/>
  <c r="DH42" i="18"/>
  <c r="S561" i="42" s="1"/>
  <c r="E561" i="42"/>
  <c r="DN41" i="23"/>
  <c r="Y760" i="42" s="1"/>
  <c r="K760" i="42"/>
  <c r="K757" i="42"/>
  <c r="DN38" i="23"/>
  <c r="Y757" i="42" s="1"/>
  <c r="K14" i="32"/>
  <c r="DJ25" i="18"/>
  <c r="U544" i="42" s="1"/>
  <c r="G544" i="42"/>
  <c r="E12" i="36"/>
  <c r="C544" i="42"/>
  <c r="DF25" i="18"/>
  <c r="Q544" i="42" s="1"/>
  <c r="DI4" i="16"/>
  <c r="T443" i="42" s="1"/>
  <c r="F443" i="42"/>
  <c r="DJ33" i="18"/>
  <c r="U552" i="42" s="1"/>
  <c r="G552" i="42"/>
  <c r="E643" i="42"/>
  <c r="DH4" i="21"/>
  <c r="S643" i="42" s="1"/>
  <c r="F578" i="42"/>
  <c r="DI19" i="19"/>
  <c r="T578" i="42" s="1"/>
  <c r="F707" i="42"/>
  <c r="DI28" i="22"/>
  <c r="T707" i="42" s="1"/>
  <c r="DJ16" i="19"/>
  <c r="U575" i="42" s="1"/>
  <c r="G575" i="42"/>
  <c r="DL40" i="22"/>
  <c r="W719" i="42" s="1"/>
  <c r="I719" i="42"/>
  <c r="DM31" i="22"/>
  <c r="X710" i="42" s="1"/>
  <c r="J710" i="42"/>
  <c r="DQ33" i="15"/>
  <c r="AB432" i="42" s="1"/>
  <c r="N432" i="42"/>
  <c r="DN33" i="15"/>
  <c r="Y432" i="42" s="1"/>
  <c r="K432" i="42"/>
  <c r="DL28" i="20"/>
  <c r="W627" i="42" s="1"/>
  <c r="I627" i="42"/>
  <c r="N598" i="42"/>
  <c r="DQ39" i="19"/>
  <c r="AB598" i="42" s="1"/>
  <c r="F441" i="42"/>
  <c r="DI42" i="15"/>
  <c r="T441" i="42" s="1"/>
  <c r="DN42" i="24"/>
  <c r="Y801" i="42" s="1"/>
  <c r="K801" i="42"/>
  <c r="DL36" i="9"/>
  <c r="W195" i="42" s="1"/>
  <c r="I195" i="42"/>
  <c r="DI35" i="12"/>
  <c r="T314" i="42" s="1"/>
  <c r="F314" i="42"/>
  <c r="DH37" i="12"/>
  <c r="S316" i="42" s="1"/>
  <c r="E316" i="42"/>
  <c r="DO7" i="15"/>
  <c r="Z406" i="42" s="1"/>
  <c r="L406" i="42"/>
  <c r="N531" i="42"/>
  <c r="DQ12" i="18"/>
  <c r="AB531" i="42" s="1"/>
  <c r="E492" i="42"/>
  <c r="DH13" i="17"/>
  <c r="S492" i="42" s="1"/>
  <c r="DE18" i="20"/>
  <c r="B617" i="42"/>
  <c r="N9" i="37"/>
  <c r="I499" i="42"/>
  <c r="DL20" i="17"/>
  <c r="W499" i="42" s="1"/>
  <c r="G501" i="42"/>
  <c r="DJ22" i="17"/>
  <c r="U501" i="42" s="1"/>
  <c r="J565" i="42"/>
  <c r="DM6" i="19"/>
  <c r="X565" i="42" s="1"/>
  <c r="DN25" i="19"/>
  <c r="Y584" i="42" s="1"/>
  <c r="K584" i="42"/>
  <c r="DG11" i="21"/>
  <c r="R650" i="42" s="1"/>
  <c r="D650" i="42"/>
  <c r="N9" i="38"/>
  <c r="O615" i="42"/>
  <c r="DR16" i="20"/>
  <c r="AC615" i="42" s="1"/>
  <c r="N667" i="42"/>
  <c r="DQ28" i="21"/>
  <c r="AB667" i="42" s="1"/>
  <c r="B656" i="42"/>
  <c r="DE17" i="21"/>
  <c r="DE10" i="21"/>
  <c r="B649" i="42"/>
  <c r="K390" i="42"/>
  <c r="DN31" i="14"/>
  <c r="Y390" i="42" s="1"/>
  <c r="DI40" i="23"/>
  <c r="T759" i="42" s="1"/>
  <c r="F759" i="42"/>
  <c r="DR42" i="16"/>
  <c r="AC481" i="42" s="1"/>
  <c r="O481" i="42"/>
  <c r="G387" i="42"/>
  <c r="DJ28" i="14"/>
  <c r="U387" i="42" s="1"/>
  <c r="DH36" i="19"/>
  <c r="S595" i="42" s="1"/>
  <c r="E595" i="42"/>
  <c r="H595" i="42"/>
  <c r="DK36" i="19"/>
  <c r="V595" i="42" s="1"/>
  <c r="DG37" i="19"/>
  <c r="R596" i="42" s="1"/>
  <c r="D596" i="42"/>
  <c r="DF31" i="23"/>
  <c r="Q750" i="42" s="1"/>
  <c r="C750" i="42"/>
  <c r="DL14" i="19"/>
  <c r="W573" i="42" s="1"/>
  <c r="I573" i="42"/>
  <c r="B487" i="42"/>
  <c r="DE8" i="17"/>
  <c r="DN30" i="19"/>
  <c r="Y589" i="42" s="1"/>
  <c r="K589" i="42"/>
  <c r="DI33" i="17"/>
  <c r="T512" i="42" s="1"/>
  <c r="F512" i="42"/>
  <c r="DR30" i="22"/>
  <c r="AC709" i="42" s="1"/>
  <c r="O709" i="42"/>
  <c r="L572" i="42"/>
  <c r="DO13" i="19"/>
  <c r="Z572" i="42" s="1"/>
  <c r="DM40" i="10"/>
  <c r="X239" i="42" s="1"/>
  <c r="J239" i="42"/>
  <c r="DP3" i="22"/>
  <c r="AA682" i="42" s="1"/>
  <c r="M682" i="42"/>
  <c r="F691" i="42"/>
  <c r="DI12" i="22"/>
  <c r="T691" i="42" s="1"/>
  <c r="B429" i="42"/>
  <c r="DE30" i="15"/>
  <c r="N29" i="38"/>
  <c r="E715" i="42"/>
  <c r="DH36" i="22"/>
  <c r="S715" i="42" s="1"/>
  <c r="DP36" i="8"/>
  <c r="AA155" i="42" s="1"/>
  <c r="M155" i="42"/>
  <c r="DI27" i="14"/>
  <c r="T386" i="42" s="1"/>
  <c r="F386" i="42"/>
  <c r="DO37" i="8"/>
  <c r="Z156" i="42" s="1"/>
  <c r="L156" i="42"/>
  <c r="DM37" i="14"/>
  <c r="X396" i="42" s="1"/>
  <c r="J396" i="42"/>
  <c r="DJ36" i="15"/>
  <c r="U435" i="42" s="1"/>
  <c r="G435" i="42"/>
  <c r="DR41" i="14"/>
  <c r="AC400" i="42" s="1"/>
  <c r="O400" i="42"/>
  <c r="DG33" i="14"/>
  <c r="R392" i="42" s="1"/>
  <c r="D392" i="42"/>
  <c r="I483" i="42"/>
  <c r="DL4" i="17"/>
  <c r="W483" i="42" s="1"/>
  <c r="DL14" i="16"/>
  <c r="W453" i="42" s="1"/>
  <c r="I453" i="42"/>
  <c r="DG12" i="17"/>
  <c r="R491" i="42" s="1"/>
  <c r="D491" i="42"/>
  <c r="J655" i="42"/>
  <c r="DM16" i="21"/>
  <c r="X655" i="42" s="1"/>
  <c r="K629" i="42"/>
  <c r="DN30" i="20"/>
  <c r="Y629" i="42" s="1"/>
  <c r="DE27" i="19"/>
  <c r="B586" i="42"/>
  <c r="Q22" i="36"/>
  <c r="DF19" i="22"/>
  <c r="Q698" i="42" s="1"/>
  <c r="C698" i="42"/>
  <c r="L661" i="42"/>
  <c r="DO22" i="21"/>
  <c r="Z661" i="42" s="1"/>
  <c r="I315" i="42"/>
  <c r="DL36" i="12"/>
  <c r="W315" i="42" s="1"/>
  <c r="M471" i="42"/>
  <c r="DP32" i="16"/>
  <c r="AA471" i="42" s="1"/>
  <c r="O715" i="42"/>
  <c r="DR36" i="22"/>
  <c r="AC715" i="42" s="1"/>
  <c r="DO29" i="22"/>
  <c r="Z708" i="42" s="1"/>
  <c r="L708" i="42"/>
  <c r="DG37" i="6"/>
  <c r="R116" i="42" s="1"/>
  <c r="D116" i="42"/>
  <c r="DP36" i="17"/>
  <c r="AA515" i="42" s="1"/>
  <c r="M515" i="42"/>
  <c r="DN36" i="19"/>
  <c r="Y595" i="42" s="1"/>
  <c r="K595" i="42"/>
  <c r="DG42" i="18"/>
  <c r="R561" i="42" s="1"/>
  <c r="D561" i="42"/>
  <c r="DQ37" i="23"/>
  <c r="AB756" i="42" s="1"/>
  <c r="N756" i="42"/>
  <c r="DO39" i="6"/>
  <c r="Z118" i="42" s="1"/>
  <c r="L118" i="42"/>
  <c r="DL38" i="10"/>
  <c r="W237" i="42" s="1"/>
  <c r="I237" i="42"/>
  <c r="DE29" i="24"/>
  <c r="B788" i="42"/>
  <c r="DN17" i="14"/>
  <c r="Y376" i="42" s="1"/>
  <c r="K376" i="42"/>
  <c r="E22" i="41"/>
  <c r="K385" i="42"/>
  <c r="DN26" i="14"/>
  <c r="Y385" i="42" s="1"/>
  <c r="DQ6" i="13"/>
  <c r="AB325" i="42" s="1"/>
  <c r="N325" i="42"/>
  <c r="DI16" i="16"/>
  <c r="T455" i="42" s="1"/>
  <c r="F455" i="42"/>
  <c r="D427" i="42"/>
  <c r="DG28" i="15"/>
  <c r="R427" i="42" s="1"/>
  <c r="C533" i="42"/>
  <c r="DF14" i="18"/>
  <c r="Q533" i="42" s="1"/>
  <c r="DI34" i="18"/>
  <c r="T553" i="42" s="1"/>
  <c r="F553" i="42"/>
  <c r="N539" i="42"/>
  <c r="DQ20" i="18"/>
  <c r="AB539" i="42" s="1"/>
  <c r="L649" i="42"/>
  <c r="DO10" i="21"/>
  <c r="Z649" i="42" s="1"/>
  <c r="DO9" i="20"/>
  <c r="Z608" i="42" s="1"/>
  <c r="L608" i="42"/>
  <c r="DN34" i="20"/>
  <c r="Y633" i="42" s="1"/>
  <c r="K633" i="42"/>
  <c r="C655" i="42"/>
  <c r="DF16" i="21"/>
  <c r="Q655" i="42" s="1"/>
  <c r="DM17" i="22"/>
  <c r="X696" i="42" s="1"/>
  <c r="J696" i="42"/>
  <c r="H703" i="42"/>
  <c r="DK24" i="22"/>
  <c r="V703" i="42" s="1"/>
  <c r="DP16" i="22"/>
  <c r="AA695" i="42" s="1"/>
  <c r="M695" i="42"/>
  <c r="G692" i="42"/>
  <c r="DJ13" i="22"/>
  <c r="U692" i="42" s="1"/>
  <c r="DK38" i="15"/>
  <c r="V437" i="42" s="1"/>
  <c r="H437" i="42"/>
  <c r="H343" i="42"/>
  <c r="DK24" i="13"/>
  <c r="V343" i="42" s="1"/>
  <c r="I777" i="42"/>
  <c r="DL18" i="24"/>
  <c r="W777" i="42" s="1"/>
  <c r="K22" i="41"/>
  <c r="DJ32" i="23"/>
  <c r="U751" i="42" s="1"/>
  <c r="G751" i="42"/>
  <c r="DQ22" i="14"/>
  <c r="AB381" i="42" s="1"/>
  <c r="N381" i="42"/>
  <c r="DG3" i="14"/>
  <c r="R362" i="42" s="1"/>
  <c r="D362" i="42"/>
  <c r="DR23" i="23"/>
  <c r="AC742" i="42" s="1"/>
  <c r="O742" i="42"/>
  <c r="DO3" i="17"/>
  <c r="Z482" i="42" s="1"/>
  <c r="L482" i="42"/>
  <c r="I587" i="42"/>
  <c r="DL28" i="19"/>
  <c r="W587" i="42" s="1"/>
  <c r="F539" i="42"/>
  <c r="DI20" i="18"/>
  <c r="T539" i="42" s="1"/>
  <c r="DR10" i="17"/>
  <c r="AC489" i="42" s="1"/>
  <c r="O489" i="42"/>
  <c r="DG39" i="8"/>
  <c r="R158" i="42" s="1"/>
  <c r="D158" i="42"/>
  <c r="N27" i="35"/>
  <c r="O532" i="42"/>
  <c r="DR13" i="18"/>
  <c r="AC532" i="42" s="1"/>
  <c r="DG9" i="21"/>
  <c r="R648" i="42" s="1"/>
  <c r="D648" i="42"/>
  <c r="C688" i="42"/>
  <c r="DF9" i="22"/>
  <c r="Q688" i="42" s="1"/>
  <c r="DG17" i="20"/>
  <c r="R616" i="42" s="1"/>
  <c r="D616" i="42"/>
  <c r="J648" i="42"/>
  <c r="DM9" i="21"/>
  <c r="X648" i="42" s="1"/>
  <c r="DG29" i="21"/>
  <c r="R668" i="42" s="1"/>
  <c r="D668" i="42"/>
  <c r="DR10" i="18"/>
  <c r="AC529" i="42" s="1"/>
  <c r="O529" i="42"/>
  <c r="DJ31" i="18"/>
  <c r="U550" i="42" s="1"/>
  <c r="G550" i="42"/>
  <c r="DP22" i="20"/>
  <c r="AA621" i="42" s="1"/>
  <c r="M621" i="42"/>
  <c r="DH21" i="18"/>
  <c r="S540" i="42" s="1"/>
  <c r="E540" i="42"/>
  <c r="H543" i="42"/>
  <c r="DK24" i="18"/>
  <c r="V543" i="42" s="1"/>
  <c r="DP23" i="17"/>
  <c r="AA502" i="42" s="1"/>
  <c r="M502" i="42"/>
  <c r="DE13" i="20"/>
  <c r="B612" i="42"/>
  <c r="I636" i="42"/>
  <c r="DL37" i="20"/>
  <c r="W636" i="42" s="1"/>
  <c r="H711" i="42"/>
  <c r="DK32" i="22"/>
  <c r="V711" i="42" s="1"/>
  <c r="DE40" i="13"/>
  <c r="B359" i="42"/>
  <c r="DL39" i="17"/>
  <c r="W518" i="42" s="1"/>
  <c r="I518" i="42"/>
  <c r="G623" i="42"/>
  <c r="DJ24" i="20"/>
  <c r="U623" i="42" s="1"/>
  <c r="DE13" i="21"/>
  <c r="B652" i="42"/>
  <c r="DL40" i="13"/>
  <c r="W359" i="42" s="1"/>
  <c r="I359" i="42"/>
  <c r="DF42" i="21"/>
  <c r="Q681" i="42" s="1"/>
  <c r="C681" i="42"/>
  <c r="DQ42" i="14"/>
  <c r="AB401" i="42" s="1"/>
  <c r="N401" i="42"/>
  <c r="DH32" i="16"/>
  <c r="S471" i="42" s="1"/>
  <c r="E471" i="42"/>
  <c r="I389" i="42"/>
  <c r="DL30" i="14"/>
  <c r="W389" i="42" s="1"/>
  <c r="J729" i="42"/>
  <c r="DM10" i="23"/>
  <c r="X729" i="42" s="1"/>
  <c r="M414" i="42"/>
  <c r="DP15" i="15"/>
  <c r="AA414" i="42" s="1"/>
  <c r="DO23" i="20"/>
  <c r="Z622" i="42" s="1"/>
  <c r="L622" i="42"/>
  <c r="K18" i="36"/>
  <c r="DF6" i="18"/>
  <c r="Q525" i="42" s="1"/>
  <c r="C525" i="42"/>
  <c r="DE13" i="16"/>
  <c r="B452" i="42"/>
  <c r="DF39" i="21"/>
  <c r="Q678" i="42" s="1"/>
  <c r="C678" i="42"/>
  <c r="M546" i="42"/>
  <c r="DP27" i="18"/>
  <c r="AA546" i="42" s="1"/>
  <c r="DQ15" i="16"/>
  <c r="AB454" i="42" s="1"/>
  <c r="N454" i="42"/>
  <c r="Q18" i="35"/>
  <c r="DG10" i="21"/>
  <c r="R649" i="42" s="1"/>
  <c r="D649" i="42"/>
  <c r="DL33" i="12"/>
  <c r="W312" i="42" s="1"/>
  <c r="I312" i="42"/>
  <c r="DF23" i="20"/>
  <c r="Q622" i="42" s="1"/>
  <c r="C622" i="42"/>
  <c r="DK10" i="21"/>
  <c r="V649" i="42" s="1"/>
  <c r="H649" i="42"/>
  <c r="J656" i="42"/>
  <c r="DM17" i="21"/>
  <c r="X656" i="42" s="1"/>
  <c r="E12" i="38"/>
  <c r="DG36" i="12"/>
  <c r="R315" i="42" s="1"/>
  <c r="D315" i="42"/>
  <c r="DL33" i="16"/>
  <c r="W472" i="42" s="1"/>
  <c r="I472" i="42"/>
  <c r="C120" i="42"/>
  <c r="DF41" i="6"/>
  <c r="Q120" i="42" s="1"/>
  <c r="DM41" i="12"/>
  <c r="X320" i="42" s="1"/>
  <c r="J320" i="42"/>
  <c r="DO39" i="12"/>
  <c r="Z318" i="42" s="1"/>
  <c r="L318" i="42"/>
  <c r="DN41" i="16"/>
  <c r="Y480" i="42" s="1"/>
  <c r="K480" i="42"/>
  <c r="DK19" i="8"/>
  <c r="V138" i="42" s="1"/>
  <c r="H138" i="42"/>
  <c r="DI23" i="3"/>
  <c r="T62" i="42" s="1"/>
  <c r="F62" i="42"/>
  <c r="N20" i="27"/>
  <c r="DJ34" i="9"/>
  <c r="U193" i="42" s="1"/>
  <c r="G193" i="42"/>
  <c r="DN30" i="11"/>
  <c r="Y269" i="42" s="1"/>
  <c r="K269" i="42"/>
  <c r="Q19" i="26"/>
  <c r="DM3" i="10"/>
  <c r="X202" i="42" s="1"/>
  <c r="J202" i="42"/>
  <c r="H149" i="42"/>
  <c r="DK30" i="8"/>
  <c r="V149" i="42" s="1"/>
  <c r="DE3" i="8"/>
  <c r="B122" i="42"/>
  <c r="F729" i="42"/>
  <c r="DI10" i="23"/>
  <c r="T729" i="42" s="1"/>
  <c r="DH17" i="14"/>
  <c r="S376" i="42" s="1"/>
  <c r="E376" i="42"/>
  <c r="DN39" i="11"/>
  <c r="Y278" i="42" s="1"/>
  <c r="K278" i="42"/>
  <c r="DG23" i="12"/>
  <c r="R302" i="42" s="1"/>
  <c r="D302" i="42"/>
  <c r="M322" i="42"/>
  <c r="DP3" i="13"/>
  <c r="AA322" i="42" s="1"/>
  <c r="DN35" i="6"/>
  <c r="Y114" i="42" s="1"/>
  <c r="K114" i="42"/>
  <c r="K536" i="42"/>
  <c r="DN17" i="18"/>
  <c r="Y536" i="42" s="1"/>
  <c r="DL3" i="17"/>
  <c r="W482" i="42" s="1"/>
  <c r="I482" i="42"/>
  <c r="B502" i="42"/>
  <c r="DE23" i="17"/>
  <c r="DM36" i="9"/>
  <c r="X195" i="42" s="1"/>
  <c r="J195" i="42"/>
  <c r="L541" i="42"/>
  <c r="DO22" i="18"/>
  <c r="Z541" i="42" s="1"/>
  <c r="N29" i="37"/>
  <c r="DP23" i="21"/>
  <c r="AA662" i="42" s="1"/>
  <c r="M662" i="42"/>
  <c r="DJ38" i="24"/>
  <c r="U797" i="42" s="1"/>
  <c r="G797" i="42"/>
  <c r="DH30" i="22"/>
  <c r="S709" i="42" s="1"/>
  <c r="E709" i="42"/>
  <c r="C696" i="42"/>
  <c r="DF17" i="22"/>
  <c r="Q696" i="42" s="1"/>
  <c r="H604" i="42"/>
  <c r="DK5" i="20"/>
  <c r="V604" i="42" s="1"/>
  <c r="DH33" i="14"/>
  <c r="S392" i="42" s="1"/>
  <c r="E392" i="42"/>
  <c r="DF41" i="24"/>
  <c r="Q800" i="42" s="1"/>
  <c r="C800" i="42"/>
  <c r="DR41" i="11"/>
  <c r="AC280" i="42" s="1"/>
  <c r="O280" i="42"/>
  <c r="DH37" i="15"/>
  <c r="S436" i="42" s="1"/>
  <c r="E436" i="42"/>
  <c r="DK40" i="12"/>
  <c r="V319" i="42" s="1"/>
  <c r="H319" i="42"/>
  <c r="DK38" i="20"/>
  <c r="V637" i="42" s="1"/>
  <c r="H637" i="42"/>
  <c r="DE41" i="9"/>
  <c r="B200" i="42"/>
  <c r="DQ38" i="24"/>
  <c r="AB797" i="42" s="1"/>
  <c r="N797" i="42"/>
  <c r="O573" i="42"/>
  <c r="DR14" i="19"/>
  <c r="AC573" i="42" s="1"/>
  <c r="DR38" i="10"/>
  <c r="AC237" i="42" s="1"/>
  <c r="O237" i="42"/>
  <c r="DO28" i="9"/>
  <c r="Z187" i="42" s="1"/>
  <c r="L187" i="42"/>
  <c r="B712" i="42"/>
  <c r="DE33" i="22"/>
  <c r="H682" i="42"/>
  <c r="DK3" i="22"/>
  <c r="V682" i="42" s="1"/>
  <c r="DE37" i="19"/>
  <c r="B596" i="42"/>
  <c r="DJ40" i="20"/>
  <c r="U639" i="42" s="1"/>
  <c r="G639" i="42"/>
  <c r="G506" i="42"/>
  <c r="DJ27" i="17"/>
  <c r="U506" i="42" s="1"/>
  <c r="DK26" i="22"/>
  <c r="V705" i="42" s="1"/>
  <c r="H705" i="42"/>
  <c r="DN37" i="3"/>
  <c r="Y76" i="42" s="1"/>
  <c r="K76" i="42"/>
  <c r="DN38" i="3"/>
  <c r="Y77" i="42" s="1"/>
  <c r="K77" i="42"/>
  <c r="DJ34" i="20"/>
  <c r="U633" i="42" s="1"/>
  <c r="G633" i="42"/>
  <c r="DN40" i="15"/>
  <c r="Y439" i="42" s="1"/>
  <c r="K439" i="42"/>
  <c r="G740" i="42"/>
  <c r="DJ21" i="23"/>
  <c r="U740" i="42" s="1"/>
  <c r="DE23" i="18"/>
  <c r="B542" i="42"/>
  <c r="DF38" i="17"/>
  <c r="Q517" i="42" s="1"/>
  <c r="C517" i="42"/>
  <c r="E186" i="42"/>
  <c r="DH27" i="9"/>
  <c r="S186" i="42" s="1"/>
  <c r="DN20" i="23"/>
  <c r="Y739" i="42" s="1"/>
  <c r="K739" i="42"/>
  <c r="F586" i="42"/>
  <c r="DI27" i="19"/>
  <c r="T586" i="42" s="1"/>
  <c r="O708" i="42"/>
  <c r="DR29" i="22"/>
  <c r="AC708" i="42" s="1"/>
  <c r="DI29" i="19"/>
  <c r="T588" i="42" s="1"/>
  <c r="F588" i="42"/>
  <c r="N633" i="42"/>
  <c r="DQ34" i="20"/>
  <c r="AB633" i="42" s="1"/>
  <c r="DO31" i="11"/>
  <c r="Z270" i="42" s="1"/>
  <c r="L270" i="42"/>
  <c r="DG37" i="8"/>
  <c r="R156" i="42" s="1"/>
  <c r="D156" i="42"/>
  <c r="DR40" i="6"/>
  <c r="AC119" i="42" s="1"/>
  <c r="O119" i="42"/>
  <c r="DI14" i="19"/>
  <c r="T573" i="42" s="1"/>
  <c r="F573" i="42"/>
  <c r="DF22" i="21"/>
  <c r="Q661" i="42" s="1"/>
  <c r="C661" i="42"/>
  <c r="DM42" i="15"/>
  <c r="X441" i="42" s="1"/>
  <c r="J441" i="42"/>
  <c r="J753" i="42"/>
  <c r="DM34" i="23"/>
  <c r="X753" i="42" s="1"/>
  <c r="P525" i="42"/>
  <c r="I710" i="42"/>
  <c r="DL31" i="22"/>
  <c r="W710" i="42" s="1"/>
  <c r="DE26" i="22"/>
  <c r="B705" i="42"/>
  <c r="DR40" i="17"/>
  <c r="AC519" i="42" s="1"/>
  <c r="O519" i="42"/>
  <c r="DO11" i="19"/>
  <c r="Z570" i="42" s="1"/>
  <c r="L570" i="42"/>
  <c r="DI42" i="16"/>
  <c r="T481" i="42" s="1"/>
  <c r="F481" i="42"/>
  <c r="K25" i="28"/>
  <c r="D298" i="42"/>
  <c r="DG19" i="12"/>
  <c r="R298" i="42" s="1"/>
  <c r="DP41" i="17"/>
  <c r="AA520" i="42" s="1"/>
  <c r="M520" i="42"/>
  <c r="H756" i="42"/>
  <c r="DK37" i="23"/>
  <c r="V756" i="42" s="1"/>
  <c r="L402" i="42"/>
  <c r="DO3" i="15"/>
  <c r="Z402" i="42" s="1"/>
  <c r="DO17" i="20"/>
  <c r="Z616" i="42" s="1"/>
  <c r="L616" i="42"/>
  <c r="B478" i="42"/>
  <c r="DE39" i="16"/>
  <c r="B19" i="37"/>
  <c r="K21" i="38"/>
  <c r="DQ42" i="13"/>
  <c r="AB361" i="42" s="1"/>
  <c r="N361" i="42"/>
  <c r="DM41" i="24"/>
  <c r="X800" i="42" s="1"/>
  <c r="J800" i="42"/>
  <c r="G542" i="42"/>
  <c r="DJ23" i="18"/>
  <c r="U542" i="42" s="1"/>
  <c r="DH41" i="14"/>
  <c r="S400" i="42" s="1"/>
  <c r="E400" i="42"/>
  <c r="DO24" i="20"/>
  <c r="Z623" i="42" s="1"/>
  <c r="L623" i="42"/>
  <c r="D183" i="42"/>
  <c r="DG24" i="9"/>
  <c r="R183" i="42" s="1"/>
  <c r="DH3" i="12"/>
  <c r="S282" i="42" s="1"/>
  <c r="E282" i="42"/>
  <c r="P403" i="42"/>
  <c r="O748" i="42"/>
  <c r="DR29" i="23"/>
  <c r="AC748" i="42" s="1"/>
  <c r="DM17" i="24"/>
  <c r="X776" i="42" s="1"/>
  <c r="J776" i="42"/>
  <c r="DQ13" i="16"/>
  <c r="AB452" i="42" s="1"/>
  <c r="N452" i="42"/>
  <c r="H569" i="42"/>
  <c r="DK10" i="19"/>
  <c r="V569" i="42" s="1"/>
  <c r="F160" i="42"/>
  <c r="DI41" i="8"/>
  <c r="T160" i="42" s="1"/>
  <c r="E29" i="31"/>
  <c r="DO10" i="20"/>
  <c r="Z609" i="42" s="1"/>
  <c r="L609" i="42"/>
  <c r="O531" i="42"/>
  <c r="DR12" i="18"/>
  <c r="AC531" i="42" s="1"/>
  <c r="O578" i="42"/>
  <c r="DR19" i="19"/>
  <c r="AC578" i="42" s="1"/>
  <c r="DI5" i="15"/>
  <c r="T404" i="42" s="1"/>
  <c r="F404" i="42"/>
  <c r="DG23" i="16"/>
  <c r="R462" i="42" s="1"/>
  <c r="D462" i="42"/>
  <c r="DK15" i="22"/>
  <c r="V694" i="42" s="1"/>
  <c r="H694" i="42"/>
  <c r="DJ36" i="12"/>
  <c r="U315" i="42" s="1"/>
  <c r="G315" i="42"/>
  <c r="DL16" i="9"/>
  <c r="W175" i="42" s="1"/>
  <c r="I175" i="42"/>
  <c r="DP28" i="16"/>
  <c r="AA467" i="42" s="1"/>
  <c r="M467" i="42"/>
  <c r="J261" i="42"/>
  <c r="DM22" i="11"/>
  <c r="X261" i="42" s="1"/>
  <c r="DM27" i="10"/>
  <c r="X226" i="42" s="1"/>
  <c r="J226" i="42"/>
  <c r="DO16" i="11"/>
  <c r="Z255" i="42" s="1"/>
  <c r="L255" i="42"/>
  <c r="J112" i="42"/>
  <c r="DM33" i="6"/>
  <c r="X112" i="42" s="1"/>
  <c r="D150" i="42"/>
  <c r="DG31" i="8"/>
  <c r="R150" i="42" s="1"/>
  <c r="DF4" i="9"/>
  <c r="Q163" i="42" s="1"/>
  <c r="C163" i="42"/>
  <c r="E9" i="40"/>
  <c r="O63" i="42"/>
  <c r="DR24" i="3"/>
  <c r="AC63" i="42" s="1"/>
  <c r="D343" i="42"/>
  <c r="DG24" i="13"/>
  <c r="R343" i="42" s="1"/>
  <c r="J139" i="42"/>
  <c r="DM20" i="8"/>
  <c r="X139" i="42" s="1"/>
  <c r="D781" i="42"/>
  <c r="DG22" i="24"/>
  <c r="R781" i="42" s="1"/>
  <c r="K43" i="42"/>
  <c r="DN4" i="3"/>
  <c r="Y43" i="42" s="1"/>
  <c r="H256" i="42"/>
  <c r="DK17" i="11"/>
  <c r="V256" i="42" s="1"/>
  <c r="DH13" i="1"/>
  <c r="S12" i="42" s="1"/>
  <c r="E12" i="42"/>
  <c r="DM17" i="12"/>
  <c r="X296" i="42" s="1"/>
  <c r="J296" i="42"/>
  <c r="DO28" i="11"/>
  <c r="Z267" i="42" s="1"/>
  <c r="L267" i="42"/>
  <c r="DK27" i="12"/>
  <c r="V306" i="42" s="1"/>
  <c r="H306" i="42"/>
  <c r="DK4" i="8"/>
  <c r="V123" i="42" s="1"/>
  <c r="H123" i="42"/>
  <c r="I496" i="42"/>
  <c r="DL17" i="17"/>
  <c r="W496" i="42" s="1"/>
  <c r="DI16" i="9"/>
  <c r="T175" i="42" s="1"/>
  <c r="F175" i="42"/>
  <c r="DK19" i="11"/>
  <c r="V258" i="42" s="1"/>
  <c r="H258" i="42"/>
  <c r="H765" i="42"/>
  <c r="DK6" i="24"/>
  <c r="V765" i="42" s="1"/>
  <c r="L530" i="42"/>
  <c r="DO11" i="18"/>
  <c r="Z530" i="42" s="1"/>
  <c r="N685" i="42"/>
  <c r="DQ6" i="22"/>
  <c r="AB685" i="42" s="1"/>
  <c r="K569" i="42"/>
  <c r="DN10" i="19"/>
  <c r="Y569" i="42" s="1"/>
  <c r="DP40" i="14"/>
  <c r="AA399" i="42" s="1"/>
  <c r="M399" i="42"/>
  <c r="DL8" i="16"/>
  <c r="W447" i="42" s="1"/>
  <c r="I447" i="42"/>
  <c r="E594" i="42"/>
  <c r="DH35" i="19"/>
  <c r="S594" i="42" s="1"/>
  <c r="E746" i="42"/>
  <c r="DH27" i="23"/>
  <c r="S746" i="42" s="1"/>
  <c r="DO40" i="17"/>
  <c r="Z519" i="42" s="1"/>
  <c r="L519" i="42"/>
  <c r="I668" i="42"/>
  <c r="DL29" i="21"/>
  <c r="W668" i="42" s="1"/>
  <c r="DK32" i="21"/>
  <c r="V671" i="42" s="1"/>
  <c r="H671" i="42"/>
  <c r="H584" i="42"/>
  <c r="DK25" i="19"/>
  <c r="V584" i="42" s="1"/>
  <c r="DN16" i="22"/>
  <c r="Y695" i="42" s="1"/>
  <c r="K695" i="42"/>
  <c r="DN40" i="6"/>
  <c r="Y119" i="42" s="1"/>
  <c r="K119" i="42"/>
  <c r="DI11" i="20"/>
  <c r="T610" i="42" s="1"/>
  <c r="F610" i="42"/>
  <c r="H550" i="42"/>
  <c r="DK31" i="18"/>
  <c r="V550" i="42" s="1"/>
  <c r="DN14" i="16"/>
  <c r="Y453" i="42" s="1"/>
  <c r="K453" i="42"/>
  <c r="DI9" i="22"/>
  <c r="T688" i="42" s="1"/>
  <c r="F688" i="42"/>
  <c r="F728" i="42"/>
  <c r="DI9" i="23"/>
  <c r="T728" i="42" s="1"/>
  <c r="N19" i="36"/>
  <c r="DF26" i="21"/>
  <c r="Q665" i="42" s="1"/>
  <c r="C665" i="42"/>
  <c r="F112" i="42"/>
  <c r="DI33" i="6"/>
  <c r="T112" i="42" s="1"/>
  <c r="C586" i="42"/>
  <c r="DF27" i="19"/>
  <c r="Q586" i="42" s="1"/>
  <c r="DG24" i="10"/>
  <c r="R223" i="42" s="1"/>
  <c r="D223" i="42"/>
  <c r="G229" i="42"/>
  <c r="DJ30" i="10"/>
  <c r="U229" i="42" s="1"/>
  <c r="DO12" i="24"/>
  <c r="Z771" i="42" s="1"/>
  <c r="L771" i="42"/>
  <c r="DG15" i="9"/>
  <c r="R174" i="42" s="1"/>
  <c r="D174" i="42"/>
  <c r="N9" i="31"/>
  <c r="H402" i="42"/>
  <c r="DK3" i="15"/>
  <c r="V402" i="42" s="1"/>
  <c r="DR9" i="3"/>
  <c r="AC48" i="42" s="1"/>
  <c r="O48" i="42"/>
  <c r="DG11" i="13"/>
  <c r="R330" i="42" s="1"/>
  <c r="D330" i="42"/>
  <c r="N18" i="32"/>
  <c r="F428" i="42"/>
  <c r="DI29" i="15"/>
  <c r="T428" i="42" s="1"/>
  <c r="DQ11" i="3"/>
  <c r="AB50" i="42" s="1"/>
  <c r="N50" i="42"/>
  <c r="DM33" i="23"/>
  <c r="X752" i="42" s="1"/>
  <c r="J752" i="42"/>
  <c r="F370" i="42"/>
  <c r="DI11" i="14"/>
  <c r="T370" i="42" s="1"/>
  <c r="DN27" i="9"/>
  <c r="Y186" i="42" s="1"/>
  <c r="K186" i="42"/>
  <c r="M503" i="42"/>
  <c r="DP24" i="17"/>
  <c r="AA503" i="42" s="1"/>
  <c r="F97" i="42"/>
  <c r="DI18" i="6"/>
  <c r="T97" i="42" s="1"/>
  <c r="DE15" i="3"/>
  <c r="B54" i="42"/>
  <c r="O133" i="42"/>
  <c r="DR14" i="8"/>
  <c r="AC133" i="42" s="1"/>
  <c r="DR26" i="1"/>
  <c r="AC25" i="42" s="1"/>
  <c r="O25" i="42"/>
  <c r="K18" i="27"/>
  <c r="DF19" i="24"/>
  <c r="Q778" i="42" s="1"/>
  <c r="C778" i="42"/>
  <c r="DK26" i="6"/>
  <c r="V105" i="42" s="1"/>
  <c r="H105" i="42"/>
  <c r="DF21" i="24"/>
  <c r="Q780" i="42" s="1"/>
  <c r="C780" i="42"/>
  <c r="DJ39" i="14"/>
  <c r="U398" i="42" s="1"/>
  <c r="G398" i="42"/>
  <c r="DK20" i="16"/>
  <c r="V459" i="42" s="1"/>
  <c r="H459" i="42"/>
  <c r="DG7" i="21"/>
  <c r="R646" i="42" s="1"/>
  <c r="D646" i="42"/>
  <c r="O13" i="39"/>
  <c r="H773" i="42"/>
  <c r="DK14" i="24"/>
  <c r="V773" i="42" s="1"/>
  <c r="L715" i="42"/>
  <c r="DO36" i="22"/>
  <c r="Z715" i="42" s="1"/>
  <c r="DJ41" i="13"/>
  <c r="U360" i="42" s="1"/>
  <c r="G360" i="42"/>
  <c r="DE41" i="11"/>
  <c r="B280" i="42"/>
  <c r="I535" i="42"/>
  <c r="DL16" i="18"/>
  <c r="W535" i="42" s="1"/>
  <c r="DP31" i="14"/>
  <c r="AA390" i="42" s="1"/>
  <c r="M390" i="42"/>
  <c r="H535" i="42"/>
  <c r="DK16" i="18"/>
  <c r="V535" i="42" s="1"/>
  <c r="DJ38" i="22"/>
  <c r="U717" i="42" s="1"/>
  <c r="G717" i="42"/>
  <c r="DL31" i="21"/>
  <c r="W670" i="42" s="1"/>
  <c r="I670" i="42"/>
  <c r="K620" i="42"/>
  <c r="DN21" i="20"/>
  <c r="Y620" i="42" s="1"/>
  <c r="DF10" i="22"/>
  <c r="Q689" i="42" s="1"/>
  <c r="C689" i="42"/>
  <c r="DJ13" i="24"/>
  <c r="U772" i="42" s="1"/>
  <c r="G772" i="42"/>
  <c r="DQ18" i="19"/>
  <c r="AB577" i="42" s="1"/>
  <c r="N577" i="42"/>
  <c r="DH26" i="23"/>
  <c r="S745" i="42" s="1"/>
  <c r="E745" i="42"/>
  <c r="DF6" i="19"/>
  <c r="Q565" i="42" s="1"/>
  <c r="C565" i="42"/>
  <c r="DJ17" i="21"/>
  <c r="U656" i="42" s="1"/>
  <c r="G656" i="42"/>
  <c r="DF21" i="19"/>
  <c r="Q580" i="42" s="1"/>
  <c r="C580" i="42"/>
  <c r="D426" i="42"/>
  <c r="DG27" i="15"/>
  <c r="R426" i="42" s="1"/>
  <c r="DM26" i="21"/>
  <c r="X665" i="42" s="1"/>
  <c r="J665" i="42"/>
  <c r="J610" i="42"/>
  <c r="DM11" i="20"/>
  <c r="X610" i="42" s="1"/>
  <c r="DM34" i="18"/>
  <c r="X553" i="42" s="1"/>
  <c r="J553" i="42"/>
  <c r="DO42" i="15"/>
  <c r="Z441" i="42" s="1"/>
  <c r="L441" i="42"/>
  <c r="DJ36" i="14"/>
  <c r="U395" i="42" s="1"/>
  <c r="G395" i="42"/>
  <c r="DG23" i="1"/>
  <c r="R22" i="42" s="1"/>
  <c r="D22" i="42"/>
  <c r="D584" i="42"/>
  <c r="DG25" i="19"/>
  <c r="R584" i="42" s="1"/>
  <c r="DP30" i="17"/>
  <c r="AA509" i="42" s="1"/>
  <c r="M509" i="42"/>
  <c r="C118" i="42"/>
  <c r="DF39" i="6"/>
  <c r="Q118" i="42" s="1"/>
  <c r="P11" i="42"/>
  <c r="DH26" i="22"/>
  <c r="S705" i="42" s="1"/>
  <c r="E705" i="42"/>
  <c r="B106" i="42"/>
  <c r="DE27" i="6"/>
  <c r="DJ31" i="23"/>
  <c r="U750" i="42" s="1"/>
  <c r="G750" i="42"/>
  <c r="DJ13" i="16"/>
  <c r="U452" i="42" s="1"/>
  <c r="G452" i="42"/>
  <c r="DH19" i="8"/>
  <c r="S138" i="42" s="1"/>
  <c r="E138" i="42"/>
  <c r="DO3" i="8"/>
  <c r="Z122" i="42" s="1"/>
  <c r="L122" i="42"/>
  <c r="DE17" i="12"/>
  <c r="B296" i="42"/>
  <c r="L412" i="42"/>
  <c r="DO13" i="15"/>
  <c r="Z412" i="42" s="1"/>
  <c r="DH29" i="13"/>
  <c r="S348" i="42" s="1"/>
  <c r="E348" i="42"/>
  <c r="M227" i="42"/>
  <c r="DP28" i="10"/>
  <c r="AA227" i="42" s="1"/>
  <c r="DO19" i="1"/>
  <c r="Z18" i="42" s="1"/>
  <c r="L18" i="42"/>
  <c r="DI6" i="1"/>
  <c r="T5" i="42" s="1"/>
  <c r="F5" i="42"/>
  <c r="O56" i="42"/>
  <c r="DR17" i="3"/>
  <c r="AC56" i="42" s="1"/>
  <c r="DP3" i="10"/>
  <c r="AA202" i="42" s="1"/>
  <c r="M202" i="42"/>
  <c r="DF18" i="11"/>
  <c r="Q257" i="42" s="1"/>
  <c r="C257" i="42"/>
  <c r="J333" i="42"/>
  <c r="DM14" i="13"/>
  <c r="X333" i="42" s="1"/>
  <c r="DP34" i="3"/>
  <c r="AA73" i="42" s="1"/>
  <c r="M73" i="42"/>
  <c r="DP35" i="3"/>
  <c r="AA74" i="42" s="1"/>
  <c r="M74" i="42"/>
  <c r="K221" i="42"/>
  <c r="DN22" i="10"/>
  <c r="Y221" i="42" s="1"/>
  <c r="G184" i="42"/>
  <c r="DJ25" i="9"/>
  <c r="U184" i="42" s="1"/>
  <c r="K257" i="42"/>
  <c r="DN18" i="11"/>
  <c r="Y257" i="42" s="1"/>
  <c r="E21" i="30"/>
  <c r="N344" i="42"/>
  <c r="DQ25" i="13"/>
  <c r="AB344" i="42" s="1"/>
  <c r="D382" i="42"/>
  <c r="DG23" i="14"/>
  <c r="R382" i="42" s="1"/>
  <c r="E28" i="40"/>
  <c r="N296" i="42"/>
  <c r="DQ17" i="12"/>
  <c r="AB296" i="42" s="1"/>
  <c r="DK33" i="6"/>
  <c r="V112" i="42" s="1"/>
  <c r="H112" i="42"/>
  <c r="E284" i="42"/>
  <c r="DH5" i="12"/>
  <c r="S284" i="42" s="1"/>
  <c r="D468" i="42"/>
  <c r="DG29" i="16"/>
  <c r="R468" i="42" s="1"/>
  <c r="B413" i="42"/>
  <c r="DE14" i="15"/>
  <c r="C751" i="42"/>
  <c r="DF32" i="23"/>
  <c r="Q751" i="42" s="1"/>
  <c r="DO25" i="17"/>
  <c r="Z504" i="42" s="1"/>
  <c r="L504" i="42"/>
  <c r="DR18" i="15"/>
  <c r="AC417" i="42" s="1"/>
  <c r="O417" i="42"/>
  <c r="DH3" i="14"/>
  <c r="S362" i="42" s="1"/>
  <c r="E362" i="42"/>
  <c r="DE10" i="17"/>
  <c r="B489" i="42"/>
  <c r="DQ25" i="1"/>
  <c r="AB24" i="42" s="1"/>
  <c r="N24" i="42"/>
  <c r="DL27" i="3"/>
  <c r="W66" i="42" s="1"/>
  <c r="I66" i="42"/>
  <c r="N9" i="28"/>
  <c r="DK5" i="8"/>
  <c r="V124" i="42" s="1"/>
  <c r="H124" i="42"/>
  <c r="I140" i="42"/>
  <c r="DL21" i="8"/>
  <c r="W140" i="42" s="1"/>
  <c r="E28" i="7"/>
  <c r="B180" i="42"/>
  <c r="DE21" i="9"/>
  <c r="Q19" i="25"/>
  <c r="I103" i="42"/>
  <c r="DL24" i="6"/>
  <c r="W103" i="42" s="1"/>
  <c r="E19" i="26"/>
  <c r="O269" i="42"/>
  <c r="DR30" i="11"/>
  <c r="AC269" i="42" s="1"/>
  <c r="DR29" i="10"/>
  <c r="AC228" i="42" s="1"/>
  <c r="O228" i="42"/>
  <c r="B112" i="42"/>
  <c r="DE33" i="6"/>
  <c r="D325" i="42"/>
  <c r="DG6" i="13"/>
  <c r="R325" i="42" s="1"/>
  <c r="J298" i="42"/>
  <c r="DM19" i="12"/>
  <c r="X298" i="42" s="1"/>
  <c r="N290" i="42"/>
  <c r="DQ11" i="12"/>
  <c r="AB290" i="42" s="1"/>
  <c r="DK32" i="13"/>
  <c r="V351" i="42" s="1"/>
  <c r="H351" i="42"/>
  <c r="B21" i="29"/>
  <c r="DL17" i="18"/>
  <c r="W536" i="42" s="1"/>
  <c r="I536" i="42"/>
  <c r="M531" i="42"/>
  <c r="DP12" i="18"/>
  <c r="AA531" i="42" s="1"/>
  <c r="E565" i="42"/>
  <c r="DH6" i="19"/>
  <c r="S565" i="42" s="1"/>
  <c r="K767" i="42"/>
  <c r="DN8" i="24"/>
  <c r="Y767" i="42" s="1"/>
  <c r="DM22" i="15"/>
  <c r="X421" i="42" s="1"/>
  <c r="J421" i="42"/>
  <c r="I349" i="42"/>
  <c r="DL30" i="13"/>
  <c r="W349" i="42" s="1"/>
  <c r="DF23" i="19"/>
  <c r="Q582" i="42" s="1"/>
  <c r="C582" i="42"/>
  <c r="DM30" i="11"/>
  <c r="X269" i="42" s="1"/>
  <c r="J269" i="42"/>
  <c r="DP25" i="1"/>
  <c r="AA24" i="42" s="1"/>
  <c r="M24" i="42"/>
  <c r="DI27" i="1"/>
  <c r="T26" i="42" s="1"/>
  <c r="F26" i="42"/>
  <c r="DR17" i="10"/>
  <c r="AC216" i="42" s="1"/>
  <c r="O216" i="42"/>
  <c r="DF13" i="10"/>
  <c r="Q212" i="42" s="1"/>
  <c r="C212" i="42"/>
  <c r="DK11" i="24"/>
  <c r="V770" i="42" s="1"/>
  <c r="H770" i="42"/>
  <c r="F216" i="42"/>
  <c r="DI17" i="10"/>
  <c r="T216" i="42" s="1"/>
  <c r="DP6" i="10"/>
  <c r="AA205" i="42" s="1"/>
  <c r="M205" i="42"/>
  <c r="O179" i="42"/>
  <c r="DR20" i="9"/>
  <c r="AC179" i="42" s="1"/>
  <c r="DM28" i="9"/>
  <c r="X187" i="42" s="1"/>
  <c r="J187" i="42"/>
  <c r="DL26" i="13"/>
  <c r="W345" i="42" s="1"/>
  <c r="I345" i="42"/>
  <c r="DN32" i="6"/>
  <c r="Y111" i="42" s="1"/>
  <c r="K111" i="42"/>
  <c r="B787" i="42"/>
  <c r="DE28" i="24"/>
  <c r="I83" i="42"/>
  <c r="DL4" i="6"/>
  <c r="W83" i="42" s="1"/>
  <c r="M94" i="42"/>
  <c r="DP15" i="6"/>
  <c r="AA94" i="42" s="1"/>
  <c r="DP34" i="6"/>
  <c r="AA113" i="42" s="1"/>
  <c r="M113" i="42"/>
  <c r="DH15" i="12"/>
  <c r="S294" i="42" s="1"/>
  <c r="E294" i="42"/>
  <c r="K13" i="7"/>
  <c r="J768" i="42"/>
  <c r="DM9" i="24"/>
  <c r="X768" i="42" s="1"/>
  <c r="DF9" i="24"/>
  <c r="Q768" i="42" s="1"/>
  <c r="C768" i="42"/>
  <c r="DM18" i="14"/>
  <c r="X377" i="42" s="1"/>
  <c r="J377" i="42"/>
  <c r="DI4" i="8"/>
  <c r="T123" i="42" s="1"/>
  <c r="F123" i="42"/>
  <c r="F49" i="42"/>
  <c r="DI10" i="3"/>
  <c r="T49" i="42" s="1"/>
  <c r="DG31" i="1"/>
  <c r="R30" i="42" s="1"/>
  <c r="D30" i="42"/>
  <c r="DF18" i="8"/>
  <c r="Q137" i="42" s="1"/>
  <c r="C137" i="42"/>
  <c r="DJ23" i="9"/>
  <c r="U182" i="42" s="1"/>
  <c r="G182" i="42"/>
  <c r="DI17" i="8"/>
  <c r="T136" i="42" s="1"/>
  <c r="F136" i="42"/>
  <c r="K14" i="25"/>
  <c r="O131" i="42"/>
  <c r="DR12" i="8"/>
  <c r="AC131" i="42" s="1"/>
  <c r="DG27" i="3"/>
  <c r="R66" i="42" s="1"/>
  <c r="D66" i="42"/>
  <c r="DE19" i="6"/>
  <c r="B98" i="42"/>
  <c r="DF11" i="12"/>
  <c r="Q290" i="42" s="1"/>
  <c r="C290" i="42"/>
  <c r="DK29" i="24"/>
  <c r="V788" i="42" s="1"/>
  <c r="H788" i="42"/>
  <c r="DG21" i="6"/>
  <c r="R100" i="42" s="1"/>
  <c r="D100" i="42"/>
  <c r="DR9" i="13"/>
  <c r="AC328" i="42" s="1"/>
  <c r="O328" i="42"/>
  <c r="E296" i="42"/>
  <c r="DH17" i="12"/>
  <c r="S296" i="42" s="1"/>
  <c r="DE5" i="14"/>
  <c r="B364" i="42"/>
  <c r="E30" i="41"/>
  <c r="H488" i="42"/>
  <c r="DK9" i="17"/>
  <c r="V488" i="42" s="1"/>
  <c r="DE7" i="23"/>
  <c r="B726" i="42"/>
  <c r="DJ25" i="24"/>
  <c r="U784" i="42" s="1"/>
  <c r="G784" i="42"/>
  <c r="K26" i="40"/>
  <c r="N123" i="42"/>
  <c r="DQ4" i="8"/>
  <c r="AB123" i="42" s="1"/>
  <c r="DI14" i="3"/>
  <c r="T53" i="42" s="1"/>
  <c r="F53" i="42"/>
  <c r="DQ34" i="3"/>
  <c r="AB73" i="42" s="1"/>
  <c r="N73" i="42"/>
  <c r="DR29" i="1"/>
  <c r="AC28" i="42" s="1"/>
  <c r="O28" i="42"/>
  <c r="DE19" i="3"/>
  <c r="B58" i="42"/>
  <c r="DM9" i="6"/>
  <c r="X88" i="42" s="1"/>
  <c r="J88" i="42"/>
  <c r="DP7" i="8"/>
  <c r="AA126" i="42" s="1"/>
  <c r="M126" i="42"/>
  <c r="DH11" i="8"/>
  <c r="S130" i="42" s="1"/>
  <c r="E130" i="42"/>
  <c r="L62" i="42"/>
  <c r="DO23" i="3"/>
  <c r="Z62" i="42" s="1"/>
  <c r="B124" i="42"/>
  <c r="DE5" i="8"/>
  <c r="DQ5" i="10"/>
  <c r="AB204" i="42" s="1"/>
  <c r="N204" i="42"/>
  <c r="O177" i="42"/>
  <c r="DR18" i="9"/>
  <c r="AC177" i="42" s="1"/>
  <c r="N311" i="42"/>
  <c r="DQ32" i="12"/>
  <c r="AB311" i="42" s="1"/>
  <c r="O339" i="42"/>
  <c r="DR20" i="13"/>
  <c r="AC339" i="42" s="1"/>
  <c r="E22" i="29"/>
  <c r="DE32" i="23"/>
  <c r="B751" i="42"/>
  <c r="DH9" i="12"/>
  <c r="S288" i="42" s="1"/>
  <c r="E288" i="42"/>
  <c r="DI32" i="23"/>
  <c r="T751" i="42" s="1"/>
  <c r="F751" i="42"/>
  <c r="C413" i="42"/>
  <c r="DF14" i="15"/>
  <c r="Q413" i="42" s="1"/>
  <c r="I18" i="40"/>
  <c r="I428" i="42"/>
  <c r="DL29" i="15"/>
  <c r="W428" i="42" s="1"/>
  <c r="DM6" i="15"/>
  <c r="X405" i="42" s="1"/>
  <c r="J405" i="42"/>
  <c r="DN7" i="23"/>
  <c r="Y726" i="42" s="1"/>
  <c r="K726" i="42"/>
  <c r="DE14" i="9"/>
  <c r="B173" i="42"/>
  <c r="DH7" i="1"/>
  <c r="S6" i="42" s="1"/>
  <c r="E6" i="42"/>
  <c r="H65" i="42"/>
  <c r="DK26" i="3"/>
  <c r="V65" i="42" s="1"/>
  <c r="DM12" i="1"/>
  <c r="X11" i="42" s="1"/>
  <c r="J11" i="42"/>
  <c r="DR3" i="6"/>
  <c r="AC82" i="42" s="1"/>
  <c r="O82" i="42"/>
  <c r="F134" i="42"/>
  <c r="DI15" i="8"/>
  <c r="T134" i="42" s="1"/>
  <c r="K21" i="26"/>
  <c r="H45" i="42"/>
  <c r="DK6" i="3"/>
  <c r="V45" i="42" s="1"/>
  <c r="DL23" i="10"/>
  <c r="W222" i="42" s="1"/>
  <c r="I222" i="42"/>
  <c r="DE30" i="11"/>
  <c r="B269" i="42"/>
  <c r="J147" i="42"/>
  <c r="DM28" i="8"/>
  <c r="X147" i="42" s="1"/>
  <c r="Q18" i="27"/>
  <c r="DL33" i="6"/>
  <c r="W112" i="42" s="1"/>
  <c r="I112" i="42"/>
  <c r="Q18" i="29"/>
  <c r="H736" i="42"/>
  <c r="DK17" i="23"/>
  <c r="V736" i="42" s="1"/>
  <c r="DM4" i="15"/>
  <c r="X403" i="42" s="1"/>
  <c r="J403" i="42"/>
  <c r="I287" i="42"/>
  <c r="DL8" i="12"/>
  <c r="W287" i="42" s="1"/>
  <c r="DR21" i="12"/>
  <c r="AC300" i="42" s="1"/>
  <c r="O300" i="42"/>
  <c r="DQ6" i="14"/>
  <c r="AB365" i="42" s="1"/>
  <c r="N365" i="42"/>
  <c r="DP14" i="13"/>
  <c r="AA333" i="42" s="1"/>
  <c r="M333" i="42"/>
  <c r="DF25" i="24"/>
  <c r="Q784" i="42" s="1"/>
  <c r="C784" i="42"/>
  <c r="J749" i="42"/>
  <c r="DM30" i="23"/>
  <c r="X749" i="42" s="1"/>
  <c r="B414" i="42"/>
  <c r="DE15" i="15"/>
  <c r="DH23" i="14"/>
  <c r="S382" i="42" s="1"/>
  <c r="E382" i="42"/>
  <c r="B732" i="42"/>
  <c r="DE13" i="23"/>
  <c r="E735" i="42"/>
  <c r="DH16" i="23"/>
  <c r="S735" i="42" s="1"/>
  <c r="DK25" i="24"/>
  <c r="V784" i="42" s="1"/>
  <c r="H784" i="42"/>
  <c r="D25" i="42"/>
  <c r="DG26" i="1"/>
  <c r="R25" i="42" s="1"/>
  <c r="DL28" i="1"/>
  <c r="W27" i="42" s="1"/>
  <c r="I27" i="42"/>
  <c r="DH19" i="9"/>
  <c r="S178" i="42" s="1"/>
  <c r="E178" i="42"/>
  <c r="F7" i="42"/>
  <c r="DI8" i="1"/>
  <c r="T7" i="42" s="1"/>
  <c r="G242" i="42"/>
  <c r="DJ3" i="11"/>
  <c r="U242" i="42" s="1"/>
  <c r="DQ15" i="11"/>
  <c r="AB254" i="42" s="1"/>
  <c r="N254" i="42"/>
  <c r="H179" i="42"/>
  <c r="DK20" i="9"/>
  <c r="V179" i="42" s="1"/>
  <c r="E140" i="42"/>
  <c r="DH21" i="8"/>
  <c r="S140" i="42" s="1"/>
  <c r="DQ30" i="10"/>
  <c r="AB229" i="42" s="1"/>
  <c r="N229" i="42"/>
  <c r="DH11" i="10"/>
  <c r="S210" i="42" s="1"/>
  <c r="E210" i="42"/>
  <c r="DE34" i="3"/>
  <c r="B73" i="42"/>
  <c r="DS44" i="3"/>
  <c r="DK19" i="10"/>
  <c r="V218" i="42" s="1"/>
  <c r="H218" i="42"/>
  <c r="DR26" i="12"/>
  <c r="AC305" i="42" s="1"/>
  <c r="O305" i="42"/>
  <c r="DF27" i="13"/>
  <c r="Q346" i="42" s="1"/>
  <c r="C346" i="42"/>
  <c r="DR7" i="14"/>
  <c r="AC366" i="42" s="1"/>
  <c r="O366" i="42"/>
  <c r="DM19" i="13"/>
  <c r="X338" i="42" s="1"/>
  <c r="J338" i="42"/>
  <c r="D351" i="42"/>
  <c r="DG32" i="13"/>
  <c r="R351" i="42" s="1"/>
  <c r="DP11" i="13"/>
  <c r="AA330" i="42" s="1"/>
  <c r="M330" i="42"/>
  <c r="D311" i="42"/>
  <c r="DG32" i="12"/>
  <c r="R311" i="42" s="1"/>
  <c r="DN7" i="15"/>
  <c r="Y406" i="42" s="1"/>
  <c r="K406" i="42"/>
  <c r="DF13" i="18"/>
  <c r="Q532" i="42" s="1"/>
  <c r="C532" i="42"/>
  <c r="M731" i="42"/>
  <c r="DP12" i="23"/>
  <c r="AA731" i="42" s="1"/>
  <c r="DQ27" i="15"/>
  <c r="AB426" i="42" s="1"/>
  <c r="N426" i="42"/>
  <c r="D764" i="42"/>
  <c r="DG5" i="24"/>
  <c r="R764" i="42" s="1"/>
  <c r="K191" i="42"/>
  <c r="DN32" i="9"/>
  <c r="Y191" i="42" s="1"/>
  <c r="DQ13" i="8"/>
  <c r="AB132" i="42" s="1"/>
  <c r="N132" i="42"/>
  <c r="N30" i="26"/>
  <c r="DJ25" i="1"/>
  <c r="U24" i="42" s="1"/>
  <c r="G24" i="42"/>
  <c r="K146" i="42"/>
  <c r="DN27" i="8"/>
  <c r="Y146" i="42" s="1"/>
  <c r="J185" i="42"/>
  <c r="DM26" i="9"/>
  <c r="X185" i="42" s="1"/>
  <c r="DI10" i="10"/>
  <c r="T209" i="42" s="1"/>
  <c r="F209" i="42"/>
  <c r="M184" i="42"/>
  <c r="DP25" i="9"/>
  <c r="AA184" i="42" s="1"/>
  <c r="O166" i="42"/>
  <c r="DR7" i="9"/>
  <c r="AC166" i="42" s="1"/>
  <c r="DO36" i="11"/>
  <c r="Z275" i="42" s="1"/>
  <c r="L275" i="42"/>
  <c r="L296" i="42"/>
  <c r="DO17" i="12"/>
  <c r="Z296" i="42" s="1"/>
  <c r="K13" i="30"/>
  <c r="DE14" i="14"/>
  <c r="B373" i="42"/>
  <c r="DG9" i="13"/>
  <c r="R328" i="42" s="1"/>
  <c r="D328" i="42"/>
  <c r="J345" i="42"/>
  <c r="DM26" i="13"/>
  <c r="X345" i="42" s="1"/>
  <c r="DK26" i="11"/>
  <c r="V265" i="42" s="1"/>
  <c r="H265" i="42"/>
  <c r="M282" i="42"/>
  <c r="DP3" i="12"/>
  <c r="AA282" i="42" s="1"/>
  <c r="E21" i="28"/>
  <c r="I737" i="42"/>
  <c r="DL18" i="23"/>
  <c r="W737" i="42" s="1"/>
  <c r="F734" i="42"/>
  <c r="DI15" i="23"/>
  <c r="T734" i="42" s="1"/>
  <c r="DO18" i="16"/>
  <c r="Z457" i="42" s="1"/>
  <c r="L457" i="42"/>
  <c r="DN12" i="13"/>
  <c r="Y331" i="42" s="1"/>
  <c r="K331" i="42"/>
  <c r="L632" i="42"/>
  <c r="DO33" i="20"/>
  <c r="Z632" i="42" s="1"/>
  <c r="F730" i="42"/>
  <c r="DI11" i="23"/>
  <c r="T730" i="42" s="1"/>
  <c r="DR13" i="10"/>
  <c r="AC212" i="42" s="1"/>
  <c r="O212" i="42"/>
  <c r="I44" i="42"/>
  <c r="DL5" i="3"/>
  <c r="W44" i="42" s="1"/>
  <c r="G221" i="42"/>
  <c r="DJ22" i="10"/>
  <c r="U221" i="42" s="1"/>
  <c r="D225" i="42"/>
  <c r="DG26" i="10"/>
  <c r="R225" i="42" s="1"/>
  <c r="F272" i="42"/>
  <c r="DI33" i="11"/>
  <c r="T272" i="42" s="1"/>
  <c r="C54" i="42"/>
  <c r="DF15" i="3"/>
  <c r="Q54" i="42" s="1"/>
  <c r="J245" i="42"/>
  <c r="DM6" i="11"/>
  <c r="X245" i="42" s="1"/>
  <c r="E29" i="27"/>
  <c r="DG16" i="3"/>
  <c r="R55" i="42" s="1"/>
  <c r="D55" i="42"/>
  <c r="DI26" i="12"/>
  <c r="T305" i="42" s="1"/>
  <c r="F305" i="42"/>
  <c r="DE17" i="6"/>
  <c r="B96" i="42"/>
  <c r="N11" i="29"/>
  <c r="DO7" i="19"/>
  <c r="Z566" i="42" s="1"/>
  <c r="L566" i="42"/>
  <c r="M784" i="42"/>
  <c r="DP25" i="24"/>
  <c r="AA784" i="42" s="1"/>
  <c r="DH22" i="14"/>
  <c r="S381" i="42" s="1"/>
  <c r="E381" i="42"/>
  <c r="L218" i="42"/>
  <c r="DO19" i="10"/>
  <c r="Z218" i="42" s="1"/>
  <c r="O22" i="42"/>
  <c r="DR23" i="1"/>
  <c r="AC22" i="42" s="1"/>
  <c r="K52" i="42"/>
  <c r="DN13" i="3"/>
  <c r="Y52" i="42" s="1"/>
  <c r="DG3" i="10"/>
  <c r="R202" i="42" s="1"/>
  <c r="D202" i="42"/>
  <c r="DO16" i="12"/>
  <c r="Z295" i="42" s="1"/>
  <c r="L295" i="42"/>
  <c r="F51" i="42"/>
  <c r="DI12" i="3"/>
  <c r="T51" i="42" s="1"/>
  <c r="B220" i="42"/>
  <c r="DE21" i="10"/>
  <c r="DI42" i="3"/>
  <c r="T81" i="42" s="1"/>
  <c r="F81" i="42"/>
  <c r="DJ33" i="10"/>
  <c r="U232" i="42" s="1"/>
  <c r="G232" i="42"/>
  <c r="DK35" i="9"/>
  <c r="V194" i="42" s="1"/>
  <c r="H194" i="42"/>
  <c r="O170" i="42"/>
  <c r="DR11" i="9"/>
  <c r="AC170" i="42" s="1"/>
  <c r="N10" i="7"/>
  <c r="DH12" i="11"/>
  <c r="S251" i="42" s="1"/>
  <c r="E251" i="42"/>
  <c r="DJ10" i="6"/>
  <c r="U89" i="42" s="1"/>
  <c r="G89" i="42"/>
  <c r="E268" i="42"/>
  <c r="DH29" i="11"/>
  <c r="S268" i="42" s="1"/>
  <c r="G111" i="42"/>
  <c r="DJ32" i="6"/>
  <c r="U111" i="42" s="1"/>
  <c r="B272" i="42"/>
  <c r="DE33" i="11"/>
  <c r="B147" i="42"/>
  <c r="DE28" i="8"/>
  <c r="DP11" i="1"/>
  <c r="AA10" i="42" s="1"/>
  <c r="M10" i="42"/>
  <c r="DQ9" i="3"/>
  <c r="AB48" i="42" s="1"/>
  <c r="N48" i="42"/>
  <c r="C271" i="42"/>
  <c r="DF32" i="11"/>
  <c r="Q271" i="42" s="1"/>
  <c r="E108" i="42"/>
  <c r="DH29" i="6"/>
  <c r="S108" i="42" s="1"/>
  <c r="K403" i="42"/>
  <c r="DN4" i="15"/>
  <c r="Y403" i="42" s="1"/>
  <c r="DL17" i="6"/>
  <c r="W96" i="42" s="1"/>
  <c r="I96" i="42"/>
  <c r="DR16" i="10"/>
  <c r="AC215" i="42" s="1"/>
  <c r="O215" i="42"/>
  <c r="DH32" i="3"/>
  <c r="S71" i="42" s="1"/>
  <c r="E71" i="42"/>
  <c r="DF27" i="9"/>
  <c r="Q186" i="42" s="1"/>
  <c r="C186" i="42"/>
  <c r="DQ5" i="6"/>
  <c r="AB84" i="42" s="1"/>
  <c r="N84" i="42"/>
  <c r="DG14" i="12"/>
  <c r="R293" i="42" s="1"/>
  <c r="D293" i="42"/>
  <c r="D374" i="42"/>
  <c r="DG15" i="14"/>
  <c r="R374" i="42" s="1"/>
  <c r="DM27" i="13"/>
  <c r="X346" i="42" s="1"/>
  <c r="J346" i="42"/>
  <c r="G325" i="42"/>
  <c r="DJ6" i="13"/>
  <c r="U325" i="42" s="1"/>
  <c r="DJ31" i="13"/>
  <c r="U350" i="42" s="1"/>
  <c r="G350" i="42"/>
  <c r="L538" i="42"/>
  <c r="DO19" i="18"/>
  <c r="Z538" i="42" s="1"/>
  <c r="B741" i="42"/>
  <c r="DE22" i="23"/>
  <c r="DK24" i="24"/>
  <c r="V783" i="42" s="1"/>
  <c r="H783" i="42"/>
  <c r="O736" i="42"/>
  <c r="DR17" i="23"/>
  <c r="AC736" i="42" s="1"/>
  <c r="E12" i="41"/>
  <c r="J406" i="42"/>
  <c r="DM7" i="15"/>
  <c r="X406" i="42" s="1"/>
  <c r="DM35" i="3"/>
  <c r="X74" i="42" s="1"/>
  <c r="J74" i="42"/>
  <c r="DM32" i="3"/>
  <c r="X71" i="42" s="1"/>
  <c r="J71" i="42"/>
  <c r="DN29" i="1"/>
  <c r="Y28" i="42" s="1"/>
  <c r="K28" i="42"/>
  <c r="DH24" i="8"/>
  <c r="S143" i="42" s="1"/>
  <c r="E143" i="42"/>
  <c r="D164" i="42"/>
  <c r="DG5" i="9"/>
  <c r="R164" i="42" s="1"/>
  <c r="DH15" i="10"/>
  <c r="S214" i="42" s="1"/>
  <c r="E214" i="42"/>
  <c r="DK8" i="11"/>
  <c r="V247" i="42" s="1"/>
  <c r="H247" i="42"/>
  <c r="K185" i="42"/>
  <c r="DN26" i="9"/>
  <c r="Y185" i="42" s="1"/>
  <c r="N21" i="26"/>
  <c r="DL3" i="10"/>
  <c r="W202" i="42" s="1"/>
  <c r="I202" i="42"/>
  <c r="DF35" i="3"/>
  <c r="Q74" i="42" s="1"/>
  <c r="C74" i="42"/>
  <c r="DF39" i="3"/>
  <c r="Q78" i="42" s="1"/>
  <c r="C78" i="42"/>
  <c r="CW3" i="3"/>
  <c r="K20" i="5"/>
  <c r="K21" i="5"/>
  <c r="K19" i="5"/>
  <c r="K18" i="5"/>
  <c r="DK39" i="3"/>
  <c r="V78" i="42" s="1"/>
  <c r="H78" i="42"/>
  <c r="J337" i="42"/>
  <c r="DM18" i="13"/>
  <c r="X337" i="42" s="1"/>
  <c r="O464" i="42"/>
  <c r="DR25" i="16"/>
  <c r="AC464" i="42" s="1"/>
  <c r="L322" i="42"/>
  <c r="DO3" i="13"/>
  <c r="Z322" i="42" s="1"/>
  <c r="DF14" i="13"/>
  <c r="Q333" i="42" s="1"/>
  <c r="C333" i="42"/>
  <c r="DL3" i="12"/>
  <c r="W282" i="42" s="1"/>
  <c r="I282" i="42"/>
  <c r="DK17" i="6"/>
  <c r="V96" i="42" s="1"/>
  <c r="H96" i="42"/>
  <c r="O794" i="42"/>
  <c r="DR35" i="24"/>
  <c r="AC794" i="42" s="1"/>
  <c r="DH30" i="24"/>
  <c r="S789" i="42" s="1"/>
  <c r="E789" i="42"/>
  <c r="DF7" i="23"/>
  <c r="Q726" i="42" s="1"/>
  <c r="C726" i="42"/>
  <c r="DG28" i="24"/>
  <c r="R787" i="42" s="1"/>
  <c r="D787" i="42"/>
  <c r="DG7" i="15"/>
  <c r="R406" i="42" s="1"/>
  <c r="D406" i="42"/>
  <c r="DE5" i="1"/>
  <c r="B4" i="42"/>
  <c r="O26" i="42"/>
  <c r="DR27" i="1"/>
  <c r="AC26" i="42" s="1"/>
  <c r="DG23" i="9"/>
  <c r="R182" i="42" s="1"/>
  <c r="D182" i="42"/>
  <c r="DK34" i="9"/>
  <c r="V193" i="42" s="1"/>
  <c r="H193" i="42"/>
  <c r="DO28" i="10"/>
  <c r="Z227" i="42" s="1"/>
  <c r="L227" i="42"/>
  <c r="DJ18" i="1"/>
  <c r="U17" i="42" s="1"/>
  <c r="G17" i="42"/>
  <c r="DH19" i="12"/>
  <c r="S298" i="42" s="1"/>
  <c r="E298" i="42"/>
  <c r="DF9" i="8"/>
  <c r="Q128" i="42" s="1"/>
  <c r="C128" i="42"/>
  <c r="DM19" i="3"/>
  <c r="X58" i="42" s="1"/>
  <c r="J58" i="42"/>
  <c r="K93" i="42"/>
  <c r="DN14" i="6"/>
  <c r="Y93" i="42" s="1"/>
  <c r="G95" i="42"/>
  <c r="DJ16" i="6"/>
  <c r="U95" i="42" s="1"/>
  <c r="B329" i="42"/>
  <c r="DE10" i="13"/>
  <c r="L251" i="42"/>
  <c r="DO12" i="11"/>
  <c r="Z251" i="42" s="1"/>
  <c r="DG33" i="6"/>
  <c r="R112" i="42" s="1"/>
  <c r="D112" i="42"/>
  <c r="E113" i="42"/>
  <c r="DH34" i="6"/>
  <c r="S113" i="42" s="1"/>
  <c r="DG12" i="12"/>
  <c r="R291" i="42" s="1"/>
  <c r="D291" i="42"/>
  <c r="DE27" i="24"/>
  <c r="B786" i="42"/>
  <c r="J742" i="42"/>
  <c r="DM23" i="23"/>
  <c r="X742" i="42" s="1"/>
  <c r="DL5" i="15"/>
  <c r="W404" i="42" s="1"/>
  <c r="I404" i="42"/>
  <c r="DK16" i="16"/>
  <c r="V455" i="42" s="1"/>
  <c r="H455" i="42"/>
  <c r="N741" i="42"/>
  <c r="DQ22" i="23"/>
  <c r="AB741" i="42" s="1"/>
  <c r="H362" i="42"/>
  <c r="DK3" i="14"/>
  <c r="V362" i="42" s="1"/>
  <c r="G762" i="42"/>
  <c r="DJ3" i="24"/>
  <c r="U762" i="42" s="1"/>
  <c r="DF18" i="1"/>
  <c r="Q17" i="42" s="1"/>
  <c r="C17" i="42"/>
  <c r="F178" i="42"/>
  <c r="DI19" i="9"/>
  <c r="T178" i="42" s="1"/>
  <c r="DE11" i="9"/>
  <c r="B170" i="42"/>
  <c r="DR35" i="10"/>
  <c r="AC234" i="42" s="1"/>
  <c r="O234" i="42"/>
  <c r="DI25" i="10"/>
  <c r="T224" i="42" s="1"/>
  <c r="F224" i="42"/>
  <c r="H229" i="42"/>
  <c r="DK30" i="10"/>
  <c r="V229" i="42" s="1"/>
  <c r="G327" i="42"/>
  <c r="DJ8" i="13"/>
  <c r="U327" i="42" s="1"/>
  <c r="L573" i="42"/>
  <c r="DO14" i="19"/>
  <c r="Z573" i="42" s="1"/>
  <c r="DF24" i="6"/>
  <c r="Q103" i="42" s="1"/>
  <c r="C103" i="42"/>
  <c r="H104" i="42"/>
  <c r="DK25" i="6"/>
  <c r="V104" i="42" s="1"/>
  <c r="F91" i="42"/>
  <c r="DI12" i="6"/>
  <c r="T91" i="42" s="1"/>
  <c r="N19" i="30"/>
  <c r="DN16" i="13"/>
  <c r="Y335" i="42" s="1"/>
  <c r="K335" i="42"/>
  <c r="DG8" i="15"/>
  <c r="R407" i="42" s="1"/>
  <c r="D407" i="42"/>
  <c r="DK8" i="24"/>
  <c r="V767" i="42" s="1"/>
  <c r="H767" i="42"/>
  <c r="M746" i="42"/>
  <c r="DP27" i="23"/>
  <c r="AA746" i="42" s="1"/>
  <c r="DI25" i="14"/>
  <c r="T384" i="42" s="1"/>
  <c r="F384" i="42"/>
  <c r="M730" i="42"/>
  <c r="DP11" i="23"/>
  <c r="AA730" i="42" s="1"/>
  <c r="DN4" i="16"/>
  <c r="Y443" i="42" s="1"/>
  <c r="K443" i="42"/>
  <c r="DL30" i="19"/>
  <c r="W589" i="42" s="1"/>
  <c r="I589" i="42"/>
  <c r="DQ36" i="8"/>
  <c r="AB155" i="42" s="1"/>
  <c r="N155" i="42"/>
  <c r="DQ31" i="16"/>
  <c r="AB470" i="42" s="1"/>
  <c r="N470" i="42"/>
  <c r="G571" i="42"/>
  <c r="DJ12" i="19"/>
  <c r="U571" i="42" s="1"/>
  <c r="DL31" i="19"/>
  <c r="W590" i="42" s="1"/>
  <c r="I590" i="42"/>
  <c r="DF20" i="19"/>
  <c r="Q579" i="42" s="1"/>
  <c r="C579" i="42"/>
  <c r="J585" i="42"/>
  <c r="DM26" i="19"/>
  <c r="X585" i="42" s="1"/>
  <c r="DG36" i="13"/>
  <c r="R355" i="42" s="1"/>
  <c r="D355" i="42"/>
  <c r="DR25" i="22"/>
  <c r="AC704" i="42" s="1"/>
  <c r="O704" i="42"/>
  <c r="DK40" i="8"/>
  <c r="V159" i="42" s="1"/>
  <c r="H159" i="42"/>
  <c r="DQ33" i="20"/>
  <c r="AB632" i="42" s="1"/>
  <c r="N632" i="42"/>
  <c r="I240" i="42"/>
  <c r="DL41" i="10"/>
  <c r="W240" i="42" s="1"/>
  <c r="B631" i="42"/>
  <c r="DE32" i="20"/>
  <c r="DK31" i="14"/>
  <c r="V390" i="42" s="1"/>
  <c r="H390" i="42"/>
  <c r="DN38" i="24"/>
  <c r="Y797" i="42" s="1"/>
  <c r="K797" i="42"/>
  <c r="DK41" i="11"/>
  <c r="V280" i="42" s="1"/>
  <c r="H280" i="42"/>
  <c r="DM40" i="15"/>
  <c r="X439" i="42" s="1"/>
  <c r="J439" i="42"/>
  <c r="D440" i="42"/>
  <c r="DG41" i="15"/>
  <c r="R440" i="42" s="1"/>
  <c r="DI38" i="17"/>
  <c r="T517" i="42" s="1"/>
  <c r="F517" i="42"/>
  <c r="L429" i="42"/>
  <c r="DO30" i="15"/>
  <c r="Z429" i="42" s="1"/>
  <c r="DH5" i="23"/>
  <c r="S724" i="42" s="1"/>
  <c r="E724" i="42"/>
  <c r="N19" i="34"/>
  <c r="DM34" i="19"/>
  <c r="X593" i="42" s="1"/>
  <c r="J593" i="42"/>
  <c r="O438" i="42"/>
  <c r="DR39" i="15"/>
  <c r="AC438" i="42" s="1"/>
  <c r="DI12" i="16"/>
  <c r="T451" i="42" s="1"/>
  <c r="F451" i="42"/>
  <c r="DN16" i="16"/>
  <c r="Y455" i="42" s="1"/>
  <c r="K455" i="42"/>
  <c r="DN21" i="16"/>
  <c r="Y460" i="42" s="1"/>
  <c r="K460" i="42"/>
  <c r="K454" i="42"/>
  <c r="DN15" i="16"/>
  <c r="Y454" i="42" s="1"/>
  <c r="O694" i="42"/>
  <c r="DR15" i="22"/>
  <c r="AC694" i="42" s="1"/>
  <c r="L666" i="42"/>
  <c r="DO27" i="21"/>
  <c r="Z666" i="42" s="1"/>
  <c r="O646" i="42"/>
  <c r="DR7" i="21"/>
  <c r="AC646" i="42" s="1"/>
  <c r="DE10" i="22"/>
  <c r="B689" i="42"/>
  <c r="DE16" i="21"/>
  <c r="B655" i="42"/>
  <c r="DF41" i="10"/>
  <c r="Q240" i="42" s="1"/>
  <c r="C240" i="42"/>
  <c r="DE41" i="16"/>
  <c r="B480" i="42"/>
  <c r="O200" i="42"/>
  <c r="DR41" i="9"/>
  <c r="AC200" i="42" s="1"/>
  <c r="G279" i="42"/>
  <c r="DJ40" i="11"/>
  <c r="U279" i="42" s="1"/>
  <c r="DL38" i="12"/>
  <c r="W317" i="42" s="1"/>
  <c r="I317" i="42"/>
  <c r="DG39" i="16"/>
  <c r="R478" i="42" s="1"/>
  <c r="D478" i="42"/>
  <c r="DM32" i="15"/>
  <c r="X431" i="42" s="1"/>
  <c r="J431" i="42"/>
  <c r="Q21" i="40"/>
  <c r="B20" i="41"/>
  <c r="D531" i="42"/>
  <c r="DG12" i="18"/>
  <c r="R531" i="42" s="1"/>
  <c r="O528" i="42"/>
  <c r="DR9" i="18"/>
  <c r="AC528" i="42" s="1"/>
  <c r="I571" i="42"/>
  <c r="DL12" i="19"/>
  <c r="W571" i="42" s="1"/>
  <c r="DN34" i="18"/>
  <c r="Y553" i="42" s="1"/>
  <c r="K553" i="42"/>
  <c r="DL12" i="18"/>
  <c r="W531" i="42" s="1"/>
  <c r="I531" i="42"/>
  <c r="J487" i="42"/>
  <c r="DM8" i="17"/>
  <c r="X487" i="42" s="1"/>
  <c r="DG7" i="16"/>
  <c r="R446" i="42" s="1"/>
  <c r="D446" i="42"/>
  <c r="DR36" i="9"/>
  <c r="AC195" i="42" s="1"/>
  <c r="O195" i="42"/>
  <c r="E20" i="38"/>
  <c r="DI41" i="14"/>
  <c r="T400" i="42" s="1"/>
  <c r="F400" i="42"/>
  <c r="DP39" i="8"/>
  <c r="AA158" i="42" s="1"/>
  <c r="M158" i="42"/>
  <c r="B22" i="39"/>
  <c r="DF5" i="21"/>
  <c r="Q644" i="42" s="1"/>
  <c r="C644" i="42"/>
  <c r="H646" i="42"/>
  <c r="DK7" i="21"/>
  <c r="V646" i="42" s="1"/>
  <c r="DE40" i="21"/>
  <c r="B679" i="42"/>
  <c r="DH42" i="14"/>
  <c r="S401" i="42" s="1"/>
  <c r="E401" i="42"/>
  <c r="DF37" i="18"/>
  <c r="Q556" i="42" s="1"/>
  <c r="C556" i="42"/>
  <c r="DJ37" i="8"/>
  <c r="U156" i="42" s="1"/>
  <c r="G156" i="42"/>
  <c r="DR39" i="6"/>
  <c r="AC118" i="42" s="1"/>
  <c r="O118" i="42"/>
  <c r="DR37" i="12"/>
  <c r="AC316" i="42" s="1"/>
  <c r="O316" i="42"/>
  <c r="DO36" i="13"/>
  <c r="Z355" i="42" s="1"/>
  <c r="L355" i="42"/>
  <c r="DI13" i="23"/>
  <c r="T732" i="42" s="1"/>
  <c r="F732" i="42"/>
  <c r="DI7" i="18"/>
  <c r="T526" i="42" s="1"/>
  <c r="F526" i="42"/>
  <c r="F570" i="42"/>
  <c r="DI11" i="19"/>
  <c r="T570" i="42" s="1"/>
  <c r="L580" i="42"/>
  <c r="DO21" i="19"/>
  <c r="Z580" i="42" s="1"/>
  <c r="DM26" i="17"/>
  <c r="X505" i="42" s="1"/>
  <c r="J505" i="42"/>
  <c r="DM17" i="19"/>
  <c r="X576" i="42" s="1"/>
  <c r="J576" i="42"/>
  <c r="DM25" i="17"/>
  <c r="X504" i="42" s="1"/>
  <c r="J504" i="42"/>
  <c r="G627" i="42"/>
  <c r="DJ28" i="20"/>
  <c r="U627" i="42" s="1"/>
  <c r="J586" i="42"/>
  <c r="DM27" i="19"/>
  <c r="X586" i="42" s="1"/>
  <c r="DJ14" i="21"/>
  <c r="U653" i="42" s="1"/>
  <c r="G653" i="42"/>
  <c r="DI14" i="21"/>
  <c r="T653" i="42" s="1"/>
  <c r="F653" i="42"/>
  <c r="K678" i="42"/>
  <c r="DN39" i="21"/>
  <c r="Y678" i="42" s="1"/>
  <c r="DE34" i="20"/>
  <c r="B633" i="42"/>
  <c r="DP20" i="21"/>
  <c r="AA659" i="42" s="1"/>
  <c r="M659" i="42"/>
  <c r="DI7" i="22"/>
  <c r="T686" i="42" s="1"/>
  <c r="F686" i="42"/>
  <c r="DF36" i="19"/>
  <c r="Q595" i="42" s="1"/>
  <c r="C595" i="42"/>
  <c r="DR40" i="10"/>
  <c r="AC239" i="42" s="1"/>
  <c r="O239" i="42"/>
  <c r="O394" i="42"/>
  <c r="DR35" i="14"/>
  <c r="AC394" i="42" s="1"/>
  <c r="K596" i="42"/>
  <c r="DN37" i="19"/>
  <c r="Y596" i="42" s="1"/>
  <c r="DF40" i="22"/>
  <c r="Q719" i="42" s="1"/>
  <c r="C719" i="42"/>
  <c r="DQ32" i="15"/>
  <c r="AB431" i="42" s="1"/>
  <c r="N431" i="42"/>
  <c r="DP37" i="19"/>
  <c r="AA596" i="42" s="1"/>
  <c r="M596" i="42"/>
  <c r="DM3" i="15"/>
  <c r="X402" i="42" s="1"/>
  <c r="J402" i="42"/>
  <c r="K570" i="42"/>
  <c r="DN11" i="19"/>
  <c r="Y570" i="42" s="1"/>
  <c r="E9" i="36"/>
  <c r="DO20" i="19"/>
  <c r="Z579" i="42" s="1"/>
  <c r="L579" i="42"/>
  <c r="DJ29" i="16"/>
  <c r="U468" i="42" s="1"/>
  <c r="G468" i="42"/>
  <c r="B538" i="42"/>
  <c r="DE19" i="18"/>
  <c r="DI6" i="16"/>
  <c r="T445" i="42" s="1"/>
  <c r="F445" i="42"/>
  <c r="K19" i="37"/>
  <c r="B460" i="42"/>
  <c r="DE21" i="16"/>
  <c r="DQ26" i="19"/>
  <c r="AB585" i="42" s="1"/>
  <c r="N585" i="42"/>
  <c r="DP28" i="21"/>
  <c r="AA667" i="42" s="1"/>
  <c r="M667" i="42"/>
  <c r="O433" i="42"/>
  <c r="DR34" i="15"/>
  <c r="AC433" i="42" s="1"/>
  <c r="H480" i="42"/>
  <c r="DK41" i="16"/>
  <c r="V480" i="42" s="1"/>
  <c r="DG35" i="16"/>
  <c r="R474" i="42" s="1"/>
  <c r="D474" i="42"/>
  <c r="DQ8" i="20"/>
  <c r="AB607" i="42" s="1"/>
  <c r="N607" i="42"/>
  <c r="B152" i="42"/>
  <c r="DE33" i="8"/>
  <c r="J400" i="42"/>
  <c r="DM41" i="14"/>
  <c r="X400" i="42" s="1"/>
  <c r="DM39" i="6"/>
  <c r="X118" i="42" s="1"/>
  <c r="J118" i="42"/>
  <c r="K279" i="42"/>
  <c r="DN40" i="11"/>
  <c r="Y279" i="42" s="1"/>
  <c r="DF40" i="15"/>
  <c r="Q439" i="42" s="1"/>
  <c r="C439" i="42"/>
  <c r="DQ40" i="15"/>
  <c r="AB439" i="42" s="1"/>
  <c r="N439" i="42"/>
  <c r="F560" i="42"/>
  <c r="DI41" i="18"/>
  <c r="T560" i="42" s="1"/>
  <c r="O445" i="42"/>
  <c r="DR6" i="16"/>
  <c r="AC445" i="42" s="1"/>
  <c r="DJ15" i="16"/>
  <c r="U454" i="42" s="1"/>
  <c r="G454" i="42"/>
  <c r="B491" i="42"/>
  <c r="DE12" i="17"/>
  <c r="DP29" i="16"/>
  <c r="AA468" i="42" s="1"/>
  <c r="M468" i="42"/>
  <c r="N13" i="37"/>
  <c r="H526" i="42"/>
  <c r="DK7" i="18"/>
  <c r="V526" i="42" s="1"/>
  <c r="DM33" i="18"/>
  <c r="X552" i="42" s="1"/>
  <c r="J552" i="42"/>
  <c r="DM26" i="20"/>
  <c r="X625" i="42" s="1"/>
  <c r="J625" i="42"/>
  <c r="E18" i="37"/>
  <c r="I697" i="42"/>
  <c r="DL18" i="22"/>
  <c r="W697" i="42" s="1"/>
  <c r="L642" i="42"/>
  <c r="DO3" i="21"/>
  <c r="Z642" i="42" s="1"/>
  <c r="N644" i="42"/>
  <c r="DQ5" i="21"/>
  <c r="AB644" i="42" s="1"/>
  <c r="DI11" i="21"/>
  <c r="T650" i="42" s="1"/>
  <c r="F650" i="42"/>
  <c r="DK15" i="21"/>
  <c r="V654" i="42" s="1"/>
  <c r="H654" i="42"/>
  <c r="P684" i="42"/>
  <c r="DH37" i="23"/>
  <c r="S756" i="42" s="1"/>
  <c r="E756" i="42"/>
  <c r="M395" i="42"/>
  <c r="DP36" i="14"/>
  <c r="AA395" i="42" s="1"/>
  <c r="I392" i="42"/>
  <c r="DL33" i="14"/>
  <c r="W392" i="42" s="1"/>
  <c r="DN37" i="16"/>
  <c r="Y476" i="42" s="1"/>
  <c r="K476" i="42"/>
  <c r="DJ36" i="19"/>
  <c r="U595" i="42" s="1"/>
  <c r="G595" i="42"/>
  <c r="DE41" i="22"/>
  <c r="B720" i="42"/>
  <c r="O453" i="42"/>
  <c r="DR14" i="16"/>
  <c r="AC453" i="42" s="1"/>
  <c r="DF18" i="15"/>
  <c r="Q417" i="42" s="1"/>
  <c r="C417" i="42"/>
  <c r="B567" i="42"/>
  <c r="DE8" i="19"/>
  <c r="M484" i="42"/>
  <c r="DP5" i="17"/>
  <c r="AA484" i="42" s="1"/>
  <c r="DI29" i="17"/>
  <c r="T508" i="42" s="1"/>
  <c r="F508" i="42"/>
  <c r="I634" i="42"/>
  <c r="DL35" i="20"/>
  <c r="W634" i="42" s="1"/>
  <c r="DG31" i="17"/>
  <c r="R510" i="42" s="1"/>
  <c r="D510" i="42"/>
  <c r="E414" i="42"/>
  <c r="DH15" i="15"/>
  <c r="S414" i="42" s="1"/>
  <c r="K26" i="37"/>
  <c r="B693" i="42"/>
  <c r="DE14" i="22"/>
  <c r="DG39" i="24"/>
  <c r="R798" i="42" s="1"/>
  <c r="D798" i="42"/>
  <c r="I698" i="42"/>
  <c r="DL19" i="22"/>
  <c r="W698" i="42" s="1"/>
  <c r="C432" i="42"/>
  <c r="DF33" i="15"/>
  <c r="Q432" i="42" s="1"/>
  <c r="DR28" i="14"/>
  <c r="AC387" i="42" s="1"/>
  <c r="O387" i="42"/>
  <c r="DP3" i="21"/>
  <c r="AA642" i="42" s="1"/>
  <c r="M642" i="42"/>
  <c r="F197" i="42"/>
  <c r="DI38" i="9"/>
  <c r="T197" i="42" s="1"/>
  <c r="G312" i="42"/>
  <c r="DJ33" i="12"/>
  <c r="U312" i="42" s="1"/>
  <c r="J516" i="42"/>
  <c r="DM37" i="17"/>
  <c r="X516" i="42" s="1"/>
  <c r="DG42" i="12"/>
  <c r="R321" i="42" s="1"/>
  <c r="D321" i="42"/>
  <c r="DN39" i="10"/>
  <c r="Y238" i="42" s="1"/>
  <c r="K238" i="42"/>
  <c r="K387" i="42"/>
  <c r="DN28" i="14"/>
  <c r="Y387" i="42" s="1"/>
  <c r="DQ41" i="18"/>
  <c r="AB560" i="42" s="1"/>
  <c r="N560" i="42"/>
  <c r="D435" i="42"/>
  <c r="DG36" i="15"/>
  <c r="R435" i="42" s="1"/>
  <c r="DO28" i="24"/>
  <c r="Z787" i="42" s="1"/>
  <c r="L787" i="42"/>
  <c r="I726" i="42"/>
  <c r="DL7" i="23"/>
  <c r="W726" i="42" s="1"/>
  <c r="E11" i="35"/>
  <c r="DM19" i="17"/>
  <c r="X498" i="42" s="1"/>
  <c r="J498" i="42"/>
  <c r="DL14" i="17"/>
  <c r="W493" i="42" s="1"/>
  <c r="I493" i="42"/>
  <c r="DM39" i="21"/>
  <c r="X678" i="42" s="1"/>
  <c r="J678" i="42"/>
  <c r="DR8" i="20"/>
  <c r="AC607" i="42" s="1"/>
  <c r="O607" i="42"/>
  <c r="Q20" i="36"/>
  <c r="I20" i="39"/>
  <c r="B709" i="42"/>
  <c r="DE30" i="22"/>
  <c r="DL29" i="19"/>
  <c r="W588" i="42" s="1"/>
  <c r="I588" i="42"/>
  <c r="DP5" i="20"/>
  <c r="AA604" i="42" s="1"/>
  <c r="M604" i="42"/>
  <c r="C712" i="42"/>
  <c r="DF33" i="22"/>
  <c r="Q712" i="42" s="1"/>
  <c r="DP32" i="22"/>
  <c r="AA711" i="42" s="1"/>
  <c r="M711" i="42"/>
  <c r="DP41" i="23"/>
  <c r="AA760" i="42" s="1"/>
  <c r="M760" i="42"/>
  <c r="C560" i="42"/>
  <c r="DF41" i="18"/>
  <c r="Q560" i="42" s="1"/>
  <c r="DK38" i="23"/>
  <c r="V757" i="42" s="1"/>
  <c r="H757" i="42"/>
  <c r="DN41" i="21"/>
  <c r="Y680" i="42" s="1"/>
  <c r="K680" i="42"/>
  <c r="F117" i="42"/>
  <c r="DI38" i="6"/>
  <c r="T117" i="42" s="1"/>
  <c r="DM40" i="12"/>
  <c r="X319" i="42" s="1"/>
  <c r="J319" i="42"/>
  <c r="DP42" i="10"/>
  <c r="AA241" i="42" s="1"/>
  <c r="M241" i="42"/>
  <c r="DP13" i="23"/>
  <c r="AA732" i="42" s="1"/>
  <c r="M732" i="42"/>
  <c r="DK10" i="24"/>
  <c r="V769" i="42" s="1"/>
  <c r="H769" i="42"/>
  <c r="E19" i="41"/>
  <c r="DM15" i="24"/>
  <c r="X774" i="42" s="1"/>
  <c r="J774" i="42"/>
  <c r="DH15" i="14"/>
  <c r="S374" i="42" s="1"/>
  <c r="E374" i="42"/>
  <c r="F380" i="42"/>
  <c r="DI21" i="14"/>
  <c r="T380" i="42" s="1"/>
  <c r="DP23" i="16"/>
  <c r="AA462" i="42" s="1"/>
  <c r="M462" i="42"/>
  <c r="H540" i="42"/>
  <c r="DK21" i="18"/>
  <c r="V540" i="42" s="1"/>
  <c r="B568" i="42"/>
  <c r="DE9" i="19"/>
  <c r="C449" i="42"/>
  <c r="DF10" i="16"/>
  <c r="Q449" i="42" s="1"/>
  <c r="DI26" i="17"/>
  <c r="T505" i="42" s="1"/>
  <c r="F505" i="42"/>
  <c r="DH41" i="13"/>
  <c r="S360" i="42" s="1"/>
  <c r="E360" i="42"/>
  <c r="M627" i="42"/>
  <c r="DP28" i="20"/>
  <c r="AA627" i="42" s="1"/>
  <c r="K712" i="42"/>
  <c r="DN33" i="22"/>
  <c r="Y712" i="42" s="1"/>
  <c r="DM37" i="10"/>
  <c r="X236" i="42" s="1"/>
  <c r="J236" i="42"/>
  <c r="DK31" i="15"/>
  <c r="V430" i="42" s="1"/>
  <c r="H430" i="42"/>
  <c r="DN42" i="8"/>
  <c r="Y161" i="42" s="1"/>
  <c r="K161" i="42"/>
  <c r="DG19" i="21"/>
  <c r="R658" i="42" s="1"/>
  <c r="D658" i="42"/>
  <c r="DO38" i="22"/>
  <c r="Z717" i="42" s="1"/>
  <c r="L717" i="42"/>
  <c r="G721" i="42"/>
  <c r="DJ42" i="22"/>
  <c r="U721" i="42" s="1"/>
  <c r="K19" i="41"/>
  <c r="DH17" i="15"/>
  <c r="S416" i="42" s="1"/>
  <c r="E416" i="42"/>
  <c r="DF11" i="23"/>
  <c r="Q730" i="42" s="1"/>
  <c r="C730" i="42"/>
  <c r="F500" i="42"/>
  <c r="DI21" i="17"/>
  <c r="T500" i="42" s="1"/>
  <c r="B551" i="42"/>
  <c r="DE32" i="18"/>
  <c r="DJ33" i="19"/>
  <c r="U592" i="42" s="1"/>
  <c r="G592" i="42"/>
  <c r="H542" i="42"/>
  <c r="DK23" i="18"/>
  <c r="V542" i="42" s="1"/>
  <c r="G499" i="42"/>
  <c r="DJ20" i="17"/>
  <c r="U499" i="42" s="1"/>
  <c r="N29" i="35"/>
  <c r="E654" i="42"/>
  <c r="DH15" i="21"/>
  <c r="S654" i="42" s="1"/>
  <c r="DM32" i="8"/>
  <c r="X151" i="42" s="1"/>
  <c r="J151" i="42"/>
  <c r="DG21" i="21"/>
  <c r="R660" i="42" s="1"/>
  <c r="D660" i="42"/>
  <c r="M660" i="42"/>
  <c r="DP21" i="21"/>
  <c r="AA660" i="42" s="1"/>
  <c r="DL36" i="21"/>
  <c r="W675" i="42" s="1"/>
  <c r="I675" i="42"/>
  <c r="DN22" i="21"/>
  <c r="Y661" i="42" s="1"/>
  <c r="K661" i="42"/>
  <c r="I738" i="42"/>
  <c r="DL19" i="23"/>
  <c r="W738" i="42" s="1"/>
  <c r="M584" i="42"/>
  <c r="DP25" i="19"/>
  <c r="AA584" i="42" s="1"/>
  <c r="DI21" i="19"/>
  <c r="T580" i="42" s="1"/>
  <c r="F580" i="42"/>
  <c r="DK39" i="21"/>
  <c r="V678" i="42" s="1"/>
  <c r="H678" i="42"/>
  <c r="DH21" i="19"/>
  <c r="S580" i="42" s="1"/>
  <c r="E580" i="42"/>
  <c r="I580" i="42"/>
  <c r="DL21" i="19"/>
  <c r="W580" i="42" s="1"/>
  <c r="N611" i="42"/>
  <c r="DQ12" i="20"/>
  <c r="AB611" i="42" s="1"/>
  <c r="DP19" i="22"/>
  <c r="AA698" i="42" s="1"/>
  <c r="M698" i="42"/>
  <c r="DH14" i="20"/>
  <c r="S613" i="42" s="1"/>
  <c r="E613" i="42"/>
  <c r="DJ11" i="20"/>
  <c r="U610" i="42" s="1"/>
  <c r="G610" i="42"/>
  <c r="H652" i="42"/>
  <c r="DK13" i="21"/>
  <c r="V652" i="42" s="1"/>
  <c r="G662" i="42"/>
  <c r="DJ23" i="21"/>
  <c r="U662" i="42" s="1"/>
  <c r="DK29" i="14"/>
  <c r="V388" i="42" s="1"/>
  <c r="H388" i="42"/>
  <c r="N760" i="42"/>
  <c r="DQ41" i="23"/>
  <c r="AB760" i="42" s="1"/>
  <c r="DE31" i="14"/>
  <c r="B390" i="42"/>
  <c r="DM39" i="14"/>
  <c r="X398" i="42" s="1"/>
  <c r="J398" i="42"/>
  <c r="M472" i="42"/>
  <c r="DP33" i="16"/>
  <c r="AA472" i="42" s="1"/>
  <c r="DN27" i="15"/>
  <c r="Y426" i="42" s="1"/>
  <c r="K426" i="42"/>
  <c r="DJ7" i="16"/>
  <c r="U446" i="42" s="1"/>
  <c r="G446" i="42"/>
  <c r="C462" i="42"/>
  <c r="DF23" i="16"/>
  <c r="Q462" i="42" s="1"/>
  <c r="K19" i="36"/>
  <c r="DQ28" i="19"/>
  <c r="AB587" i="42" s="1"/>
  <c r="N587" i="42"/>
  <c r="DO24" i="17"/>
  <c r="Z503" i="42" s="1"/>
  <c r="L503" i="42"/>
  <c r="DF12" i="16"/>
  <c r="Q451" i="42" s="1"/>
  <c r="C451" i="42"/>
  <c r="Q21" i="35"/>
  <c r="DN38" i="21"/>
  <c r="Y677" i="42" s="1"/>
  <c r="K677" i="42"/>
  <c r="M661" i="42"/>
  <c r="DP22" i="21"/>
  <c r="AA661" i="42" s="1"/>
  <c r="H625" i="42"/>
  <c r="DK26" i="20"/>
  <c r="V625" i="42" s="1"/>
  <c r="DF31" i="21"/>
  <c r="Q670" i="42" s="1"/>
  <c r="C670" i="42"/>
  <c r="DN33" i="21"/>
  <c r="Y672" i="42" s="1"/>
  <c r="K672" i="42"/>
  <c r="DH3" i="21"/>
  <c r="S642" i="42" s="1"/>
  <c r="E642" i="42"/>
  <c r="G197" i="42"/>
  <c r="DJ38" i="9"/>
  <c r="U197" i="42" s="1"/>
  <c r="C640" i="42"/>
  <c r="DF41" i="20"/>
  <c r="Q640" i="42" s="1"/>
  <c r="DQ37" i="12"/>
  <c r="AB316" i="42" s="1"/>
  <c r="N316" i="42"/>
  <c r="K435" i="42"/>
  <c r="DN36" i="15"/>
  <c r="Y435" i="42" s="1"/>
  <c r="DF39" i="19"/>
  <c r="Q598" i="42" s="1"/>
  <c r="C598" i="42"/>
  <c r="L517" i="42"/>
  <c r="DO38" i="17"/>
  <c r="Z517" i="42" s="1"/>
  <c r="DL11" i="9"/>
  <c r="W170" i="42" s="1"/>
  <c r="I170" i="42"/>
  <c r="DL42" i="3"/>
  <c r="W81" i="42" s="1"/>
  <c r="I81" i="42"/>
  <c r="N21" i="27"/>
  <c r="DP20" i="14"/>
  <c r="AA379" i="42" s="1"/>
  <c r="M379" i="42"/>
  <c r="B172" i="42"/>
  <c r="DE13" i="9"/>
  <c r="Q21" i="26"/>
  <c r="DF28" i="10"/>
  <c r="Q227" i="42" s="1"/>
  <c r="C227" i="42"/>
  <c r="DK34" i="11"/>
  <c r="V273" i="42" s="1"/>
  <c r="H273" i="42"/>
  <c r="DL23" i="11"/>
  <c r="W262" i="42" s="1"/>
  <c r="I262" i="42"/>
  <c r="DR19" i="15"/>
  <c r="AC418" i="42" s="1"/>
  <c r="O418" i="42"/>
  <c r="G267" i="42"/>
  <c r="DJ28" i="11"/>
  <c r="U267" i="42" s="1"/>
  <c r="K344" i="42"/>
  <c r="DN25" i="13"/>
  <c r="Y344" i="42" s="1"/>
  <c r="DF18" i="14"/>
  <c r="Q377" i="42" s="1"/>
  <c r="C377" i="42"/>
  <c r="DJ15" i="12"/>
  <c r="U294" i="42" s="1"/>
  <c r="G294" i="42"/>
  <c r="DL32" i="11"/>
  <c r="W271" i="42" s="1"/>
  <c r="I271" i="42"/>
  <c r="I553" i="42"/>
  <c r="DL34" i="18"/>
  <c r="W553" i="42" s="1"/>
  <c r="O537" i="42"/>
  <c r="DR18" i="18"/>
  <c r="AC537" i="42" s="1"/>
  <c r="DO13" i="18"/>
  <c r="Z532" i="42" s="1"/>
  <c r="L532" i="42"/>
  <c r="K449" i="42"/>
  <c r="DN10" i="16"/>
  <c r="Y449" i="42" s="1"/>
  <c r="DE20" i="18"/>
  <c r="B539" i="42"/>
  <c r="N27" i="37"/>
  <c r="DM7" i="18"/>
  <c r="X526" i="42" s="1"/>
  <c r="J526" i="42"/>
  <c r="DE15" i="22"/>
  <c r="B694" i="42"/>
  <c r="N657" i="42"/>
  <c r="DQ18" i="21"/>
  <c r="AB657" i="42" s="1"/>
  <c r="N688" i="42"/>
  <c r="DQ9" i="22"/>
  <c r="AB688" i="42" s="1"/>
  <c r="DP8" i="22"/>
  <c r="AA687" i="42" s="1"/>
  <c r="M687" i="42"/>
  <c r="DI6" i="21"/>
  <c r="T645" i="42" s="1"/>
  <c r="F645" i="42"/>
  <c r="DJ37" i="16"/>
  <c r="U476" i="42" s="1"/>
  <c r="G476" i="42"/>
  <c r="DJ41" i="17"/>
  <c r="U520" i="42" s="1"/>
  <c r="G520" i="42"/>
  <c r="DK39" i="12"/>
  <c r="V318" i="42" s="1"/>
  <c r="H318" i="42"/>
  <c r="DE39" i="15"/>
  <c r="B438" i="42"/>
  <c r="DL42" i="16"/>
  <c r="W481" i="42" s="1"/>
  <c r="I481" i="42"/>
  <c r="DF41" i="14"/>
  <c r="Q400" i="42" s="1"/>
  <c r="C400" i="42"/>
  <c r="B361" i="42"/>
  <c r="DE42" i="13"/>
  <c r="DM35" i="12"/>
  <c r="X314" i="42" s="1"/>
  <c r="J314" i="42"/>
  <c r="O60" i="42"/>
  <c r="DR21" i="3"/>
  <c r="AC60" i="42" s="1"/>
  <c r="H353" i="42"/>
  <c r="DK34" i="13"/>
  <c r="V353" i="42" s="1"/>
  <c r="DI41" i="13"/>
  <c r="T360" i="42" s="1"/>
  <c r="F360" i="42"/>
  <c r="O466" i="42"/>
  <c r="DR27" i="16"/>
  <c r="AC466" i="42" s="1"/>
  <c r="H182" i="42"/>
  <c r="DK23" i="9"/>
  <c r="V182" i="42" s="1"/>
  <c r="DO12" i="14"/>
  <c r="Z371" i="42" s="1"/>
  <c r="L371" i="42"/>
  <c r="DR27" i="22"/>
  <c r="AC706" i="42" s="1"/>
  <c r="O706" i="42"/>
  <c r="DH40" i="8"/>
  <c r="S159" i="42" s="1"/>
  <c r="E159" i="42"/>
  <c r="K313" i="42"/>
  <c r="DN34" i="12"/>
  <c r="Y313" i="42" s="1"/>
  <c r="DJ34" i="18"/>
  <c r="U553" i="42" s="1"/>
  <c r="G553" i="42"/>
  <c r="DI21" i="22"/>
  <c r="T700" i="42" s="1"/>
  <c r="F700" i="42"/>
  <c r="DN41" i="3"/>
  <c r="Y80" i="42" s="1"/>
  <c r="K80" i="42"/>
  <c r="DQ40" i="22"/>
  <c r="AB719" i="42" s="1"/>
  <c r="N719" i="42"/>
  <c r="N675" i="42"/>
  <c r="DQ36" i="21"/>
  <c r="AB675" i="42" s="1"/>
  <c r="DR39" i="9"/>
  <c r="AC198" i="42" s="1"/>
  <c r="O198" i="42"/>
  <c r="DG20" i="19"/>
  <c r="R579" i="42" s="1"/>
  <c r="D579" i="42"/>
  <c r="DF41" i="12"/>
  <c r="Q320" i="42" s="1"/>
  <c r="C320" i="42"/>
  <c r="H687" i="42"/>
  <c r="DK8" i="22"/>
  <c r="V687" i="42" s="1"/>
  <c r="DQ41" i="13"/>
  <c r="AB360" i="42" s="1"/>
  <c r="N360" i="42"/>
  <c r="DF14" i="19"/>
  <c r="Q573" i="42" s="1"/>
  <c r="C573" i="42"/>
  <c r="J706" i="42"/>
  <c r="DM27" i="22"/>
  <c r="X706" i="42" s="1"/>
  <c r="DL25" i="3"/>
  <c r="W64" i="42" s="1"/>
  <c r="I64" i="42"/>
  <c r="DP40" i="16"/>
  <c r="AA479" i="42" s="1"/>
  <c r="M479" i="42"/>
  <c r="M664" i="42"/>
  <c r="DP25" i="21"/>
  <c r="AA664" i="42" s="1"/>
  <c r="DM25" i="9"/>
  <c r="X184" i="42" s="1"/>
  <c r="J184" i="42"/>
  <c r="D746" i="42"/>
  <c r="DG27" i="23"/>
  <c r="R746" i="42" s="1"/>
  <c r="DF32" i="17"/>
  <c r="Q511" i="42" s="1"/>
  <c r="C511" i="42"/>
  <c r="DP36" i="6"/>
  <c r="AA115" i="42" s="1"/>
  <c r="M115" i="42"/>
  <c r="DK40" i="14"/>
  <c r="V399" i="42" s="1"/>
  <c r="H399" i="42"/>
  <c r="K26" i="28"/>
  <c r="J541" i="42"/>
  <c r="DM22" i="18"/>
  <c r="X541" i="42" s="1"/>
  <c r="I118" i="42"/>
  <c r="DL39" i="6"/>
  <c r="W118" i="42" s="1"/>
  <c r="DG42" i="9"/>
  <c r="R201" i="42" s="1"/>
  <c r="D201" i="42"/>
  <c r="E676" i="42"/>
  <c r="DH37" i="21"/>
  <c r="S676" i="42" s="1"/>
  <c r="DM42" i="20"/>
  <c r="X641" i="42" s="1"/>
  <c r="J641" i="42"/>
  <c r="G421" i="42"/>
  <c r="DJ22" i="15"/>
  <c r="U421" i="42" s="1"/>
  <c r="L656" i="42"/>
  <c r="DO17" i="21"/>
  <c r="Z656" i="42" s="1"/>
  <c r="DG39" i="12"/>
  <c r="R318" i="42" s="1"/>
  <c r="D318" i="42"/>
  <c r="K23" i="38"/>
  <c r="L199" i="42"/>
  <c r="DO40" i="9"/>
  <c r="Z199" i="42" s="1"/>
  <c r="DG40" i="20"/>
  <c r="R639" i="42" s="1"/>
  <c r="D639" i="42"/>
  <c r="G663" i="42"/>
  <c r="DJ24" i="21"/>
  <c r="U663" i="42" s="1"/>
  <c r="DK33" i="8"/>
  <c r="V152" i="42" s="1"/>
  <c r="H152" i="42"/>
  <c r="L305" i="42"/>
  <c r="DO26" i="12"/>
  <c r="Z305" i="42" s="1"/>
  <c r="F733" i="42"/>
  <c r="DI14" i="23"/>
  <c r="T733" i="42" s="1"/>
  <c r="M743" i="42"/>
  <c r="DP24" i="23"/>
  <c r="AA743" i="42" s="1"/>
  <c r="DL9" i="20"/>
  <c r="W608" i="42" s="1"/>
  <c r="I608" i="42"/>
  <c r="DR41" i="21"/>
  <c r="AC680" i="42" s="1"/>
  <c r="O680" i="42"/>
  <c r="P230" i="42"/>
  <c r="M614" i="42"/>
  <c r="DP15" i="20"/>
  <c r="AA614" i="42" s="1"/>
  <c r="K13" i="38"/>
  <c r="DI3" i="14"/>
  <c r="T362" i="42" s="1"/>
  <c r="F362" i="42"/>
  <c r="H553" i="42"/>
  <c r="DK34" i="18"/>
  <c r="V553" i="42" s="1"/>
  <c r="DH37" i="6"/>
  <c r="S116" i="42" s="1"/>
  <c r="E116" i="42"/>
  <c r="I20" i="36"/>
  <c r="D585" i="42"/>
  <c r="DG26" i="19"/>
  <c r="R585" i="42" s="1"/>
  <c r="DG24" i="16"/>
  <c r="R463" i="42" s="1"/>
  <c r="D463" i="42"/>
  <c r="O525" i="42"/>
  <c r="DR6" i="18"/>
  <c r="AC525" i="42" s="1"/>
  <c r="DJ33" i="17"/>
  <c r="U512" i="42" s="1"/>
  <c r="G512" i="42"/>
  <c r="DO36" i="8"/>
  <c r="Z155" i="42" s="1"/>
  <c r="L155" i="42"/>
  <c r="B623" i="42"/>
  <c r="DE24" i="20"/>
  <c r="H238" i="42"/>
  <c r="DK39" i="10"/>
  <c r="V238" i="42" s="1"/>
  <c r="DH30" i="21"/>
  <c r="S669" i="42" s="1"/>
  <c r="E669" i="42"/>
  <c r="M192" i="42"/>
  <c r="DP33" i="9"/>
  <c r="AA192" i="42" s="1"/>
  <c r="I414" i="42"/>
  <c r="DL15" i="15"/>
  <c r="W414" i="42" s="1"/>
  <c r="DG17" i="15"/>
  <c r="R416" i="42" s="1"/>
  <c r="D416" i="42"/>
  <c r="DJ18" i="10"/>
  <c r="U217" i="42" s="1"/>
  <c r="G217" i="42"/>
  <c r="DR5" i="11"/>
  <c r="AC244" i="42" s="1"/>
  <c r="O244" i="42"/>
  <c r="DI14" i="24"/>
  <c r="T773" i="42" s="1"/>
  <c r="F773" i="42"/>
  <c r="DJ26" i="6"/>
  <c r="U105" i="42" s="1"/>
  <c r="G105" i="42"/>
  <c r="DN25" i="10"/>
  <c r="Y224" i="42" s="1"/>
  <c r="K224" i="42"/>
  <c r="DP24" i="24"/>
  <c r="AA783" i="42" s="1"/>
  <c r="M783" i="42"/>
  <c r="E372" i="42"/>
  <c r="DH13" i="14"/>
  <c r="S372" i="42" s="1"/>
  <c r="DE22" i="16"/>
  <c r="B461" i="42"/>
  <c r="F309" i="42"/>
  <c r="DI30" i="12"/>
  <c r="T309" i="42" s="1"/>
  <c r="I65" i="42"/>
  <c r="DL26" i="3"/>
  <c r="W65" i="42" s="1"/>
  <c r="DQ7" i="14"/>
  <c r="AB366" i="42" s="1"/>
  <c r="N366" i="42"/>
  <c r="DF8" i="1"/>
  <c r="Q7" i="42" s="1"/>
  <c r="C7" i="42"/>
  <c r="DJ20" i="13"/>
  <c r="U339" i="42" s="1"/>
  <c r="G339" i="42"/>
  <c r="D212" i="42"/>
  <c r="DG13" i="10"/>
  <c r="R212" i="42" s="1"/>
  <c r="H16" i="42"/>
  <c r="DK17" i="1"/>
  <c r="V16" i="42" s="1"/>
  <c r="DE25" i="13"/>
  <c r="B344" i="42"/>
  <c r="DH21" i="1"/>
  <c r="S20" i="42" s="1"/>
  <c r="E20" i="42"/>
  <c r="DH31" i="8"/>
  <c r="S150" i="42" s="1"/>
  <c r="E150" i="42"/>
  <c r="DK26" i="1"/>
  <c r="V25" i="42" s="1"/>
  <c r="H25" i="42"/>
  <c r="DO28" i="13"/>
  <c r="Z347" i="42" s="1"/>
  <c r="L347" i="42"/>
  <c r="M394" i="42"/>
  <c r="DP35" i="14"/>
  <c r="AA394" i="42" s="1"/>
  <c r="K117" i="42"/>
  <c r="DN38" i="6"/>
  <c r="Y117" i="42" s="1"/>
  <c r="DJ23" i="17"/>
  <c r="U502" i="42" s="1"/>
  <c r="G502" i="42"/>
  <c r="DQ35" i="8"/>
  <c r="AB154" i="42" s="1"/>
  <c r="N154" i="42"/>
  <c r="DO35" i="17"/>
  <c r="Z514" i="42" s="1"/>
  <c r="L514" i="42"/>
  <c r="DK40" i="24"/>
  <c r="V799" i="42" s="1"/>
  <c r="H799" i="42"/>
  <c r="DE24" i="19"/>
  <c r="B583" i="42"/>
  <c r="DO18" i="20"/>
  <c r="Z617" i="42" s="1"/>
  <c r="L617" i="42"/>
  <c r="H529" i="42"/>
  <c r="DK10" i="18"/>
  <c r="V529" i="42" s="1"/>
  <c r="DL19" i="21"/>
  <c r="W658" i="42" s="1"/>
  <c r="I658" i="42"/>
  <c r="N640" i="42"/>
  <c r="DQ41" i="20"/>
  <c r="AB640" i="42" s="1"/>
  <c r="DP29" i="20"/>
  <c r="AA628" i="42" s="1"/>
  <c r="M628" i="42"/>
  <c r="DM19" i="23"/>
  <c r="X738" i="42" s="1"/>
  <c r="J738" i="42"/>
  <c r="DF24" i="22"/>
  <c r="Q703" i="42" s="1"/>
  <c r="C703" i="42"/>
  <c r="DH35" i="20"/>
  <c r="S634" i="42" s="1"/>
  <c r="E634" i="42"/>
  <c r="Q18" i="34"/>
  <c r="DK38" i="12"/>
  <c r="V317" i="42" s="1"/>
  <c r="H317" i="42"/>
  <c r="DM18" i="10"/>
  <c r="X217" i="42" s="1"/>
  <c r="J217" i="42"/>
  <c r="DJ14" i="11"/>
  <c r="U253" i="42" s="1"/>
  <c r="G253" i="42"/>
  <c r="DM6" i="17"/>
  <c r="X485" i="42" s="1"/>
  <c r="J485" i="42"/>
  <c r="J315" i="42"/>
  <c r="DM36" i="12"/>
  <c r="X315" i="42" s="1"/>
  <c r="DG30" i="3"/>
  <c r="R69" i="42" s="1"/>
  <c r="D69" i="42"/>
  <c r="G211" i="42"/>
  <c r="DJ12" i="10"/>
  <c r="U211" i="42" s="1"/>
  <c r="J329" i="42"/>
  <c r="DM10" i="13"/>
  <c r="X329" i="42" s="1"/>
  <c r="DO30" i="9"/>
  <c r="Z189" i="42" s="1"/>
  <c r="L189" i="42"/>
  <c r="N243" i="42"/>
  <c r="DQ4" i="11"/>
  <c r="AB243" i="42" s="1"/>
  <c r="DF31" i="1"/>
  <c r="Q30" i="42" s="1"/>
  <c r="C30" i="42"/>
  <c r="I303" i="42"/>
  <c r="DL24" i="12"/>
  <c r="W303" i="42" s="1"/>
  <c r="L132" i="42"/>
  <c r="DO13" i="8"/>
  <c r="Z132" i="42" s="1"/>
  <c r="N27" i="32"/>
  <c r="O111" i="42"/>
  <c r="DR32" i="6"/>
  <c r="AC111" i="42" s="1"/>
  <c r="O94" i="42"/>
  <c r="DR15" i="6"/>
  <c r="AC94" i="42" s="1"/>
  <c r="DH22" i="1"/>
  <c r="S21" i="42" s="1"/>
  <c r="E21" i="42"/>
  <c r="DR19" i="11"/>
  <c r="AC258" i="42" s="1"/>
  <c r="O258" i="42"/>
  <c r="J772" i="42"/>
  <c r="DM13" i="24"/>
  <c r="X772" i="42" s="1"/>
  <c r="E208" i="42"/>
  <c r="DH9" i="10"/>
  <c r="S208" i="42" s="1"/>
  <c r="J459" i="42"/>
  <c r="DM20" i="16"/>
  <c r="X459" i="42" s="1"/>
  <c r="DO10" i="3"/>
  <c r="Z49" i="42" s="1"/>
  <c r="L49" i="42"/>
  <c r="F177" i="42"/>
  <c r="DI18" i="9"/>
  <c r="T177" i="42" s="1"/>
  <c r="DR25" i="18"/>
  <c r="AC544" i="42" s="1"/>
  <c r="O544" i="42"/>
  <c r="DG16" i="8"/>
  <c r="R135" i="42" s="1"/>
  <c r="D135" i="42"/>
  <c r="C59" i="42"/>
  <c r="DF20" i="3"/>
  <c r="Q59" i="42" s="1"/>
  <c r="DR21" i="14"/>
  <c r="AC380" i="42" s="1"/>
  <c r="O380" i="42"/>
  <c r="DN25" i="11"/>
  <c r="Y264" i="42" s="1"/>
  <c r="K264" i="42"/>
  <c r="DK11" i="13"/>
  <c r="V330" i="42" s="1"/>
  <c r="H330" i="42"/>
  <c r="DG35" i="6"/>
  <c r="R114" i="42" s="1"/>
  <c r="D114" i="42"/>
  <c r="B302" i="42"/>
  <c r="DE23" i="12"/>
  <c r="DQ15" i="9"/>
  <c r="AB174" i="42" s="1"/>
  <c r="N174" i="42"/>
  <c r="DJ18" i="13"/>
  <c r="U337" i="42" s="1"/>
  <c r="G337" i="42"/>
  <c r="DK13" i="23"/>
  <c r="V732" i="42" s="1"/>
  <c r="H732" i="42"/>
  <c r="B214" i="42"/>
  <c r="DE15" i="10"/>
  <c r="M591" i="42"/>
  <c r="DP32" i="19"/>
  <c r="AA591" i="42" s="1"/>
  <c r="O13" i="37"/>
  <c r="DF30" i="14"/>
  <c r="Q389" i="42" s="1"/>
  <c r="C389" i="42"/>
  <c r="DF42" i="18"/>
  <c r="Q561" i="42" s="1"/>
  <c r="C561" i="42"/>
  <c r="DP21" i="18"/>
  <c r="AA540" i="42" s="1"/>
  <c r="M540" i="42"/>
  <c r="H493" i="42"/>
  <c r="DK14" i="17"/>
  <c r="V493" i="42" s="1"/>
  <c r="J532" i="42"/>
  <c r="DM13" i="18"/>
  <c r="X532" i="42" s="1"/>
  <c r="DP40" i="21"/>
  <c r="AA679" i="42" s="1"/>
  <c r="M679" i="42"/>
  <c r="E237" i="42"/>
  <c r="DH38" i="10"/>
  <c r="S237" i="42" s="1"/>
  <c r="M587" i="42"/>
  <c r="DP28" i="19"/>
  <c r="AA587" i="42" s="1"/>
  <c r="DL37" i="23"/>
  <c r="W756" i="42" s="1"/>
  <c r="I756" i="42"/>
  <c r="DL41" i="12"/>
  <c r="W320" i="42" s="1"/>
  <c r="I320" i="42"/>
  <c r="DN31" i="22"/>
  <c r="Y710" i="42" s="1"/>
  <c r="K710" i="42"/>
  <c r="DM40" i="21"/>
  <c r="X679" i="42" s="1"/>
  <c r="J679" i="42"/>
  <c r="J766" i="42"/>
  <c r="DM7" i="24"/>
  <c r="X766" i="42" s="1"/>
  <c r="DO38" i="9"/>
  <c r="Z197" i="42" s="1"/>
  <c r="L197" i="42"/>
  <c r="B417" i="42"/>
  <c r="DE18" i="15"/>
  <c r="DH29" i="22"/>
  <c r="S708" i="42" s="1"/>
  <c r="E708" i="42"/>
  <c r="DM21" i="19"/>
  <c r="X580" i="42" s="1"/>
  <c r="J580" i="42"/>
  <c r="DM33" i="12"/>
  <c r="X312" i="42" s="1"/>
  <c r="J312" i="42"/>
  <c r="DJ25" i="22"/>
  <c r="U704" i="42" s="1"/>
  <c r="G704" i="42"/>
  <c r="DO15" i="10"/>
  <c r="Z214" i="42" s="1"/>
  <c r="L214" i="42"/>
  <c r="DH32" i="18"/>
  <c r="S551" i="42" s="1"/>
  <c r="E551" i="42"/>
  <c r="DM36" i="14"/>
  <c r="X395" i="42" s="1"/>
  <c r="J395" i="42"/>
  <c r="K753" i="42"/>
  <c r="DN34" i="23"/>
  <c r="Y753" i="42" s="1"/>
  <c r="DE32" i="22"/>
  <c r="B711" i="42"/>
  <c r="DH42" i="17"/>
  <c r="S521" i="42" s="1"/>
  <c r="E521" i="42"/>
  <c r="E11" i="7"/>
  <c r="DP36" i="24"/>
  <c r="AA795" i="42" s="1"/>
  <c r="M795" i="42"/>
  <c r="P524" i="42"/>
  <c r="DI28" i="13"/>
  <c r="T347" i="42" s="1"/>
  <c r="F347" i="42"/>
  <c r="DN37" i="13"/>
  <c r="Y356" i="42" s="1"/>
  <c r="K356" i="42"/>
  <c r="DM27" i="1"/>
  <c r="X26" i="42" s="1"/>
  <c r="J26" i="42"/>
  <c r="CS3" i="3"/>
  <c r="E17" i="5"/>
  <c r="E20" i="5"/>
  <c r="E21" i="5"/>
  <c r="E19" i="5"/>
  <c r="E18" i="5"/>
  <c r="E22" i="5"/>
  <c r="N29" i="27"/>
  <c r="DM31" i="8"/>
  <c r="X150" i="42" s="1"/>
  <c r="J150" i="42"/>
  <c r="DF34" i="11"/>
  <c r="Q273" i="42" s="1"/>
  <c r="C273" i="42"/>
  <c r="C284" i="42"/>
  <c r="DF5" i="12"/>
  <c r="Q284" i="42" s="1"/>
  <c r="B404" i="42"/>
  <c r="DE5" i="15"/>
  <c r="G348" i="42"/>
  <c r="DJ29" i="13"/>
  <c r="U348" i="42" s="1"/>
  <c r="DL18" i="17"/>
  <c r="W497" i="42" s="1"/>
  <c r="I497" i="42"/>
  <c r="J144" i="42"/>
  <c r="DM25" i="8"/>
  <c r="X144" i="42" s="1"/>
  <c r="DG35" i="3"/>
  <c r="R74" i="42" s="1"/>
  <c r="D74" i="42"/>
  <c r="DG33" i="3"/>
  <c r="R72" i="42" s="1"/>
  <c r="D72" i="42"/>
  <c r="DQ14" i="8"/>
  <c r="AB133" i="42" s="1"/>
  <c r="N133" i="42"/>
  <c r="B22" i="26"/>
  <c r="H7" i="42"/>
  <c r="DK8" i="1"/>
  <c r="V7" i="42" s="1"/>
  <c r="DJ20" i="10"/>
  <c r="U219" i="42" s="1"/>
  <c r="G219" i="42"/>
  <c r="DH6" i="13"/>
  <c r="S325" i="42" s="1"/>
  <c r="E325" i="42"/>
  <c r="DE11" i="3"/>
  <c r="B50" i="42"/>
  <c r="DP33" i="3"/>
  <c r="AA72" i="42" s="1"/>
  <c r="M72" i="42"/>
  <c r="DP34" i="10"/>
  <c r="AA233" i="42" s="1"/>
  <c r="M233" i="42"/>
  <c r="DQ14" i="10"/>
  <c r="AB213" i="42" s="1"/>
  <c r="N213" i="42"/>
  <c r="D94" i="42"/>
  <c r="DG15" i="6"/>
  <c r="R94" i="42" s="1"/>
  <c r="DP22" i="13"/>
  <c r="AA341" i="42" s="1"/>
  <c r="M341" i="42"/>
  <c r="N106" i="42"/>
  <c r="DQ27" i="6"/>
  <c r="AB106" i="42" s="1"/>
  <c r="E27" i="40"/>
  <c r="DG17" i="12"/>
  <c r="R296" i="42" s="1"/>
  <c r="D296" i="42"/>
  <c r="DI27" i="12"/>
  <c r="T306" i="42" s="1"/>
  <c r="F306" i="42"/>
  <c r="DN29" i="11"/>
  <c r="Y268" i="42" s="1"/>
  <c r="K268" i="42"/>
  <c r="DP16" i="18"/>
  <c r="AA535" i="42" s="1"/>
  <c r="M535" i="42"/>
  <c r="DE22" i="15"/>
  <c r="B421" i="42"/>
  <c r="DK20" i="14"/>
  <c r="V379" i="42" s="1"/>
  <c r="H379" i="42"/>
  <c r="L403" i="42"/>
  <c r="DO4" i="15"/>
  <c r="Z403" i="42" s="1"/>
  <c r="L785" i="42"/>
  <c r="DO26" i="24"/>
  <c r="Z785" i="42" s="1"/>
  <c r="O340" i="42"/>
  <c r="DR21" i="13"/>
  <c r="AC340" i="42" s="1"/>
  <c r="M129" i="42"/>
  <c r="DP10" i="8"/>
  <c r="AA129" i="42" s="1"/>
  <c r="DK29" i="10"/>
  <c r="V228" i="42" s="1"/>
  <c r="H228" i="42"/>
  <c r="N13" i="28"/>
  <c r="F173" i="42"/>
  <c r="DI14" i="9"/>
  <c r="T173" i="42" s="1"/>
  <c r="F82" i="42"/>
  <c r="DI3" i="6"/>
  <c r="T82" i="42" s="1"/>
  <c r="O233" i="42"/>
  <c r="DR34" i="10"/>
  <c r="AC233" i="42" s="1"/>
  <c r="O122" i="42"/>
  <c r="DR3" i="8"/>
  <c r="AC122" i="42" s="1"/>
  <c r="DH12" i="3"/>
  <c r="S51" i="42" s="1"/>
  <c r="E51" i="42"/>
  <c r="E22" i="26"/>
  <c r="B182" i="42"/>
  <c r="DE23" i="9"/>
  <c r="DK15" i="11"/>
  <c r="V254" i="42" s="1"/>
  <c r="H254" i="42"/>
  <c r="DK17" i="12"/>
  <c r="V296" i="42" s="1"/>
  <c r="H296" i="42"/>
  <c r="DN34" i="13"/>
  <c r="Y353" i="42" s="1"/>
  <c r="K353" i="42"/>
  <c r="F334" i="42"/>
  <c r="DI15" i="13"/>
  <c r="T334" i="42" s="1"/>
  <c r="F336" i="42"/>
  <c r="DI17" i="13"/>
  <c r="T336" i="42" s="1"/>
  <c r="G770" i="42"/>
  <c r="DJ11" i="24"/>
  <c r="U770" i="42" s="1"/>
  <c r="DF17" i="11"/>
  <c r="Q256" i="42" s="1"/>
  <c r="C256" i="42"/>
  <c r="M369" i="42"/>
  <c r="DP10" i="14"/>
  <c r="AA369" i="42" s="1"/>
  <c r="G367" i="42"/>
  <c r="DJ8" i="14"/>
  <c r="U367" i="42" s="1"/>
  <c r="DK32" i="24"/>
  <c r="V791" i="42" s="1"/>
  <c r="H791" i="42"/>
  <c r="DN23" i="15"/>
  <c r="Y422" i="42" s="1"/>
  <c r="K422" i="42"/>
  <c r="DO16" i="16"/>
  <c r="Z455" i="42" s="1"/>
  <c r="L455" i="42"/>
  <c r="DN20" i="1"/>
  <c r="Y19" i="42" s="1"/>
  <c r="K19" i="42"/>
  <c r="DP26" i="1"/>
  <c r="AA25" i="42" s="1"/>
  <c r="M25" i="42"/>
  <c r="F56" i="42"/>
  <c r="DI17" i="3"/>
  <c r="T56" i="42" s="1"/>
  <c r="DL11" i="10"/>
  <c r="W210" i="42" s="1"/>
  <c r="I210" i="42"/>
  <c r="DG26" i="11"/>
  <c r="R265" i="42" s="1"/>
  <c r="D265" i="42"/>
  <c r="DR27" i="3"/>
  <c r="AC66" i="42" s="1"/>
  <c r="O66" i="42"/>
  <c r="DG22" i="11"/>
  <c r="R261" i="42" s="1"/>
  <c r="D261" i="42"/>
  <c r="M229" i="42"/>
  <c r="DP30" i="10"/>
  <c r="AA229" i="42" s="1"/>
  <c r="DQ31" i="10"/>
  <c r="AB230" i="42" s="1"/>
  <c r="N230" i="42"/>
  <c r="H216" i="42"/>
  <c r="DK17" i="10"/>
  <c r="V216" i="42" s="1"/>
  <c r="J93" i="42"/>
  <c r="DM14" i="6"/>
  <c r="X93" i="42" s="1"/>
  <c r="DJ29" i="12"/>
  <c r="U308" i="42" s="1"/>
  <c r="G308" i="42"/>
  <c r="N85" i="42"/>
  <c r="DQ6" i="6"/>
  <c r="AB85" i="42" s="1"/>
  <c r="D92" i="42"/>
  <c r="DG13" i="6"/>
  <c r="R92" i="42" s="1"/>
  <c r="I295" i="42"/>
  <c r="DL16" i="12"/>
  <c r="W295" i="42" s="1"/>
  <c r="M285" i="42"/>
  <c r="DP6" i="12"/>
  <c r="AA285" i="42" s="1"/>
  <c r="K14" i="7"/>
  <c r="DM30" i="24"/>
  <c r="X789" i="42" s="1"/>
  <c r="J789" i="42"/>
  <c r="L790" i="42"/>
  <c r="DO31" i="24"/>
  <c r="Z790" i="42" s="1"/>
  <c r="L777" i="42"/>
  <c r="DO18" i="24"/>
  <c r="Z777" i="42" s="1"/>
  <c r="DM19" i="1"/>
  <c r="X18" i="42" s="1"/>
  <c r="J18" i="42"/>
  <c r="DI22" i="10"/>
  <c r="T221" i="42" s="1"/>
  <c r="F221" i="42"/>
  <c r="CS3" i="1"/>
  <c r="E17" i="2"/>
  <c r="E18" i="2"/>
  <c r="E22" i="2"/>
  <c r="E19" i="2"/>
  <c r="E20" i="2"/>
  <c r="E21" i="2"/>
  <c r="DM18" i="8"/>
  <c r="X137" i="42" s="1"/>
  <c r="J137" i="42"/>
  <c r="N191" i="42"/>
  <c r="DQ32" i="9"/>
  <c r="AB191" i="42" s="1"/>
  <c r="C215" i="42"/>
  <c r="DF16" i="10"/>
  <c r="Q215" i="42" s="1"/>
  <c r="K13" i="25"/>
  <c r="C135" i="42"/>
  <c r="DF16" i="8"/>
  <c r="Q135" i="42" s="1"/>
  <c r="D138" i="42"/>
  <c r="DG19" i="8"/>
  <c r="R138" i="42" s="1"/>
  <c r="B64" i="42"/>
  <c r="DE25" i="3"/>
  <c r="DR13" i="13"/>
  <c r="AC332" i="42" s="1"/>
  <c r="O332" i="42"/>
  <c r="DM14" i="11"/>
  <c r="X253" i="42" s="1"/>
  <c r="J253" i="42"/>
  <c r="DI20" i="6"/>
  <c r="T99" i="42" s="1"/>
  <c r="F99" i="42"/>
  <c r="DO14" i="14"/>
  <c r="Z373" i="42" s="1"/>
  <c r="L373" i="42"/>
  <c r="I354" i="42"/>
  <c r="DL35" i="13"/>
  <c r="W354" i="42" s="1"/>
  <c r="DK25" i="13"/>
  <c r="V344" i="42" s="1"/>
  <c r="H344" i="42"/>
  <c r="F303" i="42"/>
  <c r="DI24" i="12"/>
  <c r="T303" i="42" s="1"/>
  <c r="F772" i="42"/>
  <c r="DI13" i="24"/>
  <c r="T772" i="42" s="1"/>
  <c r="E29" i="41"/>
  <c r="DF24" i="24"/>
  <c r="Q783" i="42" s="1"/>
  <c r="C783" i="42"/>
  <c r="DQ10" i="14"/>
  <c r="AB369" i="42" s="1"/>
  <c r="N369" i="42"/>
  <c r="DO32" i="24"/>
  <c r="Z791" i="42" s="1"/>
  <c r="L791" i="42"/>
  <c r="I722" i="42"/>
  <c r="DL3" i="23"/>
  <c r="W722" i="42" s="1"/>
  <c r="O46" i="42"/>
  <c r="DR7" i="3"/>
  <c r="AC46" i="42" s="1"/>
  <c r="M246" i="42"/>
  <c r="DP7" i="11"/>
  <c r="AA246" i="42" s="1"/>
  <c r="DQ32" i="3"/>
  <c r="AB71" i="42" s="1"/>
  <c r="N71" i="42"/>
  <c r="DR30" i="1"/>
  <c r="AC29" i="42" s="1"/>
  <c r="O29" i="42"/>
  <c r="O222" i="42"/>
  <c r="DR23" i="10"/>
  <c r="AC222" i="42" s="1"/>
  <c r="DL21" i="3"/>
  <c r="W60" i="42" s="1"/>
  <c r="I60" i="42"/>
  <c r="DN5" i="8"/>
  <c r="Y124" i="42" s="1"/>
  <c r="K124" i="42"/>
  <c r="B190" i="42"/>
  <c r="DE31" i="9"/>
  <c r="K21" i="25"/>
  <c r="J146" i="42"/>
  <c r="DM27" i="8"/>
  <c r="X146" i="42" s="1"/>
  <c r="L266" i="42"/>
  <c r="DO27" i="11"/>
  <c r="Z266" i="42" s="1"/>
  <c r="DO7" i="9"/>
  <c r="Z166" i="42" s="1"/>
  <c r="L166" i="42"/>
  <c r="J341" i="42"/>
  <c r="DM22" i="13"/>
  <c r="X341" i="42" s="1"/>
  <c r="DJ30" i="13"/>
  <c r="U349" i="42" s="1"/>
  <c r="G349" i="42"/>
  <c r="E20" i="29"/>
  <c r="DJ9" i="11"/>
  <c r="U248" i="42" s="1"/>
  <c r="G248" i="42"/>
  <c r="I342" i="42"/>
  <c r="DL23" i="13"/>
  <c r="W342" i="42" s="1"/>
  <c r="DN17" i="13"/>
  <c r="Y336" i="42" s="1"/>
  <c r="K336" i="42"/>
  <c r="DO30" i="23"/>
  <c r="Z749" i="42" s="1"/>
  <c r="L749" i="42"/>
  <c r="DQ20" i="16"/>
  <c r="AB459" i="42" s="1"/>
  <c r="N459" i="42"/>
  <c r="B522" i="42"/>
  <c r="DE3" i="18"/>
  <c r="I20" i="40"/>
  <c r="N492" i="42"/>
  <c r="DQ13" i="17"/>
  <c r="AB492" i="42" s="1"/>
  <c r="DK4" i="16"/>
  <c r="V443" i="42" s="1"/>
  <c r="H443" i="42"/>
  <c r="DH29" i="15"/>
  <c r="S428" i="42" s="1"/>
  <c r="E428" i="42"/>
  <c r="DF17" i="1"/>
  <c r="Q16" i="42" s="1"/>
  <c r="C16" i="42"/>
  <c r="DE23" i="3"/>
  <c r="B62" i="42"/>
  <c r="DH12" i="1"/>
  <c r="S11" i="42" s="1"/>
  <c r="E11" i="42"/>
  <c r="M56" i="42"/>
  <c r="DP17" i="3"/>
  <c r="AA56" i="42" s="1"/>
  <c r="B139" i="42"/>
  <c r="DE20" i="8"/>
  <c r="K19" i="26"/>
  <c r="DP8" i="3"/>
  <c r="AA47" i="42" s="1"/>
  <c r="M47" i="42"/>
  <c r="G277" i="42"/>
  <c r="DJ38" i="11"/>
  <c r="U277" i="42" s="1"/>
  <c r="M97" i="42"/>
  <c r="DP18" i="6"/>
  <c r="AA97" i="42" s="1"/>
  <c r="F128" i="42"/>
  <c r="DI9" i="8"/>
  <c r="T128" i="42" s="1"/>
  <c r="DR3" i="10"/>
  <c r="AC202" i="42" s="1"/>
  <c r="O202" i="42"/>
  <c r="DM16" i="12"/>
  <c r="X295" i="42" s="1"/>
  <c r="J295" i="42"/>
  <c r="Q19" i="29"/>
  <c r="L93" i="42"/>
  <c r="DO14" i="6"/>
  <c r="Z93" i="42" s="1"/>
  <c r="K273" i="42"/>
  <c r="DN34" i="11"/>
  <c r="Y273" i="42" s="1"/>
  <c r="DO19" i="12"/>
  <c r="Z298" i="42" s="1"/>
  <c r="L298" i="42"/>
  <c r="DL32" i="12"/>
  <c r="W311" i="42" s="1"/>
  <c r="I311" i="42"/>
  <c r="DO24" i="15"/>
  <c r="Z423" i="42" s="1"/>
  <c r="L423" i="42"/>
  <c r="DM22" i="24"/>
  <c r="X781" i="42" s="1"/>
  <c r="J781" i="42"/>
  <c r="N745" i="42"/>
  <c r="DQ26" i="23"/>
  <c r="AB745" i="42" s="1"/>
  <c r="M407" i="42"/>
  <c r="DP8" i="15"/>
  <c r="AA407" i="42" s="1"/>
  <c r="DF14" i="16"/>
  <c r="Q453" i="42" s="1"/>
  <c r="C453" i="42"/>
  <c r="DE26" i="24"/>
  <c r="B785" i="42"/>
  <c r="DI29" i="23"/>
  <c r="T748" i="42" s="1"/>
  <c r="F748" i="42"/>
  <c r="C749" i="42"/>
  <c r="DF30" i="23"/>
  <c r="Q749" i="42" s="1"/>
  <c r="DR8" i="24"/>
  <c r="AC767" i="42" s="1"/>
  <c r="O767" i="42"/>
  <c r="DK16" i="3"/>
  <c r="V55" i="42" s="1"/>
  <c r="H55" i="42"/>
  <c r="DL29" i="1"/>
  <c r="W28" i="42" s="1"/>
  <c r="I28" i="42"/>
  <c r="DR8" i="1"/>
  <c r="AC7" i="42" s="1"/>
  <c r="O7" i="42"/>
  <c r="C43" i="42"/>
  <c r="DF4" i="3"/>
  <c r="Q43" i="42" s="1"/>
  <c r="DQ8" i="6"/>
  <c r="AB87" i="42" s="1"/>
  <c r="N87" i="42"/>
  <c r="DQ20" i="3"/>
  <c r="AB59" i="42" s="1"/>
  <c r="N59" i="42"/>
  <c r="DI29" i="9"/>
  <c r="T188" i="42" s="1"/>
  <c r="F188" i="42"/>
  <c r="DE33" i="9"/>
  <c r="B192" i="42"/>
  <c r="DN21" i="11"/>
  <c r="Y260" i="42" s="1"/>
  <c r="K260" i="42"/>
  <c r="DQ19" i="11"/>
  <c r="AB258" i="42" s="1"/>
  <c r="N258" i="42"/>
  <c r="DE40" i="3"/>
  <c r="B79" i="42"/>
  <c r="P163" i="42"/>
  <c r="M265" i="42"/>
  <c r="DP26" i="11"/>
  <c r="AA265" i="42" s="1"/>
  <c r="C336" i="42"/>
  <c r="DF17" i="13"/>
  <c r="Q336" i="42" s="1"/>
  <c r="C732" i="42"/>
  <c r="DF13" i="23"/>
  <c r="Q732" i="42" s="1"/>
  <c r="DM27" i="16"/>
  <c r="X466" i="42" s="1"/>
  <c r="J466" i="42"/>
  <c r="DN22" i="14"/>
  <c r="Y381" i="42" s="1"/>
  <c r="K381" i="42"/>
  <c r="DR22" i="15"/>
  <c r="AC421" i="42" s="1"/>
  <c r="O421" i="42"/>
  <c r="DM5" i="14"/>
  <c r="X364" i="42" s="1"/>
  <c r="J364" i="42"/>
  <c r="DL22" i="13"/>
  <c r="W341" i="42" s="1"/>
  <c r="I341" i="42"/>
  <c r="DM25" i="15"/>
  <c r="X424" i="42" s="1"/>
  <c r="J424" i="42"/>
  <c r="G785" i="42"/>
  <c r="DJ26" i="24"/>
  <c r="U785" i="42" s="1"/>
  <c r="M451" i="42"/>
  <c r="DP12" i="16"/>
  <c r="AA451" i="42" s="1"/>
  <c r="L792" i="42"/>
  <c r="DO33" i="24"/>
  <c r="Z792" i="42" s="1"/>
  <c r="I330" i="42"/>
  <c r="DL11" i="13"/>
  <c r="W330" i="42" s="1"/>
  <c r="DG21" i="1"/>
  <c r="R20" i="42" s="1"/>
  <c r="D20" i="42"/>
  <c r="I55" i="42"/>
  <c r="DL16" i="3"/>
  <c r="W55" i="42" s="1"/>
  <c r="M162" i="42"/>
  <c r="DP3" i="9"/>
  <c r="AA162" i="42" s="1"/>
  <c r="F52" i="42"/>
  <c r="DI13" i="3"/>
  <c r="T52" i="42" s="1"/>
  <c r="DG30" i="9"/>
  <c r="R189" i="42" s="1"/>
  <c r="D189" i="42"/>
  <c r="H184" i="42"/>
  <c r="DK25" i="9"/>
  <c r="V184" i="42" s="1"/>
  <c r="DN37" i="11"/>
  <c r="Y276" i="42" s="1"/>
  <c r="K276" i="42"/>
  <c r="N124" i="42"/>
  <c r="DQ5" i="8"/>
  <c r="AB124" i="42" s="1"/>
  <c r="DE20" i="11"/>
  <c r="B259" i="42"/>
  <c r="DO35" i="3"/>
  <c r="Z74" i="42" s="1"/>
  <c r="L74" i="42"/>
  <c r="DP14" i="12"/>
  <c r="AA293" i="42" s="1"/>
  <c r="M293" i="42"/>
  <c r="F342" i="42"/>
  <c r="DI23" i="13"/>
  <c r="T342" i="42" s="1"/>
  <c r="DM3" i="13"/>
  <c r="X322" i="42" s="1"/>
  <c r="J322" i="42"/>
  <c r="DN19" i="16"/>
  <c r="Y458" i="42" s="1"/>
  <c r="K458" i="42"/>
  <c r="DL16" i="14"/>
  <c r="W375" i="42" s="1"/>
  <c r="I375" i="42"/>
  <c r="DQ8" i="15"/>
  <c r="AB407" i="42" s="1"/>
  <c r="N407" i="42"/>
  <c r="F98" i="42"/>
  <c r="DI19" i="6"/>
  <c r="T98" i="42" s="1"/>
  <c r="H291" i="42"/>
  <c r="DK12" i="12"/>
  <c r="V291" i="42" s="1"/>
  <c r="E22" i="28"/>
  <c r="DH20" i="23"/>
  <c r="S739" i="42" s="1"/>
  <c r="E739" i="42"/>
  <c r="E421" i="42"/>
  <c r="DH22" i="15"/>
  <c r="S421" i="42" s="1"/>
  <c r="DF29" i="18"/>
  <c r="Q548" i="42" s="1"/>
  <c r="C548" i="42"/>
  <c r="DI10" i="14"/>
  <c r="T369" i="42" s="1"/>
  <c r="F369" i="42"/>
  <c r="O732" i="42"/>
  <c r="DR13" i="23"/>
  <c r="AC732" i="42" s="1"/>
  <c r="DE8" i="24"/>
  <c r="B767" i="42"/>
  <c r="H15" i="42"/>
  <c r="DK16" i="1"/>
  <c r="V15" i="42" s="1"/>
  <c r="J206" i="42"/>
  <c r="DM7" i="10"/>
  <c r="X206" i="42" s="1"/>
  <c r="DF29" i="10"/>
  <c r="Q228" i="42" s="1"/>
  <c r="C228" i="42"/>
  <c r="J247" i="42"/>
  <c r="DM8" i="11"/>
  <c r="X247" i="42" s="1"/>
  <c r="DH13" i="6"/>
  <c r="S92" i="42" s="1"/>
  <c r="E92" i="42"/>
  <c r="DM10" i="8"/>
  <c r="X129" i="42" s="1"/>
  <c r="J129" i="42"/>
  <c r="DL19" i="3"/>
  <c r="W58" i="42" s="1"/>
  <c r="I58" i="42"/>
  <c r="E27" i="27"/>
  <c r="DK26" i="8"/>
  <c r="V145" i="42" s="1"/>
  <c r="H145" i="42"/>
  <c r="N142" i="42"/>
  <c r="DQ23" i="8"/>
  <c r="AB142" i="42" s="1"/>
  <c r="E12" i="30"/>
  <c r="DP26" i="12"/>
  <c r="AA305" i="42" s="1"/>
  <c r="M305" i="42"/>
  <c r="N10" i="29"/>
  <c r="DO20" i="11"/>
  <c r="Z259" i="42" s="1"/>
  <c r="L259" i="42"/>
  <c r="DQ21" i="11"/>
  <c r="AB260" i="42" s="1"/>
  <c r="N260" i="42"/>
  <c r="DI29" i="12"/>
  <c r="T308" i="42" s="1"/>
  <c r="F308" i="42"/>
  <c r="DE3" i="13"/>
  <c r="B322" i="42"/>
  <c r="D101" i="42"/>
  <c r="DG22" i="6"/>
  <c r="R101" i="42" s="1"/>
  <c r="O13" i="41"/>
  <c r="H10" i="42"/>
  <c r="DK11" i="1"/>
  <c r="V10" i="42" s="1"/>
  <c r="DE7" i="3"/>
  <c r="B46" i="42"/>
  <c r="DR16" i="6"/>
  <c r="AC95" i="42" s="1"/>
  <c r="O95" i="42"/>
  <c r="DJ10" i="1"/>
  <c r="U9" i="42" s="1"/>
  <c r="G9" i="42"/>
  <c r="E49" i="42"/>
  <c r="DH10" i="3"/>
  <c r="S49" i="42" s="1"/>
  <c r="I141" i="42"/>
  <c r="DL22" i="8"/>
  <c r="W141" i="42" s="1"/>
  <c r="D247" i="42"/>
  <c r="DG8" i="11"/>
  <c r="R247" i="42" s="1"/>
  <c r="DJ23" i="11"/>
  <c r="U262" i="42" s="1"/>
  <c r="G262" i="42"/>
  <c r="M169" i="42"/>
  <c r="DP10" i="9"/>
  <c r="AA169" i="42" s="1"/>
  <c r="P49" i="42"/>
  <c r="DP29" i="9"/>
  <c r="AA188" i="42" s="1"/>
  <c r="M188" i="42"/>
  <c r="DL11" i="3"/>
  <c r="W50" i="42" s="1"/>
  <c r="I50" i="42"/>
  <c r="L167" i="42"/>
  <c r="DO8" i="9"/>
  <c r="Z167" i="42" s="1"/>
  <c r="N9" i="7"/>
  <c r="DL25" i="6"/>
  <c r="W104" i="42" s="1"/>
  <c r="I104" i="42"/>
  <c r="DI23" i="12"/>
  <c r="T302" i="42" s="1"/>
  <c r="F302" i="42"/>
  <c r="L272" i="42"/>
  <c r="DO33" i="11"/>
  <c r="Z272" i="42" s="1"/>
  <c r="DP15" i="14"/>
  <c r="AA374" i="42" s="1"/>
  <c r="M374" i="42"/>
  <c r="C305" i="42"/>
  <c r="DF26" i="12"/>
  <c r="Q305" i="42" s="1"/>
  <c r="B260" i="42"/>
  <c r="DE21" i="11"/>
  <c r="K12" i="42"/>
  <c r="DN13" i="1"/>
  <c r="Y12" i="42" s="1"/>
  <c r="DI15" i="3"/>
  <c r="T54" i="42" s="1"/>
  <c r="F54" i="42"/>
  <c r="DO12" i="9"/>
  <c r="Z171" i="42" s="1"/>
  <c r="L171" i="42"/>
  <c r="DR24" i="13"/>
  <c r="AC343" i="42" s="1"/>
  <c r="O343" i="42"/>
  <c r="DO4" i="8"/>
  <c r="Z123" i="42" s="1"/>
  <c r="L123" i="42"/>
  <c r="K59" i="42"/>
  <c r="DN20" i="3"/>
  <c r="Y59" i="42" s="1"/>
  <c r="DH17" i="3"/>
  <c r="S56" i="42" s="1"/>
  <c r="E56" i="42"/>
  <c r="E261" i="42"/>
  <c r="DH22" i="11"/>
  <c r="S261" i="42" s="1"/>
  <c r="DH28" i="3"/>
  <c r="S67" i="42" s="1"/>
  <c r="E67" i="42"/>
  <c r="DH39" i="3"/>
  <c r="S78" i="42" s="1"/>
  <c r="E78" i="42"/>
  <c r="DN25" i="9"/>
  <c r="Y184" i="42" s="1"/>
  <c r="K184" i="42"/>
  <c r="DG4" i="12"/>
  <c r="R283" i="42" s="1"/>
  <c r="D283" i="42"/>
  <c r="DH13" i="13"/>
  <c r="S332" i="42" s="1"/>
  <c r="E332" i="42"/>
  <c r="F767" i="42"/>
  <c r="DI8" i="24"/>
  <c r="T767" i="42" s="1"/>
  <c r="DN8" i="13"/>
  <c r="Y327" i="42" s="1"/>
  <c r="K327" i="42"/>
  <c r="B20" i="28"/>
  <c r="D744" i="42"/>
  <c r="DG25" i="23"/>
  <c r="R744" i="42" s="1"/>
  <c r="DQ13" i="24"/>
  <c r="AB772" i="42" s="1"/>
  <c r="N772" i="42"/>
  <c r="O724" i="42"/>
  <c r="DR5" i="23"/>
  <c r="AC724" i="42" s="1"/>
  <c r="DN28" i="23"/>
  <c r="Y747" i="42" s="1"/>
  <c r="K747" i="42"/>
  <c r="DI27" i="23"/>
  <c r="T746" i="42" s="1"/>
  <c r="F746" i="42"/>
  <c r="E11" i="41"/>
  <c r="DM10" i="10"/>
  <c r="X209" i="42" s="1"/>
  <c r="J209" i="42"/>
  <c r="DM40" i="3"/>
  <c r="X79" i="42" s="1"/>
  <c r="J79" i="42"/>
  <c r="DN30" i="1"/>
  <c r="Y29" i="42" s="1"/>
  <c r="K29" i="42"/>
  <c r="K209" i="42"/>
  <c r="DN10" i="10"/>
  <c r="Y209" i="42" s="1"/>
  <c r="DP15" i="10"/>
  <c r="AA214" i="42" s="1"/>
  <c r="M214" i="42"/>
  <c r="F298" i="42"/>
  <c r="DI19" i="12"/>
  <c r="T298" i="42" s="1"/>
  <c r="DN7" i="10"/>
  <c r="Y206" i="42" s="1"/>
  <c r="K206" i="42"/>
  <c r="N18" i="26"/>
  <c r="D251" i="42"/>
  <c r="DG12" i="11"/>
  <c r="R251" i="42" s="1"/>
  <c r="DF32" i="3"/>
  <c r="Q71" i="42" s="1"/>
  <c r="C71" i="42"/>
  <c r="DS47" i="3"/>
  <c r="DK28" i="3"/>
  <c r="V67" i="42" s="1"/>
  <c r="H67" i="42"/>
  <c r="L353" i="42"/>
  <c r="DO34" i="13"/>
  <c r="Z353" i="42" s="1"/>
  <c r="DG10" i="14"/>
  <c r="R369" i="42" s="1"/>
  <c r="D369" i="42"/>
  <c r="M109" i="42"/>
  <c r="DP30" i="6"/>
  <c r="AA109" i="42" s="1"/>
  <c r="I337" i="42"/>
  <c r="DL18" i="13"/>
  <c r="W337" i="42" s="1"/>
  <c r="F349" i="42"/>
  <c r="DI30" i="13"/>
  <c r="T349" i="42" s="1"/>
  <c r="N294" i="42"/>
  <c r="DQ15" i="12"/>
  <c r="AB294" i="42" s="1"/>
  <c r="DE32" i="6"/>
  <c r="B111" i="42"/>
  <c r="DR28" i="13"/>
  <c r="AC347" i="42" s="1"/>
  <c r="O347" i="42"/>
  <c r="DQ4" i="23"/>
  <c r="AB723" i="42" s="1"/>
  <c r="N723" i="42"/>
  <c r="DK19" i="23"/>
  <c r="V738" i="42" s="1"/>
  <c r="H738" i="42"/>
  <c r="D731" i="42"/>
  <c r="DG12" i="23"/>
  <c r="R731" i="42" s="1"/>
  <c r="DI35" i="24"/>
  <c r="T794" i="42" s="1"/>
  <c r="F794" i="42"/>
  <c r="DF22" i="16"/>
  <c r="Q461" i="42" s="1"/>
  <c r="C461" i="42"/>
  <c r="DQ18" i="3"/>
  <c r="AB57" i="42" s="1"/>
  <c r="N57" i="42"/>
  <c r="B63" i="42"/>
  <c r="DE24" i="3"/>
  <c r="H61" i="42"/>
  <c r="DK22" i="3"/>
  <c r="V61" i="42" s="1"/>
  <c r="K174" i="42"/>
  <c r="DN15" i="9"/>
  <c r="Y174" i="42" s="1"/>
  <c r="L233" i="42"/>
  <c r="DO34" i="10"/>
  <c r="Z233" i="42" s="1"/>
  <c r="G260" i="42"/>
  <c r="DJ21" i="11"/>
  <c r="U260" i="42" s="1"/>
  <c r="DF23" i="3"/>
  <c r="Q62" i="42" s="1"/>
  <c r="C62" i="42"/>
  <c r="L61" i="42"/>
  <c r="DO22" i="3"/>
  <c r="Z61" i="42" s="1"/>
  <c r="DH26" i="9"/>
  <c r="S185" i="42" s="1"/>
  <c r="E185" i="42"/>
  <c r="DE32" i="9"/>
  <c r="B191" i="42"/>
  <c r="J127" i="42"/>
  <c r="DM8" i="8"/>
  <c r="X127" i="42" s="1"/>
  <c r="M110" i="42"/>
  <c r="DP31" i="6"/>
  <c r="AA110" i="42" s="1"/>
  <c r="F307" i="42"/>
  <c r="DI28" i="12"/>
  <c r="T307" i="42" s="1"/>
  <c r="D347" i="42"/>
  <c r="DG28" i="13"/>
  <c r="R347" i="42" s="1"/>
  <c r="DN6" i="11"/>
  <c r="Y245" i="42" s="1"/>
  <c r="K245" i="42"/>
  <c r="K298" i="42"/>
  <c r="DN19" i="12"/>
  <c r="Y298" i="42" s="1"/>
  <c r="J297" i="42"/>
  <c r="DM18" i="12"/>
  <c r="X297" i="42" s="1"/>
  <c r="DN4" i="12"/>
  <c r="Y283" i="42" s="1"/>
  <c r="K283" i="42"/>
  <c r="L794" i="42"/>
  <c r="DO35" i="24"/>
  <c r="Z794" i="42" s="1"/>
  <c r="C745" i="42"/>
  <c r="DF26" i="23"/>
  <c r="Q745" i="42" s="1"/>
  <c r="K468" i="42"/>
  <c r="DN29" i="16"/>
  <c r="Y468" i="42" s="1"/>
  <c r="DO19" i="13"/>
  <c r="Z338" i="42" s="1"/>
  <c r="L338" i="42"/>
  <c r="G404" i="42"/>
  <c r="DJ5" i="15"/>
  <c r="U404" i="42" s="1"/>
  <c r="DN26" i="24"/>
  <c r="Y785" i="42" s="1"/>
  <c r="K785" i="42"/>
  <c r="G752" i="42"/>
  <c r="DJ33" i="23"/>
  <c r="U752" i="42" s="1"/>
  <c r="DH11" i="3"/>
  <c r="S50" i="42" s="1"/>
  <c r="E50" i="42"/>
  <c r="DE9" i="9"/>
  <c r="B168" i="42"/>
  <c r="D226" i="42"/>
  <c r="DG27" i="10"/>
  <c r="R226" i="42" s="1"/>
  <c r="G276" i="42"/>
  <c r="DJ37" i="11"/>
  <c r="U276" i="42" s="1"/>
  <c r="DH20" i="3"/>
  <c r="S59" i="42" s="1"/>
  <c r="E59" i="42"/>
  <c r="DH31" i="10"/>
  <c r="S230" i="42" s="1"/>
  <c r="E230" i="42"/>
  <c r="M261" i="42"/>
  <c r="DP22" i="11"/>
  <c r="AA261" i="42" s="1"/>
  <c r="DI22" i="14"/>
  <c r="T381" i="42" s="1"/>
  <c r="F381" i="42"/>
  <c r="DM35" i="11"/>
  <c r="X274" i="42" s="1"/>
  <c r="J274" i="42"/>
  <c r="D111" i="42"/>
  <c r="DG32" i="6"/>
  <c r="R111" i="42" s="1"/>
  <c r="DF30" i="6"/>
  <c r="Q109" i="42" s="1"/>
  <c r="C109" i="42"/>
  <c r="N20" i="30"/>
  <c r="I370" i="42"/>
  <c r="DL11" i="14"/>
  <c r="W370" i="42" s="1"/>
  <c r="DO31" i="16"/>
  <c r="Z470" i="42" s="1"/>
  <c r="L470" i="42"/>
  <c r="DH32" i="24"/>
  <c r="S791" i="42" s="1"/>
  <c r="E791" i="42"/>
  <c r="L427" i="42"/>
  <c r="DO28" i="15"/>
  <c r="Z427" i="42" s="1"/>
  <c r="Q22" i="41"/>
  <c r="DP20" i="23"/>
  <c r="AA739" i="42" s="1"/>
  <c r="M739" i="42"/>
  <c r="G786" i="42"/>
  <c r="DJ27" i="24"/>
  <c r="U786" i="42" s="1"/>
  <c r="DF31" i="16"/>
  <c r="Q470" i="42" s="1"/>
  <c r="C470" i="42"/>
  <c r="DH21" i="21"/>
  <c r="S660" i="42" s="1"/>
  <c r="E660" i="42"/>
  <c r="I504" i="42"/>
  <c r="DL25" i="17"/>
  <c r="W504" i="42" s="1"/>
  <c r="DR23" i="16"/>
  <c r="AC462" i="42" s="1"/>
  <c r="O462" i="42"/>
  <c r="DF5" i="20"/>
  <c r="Q604" i="42" s="1"/>
  <c r="C604" i="42"/>
  <c r="DP24" i="21"/>
  <c r="AA663" i="42" s="1"/>
  <c r="M663" i="42"/>
  <c r="DN31" i="19"/>
  <c r="Y590" i="42" s="1"/>
  <c r="K590" i="42"/>
  <c r="H585" i="42"/>
  <c r="DK26" i="19"/>
  <c r="V585" i="42" s="1"/>
  <c r="G658" i="42"/>
  <c r="DJ19" i="21"/>
  <c r="U658" i="42" s="1"/>
  <c r="DQ39" i="12"/>
  <c r="AB318" i="42" s="1"/>
  <c r="N318" i="42"/>
  <c r="B760" i="42"/>
  <c r="DE41" i="23"/>
  <c r="DL12" i="21"/>
  <c r="W651" i="42" s="1"/>
  <c r="I651" i="42"/>
  <c r="DE14" i="20"/>
  <c r="B613" i="42"/>
  <c r="DJ25" i="21"/>
  <c r="U664" i="42" s="1"/>
  <c r="G664" i="42"/>
  <c r="DN32" i="16"/>
  <c r="Y471" i="42" s="1"/>
  <c r="K471" i="42"/>
  <c r="DP37" i="14"/>
  <c r="AA396" i="42" s="1"/>
  <c r="M396" i="42"/>
  <c r="I515" i="42"/>
  <c r="DL36" i="17"/>
  <c r="W515" i="42" s="1"/>
  <c r="O440" i="42"/>
  <c r="DR41" i="15"/>
  <c r="AC440" i="42" s="1"/>
  <c r="DO42" i="18"/>
  <c r="Z561" i="42" s="1"/>
  <c r="L561" i="42"/>
  <c r="DE39" i="23"/>
  <c r="B758" i="42"/>
  <c r="DR37" i="8"/>
  <c r="AC156" i="42" s="1"/>
  <c r="O156" i="42"/>
  <c r="DL10" i="15"/>
  <c r="W409" i="42" s="1"/>
  <c r="I409" i="42"/>
  <c r="N18" i="34"/>
  <c r="DI25" i="21"/>
  <c r="T664" i="42" s="1"/>
  <c r="F664" i="42"/>
  <c r="DK32" i="17"/>
  <c r="V511" i="42" s="1"/>
  <c r="H511" i="42"/>
  <c r="O486" i="42"/>
  <c r="DR7" i="17"/>
  <c r="AC486" i="42" s="1"/>
  <c r="DF11" i="17"/>
  <c r="Q490" i="42" s="1"/>
  <c r="C490" i="42"/>
  <c r="DR20" i="17"/>
  <c r="AC499" i="42" s="1"/>
  <c r="O499" i="42"/>
  <c r="H501" i="42"/>
  <c r="DK22" i="17"/>
  <c r="V501" i="42" s="1"/>
  <c r="L536" i="42"/>
  <c r="DO17" i="18"/>
  <c r="Z536" i="42" s="1"/>
  <c r="DK31" i="22"/>
  <c r="V710" i="42" s="1"/>
  <c r="H710" i="42"/>
  <c r="H673" i="42"/>
  <c r="DK34" i="21"/>
  <c r="V673" i="42" s="1"/>
  <c r="H698" i="42"/>
  <c r="DK19" i="22"/>
  <c r="V698" i="42" s="1"/>
  <c r="N704" i="42"/>
  <c r="DQ25" i="22"/>
  <c r="AB704" i="42" s="1"/>
  <c r="M710" i="42"/>
  <c r="DP31" i="22"/>
  <c r="AA710" i="42" s="1"/>
  <c r="DR19" i="22"/>
  <c r="AC698" i="42" s="1"/>
  <c r="O698" i="42"/>
  <c r="DE39" i="13"/>
  <c r="B358" i="42"/>
  <c r="DE40" i="22"/>
  <c r="B719" i="42"/>
  <c r="DQ42" i="11"/>
  <c r="AB281" i="42" s="1"/>
  <c r="N281" i="42"/>
  <c r="DR41" i="18"/>
  <c r="AC560" i="42" s="1"/>
  <c r="O560" i="42"/>
  <c r="DE35" i="14"/>
  <c r="B394" i="42"/>
  <c r="DQ39" i="20"/>
  <c r="AB638" i="42" s="1"/>
  <c r="N638" i="42"/>
  <c r="G731" i="42"/>
  <c r="DJ12" i="23"/>
  <c r="U731" i="42" s="1"/>
  <c r="DR3" i="23"/>
  <c r="AC722" i="42" s="1"/>
  <c r="O722" i="42"/>
  <c r="B21" i="41"/>
  <c r="DM26" i="14"/>
  <c r="X385" i="42" s="1"/>
  <c r="J385" i="42"/>
  <c r="DH12" i="18"/>
  <c r="S531" i="42" s="1"/>
  <c r="E531" i="42"/>
  <c r="DO24" i="19"/>
  <c r="Z583" i="42" s="1"/>
  <c r="L583" i="42"/>
  <c r="H576" i="42"/>
  <c r="DK17" i="19"/>
  <c r="V576" i="42" s="1"/>
  <c r="DL10" i="19"/>
  <c r="W569" i="42" s="1"/>
  <c r="I569" i="42"/>
  <c r="DO8" i="18"/>
  <c r="Z527" i="42" s="1"/>
  <c r="L527" i="42"/>
  <c r="K505" i="42"/>
  <c r="DN26" i="17"/>
  <c r="Y505" i="42" s="1"/>
  <c r="DN30" i="17"/>
  <c r="Y509" i="42" s="1"/>
  <c r="K509" i="42"/>
  <c r="E630" i="42"/>
  <c r="DH31" i="20"/>
  <c r="S630" i="42" s="1"/>
  <c r="E19" i="38"/>
  <c r="B648" i="42"/>
  <c r="DE9" i="21"/>
  <c r="O574" i="42"/>
  <c r="DR15" i="19"/>
  <c r="AC574" i="42" s="1"/>
  <c r="DR35" i="21"/>
  <c r="AC674" i="42" s="1"/>
  <c r="O674" i="42"/>
  <c r="DK14" i="22"/>
  <c r="V693" i="42" s="1"/>
  <c r="H693" i="42"/>
  <c r="DR27" i="20"/>
  <c r="AC626" i="42" s="1"/>
  <c r="O626" i="42"/>
  <c r="DP38" i="14"/>
  <c r="AA397" i="42" s="1"/>
  <c r="M397" i="42"/>
  <c r="DQ35" i="18"/>
  <c r="AB554" i="42" s="1"/>
  <c r="N554" i="42"/>
  <c r="DH40" i="12"/>
  <c r="S319" i="42" s="1"/>
  <c r="E319" i="42"/>
  <c r="H357" i="42"/>
  <c r="DK38" i="13"/>
  <c r="V357" i="42" s="1"/>
  <c r="DN39" i="15"/>
  <c r="Y438" i="42" s="1"/>
  <c r="K438" i="42"/>
  <c r="H237" i="42"/>
  <c r="DK38" i="10"/>
  <c r="V237" i="42" s="1"/>
  <c r="DR28" i="15"/>
  <c r="AC427" i="42" s="1"/>
  <c r="O427" i="42"/>
  <c r="M534" i="42"/>
  <c r="DP15" i="18"/>
  <c r="AA534" i="42" s="1"/>
  <c r="G567" i="42"/>
  <c r="DJ8" i="19"/>
  <c r="U567" i="42" s="1"/>
  <c r="DJ5" i="19"/>
  <c r="U564" i="42" s="1"/>
  <c r="G564" i="42"/>
  <c r="I552" i="42"/>
  <c r="DL33" i="18"/>
  <c r="W552" i="42" s="1"/>
  <c r="DM31" i="19"/>
  <c r="X590" i="42" s="1"/>
  <c r="J590" i="42"/>
  <c r="B494" i="42"/>
  <c r="DE15" i="17"/>
  <c r="DQ19" i="22"/>
  <c r="AB698" i="42" s="1"/>
  <c r="N698" i="42"/>
  <c r="DP13" i="20"/>
  <c r="AA612" i="42" s="1"/>
  <c r="M612" i="42"/>
  <c r="DI37" i="21"/>
  <c r="T676" i="42" s="1"/>
  <c r="F676" i="42"/>
  <c r="DK25" i="22"/>
  <c r="V704" i="42" s="1"/>
  <c r="H704" i="42"/>
  <c r="N697" i="42"/>
  <c r="DQ18" i="22"/>
  <c r="AB697" i="42" s="1"/>
  <c r="DH27" i="21"/>
  <c r="S666" i="42" s="1"/>
  <c r="E666" i="42"/>
  <c r="K699" i="42"/>
  <c r="DN20" i="22"/>
  <c r="Y699" i="42" s="1"/>
  <c r="D760" i="42"/>
  <c r="DG41" i="23"/>
  <c r="R760" i="42" s="1"/>
  <c r="DO38" i="12"/>
  <c r="Z317" i="42" s="1"/>
  <c r="L317" i="42"/>
  <c r="C756" i="42"/>
  <c r="DF37" i="23"/>
  <c r="Q756" i="42" s="1"/>
  <c r="DF40" i="19"/>
  <c r="Q599" i="42" s="1"/>
  <c r="C599" i="42"/>
  <c r="N433" i="42"/>
  <c r="DQ34" i="15"/>
  <c r="AB433" i="42" s="1"/>
  <c r="DQ36" i="9"/>
  <c r="AB195" i="42" s="1"/>
  <c r="N195" i="42"/>
  <c r="DP42" i="24"/>
  <c r="AA801" i="42" s="1"/>
  <c r="M801" i="42"/>
  <c r="B405" i="42"/>
  <c r="DE6" i="15"/>
  <c r="DQ33" i="19"/>
  <c r="AB592" i="42" s="1"/>
  <c r="N592" i="42"/>
  <c r="E562" i="42"/>
  <c r="DH3" i="19"/>
  <c r="S562" i="42" s="1"/>
  <c r="DG19" i="19"/>
  <c r="R578" i="42" s="1"/>
  <c r="D578" i="42"/>
  <c r="DL15" i="17"/>
  <c r="W494" i="42" s="1"/>
  <c r="I494" i="42"/>
  <c r="I574" i="42"/>
  <c r="DL15" i="19"/>
  <c r="W574" i="42" s="1"/>
  <c r="DQ14" i="17"/>
  <c r="AB493" i="42" s="1"/>
  <c r="N493" i="42"/>
  <c r="K22" i="37"/>
  <c r="DP12" i="17"/>
  <c r="AA491" i="42" s="1"/>
  <c r="M491" i="42"/>
  <c r="DR6" i="20"/>
  <c r="AC605" i="42" s="1"/>
  <c r="O605" i="42"/>
  <c r="DO37" i="21"/>
  <c r="Z676" i="42" s="1"/>
  <c r="L676" i="42"/>
  <c r="M393" i="42"/>
  <c r="DP34" i="14"/>
  <c r="AA393" i="42" s="1"/>
  <c r="C318" i="42"/>
  <c r="DF39" i="12"/>
  <c r="Q318" i="42" s="1"/>
  <c r="DH19" i="20"/>
  <c r="S618" i="42" s="1"/>
  <c r="E618" i="42"/>
  <c r="DR14" i="20"/>
  <c r="AC613" i="42" s="1"/>
  <c r="O613" i="42"/>
  <c r="N21" i="38"/>
  <c r="DN41" i="11"/>
  <c r="Y280" i="42" s="1"/>
  <c r="K280" i="42"/>
  <c r="L597" i="42"/>
  <c r="DO38" i="19"/>
  <c r="Z597" i="42" s="1"/>
  <c r="DG40" i="12"/>
  <c r="R319" i="42" s="1"/>
  <c r="D319" i="42"/>
  <c r="L312" i="42"/>
  <c r="DO33" i="12"/>
  <c r="Z312" i="42" s="1"/>
  <c r="DR40" i="13"/>
  <c r="AC359" i="42" s="1"/>
  <c r="O359" i="42"/>
  <c r="DF38" i="14"/>
  <c r="Q397" i="42" s="1"/>
  <c r="C397" i="42"/>
  <c r="F357" i="42"/>
  <c r="DI38" i="13"/>
  <c r="T357" i="42" s="1"/>
  <c r="M526" i="42"/>
  <c r="DP7" i="18"/>
  <c r="AA526" i="42" s="1"/>
  <c r="DF28" i="17"/>
  <c r="Q507" i="42" s="1"/>
  <c r="C507" i="42"/>
  <c r="DI13" i="18"/>
  <c r="T532" i="42" s="1"/>
  <c r="F532" i="42"/>
  <c r="DE28" i="16"/>
  <c r="B467" i="42"/>
  <c r="N11" i="37"/>
  <c r="DH5" i="18"/>
  <c r="S524" i="42" s="1"/>
  <c r="E524" i="42"/>
  <c r="M541" i="42"/>
  <c r="DP22" i="18"/>
  <c r="AA541" i="42" s="1"/>
  <c r="DI34" i="17"/>
  <c r="T513" i="42" s="1"/>
  <c r="F513" i="42"/>
  <c r="DK34" i="22"/>
  <c r="V713" i="42" s="1"/>
  <c r="H713" i="42"/>
  <c r="E22" i="37"/>
  <c r="DN32" i="22"/>
  <c r="Y711" i="42" s="1"/>
  <c r="K711" i="42"/>
  <c r="E656" i="42"/>
  <c r="DH17" i="21"/>
  <c r="S656" i="42" s="1"/>
  <c r="F660" i="42"/>
  <c r="DI21" i="21"/>
  <c r="T660" i="42" s="1"/>
  <c r="DQ36" i="22"/>
  <c r="AB715" i="42" s="1"/>
  <c r="N715" i="42"/>
  <c r="D688" i="42"/>
  <c r="DG9" i="22"/>
  <c r="R688" i="42" s="1"/>
  <c r="L680" i="42"/>
  <c r="DO41" i="21"/>
  <c r="Z680" i="42" s="1"/>
  <c r="DL37" i="14"/>
  <c r="W396" i="42" s="1"/>
  <c r="I396" i="42"/>
  <c r="DO39" i="17"/>
  <c r="Z518" i="42" s="1"/>
  <c r="L518" i="42"/>
  <c r="DQ41" i="19"/>
  <c r="AB600" i="42" s="1"/>
  <c r="N600" i="42"/>
  <c r="DL42" i="22"/>
  <c r="W721" i="42" s="1"/>
  <c r="I721" i="42"/>
  <c r="DK38" i="6"/>
  <c r="V117" i="42" s="1"/>
  <c r="H117" i="42"/>
  <c r="DG33" i="8"/>
  <c r="R152" i="42" s="1"/>
  <c r="D152" i="42"/>
  <c r="DI9" i="16"/>
  <c r="T448" i="42" s="1"/>
  <c r="F448" i="42"/>
  <c r="DI7" i="20"/>
  <c r="T606" i="42" s="1"/>
  <c r="F606" i="42"/>
  <c r="C534" i="42"/>
  <c r="DF15" i="18"/>
  <c r="Q534" i="42" s="1"/>
  <c r="DI23" i="18"/>
  <c r="T542" i="42" s="1"/>
  <c r="F542" i="42"/>
  <c r="G532" i="42"/>
  <c r="DJ13" i="18"/>
  <c r="U532" i="42" s="1"/>
  <c r="DL6" i="16"/>
  <c r="W445" i="42" s="1"/>
  <c r="I445" i="42"/>
  <c r="K25" i="37"/>
  <c r="I540" i="42"/>
  <c r="DL21" i="18"/>
  <c r="W540" i="42" s="1"/>
  <c r="M689" i="42"/>
  <c r="DP10" i="22"/>
  <c r="AA689" i="42" s="1"/>
  <c r="DE20" i="21"/>
  <c r="B659" i="42"/>
  <c r="DE37" i="10"/>
  <c r="B236" i="42"/>
  <c r="DG35" i="18"/>
  <c r="R554" i="42" s="1"/>
  <c r="D554" i="42"/>
  <c r="M606" i="42"/>
  <c r="DP7" i="20"/>
  <c r="AA606" i="42" s="1"/>
  <c r="B651" i="42"/>
  <c r="DE12" i="21"/>
  <c r="DO21" i="20"/>
  <c r="Z620" i="42" s="1"/>
  <c r="L620" i="42"/>
  <c r="DQ38" i="13"/>
  <c r="AB357" i="42" s="1"/>
  <c r="N357" i="42"/>
  <c r="DI41" i="21"/>
  <c r="T680" i="42" s="1"/>
  <c r="F680" i="42"/>
  <c r="DF38" i="15"/>
  <c r="Q437" i="42" s="1"/>
  <c r="C437" i="42"/>
  <c r="DE39" i="14"/>
  <c r="B398" i="42"/>
  <c r="B556" i="42"/>
  <c r="DE37" i="18"/>
  <c r="DE36" i="23"/>
  <c r="B755" i="42"/>
  <c r="DJ42" i="21"/>
  <c r="U681" i="42" s="1"/>
  <c r="G681" i="42"/>
  <c r="DF8" i="24"/>
  <c r="Q767" i="42" s="1"/>
  <c r="C767" i="42"/>
  <c r="DL4" i="15"/>
  <c r="W403" i="42" s="1"/>
  <c r="I403" i="42"/>
  <c r="E12" i="35"/>
  <c r="DE16" i="17"/>
  <c r="B495" i="42"/>
  <c r="DL20" i="18"/>
  <c r="W539" i="42" s="1"/>
  <c r="I539" i="42"/>
  <c r="I448" i="42"/>
  <c r="DL9" i="16"/>
  <c r="W448" i="42" s="1"/>
  <c r="G469" i="42"/>
  <c r="DJ30" i="16"/>
  <c r="U469" i="42" s="1"/>
  <c r="DE38" i="22"/>
  <c r="B717" i="42"/>
  <c r="DM5" i="19"/>
  <c r="X564" i="42" s="1"/>
  <c r="J564" i="42"/>
  <c r="O562" i="42"/>
  <c r="DR3" i="19"/>
  <c r="AC562" i="42" s="1"/>
  <c r="I19" i="39"/>
  <c r="DO21" i="22"/>
  <c r="Z700" i="42" s="1"/>
  <c r="L700" i="42"/>
  <c r="DM24" i="20"/>
  <c r="X623" i="42" s="1"/>
  <c r="J623" i="42"/>
  <c r="DN31" i="21"/>
  <c r="Y670" i="42" s="1"/>
  <c r="K670" i="42"/>
  <c r="DP40" i="6"/>
  <c r="AA119" i="42" s="1"/>
  <c r="M119" i="42"/>
  <c r="I120" i="42"/>
  <c r="DL41" i="6"/>
  <c r="W120" i="42" s="1"/>
  <c r="DN33" i="8"/>
  <c r="Y152" i="42" s="1"/>
  <c r="K152" i="42"/>
  <c r="DL36" i="15"/>
  <c r="W435" i="42" s="1"/>
  <c r="I435" i="42"/>
  <c r="O121" i="42"/>
  <c r="DR42" i="6"/>
  <c r="AC121" i="42" s="1"/>
  <c r="DK41" i="8"/>
  <c r="V160" i="42" s="1"/>
  <c r="H160" i="42"/>
  <c r="DJ29" i="14"/>
  <c r="U388" i="42" s="1"/>
  <c r="G388" i="42"/>
  <c r="E435" i="42"/>
  <c r="DH36" i="15"/>
  <c r="S435" i="42" s="1"/>
  <c r="DL40" i="20"/>
  <c r="W639" i="42" s="1"/>
  <c r="I639" i="42"/>
  <c r="O13" i="40"/>
  <c r="D762" i="42"/>
  <c r="DG3" i="24"/>
  <c r="R762" i="42" s="1"/>
  <c r="K740" i="42"/>
  <c r="DN21" i="23"/>
  <c r="Y740" i="42" s="1"/>
  <c r="DR14" i="24"/>
  <c r="AC773" i="42" s="1"/>
  <c r="O773" i="42"/>
  <c r="DJ20" i="24"/>
  <c r="U779" i="42" s="1"/>
  <c r="G779" i="42"/>
  <c r="K582" i="42"/>
  <c r="DN23" i="19"/>
  <c r="Y582" i="42" s="1"/>
  <c r="G574" i="42"/>
  <c r="DJ15" i="19"/>
  <c r="U574" i="42" s="1"/>
  <c r="O13" i="36"/>
  <c r="DG33" i="19"/>
  <c r="R592" i="42" s="1"/>
  <c r="D592" i="42"/>
  <c r="N508" i="42"/>
  <c r="DQ29" i="17"/>
  <c r="AB508" i="42" s="1"/>
  <c r="E617" i="42"/>
  <c r="DH18" i="20"/>
  <c r="S617" i="42" s="1"/>
  <c r="I491" i="42"/>
  <c r="DL12" i="17"/>
  <c r="W491" i="42" s="1"/>
  <c r="I455" i="42"/>
  <c r="DL16" i="16"/>
  <c r="W455" i="42" s="1"/>
  <c r="DF22" i="22"/>
  <c r="Q701" i="42" s="1"/>
  <c r="C701" i="42"/>
  <c r="DO40" i="22"/>
  <c r="Z719" i="42" s="1"/>
  <c r="L719" i="42"/>
  <c r="N515" i="42"/>
  <c r="DQ36" i="17"/>
  <c r="AB515" i="42" s="1"/>
  <c r="B441" i="42"/>
  <c r="DE42" i="15"/>
  <c r="D703" i="42"/>
  <c r="DG24" i="22"/>
  <c r="R703" i="42" s="1"/>
  <c r="DK40" i="10"/>
  <c r="V239" i="42" s="1"/>
  <c r="H239" i="42"/>
  <c r="DM37" i="24"/>
  <c r="X796" i="42" s="1"/>
  <c r="J796" i="42"/>
  <c r="DI12" i="23"/>
  <c r="T731" i="42" s="1"/>
  <c r="F731" i="42"/>
  <c r="K21" i="41"/>
  <c r="DH11" i="15"/>
  <c r="S410" i="42" s="1"/>
  <c r="E410" i="42"/>
  <c r="DG5" i="15"/>
  <c r="R404" i="42" s="1"/>
  <c r="D404" i="42"/>
  <c r="DM42" i="13"/>
  <c r="X361" i="42" s="1"/>
  <c r="J361" i="42"/>
  <c r="E536" i="42"/>
  <c r="DH17" i="18"/>
  <c r="S536" i="42" s="1"/>
  <c r="DG26" i="21"/>
  <c r="R665" i="42" s="1"/>
  <c r="D665" i="42"/>
  <c r="DK29" i="18"/>
  <c r="V548" i="42" s="1"/>
  <c r="H548" i="42"/>
  <c r="N28" i="35"/>
  <c r="DF25" i="19"/>
  <c r="Q584" i="42" s="1"/>
  <c r="C584" i="42"/>
  <c r="DI32" i="22"/>
  <c r="T711" i="42" s="1"/>
  <c r="F711" i="42"/>
  <c r="DG41" i="14"/>
  <c r="R400" i="42" s="1"/>
  <c r="D400" i="42"/>
  <c r="B647" i="42"/>
  <c r="DE8" i="21"/>
  <c r="DG18" i="22"/>
  <c r="R697" i="42" s="1"/>
  <c r="D697" i="42"/>
  <c r="H716" i="42"/>
  <c r="DK37" i="22"/>
  <c r="V716" i="42" s="1"/>
  <c r="DH35" i="22"/>
  <c r="S714" i="42" s="1"/>
  <c r="E714" i="42"/>
  <c r="DR14" i="21"/>
  <c r="AC653" i="42" s="1"/>
  <c r="O653" i="42"/>
  <c r="DI23" i="15"/>
  <c r="T422" i="42" s="1"/>
  <c r="F422" i="42"/>
  <c r="B458" i="42"/>
  <c r="DE19" i="16"/>
  <c r="B574" i="42"/>
  <c r="DE15" i="19"/>
  <c r="K608" i="42"/>
  <c r="DN9" i="20"/>
  <c r="Y608" i="42" s="1"/>
  <c r="DG19" i="15"/>
  <c r="R418" i="42" s="1"/>
  <c r="D418" i="42"/>
  <c r="I615" i="42"/>
  <c r="DL16" i="20"/>
  <c r="W615" i="42" s="1"/>
  <c r="CV3" i="18"/>
  <c r="I20" i="35"/>
  <c r="I21" i="35"/>
  <c r="I19" i="35"/>
  <c r="I18" i="35"/>
  <c r="L670" i="42"/>
  <c r="DO31" i="21"/>
  <c r="Z670" i="42" s="1"/>
  <c r="DE37" i="6"/>
  <c r="B116" i="42"/>
  <c r="DE12" i="20"/>
  <c r="B611" i="42"/>
  <c r="E649" i="42"/>
  <c r="DH10" i="21"/>
  <c r="S649" i="42" s="1"/>
  <c r="DO8" i="21"/>
  <c r="Z647" i="42" s="1"/>
  <c r="L647" i="42"/>
  <c r="DK30" i="22"/>
  <c r="V709" i="42" s="1"/>
  <c r="H709" i="42"/>
  <c r="DQ34" i="14"/>
  <c r="AB393" i="42" s="1"/>
  <c r="N393" i="42"/>
  <c r="DM41" i="6"/>
  <c r="X120" i="42" s="1"/>
  <c r="J120" i="42"/>
  <c r="DF36" i="13"/>
  <c r="Q355" i="42" s="1"/>
  <c r="C355" i="42"/>
  <c r="DK39" i="17"/>
  <c r="V518" i="42" s="1"/>
  <c r="H518" i="42"/>
  <c r="D640" i="42"/>
  <c r="DG41" i="20"/>
  <c r="R640" i="42" s="1"/>
  <c r="DK15" i="16"/>
  <c r="V454" i="42" s="1"/>
  <c r="H454" i="42"/>
  <c r="F591" i="42"/>
  <c r="DI32" i="19"/>
  <c r="T591" i="42" s="1"/>
  <c r="F506" i="42"/>
  <c r="DI27" i="17"/>
  <c r="T506" i="42" s="1"/>
  <c r="DK3" i="19"/>
  <c r="V562" i="42" s="1"/>
  <c r="H562" i="42"/>
  <c r="DR25" i="20"/>
  <c r="AC624" i="42" s="1"/>
  <c r="O624" i="42"/>
  <c r="L508" i="42"/>
  <c r="DO29" i="17"/>
  <c r="Z508" i="42" s="1"/>
  <c r="D492" i="42"/>
  <c r="DG13" i="17"/>
  <c r="R492" i="42" s="1"/>
  <c r="DR30" i="20"/>
  <c r="AC629" i="42" s="1"/>
  <c r="O629" i="42"/>
  <c r="Q19" i="35"/>
  <c r="DN30" i="22"/>
  <c r="Y709" i="42" s="1"/>
  <c r="K709" i="42"/>
  <c r="DQ27" i="21"/>
  <c r="AB666" i="42" s="1"/>
  <c r="N666" i="42"/>
  <c r="DH21" i="22"/>
  <c r="S700" i="42" s="1"/>
  <c r="E700" i="42"/>
  <c r="DM12" i="22"/>
  <c r="X691" i="42" s="1"/>
  <c r="J691" i="42"/>
  <c r="DP27" i="21"/>
  <c r="AA666" i="42" s="1"/>
  <c r="M666" i="42"/>
  <c r="DI41" i="16"/>
  <c r="T480" i="42" s="1"/>
  <c r="F480" i="42"/>
  <c r="I753" i="42"/>
  <c r="DL34" i="23"/>
  <c r="W753" i="42" s="1"/>
  <c r="DM41" i="15"/>
  <c r="X440" i="42" s="1"/>
  <c r="J440" i="42"/>
  <c r="DR38" i="15"/>
  <c r="AC437" i="42" s="1"/>
  <c r="O437" i="42"/>
  <c r="E640" i="42"/>
  <c r="DH41" i="20"/>
  <c r="S640" i="42" s="1"/>
  <c r="DG38" i="18"/>
  <c r="R557" i="42" s="1"/>
  <c r="D557" i="42"/>
  <c r="O17" i="42"/>
  <c r="DR18" i="1"/>
  <c r="AC17" i="42" s="1"/>
  <c r="DL36" i="3"/>
  <c r="W75" i="42" s="1"/>
  <c r="I75" i="42"/>
  <c r="N18" i="27"/>
  <c r="DE25" i="8"/>
  <c r="B144" i="42"/>
  <c r="DN29" i="10"/>
  <c r="Y228" i="42" s="1"/>
  <c r="K228" i="42"/>
  <c r="Q22" i="26"/>
  <c r="DL6" i="11"/>
  <c r="W245" i="42" s="1"/>
  <c r="I245" i="42"/>
  <c r="DR7" i="13"/>
  <c r="AC326" i="42" s="1"/>
  <c r="O326" i="42"/>
  <c r="DG18" i="6"/>
  <c r="R97" i="42" s="1"/>
  <c r="D97" i="42"/>
  <c r="J272" i="42"/>
  <c r="DM33" i="11"/>
  <c r="X272" i="42" s="1"/>
  <c r="B86" i="42"/>
  <c r="DE7" i="6"/>
  <c r="G378" i="42"/>
  <c r="DJ19" i="14"/>
  <c r="U378" i="42" s="1"/>
  <c r="DK18" i="11"/>
  <c r="V257" i="42" s="1"/>
  <c r="H257" i="42"/>
  <c r="DI19" i="13"/>
  <c r="T338" i="42" s="1"/>
  <c r="F338" i="42"/>
  <c r="J724" i="42"/>
  <c r="DM5" i="23"/>
  <c r="X724" i="42" s="1"/>
  <c r="DJ20" i="19"/>
  <c r="U579" i="42" s="1"/>
  <c r="G579" i="42"/>
  <c r="D572" i="42"/>
  <c r="DG13" i="19"/>
  <c r="R572" i="42" s="1"/>
  <c r="DQ8" i="18"/>
  <c r="AB527" i="42" s="1"/>
  <c r="N527" i="42"/>
  <c r="DL23" i="17"/>
  <c r="W502" i="42" s="1"/>
  <c r="I502" i="42"/>
  <c r="DL22" i="19"/>
  <c r="W581" i="42" s="1"/>
  <c r="I581" i="42"/>
  <c r="N30" i="37"/>
  <c r="DI22" i="18"/>
  <c r="T541" i="42" s="1"/>
  <c r="F541" i="42"/>
  <c r="DP20" i="22"/>
  <c r="AA699" i="42" s="1"/>
  <c r="M699" i="42"/>
  <c r="L662" i="42"/>
  <c r="DO23" i="21"/>
  <c r="Z662" i="42" s="1"/>
  <c r="DO38" i="8"/>
  <c r="Z157" i="42" s="1"/>
  <c r="L157" i="42"/>
  <c r="DO36" i="9"/>
  <c r="Z195" i="42" s="1"/>
  <c r="L195" i="42"/>
  <c r="DI18" i="21"/>
  <c r="T657" i="42" s="1"/>
  <c r="F657" i="42"/>
  <c r="DK24" i="21"/>
  <c r="V663" i="42" s="1"/>
  <c r="H663" i="42"/>
  <c r="DL38" i="21"/>
  <c r="W677" i="42" s="1"/>
  <c r="I677" i="42"/>
  <c r="DM40" i="19"/>
  <c r="X599" i="42" s="1"/>
  <c r="J599" i="42"/>
  <c r="B519" i="42"/>
  <c r="DE40" i="17"/>
  <c r="DQ39" i="17"/>
  <c r="AB518" i="42" s="1"/>
  <c r="N518" i="42"/>
  <c r="F401" i="42"/>
  <c r="DI42" i="14"/>
  <c r="T401" i="42" s="1"/>
  <c r="DP38" i="15"/>
  <c r="AA437" i="42" s="1"/>
  <c r="M437" i="42"/>
  <c r="DL39" i="18"/>
  <c r="W558" i="42" s="1"/>
  <c r="I558" i="42"/>
  <c r="DM42" i="8"/>
  <c r="X161" i="42" s="1"/>
  <c r="J161" i="42"/>
  <c r="DL41" i="17"/>
  <c r="W520" i="42" s="1"/>
  <c r="I520" i="42"/>
  <c r="G625" i="42"/>
  <c r="DJ26" i="20"/>
  <c r="U625" i="42" s="1"/>
  <c r="DP23" i="10"/>
  <c r="AA222" i="42" s="1"/>
  <c r="M222" i="42"/>
  <c r="DH21" i="6"/>
  <c r="S100" i="42" s="1"/>
  <c r="E100" i="42"/>
  <c r="E12" i="37"/>
  <c r="N480" i="42"/>
  <c r="DQ41" i="16"/>
  <c r="AB480" i="42" s="1"/>
  <c r="P118" i="42"/>
  <c r="DI41" i="17"/>
  <c r="T520" i="42" s="1"/>
  <c r="F520" i="42"/>
  <c r="DO25" i="16"/>
  <c r="Z464" i="42" s="1"/>
  <c r="L464" i="42"/>
  <c r="P324" i="42"/>
  <c r="K714" i="42"/>
  <c r="DN35" i="22"/>
  <c r="Y714" i="42" s="1"/>
  <c r="DO34" i="12"/>
  <c r="Z313" i="42" s="1"/>
  <c r="L313" i="42"/>
  <c r="DI23" i="23"/>
  <c r="T742" i="42" s="1"/>
  <c r="F742" i="42"/>
  <c r="DF4" i="19"/>
  <c r="Q563" i="42" s="1"/>
  <c r="C563" i="42"/>
  <c r="DN39" i="24"/>
  <c r="Y798" i="42" s="1"/>
  <c r="K798" i="42"/>
  <c r="DN39" i="3"/>
  <c r="Y78" i="42" s="1"/>
  <c r="K78" i="42"/>
  <c r="DH38" i="18"/>
  <c r="S557" i="42" s="1"/>
  <c r="E557" i="42"/>
  <c r="M673" i="42"/>
  <c r="DP34" i="21"/>
  <c r="AA673" i="42" s="1"/>
  <c r="DI42" i="11"/>
  <c r="T281" i="42" s="1"/>
  <c r="F281" i="42"/>
  <c r="DN41" i="14"/>
  <c r="Y400" i="42" s="1"/>
  <c r="K400" i="42"/>
  <c r="DI32" i="20"/>
  <c r="T631" i="42" s="1"/>
  <c r="F631" i="42"/>
  <c r="DK38" i="21"/>
  <c r="V677" i="42" s="1"/>
  <c r="H677" i="42"/>
  <c r="DG41" i="22"/>
  <c r="R720" i="42" s="1"/>
  <c r="D720" i="42"/>
  <c r="DK41" i="9"/>
  <c r="V200" i="42" s="1"/>
  <c r="H200" i="42"/>
  <c r="DJ30" i="20"/>
  <c r="U629" i="42" s="1"/>
  <c r="G629" i="42"/>
  <c r="F271" i="42"/>
  <c r="DI32" i="11"/>
  <c r="T271" i="42" s="1"/>
  <c r="P473" i="42"/>
  <c r="DF38" i="16"/>
  <c r="Q477" i="42" s="1"/>
  <c r="C477" i="42"/>
  <c r="D292" i="42"/>
  <c r="DG13" i="12"/>
  <c r="R292" i="42" s="1"/>
  <c r="DI34" i="12"/>
  <c r="T313" i="42" s="1"/>
  <c r="F313" i="42"/>
  <c r="I773" i="42"/>
  <c r="DL14" i="24"/>
  <c r="W773" i="42" s="1"/>
  <c r="C152" i="42"/>
  <c r="DF33" i="8"/>
  <c r="Q152" i="42" s="1"/>
  <c r="DL3" i="11"/>
  <c r="W242" i="42" s="1"/>
  <c r="I242" i="42"/>
  <c r="DP40" i="22"/>
  <c r="AA719" i="42" s="1"/>
  <c r="M719" i="42"/>
  <c r="M693" i="42"/>
  <c r="DP14" i="22"/>
  <c r="AA693" i="42" s="1"/>
  <c r="DP20" i="10"/>
  <c r="AA219" i="42" s="1"/>
  <c r="M219" i="42"/>
  <c r="I693" i="42"/>
  <c r="DL14" i="22"/>
  <c r="W693" i="42" s="1"/>
  <c r="DQ29" i="20"/>
  <c r="AB628" i="42" s="1"/>
  <c r="N628" i="42"/>
  <c r="C695" i="42"/>
  <c r="DF16" i="22"/>
  <c r="Q695" i="42" s="1"/>
  <c r="DF36" i="17"/>
  <c r="Q515" i="42" s="1"/>
  <c r="C515" i="42"/>
  <c r="DK13" i="11"/>
  <c r="V252" i="42" s="1"/>
  <c r="H252" i="42"/>
  <c r="DE3" i="20"/>
  <c r="B602" i="42"/>
  <c r="K22" i="38"/>
  <c r="DH39" i="10"/>
  <c r="S238" i="42" s="1"/>
  <c r="E238" i="42"/>
  <c r="DO16" i="14"/>
  <c r="Z375" i="42" s="1"/>
  <c r="L375" i="42"/>
  <c r="DI25" i="20"/>
  <c r="T624" i="42" s="1"/>
  <c r="F624" i="42"/>
  <c r="DP24" i="12"/>
  <c r="AA303" i="42" s="1"/>
  <c r="M303" i="42"/>
  <c r="DI20" i="15"/>
  <c r="T419" i="42" s="1"/>
  <c r="F419" i="42"/>
  <c r="B22" i="32"/>
  <c r="DH11" i="14"/>
  <c r="S370" i="42" s="1"/>
  <c r="E370" i="42"/>
  <c r="DL17" i="19"/>
  <c r="W576" i="42" s="1"/>
  <c r="I576" i="42"/>
  <c r="DJ40" i="23"/>
  <c r="U759" i="42" s="1"/>
  <c r="G759" i="42"/>
  <c r="B334" i="42"/>
  <c r="DE15" i="13"/>
  <c r="K14" i="38"/>
  <c r="DI17" i="19"/>
  <c r="T576" i="42" s="1"/>
  <c r="F576" i="42"/>
  <c r="DL23" i="18"/>
  <c r="W542" i="42" s="1"/>
  <c r="I542" i="42"/>
  <c r="DO33" i="17"/>
  <c r="Z512" i="42" s="1"/>
  <c r="L512" i="42"/>
  <c r="DE11" i="19"/>
  <c r="B570" i="42"/>
  <c r="I18" i="36"/>
  <c r="DP26" i="19"/>
  <c r="AA585" i="42" s="1"/>
  <c r="M585" i="42"/>
  <c r="DP22" i="19"/>
  <c r="AA581" i="42" s="1"/>
  <c r="M581" i="42"/>
  <c r="DN26" i="20"/>
  <c r="Y625" i="42" s="1"/>
  <c r="K625" i="42"/>
  <c r="DG33" i="21"/>
  <c r="R672" i="42" s="1"/>
  <c r="D672" i="42"/>
  <c r="I612" i="42"/>
  <c r="DL13" i="20"/>
  <c r="W612" i="42" s="1"/>
  <c r="DM15" i="21"/>
  <c r="X654" i="42" s="1"/>
  <c r="J654" i="42"/>
  <c r="DR26" i="22"/>
  <c r="AC705" i="42" s="1"/>
  <c r="O705" i="42"/>
  <c r="I85" i="42"/>
  <c r="DL6" i="6"/>
  <c r="W85" i="42" s="1"/>
  <c r="E149" i="42"/>
  <c r="DH30" i="8"/>
  <c r="S149" i="42" s="1"/>
  <c r="L502" i="42"/>
  <c r="DO23" i="17"/>
  <c r="Z502" i="42" s="1"/>
  <c r="DO21" i="23"/>
  <c r="Z740" i="42" s="1"/>
  <c r="L740" i="42"/>
  <c r="DE30" i="8"/>
  <c r="B149" i="42"/>
  <c r="DR33" i="3"/>
  <c r="AC72" i="42" s="1"/>
  <c r="O72" i="42"/>
  <c r="L99" i="42"/>
  <c r="DO20" i="6"/>
  <c r="Z99" i="42" s="1"/>
  <c r="B90" i="42"/>
  <c r="DE11" i="6"/>
  <c r="DM3" i="24"/>
  <c r="X762" i="42" s="1"/>
  <c r="J762" i="42"/>
  <c r="C223" i="42"/>
  <c r="DF24" i="10"/>
  <c r="Q223" i="42" s="1"/>
  <c r="DH29" i="1"/>
  <c r="S28" i="42" s="1"/>
  <c r="E28" i="42"/>
  <c r="DP11" i="12"/>
  <c r="AA290" i="42" s="1"/>
  <c r="M290" i="42"/>
  <c r="DO36" i="3"/>
  <c r="Z75" i="42" s="1"/>
  <c r="L75" i="42"/>
  <c r="F409" i="42"/>
  <c r="DI10" i="15"/>
  <c r="T409" i="42" s="1"/>
  <c r="H221" i="42"/>
  <c r="DK22" i="10"/>
  <c r="V221" i="42" s="1"/>
  <c r="DP3" i="8"/>
  <c r="AA122" i="42" s="1"/>
  <c r="M122" i="42"/>
  <c r="DQ12" i="1"/>
  <c r="AB11" i="42" s="1"/>
  <c r="N11" i="42"/>
  <c r="N380" i="42"/>
  <c r="DQ21" i="14"/>
  <c r="AB380" i="42" s="1"/>
  <c r="DR10" i="10"/>
  <c r="AC209" i="42" s="1"/>
  <c r="O209" i="42"/>
  <c r="DE29" i="1"/>
  <c r="B28" i="42"/>
  <c r="DK26" i="14"/>
  <c r="V385" i="42" s="1"/>
  <c r="H385" i="42"/>
  <c r="DI3" i="13"/>
  <c r="T322" i="42" s="1"/>
  <c r="F322" i="42"/>
  <c r="DH8" i="11"/>
  <c r="S247" i="42" s="1"/>
  <c r="E247" i="42"/>
  <c r="DM18" i="18"/>
  <c r="X537" i="42" s="1"/>
  <c r="J537" i="42"/>
  <c r="O617" i="42"/>
  <c r="DR18" i="20"/>
  <c r="AC617" i="42" s="1"/>
  <c r="C711" i="42"/>
  <c r="DF32" i="22"/>
  <c r="Q711" i="42" s="1"/>
  <c r="DM28" i="22"/>
  <c r="X707" i="42" s="1"/>
  <c r="J707" i="42"/>
  <c r="DM28" i="16"/>
  <c r="X467" i="42" s="1"/>
  <c r="J467" i="42"/>
  <c r="G626" i="42"/>
  <c r="DJ27" i="20"/>
  <c r="U626" i="42" s="1"/>
  <c r="E682" i="42"/>
  <c r="DH3" i="22"/>
  <c r="S682" i="42" s="1"/>
  <c r="L533" i="42"/>
  <c r="DO14" i="18"/>
  <c r="Z533" i="42" s="1"/>
  <c r="DN22" i="17"/>
  <c r="Y501" i="42" s="1"/>
  <c r="K501" i="42"/>
  <c r="DF38" i="6"/>
  <c r="Q117" i="42" s="1"/>
  <c r="C117" i="42"/>
  <c r="DE39" i="10"/>
  <c r="B238" i="42"/>
  <c r="DE11" i="21"/>
  <c r="B650" i="42"/>
  <c r="N684" i="42"/>
  <c r="DQ5" i="22"/>
  <c r="AB684" i="42" s="1"/>
  <c r="N664" i="42"/>
  <c r="DQ25" i="21"/>
  <c r="AB664" i="42" s="1"/>
  <c r="M800" i="42"/>
  <c r="DP41" i="24"/>
  <c r="AA800" i="42" s="1"/>
  <c r="DH9" i="16"/>
  <c r="S448" i="42" s="1"/>
  <c r="E448" i="42"/>
  <c r="DK16" i="19"/>
  <c r="V575" i="42" s="1"/>
  <c r="H575" i="42"/>
  <c r="DN3" i="16"/>
  <c r="Y442" i="42" s="1"/>
  <c r="K442" i="42"/>
  <c r="DI7" i="17"/>
  <c r="T486" i="42" s="1"/>
  <c r="F486" i="42"/>
  <c r="DM32" i="21"/>
  <c r="X671" i="42" s="1"/>
  <c r="J671" i="42"/>
  <c r="DP19" i="18"/>
  <c r="AA538" i="42" s="1"/>
  <c r="M538" i="42"/>
  <c r="DO41" i="13"/>
  <c r="Z360" i="42" s="1"/>
  <c r="L360" i="42"/>
  <c r="DI5" i="9"/>
  <c r="T164" i="42" s="1"/>
  <c r="F164" i="42"/>
  <c r="DJ37" i="24"/>
  <c r="U796" i="42" s="1"/>
  <c r="G796" i="42"/>
  <c r="DO16" i="8"/>
  <c r="Z135" i="42" s="1"/>
  <c r="L135" i="42"/>
  <c r="M304" i="42"/>
  <c r="DP25" i="12"/>
  <c r="AA304" i="42" s="1"/>
  <c r="J726" i="42"/>
  <c r="DM7" i="23"/>
  <c r="X726" i="42" s="1"/>
  <c r="DL23" i="1"/>
  <c r="W22" i="42" s="1"/>
  <c r="I22" i="42"/>
  <c r="DH27" i="1"/>
  <c r="S26" i="42" s="1"/>
  <c r="E26" i="42"/>
  <c r="DQ24" i="11"/>
  <c r="AB263" i="42" s="1"/>
  <c r="N263" i="42"/>
  <c r="DK17" i="3"/>
  <c r="V56" i="42" s="1"/>
  <c r="H56" i="42"/>
  <c r="N768" i="42"/>
  <c r="DQ9" i="24"/>
  <c r="AB768" i="42" s="1"/>
  <c r="N450" i="42"/>
  <c r="DQ11" i="16"/>
  <c r="AB450" i="42" s="1"/>
  <c r="DE24" i="16"/>
  <c r="B463" i="42"/>
  <c r="DH18" i="23"/>
  <c r="S737" i="42" s="1"/>
  <c r="E737" i="42"/>
  <c r="DG10" i="9"/>
  <c r="R169" i="42" s="1"/>
  <c r="D169" i="42"/>
  <c r="DH7" i="10"/>
  <c r="S206" i="42" s="1"/>
  <c r="E206" i="42"/>
  <c r="DQ31" i="1"/>
  <c r="AB30" i="42" s="1"/>
  <c r="N30" i="42"/>
  <c r="DL24" i="23"/>
  <c r="W743" i="42" s="1"/>
  <c r="I743" i="42"/>
  <c r="DO29" i="3"/>
  <c r="Z68" i="42" s="1"/>
  <c r="L68" i="42"/>
  <c r="E738" i="42"/>
  <c r="DH19" i="23"/>
  <c r="S738" i="42" s="1"/>
  <c r="I19" i="26"/>
  <c r="DI30" i="3"/>
  <c r="T69" i="42" s="1"/>
  <c r="F69" i="42"/>
  <c r="DI11" i="24"/>
  <c r="T770" i="42" s="1"/>
  <c r="F770" i="42"/>
  <c r="M348" i="42"/>
  <c r="DP29" i="13"/>
  <c r="AA348" i="42" s="1"/>
  <c r="H453" i="42"/>
  <c r="DK14" i="16"/>
  <c r="V453" i="42" s="1"/>
  <c r="B271" i="42"/>
  <c r="DE32" i="11"/>
  <c r="DF12" i="23"/>
  <c r="Q731" i="42" s="1"/>
  <c r="C731" i="42"/>
  <c r="K85" i="42"/>
  <c r="DN6" i="6"/>
  <c r="Y85" i="42" s="1"/>
  <c r="DL14" i="10"/>
  <c r="W213" i="42" s="1"/>
  <c r="I213" i="42"/>
  <c r="DF27" i="23"/>
  <c r="Q746" i="42" s="1"/>
  <c r="C746" i="42"/>
  <c r="D517" i="42"/>
  <c r="DG38" i="17"/>
  <c r="R517" i="42" s="1"/>
  <c r="DI36" i="14"/>
  <c r="T395" i="42" s="1"/>
  <c r="F395" i="42"/>
  <c r="DR36" i="18"/>
  <c r="AC555" i="42" s="1"/>
  <c r="O555" i="42"/>
  <c r="DG18" i="19"/>
  <c r="R577" i="42" s="1"/>
  <c r="D577" i="42"/>
  <c r="DN29" i="22"/>
  <c r="Y708" i="42" s="1"/>
  <c r="K708" i="42"/>
  <c r="DN20" i="18"/>
  <c r="Y539" i="42" s="1"/>
  <c r="K539" i="42"/>
  <c r="I19" i="34"/>
  <c r="M556" i="42"/>
  <c r="DP37" i="18"/>
  <c r="AA556" i="42" s="1"/>
  <c r="I521" i="42"/>
  <c r="DL42" i="17"/>
  <c r="W521" i="42" s="1"/>
  <c r="K429" i="42"/>
  <c r="DN30" i="15"/>
  <c r="Y429" i="42" s="1"/>
  <c r="DE41" i="24"/>
  <c r="B800" i="42"/>
  <c r="DE13" i="19"/>
  <c r="B572" i="42"/>
  <c r="DR42" i="9"/>
  <c r="AC201" i="42" s="1"/>
  <c r="O201" i="42"/>
  <c r="G568" i="42"/>
  <c r="DJ9" i="19"/>
  <c r="U568" i="42" s="1"/>
  <c r="DK19" i="16"/>
  <c r="V458" i="42" s="1"/>
  <c r="H458" i="42"/>
  <c r="M690" i="42"/>
  <c r="DP11" i="22"/>
  <c r="AA690" i="42" s="1"/>
  <c r="DJ17" i="19"/>
  <c r="U576" i="42" s="1"/>
  <c r="G576" i="42"/>
  <c r="N9" i="35"/>
  <c r="DE22" i="21"/>
  <c r="B661" i="42"/>
  <c r="DE28" i="22"/>
  <c r="B707" i="42"/>
  <c r="N742" i="42"/>
  <c r="DQ23" i="23"/>
  <c r="AB742" i="42" s="1"/>
  <c r="DE41" i="20"/>
  <c r="B640" i="42"/>
  <c r="DJ27" i="12"/>
  <c r="U306" i="42" s="1"/>
  <c r="G306" i="42"/>
  <c r="E29" i="26"/>
  <c r="I711" i="42"/>
  <c r="DL32" i="22"/>
  <c r="W711" i="42" s="1"/>
  <c r="N18" i="39"/>
  <c r="DQ41" i="17"/>
  <c r="AB520" i="42" s="1"/>
  <c r="N520" i="42"/>
  <c r="DL39" i="20"/>
  <c r="W638" i="42" s="1"/>
  <c r="I638" i="42"/>
  <c r="DK38" i="9"/>
  <c r="V197" i="42" s="1"/>
  <c r="H197" i="42"/>
  <c r="DM30" i="8"/>
  <c r="X149" i="42" s="1"/>
  <c r="J149" i="42"/>
  <c r="DQ21" i="23"/>
  <c r="AB740" i="42" s="1"/>
  <c r="N740" i="42"/>
  <c r="DE14" i="19"/>
  <c r="B573" i="42"/>
  <c r="E21" i="33"/>
  <c r="DG32" i="3"/>
  <c r="R71" i="42" s="1"/>
  <c r="D71" i="42"/>
  <c r="DF24" i="8"/>
  <c r="Q143" i="42" s="1"/>
  <c r="C143" i="42"/>
  <c r="DH21" i="12"/>
  <c r="S300" i="42" s="1"/>
  <c r="E300" i="42"/>
  <c r="E779" i="42"/>
  <c r="DH20" i="24"/>
  <c r="S779" i="42" s="1"/>
  <c r="K9" i="42"/>
  <c r="DN10" i="1"/>
  <c r="Y9" i="42" s="1"/>
  <c r="Q21" i="25"/>
  <c r="DL28" i="6"/>
  <c r="W107" i="42" s="1"/>
  <c r="I107" i="42"/>
  <c r="B43" i="42"/>
  <c r="DE4" i="3"/>
  <c r="DN27" i="13"/>
  <c r="Y346" i="42" s="1"/>
  <c r="K346" i="42"/>
  <c r="DQ35" i="10"/>
  <c r="AB234" i="42" s="1"/>
  <c r="N234" i="42"/>
  <c r="DO25" i="9"/>
  <c r="Z184" i="42" s="1"/>
  <c r="L184" i="42"/>
  <c r="K210" i="42"/>
  <c r="DN11" i="10"/>
  <c r="Y210" i="42" s="1"/>
  <c r="DG39" i="3"/>
  <c r="R78" i="42" s="1"/>
  <c r="D78" i="42"/>
  <c r="DQ10" i="1"/>
  <c r="AB9" i="42" s="1"/>
  <c r="N9" i="42"/>
  <c r="I63" i="42"/>
  <c r="DL24" i="3"/>
  <c r="W63" i="42" s="1"/>
  <c r="B261" i="42"/>
  <c r="DE22" i="11"/>
  <c r="DO6" i="8"/>
  <c r="Z125" i="42" s="1"/>
  <c r="L125" i="42"/>
  <c r="DP42" i="3"/>
  <c r="AA81" i="42" s="1"/>
  <c r="M81" i="42"/>
  <c r="DP36" i="3"/>
  <c r="AA75" i="42" s="1"/>
  <c r="M75" i="42"/>
  <c r="L245" i="42"/>
  <c r="DO6" i="11"/>
  <c r="Z245" i="42" s="1"/>
  <c r="DI9" i="10"/>
  <c r="T208" i="42" s="1"/>
  <c r="F208" i="42"/>
  <c r="E22" i="30"/>
  <c r="DL23" i="24"/>
  <c r="W782" i="42" s="1"/>
  <c r="I782" i="42"/>
  <c r="E29" i="40"/>
  <c r="B337" i="42"/>
  <c r="DE18" i="13"/>
  <c r="DE19" i="13"/>
  <c r="B338" i="42"/>
  <c r="N20" i="31"/>
  <c r="F459" i="42"/>
  <c r="DI20" i="16"/>
  <c r="T459" i="42" s="1"/>
  <c r="DJ22" i="14"/>
  <c r="U381" i="42" s="1"/>
  <c r="G381" i="42"/>
  <c r="DN5" i="16"/>
  <c r="Y444" i="42" s="1"/>
  <c r="K444" i="42"/>
  <c r="E764" i="42"/>
  <c r="DH5" i="24"/>
  <c r="S764" i="42" s="1"/>
  <c r="DE30" i="13"/>
  <c r="B349" i="42"/>
  <c r="DM30" i="1"/>
  <c r="X29" i="42" s="1"/>
  <c r="J29" i="42"/>
  <c r="DR10" i="1"/>
  <c r="AC9" i="42" s="1"/>
  <c r="O9" i="42"/>
  <c r="N10" i="28"/>
  <c r="C180" i="42"/>
  <c r="DF21" i="9"/>
  <c r="Q180" i="42" s="1"/>
  <c r="E12" i="25"/>
  <c r="DN16" i="10"/>
  <c r="Y215" i="42" s="1"/>
  <c r="K215" i="42"/>
  <c r="DO8" i="8"/>
  <c r="Z127" i="42" s="1"/>
  <c r="L127" i="42"/>
  <c r="E20" i="26"/>
  <c r="DP23" i="6"/>
  <c r="AA102" i="42" s="1"/>
  <c r="M102" i="42"/>
  <c r="DL9" i="6"/>
  <c r="W88" i="42" s="1"/>
  <c r="I88" i="42"/>
  <c r="DM16" i="13"/>
  <c r="X335" i="42" s="1"/>
  <c r="J335" i="42"/>
  <c r="B738" i="42"/>
  <c r="DE19" i="23"/>
  <c r="B379" i="42"/>
  <c r="DE20" i="14"/>
  <c r="DM29" i="13"/>
  <c r="X348" i="42" s="1"/>
  <c r="J348" i="42"/>
  <c r="DI38" i="11"/>
  <c r="T277" i="42" s="1"/>
  <c r="F277" i="42"/>
  <c r="DO21" i="24"/>
  <c r="Z780" i="42" s="1"/>
  <c r="L780" i="42"/>
  <c r="DJ14" i="24"/>
  <c r="U773" i="42" s="1"/>
  <c r="G773" i="42"/>
  <c r="DP27" i="17"/>
  <c r="AA506" i="42" s="1"/>
  <c r="M506" i="42"/>
  <c r="DF8" i="21"/>
  <c r="Q647" i="42" s="1"/>
  <c r="C647" i="42"/>
  <c r="DL16" i="1"/>
  <c r="W15" i="42" s="1"/>
  <c r="I15" i="42"/>
  <c r="DG12" i="1"/>
  <c r="R11" i="42" s="1"/>
  <c r="D11" i="42"/>
  <c r="DK14" i="6"/>
  <c r="V93" i="42" s="1"/>
  <c r="H93" i="42"/>
  <c r="F132" i="42"/>
  <c r="DI13" i="8"/>
  <c r="T132" i="42" s="1"/>
  <c r="B252" i="42"/>
  <c r="DE13" i="11"/>
  <c r="G352" i="42"/>
  <c r="DJ33" i="13"/>
  <c r="U352" i="42" s="1"/>
  <c r="DG24" i="8"/>
  <c r="R143" i="42" s="1"/>
  <c r="D143" i="42"/>
  <c r="DE34" i="6"/>
  <c r="B113" i="42"/>
  <c r="N269" i="42"/>
  <c r="DQ30" i="11"/>
  <c r="AB269" i="42" s="1"/>
  <c r="DF12" i="10"/>
  <c r="Q211" i="42" s="1"/>
  <c r="C211" i="42"/>
  <c r="DL24" i="10"/>
  <c r="W223" i="42" s="1"/>
  <c r="I223" i="42"/>
  <c r="B100" i="42"/>
  <c r="DE21" i="6"/>
  <c r="M329" i="42"/>
  <c r="DP10" i="13"/>
  <c r="AA329" i="42" s="1"/>
  <c r="DN27" i="12"/>
  <c r="Y306" i="42" s="1"/>
  <c r="K306" i="42"/>
  <c r="DP13" i="12"/>
  <c r="AA292" i="42" s="1"/>
  <c r="M292" i="42"/>
  <c r="DH32" i="12"/>
  <c r="S311" i="42" s="1"/>
  <c r="E311" i="42"/>
  <c r="DH17" i="13"/>
  <c r="S336" i="42" s="1"/>
  <c r="E336" i="42"/>
  <c r="J82" i="42"/>
  <c r="DM3" i="6"/>
  <c r="X82" i="42" s="1"/>
  <c r="DK12" i="24"/>
  <c r="V771" i="42" s="1"/>
  <c r="H771" i="42"/>
  <c r="M741" i="42"/>
  <c r="DP22" i="23"/>
  <c r="AA741" i="42" s="1"/>
  <c r="DO7" i="23"/>
  <c r="Z726" i="42" s="1"/>
  <c r="L726" i="42"/>
  <c r="DG12" i="24"/>
  <c r="R771" i="42" s="1"/>
  <c r="D771" i="42"/>
  <c r="DK8" i="3"/>
  <c r="V47" i="42" s="1"/>
  <c r="H47" i="42"/>
  <c r="DJ9" i="1"/>
  <c r="U8" i="42" s="1"/>
  <c r="G8" i="42"/>
  <c r="DO21" i="3"/>
  <c r="Z60" i="42" s="1"/>
  <c r="L60" i="42"/>
  <c r="DP31" i="8"/>
  <c r="AA150" i="42" s="1"/>
  <c r="M150" i="42"/>
  <c r="DH31" i="9"/>
  <c r="S190" i="42" s="1"/>
  <c r="E190" i="42"/>
  <c r="DN28" i="10"/>
  <c r="Y227" i="42" s="1"/>
  <c r="K227" i="42"/>
  <c r="DM3" i="8"/>
  <c r="X122" i="42" s="1"/>
  <c r="J122" i="42"/>
  <c r="DR26" i="9"/>
  <c r="AC185" i="42" s="1"/>
  <c r="O185" i="42"/>
  <c r="J140" i="42"/>
  <c r="DM21" i="8"/>
  <c r="X140" i="42" s="1"/>
  <c r="D58" i="42"/>
  <c r="DG19" i="3"/>
  <c r="R58" i="42" s="1"/>
  <c r="DG22" i="14"/>
  <c r="R381" i="42" s="1"/>
  <c r="D381" i="42"/>
  <c r="DH7" i="11"/>
  <c r="S246" i="42" s="1"/>
  <c r="E246" i="42"/>
  <c r="DJ21" i="12"/>
  <c r="U300" i="42" s="1"/>
  <c r="G300" i="42"/>
  <c r="DG17" i="16"/>
  <c r="R456" i="42" s="1"/>
  <c r="D456" i="42"/>
  <c r="F790" i="42"/>
  <c r="DI31" i="24"/>
  <c r="T790" i="42" s="1"/>
  <c r="DE32" i="13"/>
  <c r="B351" i="42"/>
  <c r="DF10" i="24"/>
  <c r="Q769" i="42" s="1"/>
  <c r="C769" i="42"/>
  <c r="E28" i="41"/>
  <c r="DP17" i="23"/>
  <c r="AA736" i="42" s="1"/>
  <c r="M736" i="42"/>
  <c r="DK10" i="14"/>
  <c r="V369" i="42" s="1"/>
  <c r="H369" i="42"/>
  <c r="B750" i="42"/>
  <c r="DE31" i="23"/>
  <c r="DK25" i="15"/>
  <c r="V424" i="42" s="1"/>
  <c r="H424" i="42"/>
  <c r="DR35" i="3"/>
  <c r="AC74" i="42" s="1"/>
  <c r="O74" i="42"/>
  <c r="DI12" i="1"/>
  <c r="T11" i="42" s="1"/>
  <c r="F11" i="42"/>
  <c r="DR31" i="1"/>
  <c r="AC30" i="42" s="1"/>
  <c r="O30" i="42"/>
  <c r="DQ19" i="1"/>
  <c r="AB18" i="42" s="1"/>
  <c r="N18" i="42"/>
  <c r="DH10" i="8"/>
  <c r="S129" i="42" s="1"/>
  <c r="E129" i="42"/>
  <c r="DF25" i="9"/>
  <c r="Q184" i="42" s="1"/>
  <c r="C184" i="42"/>
  <c r="H176" i="42"/>
  <c r="DK17" i="9"/>
  <c r="V176" i="42" s="1"/>
  <c r="K18" i="25"/>
  <c r="DE22" i="9"/>
  <c r="B181" i="42"/>
  <c r="N60" i="42"/>
  <c r="DQ21" i="3"/>
  <c r="AB60" i="42" s="1"/>
  <c r="DP17" i="6"/>
  <c r="AA96" i="42" s="1"/>
  <c r="M96" i="42"/>
  <c r="DQ22" i="10"/>
  <c r="AB221" i="42" s="1"/>
  <c r="N221" i="42"/>
  <c r="DK35" i="13"/>
  <c r="V354" i="42" s="1"/>
  <c r="H354" i="42"/>
  <c r="I791" i="42"/>
  <c r="DL32" i="24"/>
  <c r="W791" i="42" s="1"/>
  <c r="D282" i="42"/>
  <c r="DG3" i="12"/>
  <c r="R282" i="42" s="1"/>
  <c r="DF9" i="6"/>
  <c r="Q88" i="42" s="1"/>
  <c r="C88" i="42"/>
  <c r="I255" i="42"/>
  <c r="DL16" i="11"/>
  <c r="W255" i="42" s="1"/>
  <c r="DL15" i="14"/>
  <c r="W374" i="42" s="1"/>
  <c r="I374" i="42"/>
  <c r="O323" i="42"/>
  <c r="DR4" i="13"/>
  <c r="AC323" i="42" s="1"/>
  <c r="I407" i="42"/>
  <c r="DL8" i="15"/>
  <c r="W407" i="42" s="1"/>
  <c r="DI24" i="20"/>
  <c r="T623" i="42" s="1"/>
  <c r="F623" i="42"/>
  <c r="J771" i="42"/>
  <c r="DM12" i="24"/>
  <c r="X771" i="42" s="1"/>
  <c r="I21" i="40"/>
  <c r="DR10" i="14"/>
  <c r="AC369" i="42" s="1"/>
  <c r="O369" i="42"/>
  <c r="L370" i="42"/>
  <c r="DO11" i="14"/>
  <c r="Z370" i="42" s="1"/>
  <c r="C415" i="42"/>
  <c r="DF16" i="15"/>
  <c r="Q415" i="42" s="1"/>
  <c r="G143" i="42"/>
  <c r="DJ24" i="8"/>
  <c r="U143" i="42" s="1"/>
  <c r="DJ37" i="3"/>
  <c r="U76" i="42" s="1"/>
  <c r="G76" i="42"/>
  <c r="DE17" i="13"/>
  <c r="B336" i="42"/>
  <c r="DO5" i="3"/>
  <c r="Z44" i="42" s="1"/>
  <c r="L44" i="42"/>
  <c r="I132" i="42"/>
  <c r="DL13" i="8"/>
  <c r="W132" i="42" s="1"/>
  <c r="DN4" i="9"/>
  <c r="Y163" i="42" s="1"/>
  <c r="K163" i="42"/>
  <c r="DK3" i="9"/>
  <c r="V162" i="42" s="1"/>
  <c r="H162" i="42"/>
  <c r="K766" i="42"/>
  <c r="DN7" i="24"/>
  <c r="Y766" i="42" s="1"/>
  <c r="J12" i="42"/>
  <c r="DM13" i="1"/>
  <c r="X12" i="42" s="1"/>
  <c r="DI35" i="9"/>
  <c r="T194" i="42" s="1"/>
  <c r="F194" i="42"/>
  <c r="D259" i="42"/>
  <c r="DG20" i="11"/>
  <c r="R259" i="42" s="1"/>
  <c r="H325" i="42"/>
  <c r="DK6" i="13"/>
  <c r="V325" i="42" s="1"/>
  <c r="Q22" i="29"/>
  <c r="J293" i="42"/>
  <c r="DM14" i="12"/>
  <c r="X293" i="42" s="1"/>
  <c r="H84" i="42"/>
  <c r="DK5" i="6"/>
  <c r="V84" i="42" s="1"/>
  <c r="DI7" i="13"/>
  <c r="T326" i="42" s="1"/>
  <c r="F326" i="42"/>
  <c r="DM12" i="11"/>
  <c r="X251" i="42" s="1"/>
  <c r="J251" i="42"/>
  <c r="DK31" i="11"/>
  <c r="V270" i="42" s="1"/>
  <c r="H270" i="42"/>
  <c r="F736" i="42"/>
  <c r="DI17" i="23"/>
  <c r="T736" i="42" s="1"/>
  <c r="DP20" i="16"/>
  <c r="AA459" i="42" s="1"/>
  <c r="M459" i="42"/>
  <c r="E526" i="42"/>
  <c r="DH7" i="18"/>
  <c r="S526" i="42" s="1"/>
  <c r="DR11" i="23"/>
  <c r="AC730" i="42" s="1"/>
  <c r="O730" i="42"/>
  <c r="D411" i="42"/>
  <c r="DG12" i="15"/>
  <c r="R411" i="42" s="1"/>
  <c r="B418" i="42"/>
  <c r="DE19" i="15"/>
  <c r="G728" i="42"/>
  <c r="DJ9" i="23"/>
  <c r="U728" i="42" s="1"/>
  <c r="B204" i="42"/>
  <c r="DE5" i="10"/>
  <c r="DL31" i="1"/>
  <c r="W30" i="42" s="1"/>
  <c r="I30" i="42"/>
  <c r="DI20" i="1"/>
  <c r="T19" i="42" s="1"/>
  <c r="F19" i="42"/>
  <c r="J271" i="42"/>
  <c r="DM32" i="11"/>
  <c r="X271" i="42" s="1"/>
  <c r="C65" i="42"/>
  <c r="DF26" i="3"/>
  <c r="Q65" i="42" s="1"/>
  <c r="DO14" i="8"/>
  <c r="Z133" i="42" s="1"/>
  <c r="L133" i="42"/>
  <c r="DP11" i="10"/>
  <c r="AA210" i="42" s="1"/>
  <c r="M210" i="42"/>
  <c r="DO15" i="9"/>
  <c r="Z174" i="42" s="1"/>
  <c r="L174" i="42"/>
  <c r="DK9" i="15"/>
  <c r="V408" i="42" s="1"/>
  <c r="H408" i="42"/>
  <c r="DR35" i="6"/>
  <c r="AC114" i="42" s="1"/>
  <c r="O114" i="42"/>
  <c r="DS46" i="3"/>
  <c r="DE36" i="3"/>
  <c r="B75" i="42"/>
  <c r="C217" i="42"/>
  <c r="DF18" i="10"/>
  <c r="Q217" i="42" s="1"/>
  <c r="K249" i="42"/>
  <c r="DN10" i="11"/>
  <c r="Y249" i="42" s="1"/>
  <c r="C353" i="42"/>
  <c r="DF34" i="13"/>
  <c r="Q353" i="42" s="1"/>
  <c r="DL21" i="6"/>
  <c r="W100" i="42" s="1"/>
  <c r="I100" i="42"/>
  <c r="I277" i="42"/>
  <c r="DL38" i="11"/>
  <c r="W277" i="42" s="1"/>
  <c r="DI34" i="11"/>
  <c r="T273" i="42" s="1"/>
  <c r="F273" i="42"/>
  <c r="DI13" i="11"/>
  <c r="T252" i="42" s="1"/>
  <c r="F252" i="42"/>
  <c r="DJ8" i="18"/>
  <c r="U527" i="42" s="1"/>
  <c r="G527" i="42"/>
  <c r="DF30" i="13"/>
  <c r="Q349" i="42" s="1"/>
  <c r="C349" i="42"/>
  <c r="N506" i="42"/>
  <c r="DQ27" i="17"/>
  <c r="AB506" i="42" s="1"/>
  <c r="DI20" i="23"/>
  <c r="T739" i="42" s="1"/>
  <c r="F739" i="42"/>
  <c r="DE27" i="18"/>
  <c r="B546" i="42"/>
  <c r="O749" i="42"/>
  <c r="DR30" i="23"/>
  <c r="AC749" i="42" s="1"/>
  <c r="DO5" i="14"/>
  <c r="Z364" i="42" s="1"/>
  <c r="L364" i="42"/>
  <c r="C57" i="42"/>
  <c r="DF18" i="3"/>
  <c r="Q57" i="42" s="1"/>
  <c r="DP17" i="8"/>
  <c r="AA136" i="42" s="1"/>
  <c r="M136" i="42"/>
  <c r="DM8" i="1"/>
  <c r="X7" i="42" s="1"/>
  <c r="J7" i="42"/>
  <c r="DL5" i="14"/>
  <c r="W364" i="42" s="1"/>
  <c r="I364" i="42"/>
  <c r="DN17" i="10"/>
  <c r="Y216" i="42" s="1"/>
  <c r="K216" i="42"/>
  <c r="DN32" i="10"/>
  <c r="Y231" i="42" s="1"/>
  <c r="K231" i="42"/>
  <c r="DH16" i="6"/>
  <c r="S95" i="42" s="1"/>
  <c r="E95" i="42"/>
  <c r="DI23" i="8"/>
  <c r="T142" i="42" s="1"/>
  <c r="F142" i="42"/>
  <c r="N288" i="42"/>
  <c r="DQ9" i="12"/>
  <c r="AB288" i="42" s="1"/>
  <c r="DK29" i="13"/>
  <c r="V348" i="42" s="1"/>
  <c r="H348" i="42"/>
  <c r="F348" i="42"/>
  <c r="DI29" i="13"/>
  <c r="T348" i="42" s="1"/>
  <c r="M264" i="42"/>
  <c r="DP25" i="11"/>
  <c r="AA264" i="42" s="1"/>
  <c r="DK25" i="11"/>
  <c r="V264" i="42" s="1"/>
  <c r="H264" i="42"/>
  <c r="DR35" i="11"/>
  <c r="AC274" i="42" s="1"/>
  <c r="O274" i="42"/>
  <c r="DF14" i="6"/>
  <c r="Q93" i="42" s="1"/>
  <c r="C93" i="42"/>
  <c r="E18" i="28"/>
  <c r="C424" i="42"/>
  <c r="DF25" i="15"/>
  <c r="Q424" i="42" s="1"/>
  <c r="DP22" i="14"/>
  <c r="AA381" i="42" s="1"/>
  <c r="M381" i="42"/>
  <c r="D766" i="42"/>
  <c r="DG7" i="24"/>
  <c r="R766" i="42" s="1"/>
  <c r="M411" i="42"/>
  <c r="DP12" i="15"/>
  <c r="AA411" i="42" s="1"/>
  <c r="E793" i="42"/>
  <c r="DH34" i="24"/>
  <c r="S793" i="42" s="1"/>
  <c r="C177" i="42"/>
  <c r="DF18" i="9"/>
  <c r="Q177" i="42" s="1"/>
  <c r="DN26" i="1"/>
  <c r="Y25" i="42" s="1"/>
  <c r="K25" i="42"/>
  <c r="DI10" i="6"/>
  <c r="T89" i="42" s="1"/>
  <c r="F89" i="42"/>
  <c r="B57" i="42"/>
  <c r="DE18" i="3"/>
  <c r="DQ22" i="8"/>
  <c r="AB141" i="42" s="1"/>
  <c r="N141" i="42"/>
  <c r="E28" i="27"/>
  <c r="C175" i="42"/>
  <c r="DF16" i="9"/>
  <c r="Q175" i="42" s="1"/>
  <c r="N28" i="25"/>
  <c r="E11" i="30"/>
  <c r="H309" i="42"/>
  <c r="DK30" i="12"/>
  <c r="V309" i="42" s="1"/>
  <c r="N13" i="29"/>
  <c r="O103" i="42"/>
  <c r="DR24" i="6"/>
  <c r="AC103" i="42" s="1"/>
  <c r="DP12" i="6"/>
  <c r="AA91" i="42" s="1"/>
  <c r="M91" i="42"/>
  <c r="DQ4" i="13"/>
  <c r="AB323" i="42" s="1"/>
  <c r="N323" i="42"/>
  <c r="N372" i="42"/>
  <c r="DQ13" i="14"/>
  <c r="AB372" i="42" s="1"/>
  <c r="K113" i="42"/>
  <c r="DN34" i="6"/>
  <c r="Y113" i="42" s="1"/>
  <c r="N762" i="42"/>
  <c r="DQ3" i="24"/>
  <c r="AB762" i="42" s="1"/>
  <c r="J52" i="42"/>
  <c r="DM13" i="3"/>
  <c r="X52" i="42" s="1"/>
  <c r="D205" i="42"/>
  <c r="DG6" i="10"/>
  <c r="R205" i="42" s="1"/>
  <c r="DF10" i="1"/>
  <c r="Q9" i="42" s="1"/>
  <c r="C9" i="42"/>
  <c r="DG14" i="1"/>
  <c r="R13" i="42" s="1"/>
  <c r="D13" i="42"/>
  <c r="DQ28" i="8"/>
  <c r="AB147" i="42" s="1"/>
  <c r="N147" i="42"/>
  <c r="O139" i="42"/>
  <c r="DR20" i="8"/>
  <c r="AC139" i="42" s="1"/>
  <c r="B88" i="42"/>
  <c r="DE9" i="6"/>
  <c r="DI35" i="3"/>
  <c r="T74" i="42" s="1"/>
  <c r="F74" i="42"/>
  <c r="DM19" i="24"/>
  <c r="X778" i="42" s="1"/>
  <c r="J778" i="42"/>
  <c r="N218" i="42"/>
  <c r="DQ19" i="10"/>
  <c r="AB218" i="42" s="1"/>
  <c r="E137" i="42"/>
  <c r="DH18" i="8"/>
  <c r="S137" i="42" s="1"/>
  <c r="F226" i="42"/>
  <c r="DI27" i="10"/>
  <c r="T226" i="42" s="1"/>
  <c r="DN31" i="8"/>
  <c r="Y150" i="42" s="1"/>
  <c r="K150" i="42"/>
  <c r="DN17" i="9"/>
  <c r="Y176" i="42" s="1"/>
  <c r="K176" i="42"/>
  <c r="L82" i="42"/>
  <c r="DO3" i="6"/>
  <c r="Z82" i="42" s="1"/>
  <c r="DF23" i="6"/>
  <c r="Q102" i="42" s="1"/>
  <c r="C102" i="42"/>
  <c r="E287" i="42"/>
  <c r="DH8" i="12"/>
  <c r="S287" i="42" s="1"/>
  <c r="C412" i="42"/>
  <c r="DF13" i="15"/>
  <c r="Q412" i="42" s="1"/>
  <c r="O210" i="42"/>
  <c r="DR11" i="10"/>
  <c r="AC210" i="42" s="1"/>
  <c r="DR21" i="1"/>
  <c r="AC20" i="42" s="1"/>
  <c r="O20" i="42"/>
  <c r="L351" i="42"/>
  <c r="DO32" i="13"/>
  <c r="Z351" i="42" s="1"/>
  <c r="B59" i="42"/>
  <c r="DE20" i="3"/>
  <c r="DP23" i="8"/>
  <c r="AA142" i="42" s="1"/>
  <c r="M142" i="42"/>
  <c r="DN31" i="9"/>
  <c r="Y190" i="42" s="1"/>
  <c r="K190" i="42"/>
  <c r="DK28" i="8"/>
  <c r="V147" i="42" s="1"/>
  <c r="H147" i="42"/>
  <c r="DK5" i="13"/>
  <c r="V324" i="42" s="1"/>
  <c r="H324" i="42"/>
  <c r="DH33" i="3"/>
  <c r="S72" i="42" s="1"/>
  <c r="E72" i="42"/>
  <c r="DH29" i="3"/>
  <c r="S68" i="42" s="1"/>
  <c r="E68" i="42"/>
  <c r="C222" i="42"/>
  <c r="DF23" i="10"/>
  <c r="Q222" i="42" s="1"/>
  <c r="H300" i="42"/>
  <c r="DK21" i="12"/>
  <c r="V300" i="42" s="1"/>
  <c r="DR30" i="13"/>
  <c r="AC349" i="42" s="1"/>
  <c r="O349" i="42"/>
  <c r="L252" i="42"/>
  <c r="DO13" i="11"/>
  <c r="Z252" i="42" s="1"/>
  <c r="O375" i="42"/>
  <c r="DR16" i="14"/>
  <c r="AC375" i="42" s="1"/>
  <c r="DM24" i="14"/>
  <c r="X383" i="42" s="1"/>
  <c r="J383" i="42"/>
  <c r="DE3" i="11"/>
  <c r="B242" i="42"/>
  <c r="DI7" i="14"/>
  <c r="T366" i="42" s="1"/>
  <c r="F366" i="42"/>
  <c r="DM35" i="24"/>
  <c r="X794" i="42" s="1"/>
  <c r="J794" i="42"/>
  <c r="DN12" i="15"/>
  <c r="Y411" i="42" s="1"/>
  <c r="K411" i="42"/>
  <c r="DM12" i="23"/>
  <c r="X731" i="42" s="1"/>
  <c r="J731" i="42"/>
  <c r="DG18" i="15"/>
  <c r="R417" i="42" s="1"/>
  <c r="D417" i="42"/>
  <c r="E10" i="41"/>
  <c r="DM25" i="1"/>
  <c r="X24" i="42" s="1"/>
  <c r="J24" i="42"/>
  <c r="DF29" i="8"/>
  <c r="Q148" i="42" s="1"/>
  <c r="C148" i="42"/>
  <c r="DP28" i="11"/>
  <c r="AA267" i="42" s="1"/>
  <c r="M267" i="42"/>
  <c r="E45" i="42"/>
  <c r="DH6" i="3"/>
  <c r="S45" i="42" s="1"/>
  <c r="F218" i="42"/>
  <c r="DI19" i="10"/>
  <c r="T218" i="42" s="1"/>
  <c r="N20" i="26"/>
  <c r="DP15" i="13"/>
  <c r="AA334" i="42" s="1"/>
  <c r="M334" i="42"/>
  <c r="DF40" i="3"/>
  <c r="Q79" i="42" s="1"/>
  <c r="C79" i="42"/>
  <c r="DK35" i="3"/>
  <c r="V74" i="42" s="1"/>
  <c r="H74" i="42"/>
  <c r="DK33" i="3"/>
  <c r="V72" i="42" s="1"/>
  <c r="H72" i="42"/>
  <c r="DG22" i="8"/>
  <c r="R141" i="42" s="1"/>
  <c r="D141" i="42"/>
  <c r="DF33" i="23"/>
  <c r="Q752" i="42" s="1"/>
  <c r="C752" i="42"/>
  <c r="O416" i="42"/>
  <c r="DR17" i="15"/>
  <c r="AC416" i="42" s="1"/>
  <c r="I301" i="42"/>
  <c r="DL22" i="12"/>
  <c r="W301" i="42" s="1"/>
  <c r="DQ25" i="14"/>
  <c r="AB384" i="42" s="1"/>
  <c r="N384" i="42"/>
  <c r="B792" i="42"/>
  <c r="DE33" i="24"/>
  <c r="DN22" i="13"/>
  <c r="Y341" i="42" s="1"/>
  <c r="K341" i="42"/>
  <c r="I21" i="29"/>
  <c r="E749" i="42"/>
  <c r="DH30" i="23"/>
  <c r="S749" i="42" s="1"/>
  <c r="J423" i="42"/>
  <c r="DM24" i="15"/>
  <c r="X423" i="42" s="1"/>
  <c r="DI12" i="15"/>
  <c r="T411" i="42" s="1"/>
  <c r="F411" i="42"/>
  <c r="DI12" i="20"/>
  <c r="T611" i="42" s="1"/>
  <c r="F611" i="42"/>
  <c r="DG14" i="15"/>
  <c r="R413" i="42" s="1"/>
  <c r="D413" i="42"/>
  <c r="J740" i="42"/>
  <c r="DM21" i="23"/>
  <c r="X740" i="42" s="1"/>
  <c r="M525" i="42"/>
  <c r="DP6" i="18"/>
  <c r="AA525" i="42" s="1"/>
  <c r="I219" i="42"/>
  <c r="DL20" i="10"/>
  <c r="W219" i="42" s="1"/>
  <c r="DI6" i="10"/>
  <c r="T205" i="42" s="1"/>
  <c r="F205" i="42"/>
  <c r="O108" i="42"/>
  <c r="DR29" i="6"/>
  <c r="AC108" i="42" s="1"/>
  <c r="B211" i="42"/>
  <c r="DE12" i="10"/>
  <c r="DN4" i="10"/>
  <c r="Y203" i="42" s="1"/>
  <c r="K203" i="42"/>
  <c r="O333" i="42"/>
  <c r="DR14" i="13"/>
  <c r="AC333" i="42" s="1"/>
  <c r="DP19" i="8"/>
  <c r="AA138" i="42" s="1"/>
  <c r="M138" i="42"/>
  <c r="F130" i="42"/>
  <c r="DI11" i="8"/>
  <c r="T130" i="42" s="1"/>
  <c r="J203" i="42"/>
  <c r="DM4" i="10"/>
  <c r="X203" i="42" s="1"/>
  <c r="DO9" i="9"/>
  <c r="Z168" i="42" s="1"/>
  <c r="L168" i="42"/>
  <c r="DE6" i="12"/>
  <c r="B285" i="42"/>
  <c r="DR23" i="12"/>
  <c r="AC302" i="42" s="1"/>
  <c r="O302" i="42"/>
  <c r="N11" i="41"/>
  <c r="DQ24" i="6"/>
  <c r="AB103" i="42" s="1"/>
  <c r="N103" i="42"/>
  <c r="DF7" i="13"/>
  <c r="Q326" i="42" s="1"/>
  <c r="C326" i="42"/>
  <c r="F343" i="42"/>
  <c r="DI24" i="13"/>
  <c r="T343" i="42" s="1"/>
  <c r="E335" i="42"/>
  <c r="DH16" i="13"/>
  <c r="S335" i="42" s="1"/>
  <c r="N725" i="42"/>
  <c r="DQ6" i="23"/>
  <c r="AB725" i="42" s="1"/>
  <c r="C770" i="42"/>
  <c r="DF11" i="24"/>
  <c r="Q770" i="42" s="1"/>
  <c r="B345" i="42"/>
  <c r="DE26" i="13"/>
  <c r="L428" i="42"/>
  <c r="DO29" i="15"/>
  <c r="Z428" i="42" s="1"/>
  <c r="DE31" i="24"/>
  <c r="B790" i="42"/>
  <c r="DR27" i="23"/>
  <c r="AC746" i="42" s="1"/>
  <c r="O746" i="42"/>
  <c r="DN14" i="11"/>
  <c r="Y253" i="42" s="1"/>
  <c r="K253" i="42"/>
  <c r="I169" i="42"/>
  <c r="DL10" i="9"/>
  <c r="W169" i="42" s="1"/>
  <c r="O230" i="42"/>
  <c r="DR31" i="10"/>
  <c r="AC230" i="42" s="1"/>
  <c r="DE18" i="11"/>
  <c r="B257" i="42"/>
  <c r="E28" i="30"/>
  <c r="DN26" i="8"/>
  <c r="Y145" i="42" s="1"/>
  <c r="K145" i="42"/>
  <c r="M247" i="42"/>
  <c r="DP8" i="11"/>
  <c r="AA247" i="42" s="1"/>
  <c r="DI19" i="11"/>
  <c r="T258" i="42" s="1"/>
  <c r="F258" i="42"/>
  <c r="DF9" i="9"/>
  <c r="Q168" i="42" s="1"/>
  <c r="C168" i="42"/>
  <c r="P60" i="42"/>
  <c r="DE20" i="15"/>
  <c r="B419" i="42"/>
  <c r="DJ19" i="6"/>
  <c r="U98" i="42" s="1"/>
  <c r="G98" i="42"/>
  <c r="DR29" i="12"/>
  <c r="AC308" i="42" s="1"/>
  <c r="O308" i="42"/>
  <c r="K295" i="42"/>
  <c r="DN16" i="12"/>
  <c r="Y295" i="42" s="1"/>
  <c r="N18" i="30"/>
  <c r="N292" i="42"/>
  <c r="DQ13" i="12"/>
  <c r="AB292" i="42" s="1"/>
  <c r="F458" i="42"/>
  <c r="DI19" i="16"/>
  <c r="T458" i="42" s="1"/>
  <c r="DJ14" i="20"/>
  <c r="U613" i="42" s="1"/>
  <c r="G613" i="42"/>
  <c r="H752" i="42"/>
  <c r="DK33" i="23"/>
  <c r="V752" i="42" s="1"/>
  <c r="I410" i="42"/>
  <c r="DL11" i="15"/>
  <c r="W410" i="42" s="1"/>
  <c r="Q20" i="41"/>
  <c r="D420" i="42"/>
  <c r="DG21" i="15"/>
  <c r="R420" i="42" s="1"/>
  <c r="M789" i="42"/>
  <c r="DP30" i="24"/>
  <c r="AA789" i="42" s="1"/>
  <c r="DJ33" i="24"/>
  <c r="U792" i="42" s="1"/>
  <c r="G792" i="42"/>
  <c r="DR13" i="17"/>
  <c r="AC492" i="42" s="1"/>
  <c r="O492" i="42"/>
  <c r="M508" i="42"/>
  <c r="DP29" i="17"/>
  <c r="AA508" i="42" s="1"/>
  <c r="L542" i="42"/>
  <c r="DO23" i="18"/>
  <c r="Z542" i="42" s="1"/>
  <c r="DR33" i="17"/>
  <c r="AC512" i="42" s="1"/>
  <c r="O512" i="42"/>
  <c r="DP13" i="16"/>
  <c r="AA452" i="42" s="1"/>
  <c r="M452" i="42"/>
  <c r="G425" i="42"/>
  <c r="DJ26" i="15"/>
  <c r="U425" i="42" s="1"/>
  <c r="DQ17" i="21"/>
  <c r="AB656" i="42" s="1"/>
  <c r="N656" i="42"/>
  <c r="DF22" i="20"/>
  <c r="Q621" i="42" s="1"/>
  <c r="C621" i="42"/>
  <c r="M669" i="42"/>
  <c r="DP30" i="21"/>
  <c r="AA669" i="42" s="1"/>
  <c r="DO26" i="20"/>
  <c r="Z625" i="42" s="1"/>
  <c r="L625" i="42"/>
  <c r="D626" i="42"/>
  <c r="DG27" i="20"/>
  <c r="R626" i="42" s="1"/>
  <c r="DM34" i="21"/>
  <c r="X673" i="42" s="1"/>
  <c r="J673" i="42"/>
  <c r="DL26" i="21"/>
  <c r="W665" i="42" s="1"/>
  <c r="I665" i="42"/>
  <c r="DF37" i="21"/>
  <c r="Q676" i="42" s="1"/>
  <c r="C676" i="42"/>
  <c r="O755" i="42"/>
  <c r="DR36" i="23"/>
  <c r="AC755" i="42" s="1"/>
  <c r="D514" i="42"/>
  <c r="DG35" i="17"/>
  <c r="R514" i="42" s="1"/>
  <c r="C514" i="42"/>
  <c r="DF35" i="17"/>
  <c r="Q514" i="42" s="1"/>
  <c r="DQ42" i="19"/>
  <c r="AB601" i="42" s="1"/>
  <c r="N601" i="42"/>
  <c r="DR38" i="23"/>
  <c r="AC757" i="42" s="1"/>
  <c r="O757" i="42"/>
  <c r="I430" i="42"/>
  <c r="DL31" i="15"/>
  <c r="W430" i="42" s="1"/>
  <c r="DF35" i="14"/>
  <c r="Q394" i="42" s="1"/>
  <c r="C394" i="42"/>
  <c r="DQ24" i="15"/>
  <c r="AB423" i="42" s="1"/>
  <c r="N423" i="42"/>
  <c r="N20" i="34"/>
  <c r="F503" i="42"/>
  <c r="DI24" i="17"/>
  <c r="T503" i="42" s="1"/>
  <c r="M543" i="42"/>
  <c r="DP24" i="18"/>
  <c r="AA543" i="42" s="1"/>
  <c r="F484" i="42"/>
  <c r="DI5" i="17"/>
  <c r="T484" i="42" s="1"/>
  <c r="N534" i="42"/>
  <c r="DQ15" i="18"/>
  <c r="AB534" i="42" s="1"/>
  <c r="DP31" i="17"/>
  <c r="AA510" i="42" s="1"/>
  <c r="M510" i="42"/>
  <c r="D485" i="42"/>
  <c r="DG6" i="17"/>
  <c r="R485" i="42" s="1"/>
  <c r="L575" i="42"/>
  <c r="DO16" i="19"/>
  <c r="Z575" i="42" s="1"/>
  <c r="J429" i="42"/>
  <c r="DM30" i="15"/>
  <c r="X429" i="42" s="1"/>
  <c r="E717" i="42"/>
  <c r="DH38" i="22"/>
  <c r="S717" i="42" s="1"/>
  <c r="G716" i="42"/>
  <c r="DJ37" i="22"/>
  <c r="U716" i="42" s="1"/>
  <c r="F709" i="42"/>
  <c r="DI30" i="22"/>
  <c r="T709" i="42" s="1"/>
  <c r="DP34" i="12"/>
  <c r="AA313" i="42" s="1"/>
  <c r="M313" i="42"/>
  <c r="DE37" i="15"/>
  <c r="B436" i="42"/>
  <c r="DL40" i="24"/>
  <c r="W799" i="42" s="1"/>
  <c r="I799" i="42"/>
  <c r="DH36" i="17"/>
  <c r="S515" i="42" s="1"/>
  <c r="E515" i="42"/>
  <c r="DQ37" i="17"/>
  <c r="AB516" i="42" s="1"/>
  <c r="N516" i="42"/>
  <c r="DJ39" i="23"/>
  <c r="U758" i="42" s="1"/>
  <c r="G758" i="42"/>
  <c r="DR38" i="8"/>
  <c r="AC157" i="42" s="1"/>
  <c r="O157" i="42"/>
  <c r="DJ16" i="23"/>
  <c r="U735" i="42" s="1"/>
  <c r="G735" i="42"/>
  <c r="DH27" i="15"/>
  <c r="S426" i="42" s="1"/>
  <c r="E426" i="42"/>
  <c r="B19" i="41"/>
  <c r="DR21" i="24"/>
  <c r="AC780" i="42" s="1"/>
  <c r="O780" i="42"/>
  <c r="B566" i="42"/>
  <c r="DE7" i="19"/>
  <c r="DO29" i="20"/>
  <c r="Z628" i="42" s="1"/>
  <c r="L628" i="42"/>
  <c r="DN13" i="19"/>
  <c r="Y572" i="42" s="1"/>
  <c r="K572" i="42"/>
  <c r="DL25" i="19"/>
  <c r="W584" i="42" s="1"/>
  <c r="I584" i="42"/>
  <c r="N533" i="42"/>
  <c r="DQ14" i="18"/>
  <c r="AB533" i="42" s="1"/>
  <c r="DG28" i="17"/>
  <c r="R507" i="42" s="1"/>
  <c r="D507" i="42"/>
  <c r="DL10" i="21"/>
  <c r="W649" i="42" s="1"/>
  <c r="I649" i="42"/>
  <c r="E22" i="38"/>
  <c r="L710" i="42"/>
  <c r="DO31" i="22"/>
  <c r="Z710" i="42" s="1"/>
  <c r="D622" i="42"/>
  <c r="DG23" i="20"/>
  <c r="R622" i="42" s="1"/>
  <c r="D691" i="42"/>
  <c r="DG12" i="22"/>
  <c r="R691" i="42" s="1"/>
  <c r="E11" i="39"/>
  <c r="DF24" i="21"/>
  <c r="Q663" i="42" s="1"/>
  <c r="C663" i="42"/>
  <c r="DK33" i="14"/>
  <c r="V392" i="42" s="1"/>
  <c r="H392" i="42"/>
  <c r="DO37" i="24"/>
  <c r="Z796" i="42" s="1"/>
  <c r="L796" i="42"/>
  <c r="N315" i="42"/>
  <c r="DQ36" i="12"/>
  <c r="AB315" i="42" s="1"/>
  <c r="DN34" i="16"/>
  <c r="Y473" i="42" s="1"/>
  <c r="K473" i="42"/>
  <c r="DR32" i="16"/>
  <c r="AC471" i="42" s="1"/>
  <c r="O471" i="42"/>
  <c r="DG42" i="23"/>
  <c r="R761" i="42" s="1"/>
  <c r="D761" i="42"/>
  <c r="DP7" i="19"/>
  <c r="AA566" i="42" s="1"/>
  <c r="M566" i="42"/>
  <c r="DN8" i="20"/>
  <c r="Y607" i="42" s="1"/>
  <c r="K607" i="42"/>
  <c r="C546" i="42"/>
  <c r="DF27" i="18"/>
  <c r="Q546" i="42" s="1"/>
  <c r="DF17" i="21"/>
  <c r="Q656" i="42" s="1"/>
  <c r="C656" i="42"/>
  <c r="DO14" i="16"/>
  <c r="Z453" i="42" s="1"/>
  <c r="L453" i="42"/>
  <c r="DO36" i="19"/>
  <c r="Z595" i="42" s="1"/>
  <c r="L595" i="42"/>
  <c r="DH9" i="22"/>
  <c r="S688" i="42" s="1"/>
  <c r="E688" i="42"/>
  <c r="C706" i="42"/>
  <c r="DF27" i="22"/>
  <c r="Q706" i="42" s="1"/>
  <c r="F693" i="42"/>
  <c r="DI14" i="22"/>
  <c r="T693" i="42" s="1"/>
  <c r="DM36" i="21"/>
  <c r="X675" i="42" s="1"/>
  <c r="J675" i="42"/>
  <c r="J701" i="42"/>
  <c r="DM22" i="22"/>
  <c r="X701" i="42" s="1"/>
  <c r="DE38" i="8"/>
  <c r="B157" i="42"/>
  <c r="DQ40" i="23"/>
  <c r="AB759" i="42" s="1"/>
  <c r="N759" i="42"/>
  <c r="K394" i="42"/>
  <c r="DN35" i="14"/>
  <c r="Y394" i="42" s="1"/>
  <c r="J720" i="42"/>
  <c r="DM41" i="22"/>
  <c r="X720" i="42" s="1"/>
  <c r="DM42" i="23"/>
  <c r="X761" i="42" s="1"/>
  <c r="J761" i="42"/>
  <c r="DO39" i="8"/>
  <c r="Z158" i="42" s="1"/>
  <c r="L158" i="42"/>
  <c r="I397" i="42"/>
  <c r="DL38" i="14"/>
  <c r="W397" i="42" s="1"/>
  <c r="DK40" i="23"/>
  <c r="V759" i="42" s="1"/>
  <c r="H759" i="42"/>
  <c r="H506" i="42"/>
  <c r="DK27" i="17"/>
  <c r="V506" i="42" s="1"/>
  <c r="DL18" i="21"/>
  <c r="W657" i="42" s="1"/>
  <c r="I657" i="42"/>
  <c r="M583" i="42"/>
  <c r="DP24" i="19"/>
  <c r="AA583" i="42" s="1"/>
  <c r="DQ30" i="20"/>
  <c r="AB629" i="42" s="1"/>
  <c r="N629" i="42"/>
  <c r="DJ30" i="18"/>
  <c r="U549" i="42" s="1"/>
  <c r="G549" i="42"/>
  <c r="DR29" i="19"/>
  <c r="AC588" i="42" s="1"/>
  <c r="O588" i="42"/>
  <c r="DH7" i="17"/>
  <c r="S486" i="42" s="1"/>
  <c r="E486" i="42"/>
  <c r="K20" i="37"/>
  <c r="DM14" i="17"/>
  <c r="X493" i="42" s="1"/>
  <c r="J493" i="42"/>
  <c r="DI41" i="24"/>
  <c r="T800" i="42" s="1"/>
  <c r="F800" i="42"/>
  <c r="DM20" i="22"/>
  <c r="X699" i="42" s="1"/>
  <c r="J699" i="42"/>
  <c r="DL26" i="20"/>
  <c r="W625" i="42" s="1"/>
  <c r="I625" i="42"/>
  <c r="DM28" i="20"/>
  <c r="X627" i="42" s="1"/>
  <c r="J627" i="42"/>
  <c r="H666" i="42"/>
  <c r="DK27" i="21"/>
  <c r="V666" i="42" s="1"/>
  <c r="N19" i="38"/>
  <c r="H394" i="42"/>
  <c r="DK35" i="14"/>
  <c r="V394" i="42" s="1"/>
  <c r="G756" i="42"/>
  <c r="DJ37" i="23"/>
  <c r="U756" i="42" s="1"/>
  <c r="DP27" i="14"/>
  <c r="AA386" i="42" s="1"/>
  <c r="M386" i="42"/>
  <c r="I393" i="42"/>
  <c r="DL34" i="14"/>
  <c r="W393" i="42" s="1"/>
  <c r="DK32" i="16"/>
  <c r="V471" i="42" s="1"/>
  <c r="H471" i="42"/>
  <c r="DI40" i="18"/>
  <c r="T559" i="42" s="1"/>
  <c r="F559" i="42"/>
  <c r="DO41" i="19"/>
  <c r="Z600" i="42" s="1"/>
  <c r="L600" i="42"/>
  <c r="DH6" i="14"/>
  <c r="S365" i="42" s="1"/>
  <c r="E365" i="42"/>
  <c r="DJ5" i="17"/>
  <c r="U484" i="42" s="1"/>
  <c r="G484" i="42"/>
  <c r="DF31" i="18"/>
  <c r="Q550" i="42" s="1"/>
  <c r="C550" i="42"/>
  <c r="B507" i="42"/>
  <c r="DE28" i="17"/>
  <c r="L602" i="42"/>
  <c r="DO3" i="20"/>
  <c r="Z602" i="42" s="1"/>
  <c r="DF22" i="19"/>
  <c r="Q581" i="42" s="1"/>
  <c r="C581" i="42"/>
  <c r="E488" i="42"/>
  <c r="DH9" i="17"/>
  <c r="S488" i="42" s="1"/>
  <c r="M453" i="42"/>
  <c r="DP14" i="16"/>
  <c r="AA453" i="42" s="1"/>
  <c r="E17" i="37"/>
  <c r="DE40" i="8"/>
  <c r="B159" i="42"/>
  <c r="N716" i="42"/>
  <c r="DQ37" i="22"/>
  <c r="AB716" i="42" s="1"/>
  <c r="B642" i="42"/>
  <c r="DE3" i="21"/>
  <c r="B700" i="42"/>
  <c r="DE21" i="22"/>
  <c r="M694" i="42"/>
  <c r="DP15" i="22"/>
  <c r="AA694" i="42" s="1"/>
  <c r="E701" i="42"/>
  <c r="DH22" i="22"/>
  <c r="S701" i="42" s="1"/>
  <c r="DE29" i="22"/>
  <c r="B708" i="42"/>
  <c r="DL39" i="12"/>
  <c r="W318" i="42" s="1"/>
  <c r="I318" i="42"/>
  <c r="DG38" i="16"/>
  <c r="R477" i="42" s="1"/>
  <c r="D477" i="42"/>
  <c r="L635" i="42"/>
  <c r="DO36" i="20"/>
  <c r="Z635" i="42" s="1"/>
  <c r="DG36" i="24"/>
  <c r="R795" i="42" s="1"/>
  <c r="D795" i="42"/>
  <c r="DH39" i="6"/>
  <c r="S118" i="42" s="1"/>
  <c r="E118" i="42"/>
  <c r="DO42" i="10"/>
  <c r="Z241" i="42" s="1"/>
  <c r="L241" i="42"/>
  <c r="G384" i="42"/>
  <c r="DJ25" i="14"/>
  <c r="U384" i="42" s="1"/>
  <c r="DO15" i="18"/>
  <c r="Z534" i="42" s="1"/>
  <c r="L534" i="42"/>
  <c r="E533" i="42"/>
  <c r="DH14" i="18"/>
  <c r="S533" i="42" s="1"/>
  <c r="DF28" i="18"/>
  <c r="Q547" i="42" s="1"/>
  <c r="C547" i="42"/>
  <c r="B21" i="33"/>
  <c r="DF5" i="18"/>
  <c r="Q524" i="42" s="1"/>
  <c r="C524" i="42"/>
  <c r="DE5" i="17"/>
  <c r="B484" i="42"/>
  <c r="I602" i="42"/>
  <c r="DL3" i="20"/>
  <c r="W602" i="42" s="1"/>
  <c r="DJ13" i="19"/>
  <c r="U572" i="42" s="1"/>
  <c r="G572" i="42"/>
  <c r="DL39" i="8"/>
  <c r="W158" i="42" s="1"/>
  <c r="I158" i="42"/>
  <c r="DF33" i="19"/>
  <c r="Q592" i="42" s="1"/>
  <c r="C592" i="42"/>
  <c r="J613" i="42"/>
  <c r="DM14" i="20"/>
  <c r="X613" i="42" s="1"/>
  <c r="K13" i="37"/>
  <c r="DO37" i="22"/>
  <c r="Z716" i="42" s="1"/>
  <c r="L716" i="42"/>
  <c r="J626" i="42"/>
  <c r="DM27" i="20"/>
  <c r="X626" i="42" s="1"/>
  <c r="DN36" i="14"/>
  <c r="Y395" i="42" s="1"/>
  <c r="K395" i="42"/>
  <c r="J153" i="42"/>
  <c r="DM34" i="8"/>
  <c r="X153" i="42" s="1"/>
  <c r="DJ31" i="14"/>
  <c r="U390" i="42" s="1"/>
  <c r="G390" i="42"/>
  <c r="DG38" i="13"/>
  <c r="R357" i="42" s="1"/>
  <c r="D357" i="42"/>
  <c r="DP39" i="19"/>
  <c r="AA598" i="42" s="1"/>
  <c r="M598" i="42"/>
  <c r="DO40" i="20"/>
  <c r="Z639" i="42" s="1"/>
  <c r="L639" i="42"/>
  <c r="DP37" i="24"/>
  <c r="AA796" i="42" s="1"/>
  <c r="M796" i="42"/>
  <c r="DL8" i="23"/>
  <c r="W727" i="42" s="1"/>
  <c r="I727" i="42"/>
  <c r="E9" i="35"/>
  <c r="G531" i="42"/>
  <c r="DJ12" i="18"/>
  <c r="U531" i="42" s="1"/>
  <c r="DL9" i="18"/>
  <c r="W528" i="42" s="1"/>
  <c r="I528" i="42"/>
  <c r="J510" i="42"/>
  <c r="DM31" i="17"/>
  <c r="X510" i="42" s="1"/>
  <c r="H494" i="42"/>
  <c r="DK15" i="17"/>
  <c r="V494" i="42" s="1"/>
  <c r="DE25" i="16"/>
  <c r="B464" i="42"/>
  <c r="DJ34" i="19"/>
  <c r="U593" i="42" s="1"/>
  <c r="G593" i="42"/>
  <c r="I21" i="39"/>
  <c r="DG36" i="8"/>
  <c r="R155" i="42" s="1"/>
  <c r="D155" i="42"/>
  <c r="K647" i="42"/>
  <c r="DN8" i="21"/>
  <c r="Y647" i="42" s="1"/>
  <c r="D662" i="42"/>
  <c r="DG23" i="21"/>
  <c r="R662" i="42" s="1"/>
  <c r="L438" i="42"/>
  <c r="DO39" i="15"/>
  <c r="Z438" i="42" s="1"/>
  <c r="B609" i="42"/>
  <c r="DE10" i="20"/>
  <c r="DH41" i="10"/>
  <c r="S240" i="42" s="1"/>
  <c r="E240" i="42"/>
  <c r="DO40" i="18"/>
  <c r="Z559" i="42" s="1"/>
  <c r="L559" i="42"/>
  <c r="DQ34" i="12"/>
  <c r="AB313" i="42" s="1"/>
  <c r="N313" i="42"/>
  <c r="DK36" i="12"/>
  <c r="V315" i="42" s="1"/>
  <c r="H315" i="42"/>
  <c r="DQ36" i="16"/>
  <c r="AB475" i="42" s="1"/>
  <c r="N475" i="42"/>
  <c r="DM37" i="16"/>
  <c r="X476" i="42" s="1"/>
  <c r="J476" i="42"/>
  <c r="DN39" i="22"/>
  <c r="Y718" i="42" s="1"/>
  <c r="K718" i="42"/>
  <c r="N722" i="42"/>
  <c r="DQ3" i="23"/>
  <c r="AB722" i="42" s="1"/>
  <c r="P782" i="42"/>
  <c r="DR32" i="23"/>
  <c r="AC751" i="42" s="1"/>
  <c r="O751" i="42"/>
  <c r="DE23" i="23"/>
  <c r="B742" i="42"/>
  <c r="DG20" i="24"/>
  <c r="R779" i="42" s="1"/>
  <c r="D779" i="42"/>
  <c r="DJ18" i="24"/>
  <c r="U777" i="42" s="1"/>
  <c r="G777" i="42"/>
  <c r="DH19" i="16"/>
  <c r="S458" i="42" s="1"/>
  <c r="E458" i="42"/>
  <c r="DE20" i="19"/>
  <c r="B579" i="42"/>
  <c r="N562" i="42"/>
  <c r="DQ3" i="19"/>
  <c r="AB562" i="42" s="1"/>
  <c r="DI26" i="21"/>
  <c r="T665" i="42" s="1"/>
  <c r="F665" i="42"/>
  <c r="DN20" i="17"/>
  <c r="Y499" i="42" s="1"/>
  <c r="K499" i="42"/>
  <c r="DL38" i="22"/>
  <c r="W717" i="42" s="1"/>
  <c r="I717" i="42"/>
  <c r="DO10" i="18"/>
  <c r="Z529" i="42" s="1"/>
  <c r="L529" i="42"/>
  <c r="O487" i="42"/>
  <c r="DR8" i="17"/>
  <c r="AC487" i="42" s="1"/>
  <c r="H431" i="42"/>
  <c r="DK32" i="15"/>
  <c r="V431" i="42" s="1"/>
  <c r="DN28" i="20"/>
  <c r="Y627" i="42" s="1"/>
  <c r="K627" i="42"/>
  <c r="DK6" i="20"/>
  <c r="V605" i="42" s="1"/>
  <c r="H605" i="42"/>
  <c r="DF13" i="20"/>
  <c r="Q612" i="42" s="1"/>
  <c r="C612" i="42"/>
  <c r="O713" i="42"/>
  <c r="DR34" i="22"/>
  <c r="AC713" i="42" s="1"/>
  <c r="K610" i="42"/>
  <c r="DN11" i="20"/>
  <c r="Y610" i="42" s="1"/>
  <c r="F312" i="42"/>
  <c r="DI33" i="12"/>
  <c r="T312" i="42" s="1"/>
  <c r="DF21" i="15"/>
  <c r="Q420" i="42" s="1"/>
  <c r="C420" i="42"/>
  <c r="DK22" i="23"/>
  <c r="V741" i="42" s="1"/>
  <c r="H741" i="42"/>
  <c r="H782" i="42"/>
  <c r="DK23" i="24"/>
  <c r="V782" i="42" s="1"/>
  <c r="H762" i="42"/>
  <c r="DK3" i="24"/>
  <c r="V762" i="42" s="1"/>
  <c r="N19" i="33"/>
  <c r="DN17" i="24"/>
  <c r="Y776" i="42" s="1"/>
  <c r="K776" i="42"/>
  <c r="DR34" i="24"/>
  <c r="AC793" i="42" s="1"/>
  <c r="O793" i="42"/>
  <c r="O493" i="42"/>
  <c r="DR14" i="17"/>
  <c r="AC493" i="42" s="1"/>
  <c r="C585" i="42"/>
  <c r="DF26" i="19"/>
  <c r="Q585" i="42" s="1"/>
  <c r="B454" i="42"/>
  <c r="DE15" i="16"/>
  <c r="N30" i="35"/>
  <c r="F587" i="42"/>
  <c r="DI28" i="19"/>
  <c r="T587" i="42" s="1"/>
  <c r="I709" i="42"/>
  <c r="DL30" i="22"/>
  <c r="W709" i="42" s="1"/>
  <c r="DH8" i="20"/>
  <c r="S607" i="42" s="1"/>
  <c r="E607" i="42"/>
  <c r="G700" i="42"/>
  <c r="DJ21" i="22"/>
  <c r="U700" i="42" s="1"/>
  <c r="DN11" i="22"/>
  <c r="Y690" i="42" s="1"/>
  <c r="K690" i="42"/>
  <c r="I690" i="42"/>
  <c r="DL11" i="22"/>
  <c r="W690" i="42" s="1"/>
  <c r="DM13" i="22"/>
  <c r="X692" i="42" s="1"/>
  <c r="J692" i="42"/>
  <c r="DQ20" i="22"/>
  <c r="AB699" i="42" s="1"/>
  <c r="N699" i="42"/>
  <c r="K20" i="33"/>
  <c r="C590" i="42"/>
  <c r="DF31" i="19"/>
  <c r="Q590" i="42" s="1"/>
  <c r="K603" i="42"/>
  <c r="DN4" i="20"/>
  <c r="Y603" i="42" s="1"/>
  <c r="DF38" i="21"/>
  <c r="Q677" i="42" s="1"/>
  <c r="C677" i="42"/>
  <c r="DJ7" i="22"/>
  <c r="U686" i="42" s="1"/>
  <c r="G686" i="42"/>
  <c r="G547" i="42"/>
  <c r="DJ28" i="18"/>
  <c r="U547" i="42" s="1"/>
  <c r="L501" i="42"/>
  <c r="DO22" i="17"/>
  <c r="Z501" i="42" s="1"/>
  <c r="DM12" i="21"/>
  <c r="X651" i="42" s="1"/>
  <c r="J651" i="42"/>
  <c r="DL24" i="21"/>
  <c r="W663" i="42" s="1"/>
  <c r="I663" i="42"/>
  <c r="E644" i="42"/>
  <c r="DH5" i="21"/>
  <c r="S644" i="42" s="1"/>
  <c r="DI22" i="22"/>
  <c r="T701" i="42" s="1"/>
  <c r="F701" i="42"/>
  <c r="DH28" i="22"/>
  <c r="S707" i="42" s="1"/>
  <c r="E707" i="42"/>
  <c r="DG37" i="16"/>
  <c r="R476" i="42" s="1"/>
  <c r="D476" i="42"/>
  <c r="DL40" i="10"/>
  <c r="W239" i="42" s="1"/>
  <c r="I239" i="42"/>
  <c r="DP39" i="17"/>
  <c r="AA518" i="42" s="1"/>
  <c r="M518" i="42"/>
  <c r="DP41" i="20"/>
  <c r="AA640" i="42" s="1"/>
  <c r="M640" i="42"/>
  <c r="G801" i="42"/>
  <c r="DJ42" i="24"/>
  <c r="U801" i="42" s="1"/>
  <c r="DM33" i="19"/>
  <c r="X592" i="42" s="1"/>
  <c r="J592" i="42"/>
  <c r="DL27" i="17"/>
  <c r="W506" i="42" s="1"/>
  <c r="I506" i="42"/>
  <c r="DH19" i="19"/>
  <c r="S578" i="42" s="1"/>
  <c r="E578" i="42"/>
  <c r="DL30" i="18"/>
  <c r="W549" i="42" s="1"/>
  <c r="I549" i="42"/>
  <c r="L497" i="42"/>
  <c r="DO18" i="17"/>
  <c r="Z497" i="42" s="1"/>
  <c r="DL23" i="19"/>
  <c r="W582" i="42" s="1"/>
  <c r="I582" i="42"/>
  <c r="DM30" i="17"/>
  <c r="X509" i="42" s="1"/>
  <c r="J509" i="42"/>
  <c r="B446" i="42"/>
  <c r="DE7" i="16"/>
  <c r="Q22" i="35"/>
  <c r="G685" i="42"/>
  <c r="DJ6" i="22"/>
  <c r="U685" i="42" s="1"/>
  <c r="H662" i="42"/>
  <c r="DK23" i="21"/>
  <c r="V662" i="42" s="1"/>
  <c r="DK10" i="22"/>
  <c r="V689" i="42" s="1"/>
  <c r="H689" i="42"/>
  <c r="L707" i="42"/>
  <c r="DO28" i="22"/>
  <c r="Z707" i="42" s="1"/>
  <c r="I713" i="42"/>
  <c r="DL34" i="22"/>
  <c r="W713" i="42" s="1"/>
  <c r="DK35" i="16"/>
  <c r="V474" i="42" s="1"/>
  <c r="H474" i="42"/>
  <c r="DQ39" i="8"/>
  <c r="AB158" i="42" s="1"/>
  <c r="N158" i="42"/>
  <c r="DE41" i="15"/>
  <c r="B440" i="42"/>
  <c r="D401" i="42"/>
  <c r="DG42" i="14"/>
  <c r="R401" i="42" s="1"/>
  <c r="K637" i="42"/>
  <c r="DN38" i="20"/>
  <c r="Y637" i="42" s="1"/>
  <c r="DR42" i="19"/>
  <c r="AC601" i="42" s="1"/>
  <c r="O601" i="42"/>
  <c r="DN23" i="1"/>
  <c r="Y22" i="42" s="1"/>
  <c r="K22" i="42"/>
  <c r="L26" i="42"/>
  <c r="DO27" i="1"/>
  <c r="Z26" i="42" s="1"/>
  <c r="DL40" i="3"/>
  <c r="W79" i="42" s="1"/>
  <c r="I79" i="42"/>
  <c r="DL29" i="3"/>
  <c r="W68" i="42" s="1"/>
  <c r="I68" i="42"/>
  <c r="K202" i="42"/>
  <c r="DN3" i="10"/>
  <c r="Y202" i="42" s="1"/>
  <c r="D178" i="42"/>
  <c r="DG19" i="9"/>
  <c r="R178" i="42" s="1"/>
  <c r="D216" i="42"/>
  <c r="DG17" i="10"/>
  <c r="R216" i="42" s="1"/>
  <c r="Q20" i="26"/>
  <c r="D346" i="42"/>
  <c r="DG27" i="13"/>
  <c r="R346" i="42" s="1"/>
  <c r="DO13" i="3"/>
  <c r="Z52" i="42" s="1"/>
  <c r="L52" i="42"/>
  <c r="DJ21" i="9"/>
  <c r="U180" i="42" s="1"/>
  <c r="G180" i="42"/>
  <c r="DO20" i="10"/>
  <c r="Z219" i="42" s="1"/>
  <c r="L219" i="42"/>
  <c r="F86" i="42"/>
  <c r="DI7" i="6"/>
  <c r="T86" i="42" s="1"/>
  <c r="DP22" i="6"/>
  <c r="AA101" i="42" s="1"/>
  <c r="M101" i="42"/>
  <c r="DJ34" i="6"/>
  <c r="U113" i="42" s="1"/>
  <c r="G113" i="42"/>
  <c r="DJ19" i="20"/>
  <c r="U618" i="42" s="1"/>
  <c r="G618" i="42"/>
  <c r="DQ31" i="11"/>
  <c r="AB270" i="42" s="1"/>
  <c r="N270" i="42"/>
  <c r="DN32" i="13"/>
  <c r="Y351" i="42" s="1"/>
  <c r="K351" i="42"/>
  <c r="M427" i="42"/>
  <c r="DP28" i="15"/>
  <c r="AA427" i="42" s="1"/>
  <c r="DR8" i="19"/>
  <c r="AC567" i="42" s="1"/>
  <c r="O567" i="42"/>
  <c r="H609" i="42"/>
  <c r="DK10" i="20"/>
  <c r="V609" i="42" s="1"/>
  <c r="E573" i="42"/>
  <c r="DH14" i="19"/>
  <c r="S573" i="42" s="1"/>
  <c r="D525" i="42"/>
  <c r="DG6" i="18"/>
  <c r="R525" i="42" s="1"/>
  <c r="DE30" i="17"/>
  <c r="B509" i="42"/>
  <c r="DN33" i="19"/>
  <c r="Y592" i="42" s="1"/>
  <c r="K592" i="42"/>
  <c r="DP3" i="20"/>
  <c r="AA602" i="42" s="1"/>
  <c r="M602" i="42"/>
  <c r="O583" i="42"/>
  <c r="DR24" i="19"/>
  <c r="AC583" i="42" s="1"/>
  <c r="DH35" i="8"/>
  <c r="S154" i="42" s="1"/>
  <c r="E154" i="42"/>
  <c r="DR39" i="21"/>
  <c r="AC678" i="42" s="1"/>
  <c r="O678" i="42"/>
  <c r="DR37" i="18"/>
  <c r="AC556" i="42" s="1"/>
  <c r="O556" i="42"/>
  <c r="DR37" i="24"/>
  <c r="AC796" i="42" s="1"/>
  <c r="O796" i="42"/>
  <c r="E677" i="42"/>
  <c r="DH38" i="21"/>
  <c r="S677" i="42" s="1"/>
  <c r="DG34" i="22"/>
  <c r="R713" i="42" s="1"/>
  <c r="D713" i="42"/>
  <c r="J693" i="42"/>
  <c r="DM14" i="22"/>
  <c r="X693" i="42" s="1"/>
  <c r="N800" i="42"/>
  <c r="DQ41" i="24"/>
  <c r="AB800" i="42" s="1"/>
  <c r="DG40" i="14"/>
  <c r="R399" i="42" s="1"/>
  <c r="D399" i="42"/>
  <c r="DL37" i="19"/>
  <c r="W596" i="42" s="1"/>
  <c r="I596" i="42"/>
  <c r="DO41" i="18"/>
  <c r="Z560" i="42" s="1"/>
  <c r="L560" i="42"/>
  <c r="DN35" i="17"/>
  <c r="Y514" i="42" s="1"/>
  <c r="K514" i="42"/>
  <c r="DH39" i="16"/>
  <c r="S478" i="42" s="1"/>
  <c r="E478" i="42"/>
  <c r="DE40" i="19"/>
  <c r="B599" i="42"/>
  <c r="G154" i="42"/>
  <c r="DJ35" i="8"/>
  <c r="U154" i="42" s="1"/>
  <c r="K759" i="42"/>
  <c r="DN40" i="23"/>
  <c r="Y759" i="42" s="1"/>
  <c r="O581" i="42"/>
  <c r="DR22" i="19"/>
  <c r="AC581" i="42" s="1"/>
  <c r="E11" i="37"/>
  <c r="DI34" i="23"/>
  <c r="T753" i="42" s="1"/>
  <c r="F753" i="42"/>
  <c r="DQ39" i="14"/>
  <c r="AB398" i="42" s="1"/>
  <c r="N398" i="42"/>
  <c r="N348" i="42"/>
  <c r="DQ29" i="13"/>
  <c r="AB348" i="42" s="1"/>
  <c r="DO32" i="17"/>
  <c r="Z511" i="42" s="1"/>
  <c r="L511" i="42"/>
  <c r="DH42" i="9"/>
  <c r="S201" i="42" s="1"/>
  <c r="E201" i="42"/>
  <c r="L413" i="42"/>
  <c r="DO14" i="15"/>
  <c r="Z413" i="42" s="1"/>
  <c r="DO31" i="18"/>
  <c r="Z550" i="42" s="1"/>
  <c r="L550" i="42"/>
  <c r="DN30" i="3"/>
  <c r="Y69" i="42" s="1"/>
  <c r="K69" i="42"/>
  <c r="P528" i="42"/>
  <c r="I480" i="42"/>
  <c r="DL41" i="16"/>
  <c r="W480" i="42" s="1"/>
  <c r="K535" i="42"/>
  <c r="DN16" i="18"/>
  <c r="Y535" i="42" s="1"/>
  <c r="DO41" i="11"/>
  <c r="Z280" i="42" s="1"/>
  <c r="L280" i="42"/>
  <c r="DM24" i="16"/>
  <c r="X463" i="42" s="1"/>
  <c r="J463" i="42"/>
  <c r="DN41" i="17"/>
  <c r="Y520" i="42" s="1"/>
  <c r="K520" i="42"/>
  <c r="C759" i="42"/>
  <c r="DF40" i="23"/>
  <c r="Q759" i="42" s="1"/>
  <c r="E120" i="42"/>
  <c r="DH41" i="6"/>
  <c r="S120" i="42" s="1"/>
  <c r="M358" i="42"/>
  <c r="DP39" i="13"/>
  <c r="AA358" i="42" s="1"/>
  <c r="DF25" i="21"/>
  <c r="Q664" i="42" s="1"/>
  <c r="C664" i="42"/>
  <c r="H106" i="42"/>
  <c r="DK27" i="6"/>
  <c r="V106" i="42" s="1"/>
  <c r="DI36" i="20"/>
  <c r="T635" i="42" s="1"/>
  <c r="F635" i="42"/>
  <c r="P374" i="42"/>
  <c r="H154" i="42"/>
  <c r="DK35" i="8"/>
  <c r="V154" i="42" s="1"/>
  <c r="DH30" i="15"/>
  <c r="S429" i="42" s="1"/>
  <c r="E429" i="42"/>
  <c r="DE26" i="20"/>
  <c r="B625" i="42"/>
  <c r="DO39" i="20"/>
  <c r="Z638" i="42" s="1"/>
  <c r="L638" i="42"/>
  <c r="G251" i="42"/>
  <c r="DJ12" i="11"/>
  <c r="U251" i="42" s="1"/>
  <c r="DO39" i="9"/>
  <c r="Z198" i="42" s="1"/>
  <c r="L198" i="42"/>
  <c r="DI12" i="14"/>
  <c r="T371" i="42" s="1"/>
  <c r="F371" i="42"/>
  <c r="B156" i="42"/>
  <c r="DE37" i="8"/>
  <c r="DI37" i="16"/>
  <c r="T476" i="42" s="1"/>
  <c r="F476" i="42"/>
  <c r="DH34" i="17"/>
  <c r="S513" i="42" s="1"/>
  <c r="E513" i="42"/>
  <c r="DI22" i="21"/>
  <c r="T661" i="42" s="1"/>
  <c r="F661" i="42"/>
  <c r="K19" i="38"/>
  <c r="H638" i="42"/>
  <c r="DK39" i="20"/>
  <c r="V638" i="42" s="1"/>
  <c r="DK33" i="16"/>
  <c r="V472" i="42" s="1"/>
  <c r="H472" i="42"/>
  <c r="F504" i="42"/>
  <c r="DI25" i="17"/>
  <c r="T504" i="42" s="1"/>
  <c r="DK28" i="22"/>
  <c r="V707" i="42" s="1"/>
  <c r="H707" i="42"/>
  <c r="DM5" i="21"/>
  <c r="X644" i="42" s="1"/>
  <c r="J644" i="42"/>
  <c r="DL22" i="24"/>
  <c r="W781" i="42" s="1"/>
  <c r="I781" i="42"/>
  <c r="F412" i="42"/>
  <c r="DI13" i="15"/>
  <c r="T412" i="42" s="1"/>
  <c r="DG32" i="24"/>
  <c r="R791" i="42" s="1"/>
  <c r="D791" i="42"/>
  <c r="DI40" i="20"/>
  <c r="T639" i="42" s="1"/>
  <c r="F639" i="42"/>
  <c r="DL28" i="14"/>
  <c r="W387" i="42" s="1"/>
  <c r="I387" i="42"/>
  <c r="DM3" i="21"/>
  <c r="X642" i="42" s="1"/>
  <c r="J642" i="42"/>
  <c r="M575" i="42"/>
  <c r="DP16" i="19"/>
  <c r="AA575" i="42" s="1"/>
  <c r="E28" i="35"/>
  <c r="N10" i="36"/>
  <c r="I21" i="36"/>
  <c r="DE15" i="20"/>
  <c r="B614" i="42"/>
  <c r="DJ20" i="21"/>
  <c r="U659" i="42" s="1"/>
  <c r="G659" i="42"/>
  <c r="G666" i="42"/>
  <c r="DJ27" i="21"/>
  <c r="U666" i="42" s="1"/>
  <c r="DI25" i="22"/>
  <c r="T704" i="42" s="1"/>
  <c r="F704" i="42"/>
  <c r="DP29" i="3"/>
  <c r="AA68" i="42" s="1"/>
  <c r="M68" i="42"/>
  <c r="F250" i="42"/>
  <c r="DI11" i="11"/>
  <c r="T250" i="42" s="1"/>
  <c r="DO15" i="3"/>
  <c r="Z54" i="42" s="1"/>
  <c r="L54" i="42"/>
  <c r="F737" i="42"/>
  <c r="DI18" i="23"/>
  <c r="T737" i="42" s="1"/>
  <c r="DP7" i="9"/>
  <c r="AA166" i="42" s="1"/>
  <c r="M166" i="42"/>
  <c r="DI26" i="8"/>
  <c r="T145" i="42" s="1"/>
  <c r="F145" i="42"/>
  <c r="M406" i="42"/>
  <c r="DP7" i="15"/>
  <c r="AA406" i="42" s="1"/>
  <c r="DJ22" i="12"/>
  <c r="U301" i="42" s="1"/>
  <c r="G301" i="42"/>
  <c r="CX3" i="24"/>
  <c r="K26" i="41"/>
  <c r="K25" i="41"/>
  <c r="E22" i="25"/>
  <c r="DJ30" i="1"/>
  <c r="U29" i="42" s="1"/>
  <c r="G29" i="42"/>
  <c r="J615" i="42"/>
  <c r="DM16" i="20"/>
  <c r="X615" i="42" s="1"/>
  <c r="J188" i="42"/>
  <c r="DM29" i="9"/>
  <c r="X188" i="42" s="1"/>
  <c r="B740" i="42"/>
  <c r="DE21" i="23"/>
  <c r="DI26" i="9"/>
  <c r="T185" i="42" s="1"/>
  <c r="F185" i="42"/>
  <c r="DR14" i="14"/>
  <c r="AC373" i="42" s="1"/>
  <c r="O373" i="42"/>
  <c r="DE24" i="1"/>
  <c r="B23" i="42"/>
  <c r="E550" i="42"/>
  <c r="DH31" i="18"/>
  <c r="S550" i="42" s="1"/>
  <c r="DH31" i="14"/>
  <c r="S390" i="42" s="1"/>
  <c r="E390" i="42"/>
  <c r="DH40" i="16"/>
  <c r="S479" i="42" s="1"/>
  <c r="E479" i="42"/>
  <c r="DK41" i="18"/>
  <c r="V560" i="42" s="1"/>
  <c r="H560" i="42"/>
  <c r="F627" i="42"/>
  <c r="DI28" i="20"/>
  <c r="T627" i="42" s="1"/>
  <c r="DH16" i="18"/>
  <c r="S535" i="42" s="1"/>
  <c r="E535" i="42"/>
  <c r="I21" i="34"/>
  <c r="DR28" i="22"/>
  <c r="AC707" i="42" s="1"/>
  <c r="O707" i="42"/>
  <c r="D600" i="42"/>
  <c r="DG41" i="19"/>
  <c r="R600" i="42" s="1"/>
  <c r="K433" i="42"/>
  <c r="DN34" i="15"/>
  <c r="Y433" i="42" s="1"/>
  <c r="B356" i="42"/>
  <c r="DE37" i="13"/>
  <c r="DN11" i="24"/>
  <c r="Y770" i="42" s="1"/>
  <c r="K770" i="42"/>
  <c r="DP5" i="18"/>
  <c r="AA524" i="42" s="1"/>
  <c r="M524" i="42"/>
  <c r="DQ13" i="22"/>
  <c r="AB692" i="42" s="1"/>
  <c r="N692" i="42"/>
  <c r="E608" i="42"/>
  <c r="DH9" i="20"/>
  <c r="S608" i="42" s="1"/>
  <c r="J119" i="42"/>
  <c r="DM40" i="6"/>
  <c r="X119" i="42" s="1"/>
  <c r="DN34" i="14"/>
  <c r="Y393" i="42" s="1"/>
  <c r="K393" i="42"/>
  <c r="DQ29" i="10"/>
  <c r="AB228" i="42" s="1"/>
  <c r="N228" i="42"/>
  <c r="DP37" i="21"/>
  <c r="AA676" i="42" s="1"/>
  <c r="M676" i="42"/>
  <c r="G689" i="42"/>
  <c r="DJ10" i="22"/>
  <c r="U689" i="42" s="1"/>
  <c r="H62" i="42"/>
  <c r="DK23" i="3"/>
  <c r="V62" i="42" s="1"/>
  <c r="DK28" i="1"/>
  <c r="V27" i="42" s="1"/>
  <c r="H27" i="42"/>
  <c r="H780" i="42"/>
  <c r="DK21" i="24"/>
  <c r="V780" i="42" s="1"/>
  <c r="O362" i="42"/>
  <c r="DR3" i="14"/>
  <c r="AC362" i="42" s="1"/>
  <c r="DH6" i="1"/>
  <c r="S5" i="42" s="1"/>
  <c r="E5" i="42"/>
  <c r="N28" i="28"/>
  <c r="E64" i="42"/>
  <c r="DH25" i="3"/>
  <c r="S64" i="42" s="1"/>
  <c r="N385" i="42"/>
  <c r="DQ26" i="14"/>
  <c r="AB385" i="42" s="1"/>
  <c r="DL8" i="1"/>
  <c r="W7" i="42" s="1"/>
  <c r="I7" i="42"/>
  <c r="E306" i="42"/>
  <c r="DH27" i="12"/>
  <c r="S306" i="42" s="1"/>
  <c r="I732" i="42"/>
  <c r="DL13" i="23"/>
  <c r="W732" i="42" s="1"/>
  <c r="N18" i="29"/>
  <c r="DN33" i="13"/>
  <c r="Y352" i="42" s="1"/>
  <c r="K352" i="42"/>
  <c r="DH11" i="24"/>
  <c r="S770" i="42" s="1"/>
  <c r="E770" i="42"/>
  <c r="K46" i="42"/>
  <c r="DN7" i="3"/>
  <c r="Y46" i="42" s="1"/>
  <c r="DM5" i="10"/>
  <c r="X204" i="42" s="1"/>
  <c r="J204" i="42"/>
  <c r="L366" i="42"/>
  <c r="DO7" i="14"/>
  <c r="Z366" i="42" s="1"/>
  <c r="DQ20" i="9"/>
  <c r="AB179" i="42" s="1"/>
  <c r="N179" i="42"/>
  <c r="DI37" i="3"/>
  <c r="T76" i="42" s="1"/>
  <c r="F76" i="42"/>
  <c r="N94" i="42"/>
  <c r="DQ15" i="6"/>
  <c r="AB94" i="42" s="1"/>
  <c r="G255" i="42"/>
  <c r="DJ16" i="11"/>
  <c r="U255" i="42" s="1"/>
  <c r="DF8" i="12"/>
  <c r="Q287" i="42" s="1"/>
  <c r="C287" i="42"/>
  <c r="DO31" i="1"/>
  <c r="Z30" i="42" s="1"/>
  <c r="L30" i="42"/>
  <c r="DG35" i="24"/>
  <c r="R794" i="42" s="1"/>
  <c r="D794" i="42"/>
  <c r="O171" i="42"/>
  <c r="DR12" i="9"/>
  <c r="AC171" i="42" s="1"/>
  <c r="DO16" i="15"/>
  <c r="Z415" i="42" s="1"/>
  <c r="L415" i="42"/>
  <c r="DI26" i="19"/>
  <c r="T585" i="42" s="1"/>
  <c r="F585" i="42"/>
  <c r="DN41" i="19"/>
  <c r="Y600" i="42" s="1"/>
  <c r="K600" i="42"/>
  <c r="DJ9" i="17"/>
  <c r="U488" i="42" s="1"/>
  <c r="G488" i="42"/>
  <c r="N13" i="33"/>
  <c r="DP4" i="21"/>
  <c r="AA643" i="42" s="1"/>
  <c r="M643" i="42"/>
  <c r="DI17" i="17"/>
  <c r="T496" i="42" s="1"/>
  <c r="F496" i="42"/>
  <c r="DO39" i="14"/>
  <c r="Z398" i="42" s="1"/>
  <c r="L398" i="42"/>
  <c r="DG12" i="19"/>
  <c r="R571" i="42" s="1"/>
  <c r="D571" i="42"/>
  <c r="DQ5" i="19"/>
  <c r="AB564" i="42" s="1"/>
  <c r="N564" i="42"/>
  <c r="E30" i="37"/>
  <c r="DP40" i="10"/>
  <c r="AA239" i="42" s="1"/>
  <c r="M239" i="42"/>
  <c r="H798" i="42"/>
  <c r="DK39" i="24"/>
  <c r="V798" i="42" s="1"/>
  <c r="DK33" i="19"/>
  <c r="V592" i="42" s="1"/>
  <c r="H592" i="42"/>
  <c r="L751" i="42"/>
  <c r="DO32" i="23"/>
  <c r="Z751" i="42" s="1"/>
  <c r="I144" i="42"/>
  <c r="DL25" i="8"/>
  <c r="W144" i="42" s="1"/>
  <c r="E309" i="42"/>
  <c r="DH30" i="12"/>
  <c r="S309" i="42" s="1"/>
  <c r="E20" i="30"/>
  <c r="G342" i="42"/>
  <c r="DJ23" i="13"/>
  <c r="U342" i="42" s="1"/>
  <c r="D547" i="42"/>
  <c r="DG28" i="18"/>
  <c r="R547" i="42" s="1"/>
  <c r="DG13" i="14"/>
  <c r="R372" i="42" s="1"/>
  <c r="D372" i="42"/>
  <c r="L12" i="42"/>
  <c r="DO13" i="1"/>
  <c r="Z12" i="42" s="1"/>
  <c r="DJ33" i="11"/>
  <c r="U272" i="42" s="1"/>
  <c r="G272" i="42"/>
  <c r="K62" i="42"/>
  <c r="DN23" i="3"/>
  <c r="Y62" i="42" s="1"/>
  <c r="DH25" i="13"/>
  <c r="S344" i="42" s="1"/>
  <c r="E344" i="42"/>
  <c r="DH13" i="15"/>
  <c r="S412" i="42" s="1"/>
  <c r="E412" i="42"/>
  <c r="C789" i="42"/>
  <c r="DF30" i="24"/>
  <c r="Q789" i="42" s="1"/>
  <c r="DG18" i="23"/>
  <c r="R737" i="42" s="1"/>
  <c r="D737" i="42"/>
  <c r="DM26" i="8"/>
  <c r="X145" i="42" s="1"/>
  <c r="J145" i="42"/>
  <c r="DK24" i="3"/>
  <c r="V63" i="42" s="1"/>
  <c r="H63" i="42"/>
  <c r="DM21" i="12"/>
  <c r="X300" i="42" s="1"/>
  <c r="J300" i="42"/>
  <c r="D304" i="42"/>
  <c r="DG25" i="12"/>
  <c r="R304" i="42" s="1"/>
  <c r="DR28" i="6"/>
  <c r="AC107" i="42" s="1"/>
  <c r="O107" i="42"/>
  <c r="H412" i="42"/>
  <c r="DK13" i="15"/>
  <c r="V412" i="42" s="1"/>
  <c r="DO9" i="15"/>
  <c r="Z408" i="42" s="1"/>
  <c r="L408" i="42"/>
  <c r="DR28" i="10"/>
  <c r="AC227" i="42" s="1"/>
  <c r="O227" i="42"/>
  <c r="D177" i="42"/>
  <c r="DG18" i="9"/>
  <c r="R177" i="42" s="1"/>
  <c r="M256" i="42"/>
  <c r="DP17" i="11"/>
  <c r="AA256" i="42" s="1"/>
  <c r="DF23" i="8"/>
  <c r="Q142" i="42" s="1"/>
  <c r="C142" i="42"/>
  <c r="DE17" i="9"/>
  <c r="B176" i="42"/>
  <c r="DJ13" i="9"/>
  <c r="U172" i="42" s="1"/>
  <c r="G172" i="42"/>
  <c r="DH25" i="8"/>
  <c r="S144" i="42" s="1"/>
  <c r="E144" i="42"/>
  <c r="DI39" i="11"/>
  <c r="T278" i="42" s="1"/>
  <c r="F278" i="42"/>
  <c r="DJ22" i="6"/>
  <c r="U101" i="42" s="1"/>
  <c r="G101" i="42"/>
  <c r="G307" i="42"/>
  <c r="DJ28" i="12"/>
  <c r="U307" i="42" s="1"/>
  <c r="DJ18" i="11"/>
  <c r="U257" i="42" s="1"/>
  <c r="G257" i="42"/>
  <c r="DK27" i="11"/>
  <c r="V266" i="42" s="1"/>
  <c r="H266" i="42"/>
  <c r="DI9" i="15"/>
  <c r="T408" i="42" s="1"/>
  <c r="F408" i="42"/>
  <c r="L730" i="42"/>
  <c r="DO11" i="23"/>
  <c r="Z730" i="42" s="1"/>
  <c r="E27" i="41"/>
  <c r="F741" i="42"/>
  <c r="DI22" i="23"/>
  <c r="T741" i="42" s="1"/>
  <c r="B771" i="42"/>
  <c r="DE12" i="24"/>
  <c r="DJ19" i="15"/>
  <c r="U418" i="42" s="1"/>
  <c r="G418" i="42"/>
  <c r="E741" i="42"/>
  <c r="DH22" i="23"/>
  <c r="S741" i="42" s="1"/>
  <c r="H423" i="42"/>
  <c r="DK24" i="15"/>
  <c r="V423" i="42" s="1"/>
  <c r="DF10" i="3"/>
  <c r="Q49" i="42" s="1"/>
  <c r="C49" i="42"/>
  <c r="DR42" i="3"/>
  <c r="AC81" i="42" s="1"/>
  <c r="O81" i="42"/>
  <c r="DR38" i="3"/>
  <c r="AC77" i="42" s="1"/>
  <c r="O77" i="42"/>
  <c r="DQ33" i="3"/>
  <c r="AB72" i="42" s="1"/>
  <c r="N72" i="42"/>
  <c r="DD3" i="1"/>
  <c r="Q18" i="2"/>
  <c r="Q19" i="2"/>
  <c r="Q21" i="2"/>
  <c r="Q20" i="2"/>
  <c r="G18" i="42"/>
  <c r="DJ19" i="1"/>
  <c r="U18" i="42" s="1"/>
  <c r="DQ15" i="8"/>
  <c r="AB134" i="42" s="1"/>
  <c r="N134" i="42"/>
  <c r="DJ29" i="9"/>
  <c r="U188" i="42" s="1"/>
  <c r="G188" i="42"/>
  <c r="N219" i="42"/>
  <c r="DQ20" i="10"/>
  <c r="AB219" i="42" s="1"/>
  <c r="K19" i="25"/>
  <c r="DM30" i="9"/>
  <c r="X189" i="42" s="1"/>
  <c r="J189" i="42"/>
  <c r="K141" i="42"/>
  <c r="DN22" i="8"/>
  <c r="Y141" i="42" s="1"/>
  <c r="I45" i="42"/>
  <c r="DL6" i="3"/>
  <c r="W45" i="42" s="1"/>
  <c r="DI29" i="10"/>
  <c r="T228" i="42" s="1"/>
  <c r="F228" i="42"/>
  <c r="H740" i="42"/>
  <c r="DK21" i="23"/>
  <c r="V740" i="42" s="1"/>
  <c r="DR25" i="6"/>
  <c r="AC104" i="42" s="1"/>
  <c r="O104" i="42"/>
  <c r="I289" i="42"/>
  <c r="DL10" i="12"/>
  <c r="W289" i="42" s="1"/>
  <c r="J284" i="42"/>
  <c r="DM5" i="12"/>
  <c r="X284" i="42" s="1"/>
  <c r="DH28" i="6"/>
  <c r="S107" i="42" s="1"/>
  <c r="E107" i="42"/>
  <c r="O420" i="42"/>
  <c r="DR21" i="15"/>
  <c r="AC420" i="42" s="1"/>
  <c r="O383" i="42"/>
  <c r="DR24" i="14"/>
  <c r="AC383" i="42" s="1"/>
  <c r="DG12" i="16"/>
  <c r="R451" i="42" s="1"/>
  <c r="D451" i="42"/>
  <c r="I384" i="42"/>
  <c r="DL25" i="14"/>
  <c r="W384" i="42" s="1"/>
  <c r="G729" i="42"/>
  <c r="DJ10" i="23"/>
  <c r="U729" i="42" s="1"/>
  <c r="I19" i="40"/>
  <c r="DO23" i="24"/>
  <c r="Z782" i="42" s="1"/>
  <c r="L782" i="42"/>
  <c r="DH24" i="14"/>
  <c r="S383" i="42" s="1"/>
  <c r="E383" i="42"/>
  <c r="DN25" i="17"/>
  <c r="Y504" i="42" s="1"/>
  <c r="K504" i="42"/>
  <c r="N25" i="42"/>
  <c r="DQ26" i="1"/>
  <c r="AB25" i="42" s="1"/>
  <c r="DJ31" i="3"/>
  <c r="U70" i="42" s="1"/>
  <c r="G70" i="42"/>
  <c r="F14" i="42"/>
  <c r="DI15" i="1"/>
  <c r="T14" i="42" s="1"/>
  <c r="DM33" i="10"/>
  <c r="X232" i="42" s="1"/>
  <c r="J232" i="42"/>
  <c r="DQ27" i="8"/>
  <c r="AB146" i="42" s="1"/>
  <c r="N146" i="42"/>
  <c r="D145" i="42"/>
  <c r="DG26" i="8"/>
  <c r="R145" i="42" s="1"/>
  <c r="DN23" i="9"/>
  <c r="Y182" i="42" s="1"/>
  <c r="K182" i="42"/>
  <c r="DQ33" i="10"/>
  <c r="AB232" i="42" s="1"/>
  <c r="N232" i="42"/>
  <c r="DQ12" i="8"/>
  <c r="AB131" i="42" s="1"/>
  <c r="N131" i="42"/>
  <c r="DQ17" i="8"/>
  <c r="AB136" i="42" s="1"/>
  <c r="N136" i="42"/>
  <c r="G51" i="42"/>
  <c r="DJ12" i="3"/>
  <c r="U51" i="42" s="1"/>
  <c r="DJ34" i="10"/>
  <c r="U233" i="42" s="1"/>
  <c r="G233" i="42"/>
  <c r="DH28" i="12"/>
  <c r="S307" i="42" s="1"/>
  <c r="E307" i="42"/>
  <c r="DP18" i="13"/>
  <c r="AA337" i="42" s="1"/>
  <c r="M337" i="42"/>
  <c r="Q20" i="29"/>
  <c r="DG5" i="12"/>
  <c r="R284" i="42" s="1"/>
  <c r="D284" i="42"/>
  <c r="N89" i="42"/>
  <c r="DQ10" i="6"/>
  <c r="AB89" i="42" s="1"/>
  <c r="DI15" i="14"/>
  <c r="T374" i="42" s="1"/>
  <c r="F374" i="42"/>
  <c r="DL26" i="6"/>
  <c r="W105" i="42" s="1"/>
  <c r="I105" i="42"/>
  <c r="D266" i="42"/>
  <c r="DG27" i="11"/>
  <c r="R266" i="42" s="1"/>
  <c r="DM19" i="15"/>
  <c r="X418" i="42" s="1"/>
  <c r="J418" i="42"/>
  <c r="D624" i="42"/>
  <c r="DG25" i="20"/>
  <c r="R624" i="42" s="1"/>
  <c r="DM11" i="14"/>
  <c r="X370" i="42" s="1"/>
  <c r="J370" i="42"/>
  <c r="DE17" i="23"/>
  <c r="B736" i="42"/>
  <c r="DM25" i="16"/>
  <c r="X464" i="42" s="1"/>
  <c r="J464" i="42"/>
  <c r="DN25" i="16"/>
  <c r="Y464" i="42" s="1"/>
  <c r="K464" i="42"/>
  <c r="DQ31" i="23"/>
  <c r="AB750" i="42" s="1"/>
  <c r="N750" i="42"/>
  <c r="DP12" i="1"/>
  <c r="AA11" i="42" s="1"/>
  <c r="M11" i="42"/>
  <c r="DN22" i="3"/>
  <c r="Y61" i="42" s="1"/>
  <c r="K61" i="42"/>
  <c r="DQ30" i="8"/>
  <c r="AB149" i="42" s="1"/>
  <c r="N149" i="42"/>
  <c r="DJ21" i="1"/>
  <c r="U20" i="42" s="1"/>
  <c r="G20" i="42"/>
  <c r="DM14" i="8"/>
  <c r="X133" i="42" s="1"/>
  <c r="J133" i="42"/>
  <c r="DF39" i="11"/>
  <c r="Q278" i="42" s="1"/>
  <c r="C278" i="42"/>
  <c r="G214" i="42"/>
  <c r="DJ15" i="10"/>
  <c r="U214" i="42" s="1"/>
  <c r="L137" i="42"/>
  <c r="DO18" i="8"/>
  <c r="Z137" i="42" s="1"/>
  <c r="DR19" i="1"/>
  <c r="AC18" i="42" s="1"/>
  <c r="O18" i="42"/>
  <c r="DS43" i="3"/>
  <c r="DS48" i="3"/>
  <c r="M208" i="42"/>
  <c r="DP9" i="10"/>
  <c r="AA208" i="42" s="1"/>
  <c r="D735" i="42"/>
  <c r="DG16" i="23"/>
  <c r="R735" i="42" s="1"/>
  <c r="O299" i="42"/>
  <c r="DR20" i="12"/>
  <c r="AC299" i="42" s="1"/>
  <c r="E105" i="42"/>
  <c r="DH26" i="6"/>
  <c r="S105" i="42" s="1"/>
  <c r="DE25" i="11"/>
  <c r="B264" i="42"/>
  <c r="DM25" i="6"/>
  <c r="X104" i="42" s="1"/>
  <c r="J104" i="42"/>
  <c r="G271" i="42"/>
  <c r="DJ32" i="11"/>
  <c r="U271" i="42" s="1"/>
  <c r="DO22" i="24"/>
  <c r="Z781" i="42" s="1"/>
  <c r="L781" i="42"/>
  <c r="DE9" i="24"/>
  <c r="B768" i="42"/>
  <c r="K20" i="40"/>
  <c r="D424" i="42"/>
  <c r="DG25" i="15"/>
  <c r="R424" i="42" s="1"/>
  <c r="DK13" i="14"/>
  <c r="V372" i="42" s="1"/>
  <c r="H372" i="42"/>
  <c r="H407" i="42"/>
  <c r="DK8" i="15"/>
  <c r="V407" i="42" s="1"/>
  <c r="DR23" i="14"/>
  <c r="AC382" i="42" s="1"/>
  <c r="O382" i="42"/>
  <c r="DR29" i="9"/>
  <c r="AC188" i="42" s="1"/>
  <c r="O188" i="42"/>
  <c r="DN7" i="1"/>
  <c r="Y6" i="42" s="1"/>
  <c r="K6" i="42"/>
  <c r="DR5" i="1"/>
  <c r="AC4" i="42" s="1"/>
  <c r="O4" i="42"/>
  <c r="DH19" i="1"/>
  <c r="S18" i="42" s="1"/>
  <c r="E18" i="42"/>
  <c r="DH14" i="10"/>
  <c r="S213" i="42" s="1"/>
  <c r="E213" i="42"/>
  <c r="C226" i="42"/>
  <c r="DF27" i="10"/>
  <c r="Q226" i="42" s="1"/>
  <c r="K55" i="42"/>
  <c r="DN16" i="3"/>
  <c r="Y55" i="42" s="1"/>
  <c r="DQ26" i="10"/>
  <c r="AB225" i="42" s="1"/>
  <c r="N225" i="42"/>
  <c r="DE27" i="10"/>
  <c r="B226" i="42"/>
  <c r="DO42" i="3"/>
  <c r="Z81" i="42" s="1"/>
  <c r="L81" i="42"/>
  <c r="DO25" i="24"/>
  <c r="Z784" i="42" s="1"/>
  <c r="L784" i="42"/>
  <c r="DL14" i="23"/>
  <c r="W733" i="42" s="1"/>
  <c r="I733" i="42"/>
  <c r="DQ14" i="6"/>
  <c r="AB93" i="42" s="1"/>
  <c r="N93" i="42"/>
  <c r="DE39" i="11"/>
  <c r="B278" i="42"/>
  <c r="DP19" i="6"/>
  <c r="AA98" i="42" s="1"/>
  <c r="M98" i="42"/>
  <c r="M311" i="42"/>
  <c r="DP32" i="12"/>
  <c r="AA311" i="42" s="1"/>
  <c r="E17" i="28"/>
  <c r="D464" i="42"/>
  <c r="DG25" i="16"/>
  <c r="R464" i="42" s="1"/>
  <c r="DR5" i="24"/>
  <c r="AC764" i="42" s="1"/>
  <c r="O764" i="42"/>
  <c r="DN27" i="24"/>
  <c r="Y786" i="42" s="1"/>
  <c r="K786" i="42"/>
  <c r="J770" i="42"/>
  <c r="DM11" i="24"/>
  <c r="X770" i="42" s="1"/>
  <c r="DN17" i="16"/>
  <c r="Y456" i="42" s="1"/>
  <c r="K456" i="42"/>
  <c r="DJ15" i="23"/>
  <c r="U734" i="42" s="1"/>
  <c r="G734" i="42"/>
  <c r="DJ17" i="3"/>
  <c r="U56" i="42" s="1"/>
  <c r="G56" i="42"/>
  <c r="DP15" i="8"/>
  <c r="AA134" i="42" s="1"/>
  <c r="M134" i="42"/>
  <c r="P5" i="42"/>
  <c r="DS6" i="1"/>
  <c r="AD5" i="42" s="1"/>
  <c r="AF5" i="42" s="1"/>
  <c r="C63" i="42"/>
  <c r="DF24" i="3"/>
  <c r="Q63" i="42" s="1"/>
  <c r="F65" i="42"/>
  <c r="DI26" i="3"/>
  <c r="T65" i="42" s="1"/>
  <c r="DQ19" i="8"/>
  <c r="AB138" i="42" s="1"/>
  <c r="N138" i="42"/>
  <c r="F202" i="42"/>
  <c r="DI3" i="10"/>
  <c r="T202" i="42" s="1"/>
  <c r="M168" i="42"/>
  <c r="DP9" i="9"/>
  <c r="AA168" i="42" s="1"/>
  <c r="N29" i="25"/>
  <c r="E9" i="30"/>
  <c r="DI21" i="13"/>
  <c r="T340" i="42" s="1"/>
  <c r="F340" i="42"/>
  <c r="N12" i="29"/>
  <c r="N108" i="42"/>
  <c r="DQ29" i="6"/>
  <c r="AB108" i="42" s="1"/>
  <c r="DO17" i="6"/>
  <c r="Z96" i="42" s="1"/>
  <c r="L96" i="42"/>
  <c r="DG12" i="14"/>
  <c r="R371" i="42" s="1"/>
  <c r="D371" i="42"/>
  <c r="L627" i="42"/>
  <c r="DO28" i="20"/>
  <c r="Z627" i="42" s="1"/>
  <c r="DN10" i="24"/>
  <c r="Y769" i="42" s="1"/>
  <c r="K769" i="42"/>
  <c r="DI30" i="10"/>
  <c r="T229" i="42" s="1"/>
  <c r="F229" i="42"/>
  <c r="DK27" i="1"/>
  <c r="V26" i="42" s="1"/>
  <c r="H26" i="42"/>
  <c r="DP24" i="1"/>
  <c r="AA23" i="42" s="1"/>
  <c r="M23" i="42"/>
  <c r="L51" i="42"/>
  <c r="DO12" i="3"/>
  <c r="Z51" i="42" s="1"/>
  <c r="DP22" i="9"/>
  <c r="AA181" i="42" s="1"/>
  <c r="M181" i="42"/>
  <c r="B185" i="42"/>
  <c r="DE26" i="9"/>
  <c r="B56" i="42"/>
  <c r="DE17" i="3"/>
  <c r="DH4" i="9"/>
  <c r="S163" i="42" s="1"/>
  <c r="E163" i="42"/>
  <c r="D221" i="42"/>
  <c r="DG22" i="10"/>
  <c r="R221" i="42" s="1"/>
  <c r="O182" i="42"/>
  <c r="DR23" i="9"/>
  <c r="AC182" i="42" s="1"/>
  <c r="C206" i="42"/>
  <c r="DF7" i="10"/>
  <c r="Q206" i="42" s="1"/>
  <c r="F100" i="42"/>
  <c r="DI21" i="6"/>
  <c r="T100" i="42" s="1"/>
  <c r="H297" i="42"/>
  <c r="DK18" i="12"/>
  <c r="V297" i="42" s="1"/>
  <c r="DH28" i="11"/>
  <c r="S267" i="42" s="1"/>
  <c r="E267" i="42"/>
  <c r="DP27" i="1"/>
  <c r="AA26" i="42" s="1"/>
  <c r="M26" i="42"/>
  <c r="DL8" i="3"/>
  <c r="W47" i="42" s="1"/>
  <c r="I47" i="42"/>
  <c r="DI10" i="1"/>
  <c r="T9" i="42" s="1"/>
  <c r="F9" i="42"/>
  <c r="DL27" i="8"/>
  <c r="W146" i="42" s="1"/>
  <c r="I146" i="42"/>
  <c r="M167" i="42"/>
  <c r="DP8" i="9"/>
  <c r="AA167" i="42" s="1"/>
  <c r="I228" i="42"/>
  <c r="DL29" i="10"/>
  <c r="W228" i="42" s="1"/>
  <c r="DR22" i="8"/>
  <c r="AC141" i="42" s="1"/>
  <c r="O141" i="42"/>
  <c r="DN6" i="3"/>
  <c r="Y45" i="42" s="1"/>
  <c r="K45" i="42"/>
  <c r="DH38" i="3"/>
  <c r="S77" i="42" s="1"/>
  <c r="E77" i="42"/>
  <c r="G226" i="42"/>
  <c r="DJ27" i="10"/>
  <c r="U226" i="42" s="1"/>
  <c r="O338" i="42"/>
  <c r="DR19" i="13"/>
  <c r="AC338" i="42" s="1"/>
  <c r="DF27" i="15"/>
  <c r="Q426" i="42" s="1"/>
  <c r="C426" i="42"/>
  <c r="DO34" i="11"/>
  <c r="Z273" i="42" s="1"/>
  <c r="L273" i="42"/>
  <c r="DL8" i="11"/>
  <c r="W247" i="42" s="1"/>
  <c r="I247" i="42"/>
  <c r="DG26" i="16"/>
  <c r="R465" i="42" s="1"/>
  <c r="D465" i="42"/>
  <c r="DR37" i="11"/>
  <c r="AC276" i="42" s="1"/>
  <c r="O276" i="42"/>
  <c r="O105" i="42"/>
  <c r="DR26" i="6"/>
  <c r="AC105" i="42" s="1"/>
  <c r="O786" i="42"/>
  <c r="DR27" i="24"/>
  <c r="AC786" i="42" s="1"/>
  <c r="I745" i="42"/>
  <c r="DL26" i="23"/>
  <c r="W745" i="42" s="1"/>
  <c r="G449" i="42"/>
  <c r="DJ10" i="16"/>
  <c r="U449" i="42" s="1"/>
  <c r="DL17" i="15"/>
  <c r="W416" i="42" s="1"/>
  <c r="I416" i="42"/>
  <c r="DQ8" i="16"/>
  <c r="AB447" i="42" s="1"/>
  <c r="N447" i="42"/>
  <c r="E762" i="42"/>
  <c r="DH3" i="24"/>
  <c r="S762" i="42" s="1"/>
  <c r="L57" i="42"/>
  <c r="DO18" i="3"/>
  <c r="Z57" i="42" s="1"/>
  <c r="DM39" i="3"/>
  <c r="X78" i="42" s="1"/>
  <c r="J78" i="42"/>
  <c r="DM42" i="3"/>
  <c r="X81" i="42" s="1"/>
  <c r="J81" i="42"/>
  <c r="L249" i="42"/>
  <c r="DO10" i="11"/>
  <c r="Z249" i="42" s="1"/>
  <c r="DL27" i="1"/>
  <c r="W26" i="42" s="1"/>
  <c r="I26" i="42"/>
  <c r="M114" i="42"/>
  <c r="DP35" i="6"/>
  <c r="AA114" i="42" s="1"/>
  <c r="DK12" i="8"/>
  <c r="V131" i="42" s="1"/>
  <c r="H131" i="42"/>
  <c r="DE38" i="11"/>
  <c r="B277" i="42"/>
  <c r="N19" i="26"/>
  <c r="L53" i="42"/>
  <c r="DO14" i="3"/>
  <c r="Z53" i="42" s="1"/>
  <c r="DF29" i="3"/>
  <c r="Q68" i="42" s="1"/>
  <c r="C68" i="42"/>
  <c r="C42" i="42"/>
  <c r="DF3" i="3"/>
  <c r="Q42" i="42" s="1"/>
  <c r="DK37" i="3"/>
  <c r="V76" i="42" s="1"/>
  <c r="H76" i="42"/>
  <c r="DM31" i="9"/>
  <c r="X190" i="42" s="1"/>
  <c r="J190" i="42"/>
  <c r="I265" i="42"/>
  <c r="DL26" i="11"/>
  <c r="W265" i="42" s="1"/>
  <c r="G247" i="42"/>
  <c r="DJ8" i="11"/>
  <c r="U247" i="42" s="1"/>
  <c r="DI12" i="13"/>
  <c r="T331" i="42" s="1"/>
  <c r="F331" i="42"/>
  <c r="DL39" i="11"/>
  <c r="W278" i="42" s="1"/>
  <c r="I278" i="42"/>
  <c r="DI7" i="11"/>
  <c r="T246" i="42" s="1"/>
  <c r="F246" i="42"/>
  <c r="K374" i="42"/>
  <c r="DN15" i="14"/>
  <c r="Y374" i="42" s="1"/>
  <c r="I19" i="29"/>
  <c r="F268" i="42"/>
  <c r="DI29" i="11"/>
  <c r="T268" i="42" s="1"/>
  <c r="DK28" i="15"/>
  <c r="V427" i="42" s="1"/>
  <c r="H427" i="42"/>
  <c r="E22" i="32"/>
  <c r="DK13" i="24"/>
  <c r="V772" i="42" s="1"/>
  <c r="H772" i="42"/>
  <c r="DH26" i="16"/>
  <c r="S465" i="42" s="1"/>
  <c r="E465" i="42"/>
  <c r="DG16" i="15"/>
  <c r="R415" i="42" s="1"/>
  <c r="D415" i="42"/>
  <c r="DQ17" i="14"/>
  <c r="AB376" i="42" s="1"/>
  <c r="N376" i="42"/>
  <c r="G64" i="42"/>
  <c r="DJ25" i="3"/>
  <c r="U64" i="42" s="1"/>
  <c r="CQ3" i="1"/>
  <c r="B18" i="2"/>
  <c r="B19" i="2"/>
  <c r="B20" i="2"/>
  <c r="B21" i="2"/>
  <c r="DK22" i="1"/>
  <c r="V21" i="42" s="1"/>
  <c r="H21" i="42"/>
  <c r="DP31" i="10"/>
  <c r="AA230" i="42" s="1"/>
  <c r="M230" i="42"/>
  <c r="DE16" i="11"/>
  <c r="B255" i="42"/>
  <c r="DG26" i="3"/>
  <c r="R65" i="42" s="1"/>
  <c r="D65" i="42"/>
  <c r="DG25" i="8"/>
  <c r="R144" i="42" s="1"/>
  <c r="D144" i="42"/>
  <c r="J170" i="42"/>
  <c r="DM11" i="9"/>
  <c r="X170" i="42" s="1"/>
  <c r="O214" i="42"/>
  <c r="DR15" i="10"/>
  <c r="AC214" i="42" s="1"/>
  <c r="N165" i="42"/>
  <c r="DQ6" i="9"/>
  <c r="AB165" i="42" s="1"/>
  <c r="DE7" i="13"/>
  <c r="B326" i="42"/>
  <c r="DK16" i="13"/>
  <c r="V335" i="42" s="1"/>
  <c r="H335" i="42"/>
  <c r="N12" i="41"/>
  <c r="DN12" i="12"/>
  <c r="Y291" i="42" s="1"/>
  <c r="K291" i="42"/>
  <c r="DH15" i="13"/>
  <c r="S334" i="42" s="1"/>
  <c r="E334" i="42"/>
  <c r="DH32" i="13"/>
  <c r="S351" i="42" s="1"/>
  <c r="E351" i="42"/>
  <c r="F376" i="42"/>
  <c r="DI17" i="14"/>
  <c r="T376" i="42" s="1"/>
  <c r="F791" i="42"/>
  <c r="DI32" i="24"/>
  <c r="T791" i="42" s="1"/>
  <c r="F364" i="42"/>
  <c r="DI5" i="14"/>
  <c r="T364" i="42" s="1"/>
  <c r="J499" i="42"/>
  <c r="DM20" i="17"/>
  <c r="X499" i="42" s="1"/>
  <c r="DN15" i="15"/>
  <c r="Y414" i="42" s="1"/>
  <c r="K414" i="42"/>
  <c r="DO23" i="1"/>
  <c r="Z22" i="42" s="1"/>
  <c r="L22" i="42"/>
  <c r="DJ20" i="1"/>
  <c r="U19" i="42" s="1"/>
  <c r="G19" i="42"/>
  <c r="DJ15" i="1"/>
  <c r="U14" i="42" s="1"/>
  <c r="G14" i="42"/>
  <c r="C229" i="42"/>
  <c r="DF30" i="10"/>
  <c r="Q229" i="42" s="1"/>
  <c r="D326" i="42"/>
  <c r="DG7" i="13"/>
  <c r="R326" i="42" s="1"/>
  <c r="E29" i="30"/>
  <c r="D125" i="42"/>
  <c r="DG6" i="8"/>
  <c r="R125" i="42" s="1"/>
  <c r="DE22" i="12"/>
  <c r="B301" i="42"/>
  <c r="DJ25" i="16"/>
  <c r="U464" i="42" s="1"/>
  <c r="G464" i="42"/>
  <c r="K13" i="26"/>
  <c r="N262" i="42"/>
  <c r="DQ23" i="11"/>
  <c r="AB262" i="42" s="1"/>
  <c r="DH33" i="6"/>
  <c r="S112" i="42" s="1"/>
  <c r="E112" i="42"/>
  <c r="DL5" i="13"/>
  <c r="W324" i="42" s="1"/>
  <c r="I324" i="42"/>
  <c r="DE18" i="12"/>
  <c r="B297" i="42"/>
  <c r="DH14" i="13"/>
  <c r="S333" i="42" s="1"/>
  <c r="E333" i="42"/>
  <c r="K322" i="42"/>
  <c r="DN3" i="13"/>
  <c r="Y322" i="42" s="1"/>
  <c r="J290" i="42"/>
  <c r="DM11" i="12"/>
  <c r="X290" i="42" s="1"/>
  <c r="F383" i="42"/>
  <c r="DI24" i="14"/>
  <c r="T383" i="42" s="1"/>
  <c r="DE7" i="24"/>
  <c r="B766" i="42"/>
  <c r="H405" i="42"/>
  <c r="DK6" i="15"/>
  <c r="V405" i="42" s="1"/>
  <c r="DK7" i="17"/>
  <c r="V486" i="42" s="1"/>
  <c r="H486" i="42"/>
  <c r="Q19" i="41"/>
  <c r="DF24" i="16"/>
  <c r="Q463" i="42" s="1"/>
  <c r="C463" i="42"/>
  <c r="DK27" i="23"/>
  <c r="V746" i="42" s="1"/>
  <c r="H746" i="42"/>
  <c r="DP29" i="23"/>
  <c r="AA748" i="42" s="1"/>
  <c r="M748" i="42"/>
  <c r="K14" i="35"/>
  <c r="DJ34" i="17"/>
  <c r="U513" i="42" s="1"/>
  <c r="G513" i="42"/>
  <c r="DE18" i="18"/>
  <c r="B537" i="42"/>
  <c r="G483" i="42"/>
  <c r="DJ4" i="17"/>
  <c r="U483" i="42" s="1"/>
  <c r="DE17" i="16"/>
  <c r="B456" i="42"/>
  <c r="DR8" i="16"/>
  <c r="AC447" i="42" s="1"/>
  <c r="O447" i="42"/>
  <c r="DM9" i="16"/>
  <c r="X448" i="42" s="1"/>
  <c r="J448" i="42"/>
  <c r="F696" i="42"/>
  <c r="DI17" i="22"/>
  <c r="T696" i="42" s="1"/>
  <c r="DR14" i="22"/>
  <c r="AC693" i="42" s="1"/>
  <c r="O693" i="42"/>
  <c r="DK29" i="20"/>
  <c r="V628" i="42" s="1"/>
  <c r="H628" i="42"/>
  <c r="DH25" i="21"/>
  <c r="S664" i="42" s="1"/>
  <c r="E664" i="42"/>
  <c r="K13" i="39"/>
  <c r="C651" i="42"/>
  <c r="DF12" i="21"/>
  <c r="Q651" i="42" s="1"/>
  <c r="DO9" i="22"/>
  <c r="Z688" i="42" s="1"/>
  <c r="L688" i="42"/>
  <c r="DM38" i="24"/>
  <c r="X797" i="42" s="1"/>
  <c r="J797" i="42"/>
  <c r="DL27" i="14"/>
  <c r="W386" i="42" s="1"/>
  <c r="I386" i="42"/>
  <c r="DR41" i="19"/>
  <c r="AC600" i="42" s="1"/>
  <c r="O600" i="42"/>
  <c r="M641" i="42"/>
  <c r="DP42" i="20"/>
  <c r="AA641" i="42" s="1"/>
  <c r="K158" i="42"/>
  <c r="DN39" i="8"/>
  <c r="Y158" i="42" s="1"/>
  <c r="K157" i="42"/>
  <c r="DN38" i="8"/>
  <c r="Y157" i="42" s="1"/>
  <c r="DN36" i="23"/>
  <c r="Y755" i="42" s="1"/>
  <c r="K755" i="42"/>
  <c r="L513" i="42"/>
  <c r="DO34" i="17"/>
  <c r="Z513" i="42" s="1"/>
  <c r="N21" i="34"/>
  <c r="DQ18" i="17"/>
  <c r="AB497" i="42" s="1"/>
  <c r="N497" i="42"/>
  <c r="DF17" i="19"/>
  <c r="Q576" i="42" s="1"/>
  <c r="C576" i="42"/>
  <c r="DG15" i="18"/>
  <c r="R534" i="42" s="1"/>
  <c r="D534" i="42"/>
  <c r="L547" i="42"/>
  <c r="DO28" i="18"/>
  <c r="Z547" i="42" s="1"/>
  <c r="DM30" i="18"/>
  <c r="X549" i="42" s="1"/>
  <c r="J549" i="42"/>
  <c r="DN15" i="18"/>
  <c r="Y534" i="42" s="1"/>
  <c r="K534" i="42"/>
  <c r="J569" i="42"/>
  <c r="DM10" i="19"/>
  <c r="X569" i="42" s="1"/>
  <c r="DF39" i="13"/>
  <c r="Q358" i="42" s="1"/>
  <c r="C358" i="42"/>
  <c r="DG32" i="15"/>
  <c r="R431" i="42" s="1"/>
  <c r="D431" i="42"/>
  <c r="G155" i="42"/>
  <c r="DJ36" i="8"/>
  <c r="U155" i="42" s="1"/>
  <c r="DN37" i="12"/>
  <c r="Y316" i="42" s="1"/>
  <c r="K316" i="42"/>
  <c r="I18" i="37"/>
  <c r="DO37" i="20"/>
  <c r="Z636" i="42" s="1"/>
  <c r="L636" i="42"/>
  <c r="M157" i="42"/>
  <c r="DP38" i="8"/>
  <c r="AA157" i="42" s="1"/>
  <c r="DM40" i="16"/>
  <c r="X479" i="42" s="1"/>
  <c r="J479" i="42"/>
  <c r="DJ41" i="21"/>
  <c r="U680" i="42" s="1"/>
  <c r="G680" i="42"/>
  <c r="DQ36" i="23"/>
  <c r="AB755" i="42" s="1"/>
  <c r="N755" i="42"/>
  <c r="DM36" i="18"/>
  <c r="X555" i="42" s="1"/>
  <c r="J555" i="42"/>
  <c r="DM11" i="15"/>
  <c r="X410" i="42" s="1"/>
  <c r="J410" i="42"/>
  <c r="DR12" i="15"/>
  <c r="AC411" i="42" s="1"/>
  <c r="O411" i="42"/>
  <c r="DG31" i="24"/>
  <c r="R790" i="42" s="1"/>
  <c r="D790" i="42"/>
  <c r="O609" i="42"/>
  <c r="DR10" i="20"/>
  <c r="AC609" i="42" s="1"/>
  <c r="I116" i="42"/>
  <c r="DL37" i="6"/>
  <c r="W116" i="42" s="1"/>
  <c r="DL34" i="19"/>
  <c r="W593" i="42" s="1"/>
  <c r="I593" i="42"/>
  <c r="DR16" i="18"/>
  <c r="AC535" i="42" s="1"/>
  <c r="O535" i="42"/>
  <c r="F537" i="42"/>
  <c r="DI18" i="18"/>
  <c r="T537" i="42" s="1"/>
  <c r="E673" i="42"/>
  <c r="DH34" i="21"/>
  <c r="S673" i="42" s="1"/>
  <c r="E21" i="38"/>
  <c r="DO34" i="22"/>
  <c r="Z713" i="42" s="1"/>
  <c r="L713" i="42"/>
  <c r="D701" i="42"/>
  <c r="DG22" i="22"/>
  <c r="R701" i="42" s="1"/>
  <c r="E10" i="39"/>
  <c r="I669" i="42"/>
  <c r="DL30" i="21"/>
  <c r="W669" i="42" s="1"/>
  <c r="F474" i="42"/>
  <c r="DI35" i="16"/>
  <c r="T474" i="42" s="1"/>
  <c r="DM37" i="19"/>
  <c r="X596" i="42" s="1"/>
  <c r="J596" i="42"/>
  <c r="DG40" i="15"/>
  <c r="R439" i="42" s="1"/>
  <c r="D439" i="42"/>
  <c r="DO41" i="16"/>
  <c r="Z480" i="42" s="1"/>
  <c r="L480" i="42"/>
  <c r="DE37" i="14"/>
  <c r="B396" i="42"/>
  <c r="DH12" i="16"/>
  <c r="S451" i="42" s="1"/>
  <c r="E451" i="42"/>
  <c r="L603" i="42"/>
  <c r="DO4" i="20"/>
  <c r="Z603" i="42" s="1"/>
  <c r="DP21" i="20"/>
  <c r="AA620" i="42" s="1"/>
  <c r="M620" i="42"/>
  <c r="G419" i="42"/>
  <c r="DJ20" i="15"/>
  <c r="U419" i="42" s="1"/>
  <c r="DE6" i="19"/>
  <c r="B565" i="42"/>
  <c r="DF8" i="16"/>
  <c r="Q447" i="42" s="1"/>
  <c r="C447" i="42"/>
  <c r="DM31" i="18"/>
  <c r="X550" i="42" s="1"/>
  <c r="J550" i="42"/>
  <c r="O502" i="42"/>
  <c r="DR23" i="17"/>
  <c r="AC502" i="42" s="1"/>
  <c r="DJ33" i="20"/>
  <c r="U632" i="42" s="1"/>
  <c r="G632" i="42"/>
  <c r="DQ28" i="22"/>
  <c r="AB707" i="42" s="1"/>
  <c r="N707" i="42"/>
  <c r="DG34" i="15"/>
  <c r="R433" i="42" s="1"/>
  <c r="D433" i="42"/>
  <c r="DF36" i="9"/>
  <c r="Q195" i="42" s="1"/>
  <c r="C195" i="42"/>
  <c r="DG29" i="22"/>
  <c r="R708" i="42" s="1"/>
  <c r="D708" i="42"/>
  <c r="DL7" i="22"/>
  <c r="W686" i="42" s="1"/>
  <c r="I686" i="42"/>
  <c r="DL37" i="24"/>
  <c r="W796" i="42" s="1"/>
  <c r="I796" i="42"/>
  <c r="DH38" i="13"/>
  <c r="S357" i="42" s="1"/>
  <c r="E357" i="42"/>
  <c r="B393" i="42"/>
  <c r="DE34" i="14"/>
  <c r="DP38" i="22"/>
  <c r="AA717" i="42" s="1"/>
  <c r="M717" i="42"/>
  <c r="E200" i="42"/>
  <c r="DH41" i="9"/>
  <c r="S200" i="42" s="1"/>
  <c r="DF42" i="12"/>
  <c r="Q321" i="42" s="1"/>
  <c r="C321" i="42"/>
  <c r="DK39" i="13"/>
  <c r="V358" i="42" s="1"/>
  <c r="H358" i="42"/>
  <c r="DG28" i="14"/>
  <c r="R387" i="42" s="1"/>
  <c r="D387" i="42"/>
  <c r="E369" i="42"/>
  <c r="DH10" i="14"/>
  <c r="S369" i="42" s="1"/>
  <c r="DE18" i="16"/>
  <c r="B457" i="42"/>
  <c r="DQ14" i="20"/>
  <c r="AB613" i="42" s="1"/>
  <c r="N613" i="42"/>
  <c r="DM33" i="16"/>
  <c r="X472" i="42" s="1"/>
  <c r="J472" i="42"/>
  <c r="N542" i="42"/>
  <c r="DQ23" i="18"/>
  <c r="AB542" i="42" s="1"/>
  <c r="DG13" i="21"/>
  <c r="R652" i="42" s="1"/>
  <c r="D652" i="42"/>
  <c r="N537" i="42"/>
  <c r="DQ18" i="18"/>
  <c r="AB537" i="42" s="1"/>
  <c r="K18" i="37"/>
  <c r="E525" i="42"/>
  <c r="DH6" i="18"/>
  <c r="S525" i="42" s="1"/>
  <c r="DL15" i="21"/>
  <c r="W654" i="42" s="1"/>
  <c r="I654" i="42"/>
  <c r="DI6" i="22"/>
  <c r="T685" i="42" s="1"/>
  <c r="F685" i="42"/>
  <c r="F633" i="42"/>
  <c r="DI34" i="20"/>
  <c r="T633" i="42" s="1"/>
  <c r="DF34" i="20"/>
  <c r="Q633" i="42" s="1"/>
  <c r="C633" i="42"/>
  <c r="DO16" i="21"/>
  <c r="Z655" i="42" s="1"/>
  <c r="L655" i="42"/>
  <c r="N18" i="38"/>
  <c r="B554" i="42"/>
  <c r="DE35" i="18"/>
  <c r="DQ41" i="10"/>
  <c r="AB240" i="42" s="1"/>
  <c r="N240" i="42"/>
  <c r="F355" i="42"/>
  <c r="DI36" i="13"/>
  <c r="T355" i="42" s="1"/>
  <c r="DQ33" i="14"/>
  <c r="AB392" i="42" s="1"/>
  <c r="N392" i="42"/>
  <c r="DE42" i="19"/>
  <c r="B601" i="42"/>
  <c r="N555" i="42"/>
  <c r="DQ36" i="18"/>
  <c r="AB555" i="42" s="1"/>
  <c r="DK40" i="15"/>
  <c r="V439" i="42" s="1"/>
  <c r="H439" i="42"/>
  <c r="DN24" i="14"/>
  <c r="Y383" i="42" s="1"/>
  <c r="K383" i="42"/>
  <c r="DM19" i="18"/>
  <c r="X538" i="42" s="1"/>
  <c r="J538" i="42"/>
  <c r="DJ18" i="19"/>
  <c r="U577" i="42" s="1"/>
  <c r="G577" i="42"/>
  <c r="DK5" i="18"/>
  <c r="V524" i="42" s="1"/>
  <c r="H524" i="42"/>
  <c r="I451" i="42"/>
  <c r="DL12" i="16"/>
  <c r="W451" i="42" s="1"/>
  <c r="DM35" i="19"/>
  <c r="X594" i="42" s="1"/>
  <c r="J594" i="42"/>
  <c r="F543" i="42"/>
  <c r="DI24" i="18"/>
  <c r="T543" i="42" s="1"/>
  <c r="DJ7" i="17"/>
  <c r="U486" i="42" s="1"/>
  <c r="G486" i="42"/>
  <c r="E21" i="37"/>
  <c r="DH41" i="18"/>
  <c r="S560" i="42" s="1"/>
  <c r="E560" i="42"/>
  <c r="DE27" i="22"/>
  <c r="B706" i="42"/>
  <c r="DI38" i="21"/>
  <c r="T677" i="42" s="1"/>
  <c r="F677" i="42"/>
  <c r="DL22" i="22"/>
  <c r="W701" i="42" s="1"/>
  <c r="I701" i="42"/>
  <c r="M433" i="42"/>
  <c r="DP34" i="15"/>
  <c r="AA433" i="42" s="1"/>
  <c r="DG42" i="6"/>
  <c r="R121" i="42" s="1"/>
  <c r="D121" i="42"/>
  <c r="DJ41" i="8"/>
  <c r="U160" i="42" s="1"/>
  <c r="G160" i="42"/>
  <c r="DP36" i="15"/>
  <c r="AA435" i="42" s="1"/>
  <c r="M435" i="42"/>
  <c r="G636" i="42"/>
  <c r="DJ37" i="20"/>
  <c r="U636" i="42" s="1"/>
  <c r="DR40" i="23"/>
  <c r="AC759" i="42" s="1"/>
  <c r="O759" i="42"/>
  <c r="DL38" i="6"/>
  <c r="W117" i="42" s="1"/>
  <c r="I117" i="42"/>
  <c r="DJ34" i="12"/>
  <c r="U313" i="42" s="1"/>
  <c r="G313" i="42"/>
  <c r="DN42" i="10"/>
  <c r="Y241" i="42" s="1"/>
  <c r="K241" i="42"/>
  <c r="DM10" i="24"/>
  <c r="X769" i="42" s="1"/>
  <c r="J769" i="42"/>
  <c r="M444" i="42"/>
  <c r="DP5" i="16"/>
  <c r="AA444" i="42" s="1"/>
  <c r="K580" i="42"/>
  <c r="DN21" i="19"/>
  <c r="Y580" i="42" s="1"/>
  <c r="G566" i="42"/>
  <c r="DJ7" i="19"/>
  <c r="U566" i="42" s="1"/>
  <c r="B22" i="33"/>
  <c r="DQ35" i="15"/>
  <c r="AB434" i="42" s="1"/>
  <c r="N434" i="42"/>
  <c r="E583" i="42"/>
  <c r="DH24" i="19"/>
  <c r="S583" i="42" s="1"/>
  <c r="DK42" i="19"/>
  <c r="V601" i="42" s="1"/>
  <c r="H601" i="42"/>
  <c r="O716" i="42"/>
  <c r="DR37" i="22"/>
  <c r="AC716" i="42" s="1"/>
  <c r="F616" i="42"/>
  <c r="DI17" i="20"/>
  <c r="T616" i="42" s="1"/>
  <c r="C646" i="42"/>
  <c r="DF7" i="21"/>
  <c r="Q646" i="42" s="1"/>
  <c r="K14" i="37"/>
  <c r="E30" i="39"/>
  <c r="DL7" i="21"/>
  <c r="W646" i="42" s="1"/>
  <c r="I646" i="42"/>
  <c r="K636" i="42"/>
  <c r="DN37" i="20"/>
  <c r="Y636" i="42" s="1"/>
  <c r="DM37" i="12"/>
  <c r="X316" i="42" s="1"/>
  <c r="J316" i="42"/>
  <c r="D473" i="42"/>
  <c r="DG34" i="16"/>
  <c r="R473" i="42" s="1"/>
  <c r="DR38" i="18"/>
  <c r="AC557" i="42" s="1"/>
  <c r="O557" i="42"/>
  <c r="DP41" i="22"/>
  <c r="AA720" i="42" s="1"/>
  <c r="M720" i="42"/>
  <c r="O431" i="42"/>
  <c r="DR32" i="15"/>
  <c r="AC431" i="42" s="1"/>
  <c r="DM38" i="16"/>
  <c r="X477" i="42" s="1"/>
  <c r="J477" i="42"/>
  <c r="E742" i="42"/>
  <c r="DH23" i="23"/>
  <c r="S742" i="42" s="1"/>
  <c r="D457" i="42"/>
  <c r="DG18" i="16"/>
  <c r="R457" i="42" s="1"/>
  <c r="E10" i="35"/>
  <c r="DO18" i="18"/>
  <c r="Z537" i="42" s="1"/>
  <c r="L537" i="42"/>
  <c r="O570" i="42"/>
  <c r="DR11" i="19"/>
  <c r="AC570" i="42" s="1"/>
  <c r="H513" i="42"/>
  <c r="DK34" i="17"/>
  <c r="V513" i="42" s="1"/>
  <c r="DK18" i="17"/>
  <c r="V497" i="42" s="1"/>
  <c r="H497" i="42"/>
  <c r="DG23" i="17"/>
  <c r="R502" i="42" s="1"/>
  <c r="D502" i="42"/>
  <c r="DI14" i="20"/>
  <c r="T613" i="42" s="1"/>
  <c r="F613" i="42"/>
  <c r="I18" i="39"/>
  <c r="M754" i="42"/>
  <c r="DP35" i="23"/>
  <c r="AA754" i="42" s="1"/>
  <c r="DP31" i="21"/>
  <c r="AA670" i="42" s="1"/>
  <c r="M670" i="42"/>
  <c r="D706" i="42"/>
  <c r="DG27" i="22"/>
  <c r="R706" i="42" s="1"/>
  <c r="G622" i="42"/>
  <c r="DJ23" i="20"/>
  <c r="U622" i="42" s="1"/>
  <c r="K632" i="42"/>
  <c r="DN33" i="20"/>
  <c r="Y632" i="42" s="1"/>
  <c r="DI39" i="16"/>
  <c r="T478" i="42" s="1"/>
  <c r="F478" i="42"/>
  <c r="I637" i="42"/>
  <c r="DL38" i="20"/>
  <c r="W637" i="42" s="1"/>
  <c r="DK36" i="14"/>
  <c r="V395" i="42" s="1"/>
  <c r="H395" i="42"/>
  <c r="DE34" i="12"/>
  <c r="B313" i="42"/>
  <c r="DR39" i="16"/>
  <c r="AC478" i="42" s="1"/>
  <c r="O478" i="42"/>
  <c r="DH41" i="15"/>
  <c r="S440" i="42" s="1"/>
  <c r="E440" i="42"/>
  <c r="DE42" i="11"/>
  <c r="B281" i="42"/>
  <c r="DP26" i="15"/>
  <c r="AA425" i="42" s="1"/>
  <c r="M425" i="42"/>
  <c r="I724" i="42"/>
  <c r="DL5" i="23"/>
  <c r="W724" i="42" s="1"/>
  <c r="F745" i="42"/>
  <c r="DI26" i="23"/>
  <c r="T745" i="42" s="1"/>
  <c r="O426" i="42"/>
  <c r="DR27" i="15"/>
  <c r="AC426" i="42" s="1"/>
  <c r="DQ16" i="23"/>
  <c r="AB735" i="42" s="1"/>
  <c r="N735" i="42"/>
  <c r="DL33" i="23"/>
  <c r="W752" i="42" s="1"/>
  <c r="I752" i="42"/>
  <c r="DO30" i="17"/>
  <c r="Z509" i="42" s="1"/>
  <c r="L509" i="42"/>
  <c r="DK15" i="20"/>
  <c r="V614" i="42" s="1"/>
  <c r="H614" i="42"/>
  <c r="DQ29" i="19"/>
  <c r="AB588" i="42" s="1"/>
  <c r="N588" i="42"/>
  <c r="DF24" i="15"/>
  <c r="Q423" i="42" s="1"/>
  <c r="C423" i="42"/>
  <c r="O547" i="42"/>
  <c r="DR28" i="18"/>
  <c r="AC547" i="42" s="1"/>
  <c r="DO27" i="16"/>
  <c r="Z466" i="42" s="1"/>
  <c r="L466" i="42"/>
  <c r="F547" i="42"/>
  <c r="DI28" i="18"/>
  <c r="T547" i="42" s="1"/>
  <c r="DJ32" i="18"/>
  <c r="U551" i="42" s="1"/>
  <c r="G551" i="42"/>
  <c r="O671" i="42"/>
  <c r="DR32" i="21"/>
  <c r="AC671" i="42" s="1"/>
  <c r="DQ42" i="15"/>
  <c r="AB441" i="42" s="1"/>
  <c r="N441" i="42"/>
  <c r="DE26" i="21"/>
  <c r="B665" i="42"/>
  <c r="DQ8" i="21"/>
  <c r="AB647" i="42" s="1"/>
  <c r="N647" i="42"/>
  <c r="DR25" i="21"/>
  <c r="AC664" i="42" s="1"/>
  <c r="O664" i="42"/>
  <c r="O117" i="42"/>
  <c r="DR38" i="6"/>
  <c r="AC117" i="42" s="1"/>
  <c r="L618" i="42"/>
  <c r="DO19" i="20"/>
  <c r="Z618" i="42" s="1"/>
  <c r="DK34" i="14"/>
  <c r="V393" i="42" s="1"/>
  <c r="H393" i="42"/>
  <c r="DE8" i="16"/>
  <c r="B447" i="42"/>
  <c r="M750" i="42"/>
  <c r="DP31" i="23"/>
  <c r="AA750" i="42" s="1"/>
  <c r="DF28" i="23"/>
  <c r="Q747" i="42" s="1"/>
  <c r="C747" i="42"/>
  <c r="DL24" i="24"/>
  <c r="W783" i="42" s="1"/>
  <c r="I783" i="42"/>
  <c r="N18" i="33"/>
  <c r="C530" i="42"/>
  <c r="DF11" i="18"/>
  <c r="Q530" i="42" s="1"/>
  <c r="G741" i="42"/>
  <c r="DJ22" i="23"/>
  <c r="U741" i="42" s="1"/>
  <c r="K13" i="40"/>
  <c r="DG19" i="16"/>
  <c r="R458" i="42" s="1"/>
  <c r="D458" i="42"/>
  <c r="E542" i="42"/>
  <c r="DH23" i="18"/>
  <c r="S542" i="42" s="1"/>
  <c r="D538" i="42"/>
  <c r="DG19" i="18"/>
  <c r="R538" i="42" s="1"/>
  <c r="DF30" i="19"/>
  <c r="Q589" i="42" s="1"/>
  <c r="C589" i="42"/>
  <c r="M511" i="42"/>
  <c r="DP32" i="17"/>
  <c r="AA511" i="42" s="1"/>
  <c r="B590" i="42"/>
  <c r="DE31" i="19"/>
  <c r="DP3" i="18"/>
  <c r="AA522" i="42" s="1"/>
  <c r="M522" i="42"/>
  <c r="DM17" i="20"/>
  <c r="X616" i="42" s="1"/>
  <c r="J616" i="42"/>
  <c r="K151" i="42"/>
  <c r="DN32" i="8"/>
  <c r="Y151" i="42" s="1"/>
  <c r="DK9" i="22"/>
  <c r="V688" i="42" s="1"/>
  <c r="H688" i="42"/>
  <c r="DQ40" i="6"/>
  <c r="AB119" i="42" s="1"/>
  <c r="N119" i="42"/>
  <c r="DE40" i="9"/>
  <c r="B199" i="42"/>
  <c r="E17" i="34"/>
  <c r="K21" i="33"/>
  <c r="DF29" i="16"/>
  <c r="Q468" i="42" s="1"/>
  <c r="C468" i="42"/>
  <c r="I500" i="42"/>
  <c r="DL21" i="17"/>
  <c r="W500" i="42" s="1"/>
  <c r="C486" i="42"/>
  <c r="DF7" i="17"/>
  <c r="Q486" i="42" s="1"/>
  <c r="DN7" i="16"/>
  <c r="Y446" i="42" s="1"/>
  <c r="K446" i="42"/>
  <c r="DP20" i="20"/>
  <c r="AA619" i="42" s="1"/>
  <c r="M619" i="42"/>
  <c r="K574" i="42"/>
  <c r="DN15" i="19"/>
  <c r="Y574" i="42" s="1"/>
  <c r="DM27" i="17"/>
  <c r="X506" i="42" s="1"/>
  <c r="J506" i="42"/>
  <c r="DI38" i="22"/>
  <c r="T717" i="42" s="1"/>
  <c r="F717" i="42"/>
  <c r="C662" i="42"/>
  <c r="DF23" i="21"/>
  <c r="Q662" i="42" s="1"/>
  <c r="DQ31" i="22"/>
  <c r="AB710" i="42" s="1"/>
  <c r="N710" i="42"/>
  <c r="DN34" i="22"/>
  <c r="Y713" i="42" s="1"/>
  <c r="K713" i="42"/>
  <c r="DP35" i="15"/>
  <c r="AA434" i="42" s="1"/>
  <c r="M434" i="42"/>
  <c r="O638" i="42"/>
  <c r="DR39" i="20"/>
  <c r="AC638" i="42" s="1"/>
  <c r="L386" i="42"/>
  <c r="DO27" i="14"/>
  <c r="Z386" i="42" s="1"/>
  <c r="G600" i="42"/>
  <c r="DJ41" i="19"/>
  <c r="U600" i="42" s="1"/>
  <c r="DL41" i="23"/>
  <c r="W760" i="42" s="1"/>
  <c r="I760" i="42"/>
  <c r="DQ40" i="8"/>
  <c r="AB159" i="42" s="1"/>
  <c r="N159" i="42"/>
  <c r="DO24" i="14"/>
  <c r="Z383" i="42" s="1"/>
  <c r="L383" i="42"/>
  <c r="P367" i="42"/>
  <c r="D541" i="42"/>
  <c r="DG22" i="18"/>
  <c r="R541" i="42" s="1"/>
  <c r="DQ11" i="20"/>
  <c r="AB610" i="42" s="1"/>
  <c r="N610" i="42"/>
  <c r="DL6" i="18"/>
  <c r="W525" i="42" s="1"/>
  <c r="I525" i="42"/>
  <c r="DN14" i="18"/>
  <c r="Y533" i="42" s="1"/>
  <c r="K533" i="42"/>
  <c r="DP19" i="20"/>
  <c r="AA618" i="42" s="1"/>
  <c r="M618" i="42"/>
  <c r="DK16" i="17"/>
  <c r="V495" i="42" s="1"/>
  <c r="H495" i="42"/>
  <c r="DO28" i="17"/>
  <c r="Z507" i="42" s="1"/>
  <c r="L507" i="42"/>
  <c r="DR3" i="18"/>
  <c r="AC522" i="42" s="1"/>
  <c r="O522" i="42"/>
  <c r="DE36" i="6"/>
  <c r="B115" i="42"/>
  <c r="DQ11" i="22"/>
  <c r="AB690" i="42" s="1"/>
  <c r="N690" i="42"/>
  <c r="G688" i="42"/>
  <c r="DJ9" i="22"/>
  <c r="U688" i="42" s="1"/>
  <c r="DO40" i="8"/>
  <c r="Z159" i="42" s="1"/>
  <c r="L159" i="42"/>
  <c r="DN38" i="10"/>
  <c r="Y237" i="42" s="1"/>
  <c r="K237" i="42"/>
  <c r="DP40" i="18"/>
  <c r="AA559" i="42" s="1"/>
  <c r="M559" i="42"/>
  <c r="DL42" i="10"/>
  <c r="W241" i="42" s="1"/>
  <c r="I241" i="42"/>
  <c r="DJ37" i="17"/>
  <c r="U516" i="42" s="1"/>
  <c r="G516" i="42"/>
  <c r="DK35" i="18"/>
  <c r="V554" i="42" s="1"/>
  <c r="H554" i="42"/>
  <c r="DR42" i="24"/>
  <c r="AC801" i="42" s="1"/>
  <c r="O801" i="42"/>
  <c r="F761" i="42"/>
  <c r="DI42" i="23"/>
  <c r="T761" i="42" s="1"/>
  <c r="K126" i="42"/>
  <c r="DN7" i="8"/>
  <c r="Y126" i="42" s="1"/>
  <c r="DL32" i="3"/>
  <c r="W71" i="42" s="1"/>
  <c r="I71" i="42"/>
  <c r="DH21" i="11"/>
  <c r="S260" i="42" s="1"/>
  <c r="E260" i="42"/>
  <c r="DF21" i="10"/>
  <c r="Q220" i="42" s="1"/>
  <c r="C220" i="42"/>
  <c r="Q18" i="26"/>
  <c r="DG18" i="3"/>
  <c r="R57" i="42" s="1"/>
  <c r="D57" i="42"/>
  <c r="DF17" i="8"/>
  <c r="Q136" i="42" s="1"/>
  <c r="C136" i="42"/>
  <c r="DI34" i="9"/>
  <c r="T193" i="42" s="1"/>
  <c r="F193" i="42"/>
  <c r="DO22" i="12"/>
  <c r="Z301" i="42" s="1"/>
  <c r="L301" i="42"/>
  <c r="DG31" i="12"/>
  <c r="R310" i="42" s="1"/>
  <c r="D310" i="42"/>
  <c r="DI16" i="24"/>
  <c r="T775" i="42" s="1"/>
  <c r="F775" i="42"/>
  <c r="DH27" i="6"/>
  <c r="S106" i="42" s="1"/>
  <c r="E106" i="42"/>
  <c r="DR13" i="24"/>
  <c r="AC772" i="42" s="1"/>
  <c r="O772" i="42"/>
  <c r="DP21" i="6"/>
  <c r="AA100" i="42" s="1"/>
  <c r="M100" i="42"/>
  <c r="B443" i="42"/>
  <c r="DE4" i="16"/>
  <c r="DE9" i="20"/>
  <c r="B608" i="42"/>
  <c r="DQ33" i="22"/>
  <c r="AB712" i="42" s="1"/>
  <c r="N712" i="42"/>
  <c r="DL20" i="20"/>
  <c r="W619" i="42" s="1"/>
  <c r="I619" i="42"/>
  <c r="DJ16" i="18"/>
  <c r="U535" i="42" s="1"/>
  <c r="G535" i="42"/>
  <c r="E527" i="42"/>
  <c r="DH8" i="18"/>
  <c r="S527" i="42" s="1"/>
  <c r="J620" i="42"/>
  <c r="DM21" i="20"/>
  <c r="X620" i="42" s="1"/>
  <c r="DE31" i="16"/>
  <c r="B470" i="42"/>
  <c r="DP30" i="19"/>
  <c r="AA589" i="42" s="1"/>
  <c r="M589" i="42"/>
  <c r="N620" i="42"/>
  <c r="DQ21" i="20"/>
  <c r="AB620" i="42" s="1"/>
  <c r="DH8" i="22"/>
  <c r="S687" i="42" s="1"/>
  <c r="E687" i="42"/>
  <c r="DL15" i="20"/>
  <c r="W614" i="42" s="1"/>
  <c r="I614" i="42"/>
  <c r="DG29" i="20"/>
  <c r="R628" i="42" s="1"/>
  <c r="D628" i="42"/>
  <c r="DL28" i="22"/>
  <c r="W707" i="42" s="1"/>
  <c r="I707" i="42"/>
  <c r="DL33" i="22"/>
  <c r="W712" i="42" s="1"/>
  <c r="I712" i="42"/>
  <c r="DM42" i="10"/>
  <c r="X241" i="42" s="1"/>
  <c r="J241" i="42"/>
  <c r="O598" i="42"/>
  <c r="DR39" i="19"/>
  <c r="AC598" i="42" s="1"/>
  <c r="DH37" i="19"/>
  <c r="S596" i="42" s="1"/>
  <c r="E596" i="42"/>
  <c r="DL41" i="22"/>
  <c r="W720" i="42" s="1"/>
  <c r="I720" i="42"/>
  <c r="B753" i="42"/>
  <c r="DE34" i="23"/>
  <c r="DJ36" i="20"/>
  <c r="U635" i="42" s="1"/>
  <c r="G635" i="42"/>
  <c r="DF41" i="16"/>
  <c r="Q480" i="42" s="1"/>
  <c r="C480" i="42"/>
  <c r="C614" i="42"/>
  <c r="DF15" i="20"/>
  <c r="Q614" i="42" s="1"/>
  <c r="DQ42" i="20"/>
  <c r="AB641" i="42" s="1"/>
  <c r="N641" i="42"/>
  <c r="DJ21" i="17"/>
  <c r="U500" i="42" s="1"/>
  <c r="G500" i="42"/>
  <c r="E9" i="37"/>
  <c r="P558" i="42"/>
  <c r="DF42" i="16"/>
  <c r="Q481" i="42" s="1"/>
  <c r="C481" i="42"/>
  <c r="G515" i="42"/>
  <c r="DJ36" i="17"/>
  <c r="U515" i="42" s="1"/>
  <c r="DN41" i="18"/>
  <c r="Y560" i="42" s="1"/>
  <c r="K560" i="42"/>
  <c r="F783" i="42"/>
  <c r="DI24" i="24"/>
  <c r="T783" i="42" s="1"/>
  <c r="DK41" i="17"/>
  <c r="V520" i="42" s="1"/>
  <c r="H520" i="42"/>
  <c r="DN35" i="3"/>
  <c r="Y74" i="42" s="1"/>
  <c r="K74" i="42"/>
  <c r="DN32" i="3"/>
  <c r="Y71" i="42" s="1"/>
  <c r="K71" i="42"/>
  <c r="DE23" i="8"/>
  <c r="B142" i="42"/>
  <c r="DE42" i="10"/>
  <c r="B241" i="42"/>
  <c r="H465" i="42"/>
  <c r="DK26" i="16"/>
  <c r="V465" i="42" s="1"/>
  <c r="G719" i="42"/>
  <c r="DJ40" i="22"/>
  <c r="U719" i="42" s="1"/>
  <c r="M613" i="42"/>
  <c r="DP14" i="20"/>
  <c r="AA613" i="42" s="1"/>
  <c r="DP39" i="14"/>
  <c r="AA398" i="42" s="1"/>
  <c r="M398" i="42"/>
  <c r="DM40" i="24"/>
  <c r="X799" i="42" s="1"/>
  <c r="J799" i="42"/>
  <c r="G554" i="42"/>
  <c r="DJ35" i="18"/>
  <c r="U554" i="42" s="1"/>
  <c r="DP15" i="24"/>
  <c r="AA774" i="42" s="1"/>
  <c r="M774" i="42"/>
  <c r="P680" i="42"/>
  <c r="DG35" i="12"/>
  <c r="R314" i="42" s="1"/>
  <c r="D314" i="42"/>
  <c r="DI36" i="24"/>
  <c r="T795" i="42" s="1"/>
  <c r="F795" i="42"/>
  <c r="DF11" i="20"/>
  <c r="Q610" i="42" s="1"/>
  <c r="C610" i="42"/>
  <c r="DM39" i="12"/>
  <c r="X318" i="42" s="1"/>
  <c r="J318" i="42"/>
  <c r="DH12" i="22"/>
  <c r="S691" i="42" s="1"/>
  <c r="E691" i="42"/>
  <c r="DN39" i="6"/>
  <c r="Y118" i="42" s="1"/>
  <c r="K118" i="42"/>
  <c r="O779" i="42"/>
  <c r="DR20" i="24"/>
  <c r="AC779" i="42" s="1"/>
  <c r="F511" i="42"/>
  <c r="DI32" i="17"/>
  <c r="T511" i="42" s="1"/>
  <c r="DJ41" i="16"/>
  <c r="U480" i="42" s="1"/>
  <c r="G480" i="42"/>
  <c r="DO39" i="13"/>
  <c r="Z358" i="42" s="1"/>
  <c r="L358" i="42"/>
  <c r="I617" i="42"/>
  <c r="DL18" i="20"/>
  <c r="W617" i="42" s="1"/>
  <c r="E795" i="42"/>
  <c r="DH36" i="24"/>
  <c r="S795" i="42" s="1"/>
  <c r="DF39" i="14"/>
  <c r="Q398" i="42" s="1"/>
  <c r="C398" i="42"/>
  <c r="DL40" i="15"/>
  <c r="W439" i="42" s="1"/>
  <c r="I439" i="42"/>
  <c r="H580" i="42"/>
  <c r="DK21" i="19"/>
  <c r="V580" i="42" s="1"/>
  <c r="DF24" i="20"/>
  <c r="Q623" i="42" s="1"/>
  <c r="C623" i="42"/>
  <c r="DR41" i="22"/>
  <c r="AC720" i="42" s="1"/>
  <c r="O720" i="42"/>
  <c r="DL42" i="24"/>
  <c r="W801" i="42" s="1"/>
  <c r="I801" i="42"/>
  <c r="DH33" i="17"/>
  <c r="S512" i="42" s="1"/>
  <c r="E512" i="42"/>
  <c r="DJ40" i="15"/>
  <c r="U439" i="42" s="1"/>
  <c r="G439" i="42"/>
  <c r="K20" i="38"/>
  <c r="DN42" i="14"/>
  <c r="Y401" i="42" s="1"/>
  <c r="K401" i="42"/>
  <c r="DM3" i="17"/>
  <c r="X482" i="42" s="1"/>
  <c r="J482" i="42"/>
  <c r="P105" i="42"/>
  <c r="M549" i="42"/>
  <c r="DP30" i="18"/>
  <c r="AA549" i="42" s="1"/>
  <c r="H201" i="42"/>
  <c r="DK42" i="9"/>
  <c r="V201" i="42" s="1"/>
  <c r="H153" i="42"/>
  <c r="DK34" i="8"/>
  <c r="V153" i="42" s="1"/>
  <c r="E83" i="42"/>
  <c r="DH4" i="6"/>
  <c r="S83" i="42" s="1"/>
  <c r="P492" i="42"/>
  <c r="H700" i="42"/>
  <c r="DK21" i="22"/>
  <c r="V700" i="42" s="1"/>
  <c r="P483" i="42"/>
  <c r="B21" i="32"/>
  <c r="DQ16" i="15"/>
  <c r="AB415" i="42" s="1"/>
  <c r="N415" i="42"/>
  <c r="DP32" i="18"/>
  <c r="AA551" i="42" s="1"/>
  <c r="M551" i="42"/>
  <c r="C615" i="42"/>
  <c r="DF16" i="20"/>
  <c r="Q615" i="42" s="1"/>
  <c r="DG30" i="24"/>
  <c r="R789" i="42" s="1"/>
  <c r="D789" i="42"/>
  <c r="DG13" i="20"/>
  <c r="R612" i="42" s="1"/>
  <c r="D612" i="42"/>
  <c r="E29" i="35"/>
  <c r="N13" i="36"/>
  <c r="I19" i="36"/>
  <c r="DF39" i="18"/>
  <c r="Q558" i="42" s="1"/>
  <c r="C558" i="42"/>
  <c r="K26" i="33"/>
  <c r="DF25" i="17"/>
  <c r="Q504" i="42" s="1"/>
  <c r="C504" i="42"/>
  <c r="DF28" i="9"/>
  <c r="Q187" i="42" s="1"/>
  <c r="C187" i="42"/>
  <c r="L104" i="42"/>
  <c r="DO25" i="6"/>
  <c r="Z104" i="42" s="1"/>
  <c r="DL13" i="9"/>
  <c r="W172" i="42" s="1"/>
  <c r="I172" i="42"/>
  <c r="K13" i="28"/>
  <c r="DF28" i="1"/>
  <c r="Q27" i="42" s="1"/>
  <c r="C27" i="42"/>
  <c r="DF27" i="1"/>
  <c r="Q26" i="42" s="1"/>
  <c r="C26" i="42"/>
  <c r="DR41" i="3"/>
  <c r="AC80" i="42" s="1"/>
  <c r="O80" i="42"/>
  <c r="DJ27" i="6"/>
  <c r="U106" i="42" s="1"/>
  <c r="G106" i="42"/>
  <c r="L194" i="42"/>
  <c r="DO35" i="9"/>
  <c r="Z194" i="42" s="1"/>
  <c r="L300" i="42"/>
  <c r="DO21" i="12"/>
  <c r="Z300" i="42" s="1"/>
  <c r="F165" i="42"/>
  <c r="DI6" i="9"/>
  <c r="T165" i="42" s="1"/>
  <c r="I261" i="42"/>
  <c r="DL22" i="11"/>
  <c r="W261" i="42" s="1"/>
  <c r="DF31" i="13"/>
  <c r="Q350" i="42" s="1"/>
  <c r="C350" i="42"/>
  <c r="DP29" i="11"/>
  <c r="AA268" i="42" s="1"/>
  <c r="M268" i="42"/>
  <c r="L50" i="42"/>
  <c r="DO11" i="3"/>
  <c r="Z50" i="42" s="1"/>
  <c r="DJ8" i="6"/>
  <c r="U87" i="42" s="1"/>
  <c r="G87" i="42"/>
  <c r="DK30" i="3"/>
  <c r="V69" i="42" s="1"/>
  <c r="H69" i="42"/>
  <c r="I109" i="42"/>
  <c r="DL30" i="6"/>
  <c r="W109" i="42" s="1"/>
  <c r="DG35" i="10"/>
  <c r="R234" i="42" s="1"/>
  <c r="D234" i="42"/>
  <c r="DJ36" i="16"/>
  <c r="U475" i="42" s="1"/>
  <c r="G475" i="42"/>
  <c r="DQ16" i="20"/>
  <c r="AB615" i="42" s="1"/>
  <c r="N615" i="42"/>
  <c r="L614" i="42"/>
  <c r="DO15" i="20"/>
  <c r="Z614" i="42" s="1"/>
  <c r="DI39" i="12"/>
  <c r="T318" i="42" s="1"/>
  <c r="F318" i="42"/>
  <c r="K781" i="42"/>
  <c r="DN22" i="24"/>
  <c r="Y781" i="42" s="1"/>
  <c r="K698" i="42"/>
  <c r="DN19" i="22"/>
  <c r="Y698" i="42" s="1"/>
  <c r="DJ26" i="17"/>
  <c r="U505" i="42" s="1"/>
  <c r="G505" i="42"/>
  <c r="DK12" i="22"/>
  <c r="V691" i="42" s="1"/>
  <c r="H691" i="42"/>
  <c r="DJ19" i="22"/>
  <c r="U698" i="42" s="1"/>
  <c r="G698" i="42"/>
  <c r="F614" i="42"/>
  <c r="DI15" i="20"/>
  <c r="T614" i="42" s="1"/>
  <c r="DI40" i="15"/>
  <c r="T439" i="42" s="1"/>
  <c r="F439" i="42"/>
  <c r="B508" i="42"/>
  <c r="DE29" i="17"/>
  <c r="DF29" i="21"/>
  <c r="Q668" i="42" s="1"/>
  <c r="C668" i="42"/>
  <c r="M552" i="42"/>
  <c r="DP33" i="18"/>
  <c r="AA552" i="42" s="1"/>
  <c r="DI32" i="21"/>
  <c r="T671" i="42" s="1"/>
  <c r="F671" i="42"/>
  <c r="DG11" i="18"/>
  <c r="R530" i="42" s="1"/>
  <c r="D530" i="42"/>
  <c r="DK28" i="20"/>
  <c r="V627" i="42" s="1"/>
  <c r="H627" i="42"/>
  <c r="DM36" i="15"/>
  <c r="X435" i="42" s="1"/>
  <c r="J435" i="42"/>
  <c r="DP16" i="14"/>
  <c r="AA375" i="42" s="1"/>
  <c r="M375" i="42"/>
  <c r="DO37" i="10"/>
  <c r="Z236" i="42" s="1"/>
  <c r="L236" i="42"/>
  <c r="G213" i="42"/>
  <c r="DJ14" i="10"/>
  <c r="U213" i="42" s="1"/>
  <c r="DR26" i="24"/>
  <c r="AC785" i="42" s="1"/>
  <c r="O785" i="42"/>
  <c r="N113" i="42"/>
  <c r="DQ34" i="6"/>
  <c r="AB113" i="42" s="1"/>
  <c r="DE26" i="10"/>
  <c r="B225" i="42"/>
  <c r="DQ25" i="6"/>
  <c r="AB104" i="42" s="1"/>
  <c r="N104" i="42"/>
  <c r="DL3" i="14"/>
  <c r="W362" i="42" s="1"/>
  <c r="I362" i="42"/>
  <c r="F333" i="42"/>
  <c r="DI14" i="13"/>
  <c r="T333" i="42" s="1"/>
  <c r="DQ28" i="3"/>
  <c r="AB67" i="42" s="1"/>
  <c r="N67" i="42"/>
  <c r="DK30" i="23"/>
  <c r="V749" i="42" s="1"/>
  <c r="H749" i="42"/>
  <c r="DI21" i="10"/>
  <c r="T220" i="42" s="1"/>
  <c r="F220" i="42"/>
  <c r="N738" i="42"/>
  <c r="DQ19" i="23"/>
  <c r="AB738" i="42" s="1"/>
  <c r="CT3" i="1"/>
  <c r="E10" i="2"/>
  <c r="E12" i="2"/>
  <c r="E9" i="2"/>
  <c r="E11" i="2"/>
  <c r="DL7" i="9"/>
  <c r="W166" i="42" s="1"/>
  <c r="I166" i="42"/>
  <c r="DF17" i="24"/>
  <c r="Q776" i="42" s="1"/>
  <c r="C776" i="42"/>
  <c r="F259" i="42"/>
  <c r="DI20" i="11"/>
  <c r="T259" i="42" s="1"/>
  <c r="J191" i="42"/>
  <c r="DM32" i="9"/>
  <c r="X191" i="42" s="1"/>
  <c r="K21" i="30"/>
  <c r="E124" i="42"/>
  <c r="DH5" i="8"/>
  <c r="S124" i="42" s="1"/>
  <c r="I286" i="42"/>
  <c r="DL7" i="12"/>
  <c r="W286" i="42" s="1"/>
  <c r="H233" i="42"/>
  <c r="DK34" i="10"/>
  <c r="V233" i="42" s="1"/>
  <c r="F332" i="42"/>
  <c r="DI13" i="13"/>
  <c r="T332" i="42" s="1"/>
  <c r="K326" i="42"/>
  <c r="DN7" i="13"/>
  <c r="Y326" i="42" s="1"/>
  <c r="DF38" i="11"/>
  <c r="Q277" i="42" s="1"/>
  <c r="C277" i="42"/>
  <c r="DQ11" i="23"/>
  <c r="AB730" i="42" s="1"/>
  <c r="N730" i="42"/>
  <c r="H169" i="42"/>
  <c r="DK10" i="9"/>
  <c r="V169" i="42" s="1"/>
  <c r="DL35" i="19"/>
  <c r="W594" i="42" s="1"/>
  <c r="I594" i="42"/>
  <c r="DF35" i="18"/>
  <c r="Q554" i="42" s="1"/>
  <c r="C554" i="42"/>
  <c r="L444" i="42"/>
  <c r="DO5" i="16"/>
  <c r="Z444" i="42" s="1"/>
  <c r="DP25" i="15"/>
  <c r="AA424" i="42" s="1"/>
  <c r="M424" i="42"/>
  <c r="DO37" i="9"/>
  <c r="Z196" i="42" s="1"/>
  <c r="L196" i="42"/>
  <c r="DF16" i="17"/>
  <c r="Q495" i="42" s="1"/>
  <c r="C495" i="42"/>
  <c r="DN18" i="21"/>
  <c r="Y657" i="42" s="1"/>
  <c r="K657" i="42"/>
  <c r="DE21" i="17"/>
  <c r="B500" i="42"/>
  <c r="L434" i="42"/>
  <c r="DO35" i="15"/>
  <c r="Z434" i="42" s="1"/>
  <c r="DJ15" i="21"/>
  <c r="U654" i="42" s="1"/>
  <c r="G654" i="42"/>
  <c r="DF30" i="9"/>
  <c r="Q189" i="42" s="1"/>
  <c r="C189" i="42"/>
  <c r="DP30" i="3"/>
  <c r="AA69" i="42" s="1"/>
  <c r="M69" i="42"/>
  <c r="DI31" i="6"/>
  <c r="T110" i="42" s="1"/>
  <c r="F110" i="42"/>
  <c r="B353" i="42"/>
  <c r="DE34" i="13"/>
  <c r="N21" i="31"/>
  <c r="D739" i="42"/>
  <c r="DG20" i="23"/>
  <c r="R739" i="42" s="1"/>
  <c r="I21" i="31"/>
  <c r="E62" i="42"/>
  <c r="DH23" i="3"/>
  <c r="S62" i="42" s="1"/>
  <c r="DE20" i="9"/>
  <c r="B179" i="42"/>
  <c r="E18" i="26"/>
  <c r="E303" i="42"/>
  <c r="DH24" i="12"/>
  <c r="S303" i="42" s="1"/>
  <c r="I788" i="42"/>
  <c r="DL29" i="24"/>
  <c r="W788" i="42" s="1"/>
  <c r="DP32" i="24"/>
  <c r="AA791" i="42" s="1"/>
  <c r="M791" i="42"/>
  <c r="N26" i="42"/>
  <c r="DQ27" i="1"/>
  <c r="AB26" i="42" s="1"/>
  <c r="DB3" i="1"/>
  <c r="N28" i="2"/>
  <c r="N29" i="2"/>
  <c r="N30" i="2"/>
  <c r="N27" i="2"/>
  <c r="F66" i="42"/>
  <c r="DI27" i="3"/>
  <c r="T66" i="42" s="1"/>
  <c r="M245" i="42"/>
  <c r="DP6" i="11"/>
  <c r="AA245" i="42" s="1"/>
  <c r="DL10" i="13"/>
  <c r="W329" i="42" s="1"/>
  <c r="I329" i="42"/>
  <c r="DH28" i="13"/>
  <c r="S347" i="42" s="1"/>
  <c r="E347" i="42"/>
  <c r="DQ31" i="24"/>
  <c r="AB790" i="42" s="1"/>
  <c r="N790" i="42"/>
  <c r="DH3" i="17"/>
  <c r="S482" i="42" s="1"/>
  <c r="E482" i="42"/>
  <c r="DN27" i="1"/>
  <c r="Y26" i="42" s="1"/>
  <c r="K26" i="42"/>
  <c r="DK20" i="10"/>
  <c r="V219" i="42" s="1"/>
  <c r="H219" i="42"/>
  <c r="DN9" i="8"/>
  <c r="Y128" i="42" s="1"/>
  <c r="K128" i="42"/>
  <c r="K180" i="42"/>
  <c r="DN21" i="9"/>
  <c r="Y180" i="42" s="1"/>
  <c r="K143" i="42"/>
  <c r="DN24" i="8"/>
  <c r="Y143" i="42" s="1"/>
  <c r="DE13" i="1"/>
  <c r="B12" i="42"/>
  <c r="DI19" i="3"/>
  <c r="T58" i="42" s="1"/>
  <c r="F58" i="42"/>
  <c r="DG3" i="13"/>
  <c r="R322" i="42" s="1"/>
  <c r="D322" i="42"/>
  <c r="DJ18" i="12"/>
  <c r="U297" i="42" s="1"/>
  <c r="G297" i="42"/>
  <c r="DI3" i="23"/>
  <c r="T722" i="42" s="1"/>
  <c r="F722" i="42"/>
  <c r="DL5" i="24"/>
  <c r="W764" i="42" s="1"/>
  <c r="I764" i="42"/>
  <c r="H747" i="42"/>
  <c r="DK28" i="23"/>
  <c r="V747" i="42" s="1"/>
  <c r="P84" i="42"/>
  <c r="N18" i="31"/>
  <c r="O378" i="42"/>
  <c r="DR19" i="14"/>
  <c r="AC378" i="42" s="1"/>
  <c r="DM33" i="24"/>
  <c r="X792" i="42" s="1"/>
  <c r="J792" i="42"/>
  <c r="DI23" i="14"/>
  <c r="T382" i="42" s="1"/>
  <c r="F382" i="42"/>
  <c r="DO26" i="23"/>
  <c r="Z745" i="42" s="1"/>
  <c r="L745" i="42"/>
  <c r="I18" i="31"/>
  <c r="DM29" i="1"/>
  <c r="X28" i="42" s="1"/>
  <c r="J28" i="42"/>
  <c r="DN28" i="8"/>
  <c r="Y147" i="42" s="1"/>
  <c r="K147" i="42"/>
  <c r="L242" i="42"/>
  <c r="DO3" i="11"/>
  <c r="Z242" i="42" s="1"/>
  <c r="H168" i="42"/>
  <c r="DK9" i="9"/>
  <c r="V168" i="42" s="1"/>
  <c r="DO31" i="10"/>
  <c r="Z230" i="42" s="1"/>
  <c r="L230" i="42"/>
  <c r="E11" i="25"/>
  <c r="DG29" i="13"/>
  <c r="R348" i="42" s="1"/>
  <c r="D348" i="42"/>
  <c r="DI18" i="10"/>
  <c r="T217" i="42" s="1"/>
  <c r="F217" i="42"/>
  <c r="DE35" i="9"/>
  <c r="B194" i="42"/>
  <c r="E231" i="42"/>
  <c r="DH32" i="10"/>
  <c r="S231" i="42" s="1"/>
  <c r="DR13" i="12"/>
  <c r="AC292" i="42" s="1"/>
  <c r="O292" i="42"/>
  <c r="H365" i="42"/>
  <c r="DK6" i="14"/>
  <c r="V365" i="42" s="1"/>
  <c r="DE35" i="11"/>
  <c r="B274" i="42"/>
  <c r="I251" i="42"/>
  <c r="DL12" i="11"/>
  <c r="W251" i="42" s="1"/>
  <c r="D275" i="42"/>
  <c r="DG36" i="11"/>
  <c r="R275" i="42" s="1"/>
  <c r="J87" i="42"/>
  <c r="DM8" i="6"/>
  <c r="X87" i="42" s="1"/>
  <c r="B282" i="42"/>
  <c r="DE3" i="12"/>
  <c r="DN22" i="6"/>
  <c r="Y101" i="42" s="1"/>
  <c r="K101" i="42"/>
  <c r="DP26" i="23"/>
  <c r="AA745" i="42" s="1"/>
  <c r="M745" i="42"/>
  <c r="DM8" i="23"/>
  <c r="X727" i="42" s="1"/>
  <c r="J727" i="42"/>
  <c r="K407" i="42"/>
  <c r="DN8" i="15"/>
  <c r="Y407" i="42" s="1"/>
  <c r="DL8" i="24"/>
  <c r="W767" i="42" s="1"/>
  <c r="I767" i="42"/>
  <c r="Q18" i="31"/>
  <c r="B791" i="42"/>
  <c r="DE32" i="24"/>
  <c r="K139" i="42"/>
  <c r="DN20" i="8"/>
  <c r="Y139" i="42" s="1"/>
  <c r="DL12" i="1"/>
  <c r="W11" i="42" s="1"/>
  <c r="I11" i="42"/>
  <c r="DP29" i="1"/>
  <c r="AA28" i="42" s="1"/>
  <c r="M28" i="42"/>
  <c r="DE9" i="1"/>
  <c r="B8" i="42"/>
  <c r="DJ17" i="8"/>
  <c r="U136" i="42" s="1"/>
  <c r="G136" i="42"/>
  <c r="M186" i="42"/>
  <c r="DP27" i="9"/>
  <c r="AA186" i="42" s="1"/>
  <c r="DL23" i="8"/>
  <c r="W142" i="42" s="1"/>
  <c r="I142" i="42"/>
  <c r="O130" i="42"/>
  <c r="DR11" i="8"/>
  <c r="AC130" i="42" s="1"/>
  <c r="DF25" i="3"/>
  <c r="Q64" i="42" s="1"/>
  <c r="C64" i="42"/>
  <c r="DF15" i="12"/>
  <c r="Q294" i="42" s="1"/>
  <c r="C294" i="42"/>
  <c r="DN25" i="14"/>
  <c r="Y384" i="42" s="1"/>
  <c r="K384" i="42"/>
  <c r="K328" i="42"/>
  <c r="DN9" i="13"/>
  <c r="Y328" i="42" s="1"/>
  <c r="K323" i="42"/>
  <c r="DN4" i="13"/>
  <c r="Y323" i="42" s="1"/>
  <c r="N371" i="42"/>
  <c r="DQ12" i="14"/>
  <c r="AB371" i="42" s="1"/>
  <c r="DE16" i="23"/>
  <c r="B735" i="42"/>
  <c r="DM35" i="13"/>
  <c r="X354" i="42" s="1"/>
  <c r="J354" i="42"/>
  <c r="DP15" i="12"/>
  <c r="AA294" i="42" s="1"/>
  <c r="M294" i="42"/>
  <c r="DI28" i="23"/>
  <c r="T747" i="42" s="1"/>
  <c r="F747" i="42"/>
  <c r="K18" i="32"/>
  <c r="DN18" i="14"/>
  <c r="Y377" i="42" s="1"/>
  <c r="K377" i="42"/>
  <c r="DF22" i="15"/>
  <c r="Q421" i="42" s="1"/>
  <c r="C421" i="42"/>
  <c r="DI16" i="23"/>
  <c r="T735" i="42" s="1"/>
  <c r="F735" i="42"/>
  <c r="DM14" i="1"/>
  <c r="X13" i="42" s="1"/>
  <c r="J13" i="42"/>
  <c r="DN30" i="8"/>
  <c r="Y149" i="42" s="1"/>
  <c r="K149" i="42"/>
  <c r="G13" i="42"/>
  <c r="DJ14" i="1"/>
  <c r="U13" i="42" s="1"/>
  <c r="H171" i="42"/>
  <c r="DK12" i="9"/>
  <c r="V171" i="42" s="1"/>
  <c r="DK7" i="10"/>
  <c r="V206" i="42" s="1"/>
  <c r="H206" i="42"/>
  <c r="DE24" i="15"/>
  <c r="B423" i="42"/>
  <c r="DO9" i="10"/>
  <c r="Z208" i="42" s="1"/>
  <c r="L208" i="42"/>
  <c r="L164" i="42"/>
  <c r="DO5" i="9"/>
  <c r="Z164" i="42" s="1"/>
  <c r="DO18" i="10"/>
  <c r="Z217" i="42" s="1"/>
  <c r="L217" i="42"/>
  <c r="F181" i="42"/>
  <c r="DI22" i="9"/>
  <c r="T181" i="42" s="1"/>
  <c r="O255" i="42"/>
  <c r="DR16" i="11"/>
  <c r="AC255" i="42" s="1"/>
  <c r="F108" i="42"/>
  <c r="DI29" i="6"/>
  <c r="T108" i="42" s="1"/>
  <c r="K340" i="42"/>
  <c r="DN21" i="13"/>
  <c r="Y340" i="42" s="1"/>
  <c r="DP24" i="6"/>
  <c r="AA103" i="42" s="1"/>
  <c r="M103" i="42"/>
  <c r="DN9" i="11"/>
  <c r="Y248" i="42" s="1"/>
  <c r="K248" i="42"/>
  <c r="J268" i="42"/>
  <c r="DM29" i="11"/>
  <c r="X268" i="42" s="1"/>
  <c r="E377" i="42"/>
  <c r="DH18" i="14"/>
  <c r="S377" i="42" s="1"/>
  <c r="D740" i="42"/>
  <c r="DG21" i="23"/>
  <c r="R740" i="42" s="1"/>
  <c r="DI3" i="24"/>
  <c r="T762" i="42" s="1"/>
  <c r="F762" i="42"/>
  <c r="DI27" i="15"/>
  <c r="T426" i="42" s="1"/>
  <c r="F426" i="42"/>
  <c r="DN34" i="24"/>
  <c r="Y793" i="42" s="1"/>
  <c r="K793" i="42"/>
  <c r="L452" i="42"/>
  <c r="DO13" i="16"/>
  <c r="Z452" i="42" s="1"/>
  <c r="DL26" i="15"/>
  <c r="W425" i="42" s="1"/>
  <c r="I425" i="42"/>
  <c r="DQ11" i="15"/>
  <c r="AB410" i="42" s="1"/>
  <c r="N410" i="42"/>
  <c r="DR20" i="1"/>
  <c r="AC19" i="42" s="1"/>
  <c r="O19" i="42"/>
  <c r="DR29" i="3"/>
  <c r="AC68" i="42" s="1"/>
  <c r="O68" i="42"/>
  <c r="DQ36" i="3"/>
  <c r="AB75" i="42" s="1"/>
  <c r="N75" i="42"/>
  <c r="DQ35" i="3"/>
  <c r="AB74" i="42" s="1"/>
  <c r="N74" i="42"/>
  <c r="DM11" i="1"/>
  <c r="X10" i="42" s="1"/>
  <c r="J10" i="42"/>
  <c r="DR25" i="3"/>
  <c r="AC64" i="42" s="1"/>
  <c r="O64" i="42"/>
  <c r="M175" i="42"/>
  <c r="DP16" i="9"/>
  <c r="AA175" i="42" s="1"/>
  <c r="DE25" i="10"/>
  <c r="B224" i="42"/>
  <c r="DM32" i="10"/>
  <c r="X231" i="42" s="1"/>
  <c r="J231" i="42"/>
  <c r="K20" i="25"/>
  <c r="DQ17" i="10"/>
  <c r="AB216" i="42" s="1"/>
  <c r="N216" i="42"/>
  <c r="DP22" i="8"/>
  <c r="AA141" i="42" s="1"/>
  <c r="M141" i="42"/>
  <c r="DM12" i="8"/>
  <c r="X131" i="42" s="1"/>
  <c r="J131" i="42"/>
  <c r="DP5" i="11"/>
  <c r="AA244" i="42" s="1"/>
  <c r="M244" i="42"/>
  <c r="DJ5" i="6"/>
  <c r="U84" i="42" s="1"/>
  <c r="G84" i="42"/>
  <c r="DI11" i="12"/>
  <c r="T290" i="42" s="1"/>
  <c r="F290" i="42"/>
  <c r="I334" i="42"/>
  <c r="DL15" i="13"/>
  <c r="W334" i="42" s="1"/>
  <c r="M301" i="42"/>
  <c r="DP22" i="12"/>
  <c r="AA301" i="42" s="1"/>
  <c r="DM31" i="12"/>
  <c r="X310" i="42" s="1"/>
  <c r="J310" i="42"/>
  <c r="J252" i="42"/>
  <c r="DM13" i="11"/>
  <c r="X252" i="42" s="1"/>
  <c r="DO32" i="11"/>
  <c r="Z271" i="42" s="1"/>
  <c r="L271" i="42"/>
  <c r="M567" i="42"/>
  <c r="DP8" i="19"/>
  <c r="AA567" i="42" s="1"/>
  <c r="K14" i="41"/>
  <c r="M742" i="42"/>
  <c r="DP23" i="23"/>
  <c r="AA742" i="42" s="1"/>
  <c r="DJ3" i="23"/>
  <c r="U722" i="42" s="1"/>
  <c r="G722" i="42"/>
  <c r="G771" i="42"/>
  <c r="DJ12" i="24"/>
  <c r="U771" i="42" s="1"/>
  <c r="DL15" i="24"/>
  <c r="W774" i="42" s="1"/>
  <c r="I774" i="42"/>
  <c r="DF17" i="14"/>
  <c r="Q376" i="42" s="1"/>
  <c r="C376" i="42"/>
  <c r="CV3" i="3"/>
  <c r="I19" i="5"/>
  <c r="I18" i="5"/>
  <c r="I21" i="5"/>
  <c r="I20" i="5"/>
  <c r="DQ13" i="3"/>
  <c r="AB52" i="42" s="1"/>
  <c r="N52" i="42"/>
  <c r="K18" i="42"/>
  <c r="DN19" i="1"/>
  <c r="Y18" i="42" s="1"/>
  <c r="O47" i="42"/>
  <c r="DR8" i="3"/>
  <c r="AC47" i="42" s="1"/>
  <c r="DK21" i="9"/>
  <c r="V180" i="42" s="1"/>
  <c r="H180" i="42"/>
  <c r="N10" i="27"/>
  <c r="DR24" i="10"/>
  <c r="AC223" i="42" s="1"/>
  <c r="O223" i="42"/>
  <c r="C191" i="42"/>
  <c r="DF32" i="9"/>
  <c r="Q191" i="42" s="1"/>
  <c r="E141" i="42"/>
  <c r="DH22" i="8"/>
  <c r="S141" i="42" s="1"/>
  <c r="I135" i="42"/>
  <c r="DL16" i="8"/>
  <c r="W135" i="42" s="1"/>
  <c r="DE9" i="10"/>
  <c r="B208" i="42"/>
  <c r="DN14" i="3"/>
  <c r="Y53" i="42" s="1"/>
  <c r="K53" i="42"/>
  <c r="DF25" i="14"/>
  <c r="Q384" i="42" s="1"/>
  <c r="C384" i="42"/>
  <c r="Q21" i="29"/>
  <c r="DG4" i="13"/>
  <c r="R323" i="42" s="1"/>
  <c r="D323" i="42"/>
  <c r="DK26" i="12"/>
  <c r="V305" i="42" s="1"/>
  <c r="H305" i="42"/>
  <c r="DI6" i="11"/>
  <c r="T245" i="42" s="1"/>
  <c r="F245" i="42"/>
  <c r="DJ32" i="13"/>
  <c r="U351" i="42" s="1"/>
  <c r="G351" i="42"/>
  <c r="I94" i="42"/>
  <c r="DL15" i="6"/>
  <c r="W94" i="42" s="1"/>
  <c r="DG10" i="6"/>
  <c r="R89" i="42" s="1"/>
  <c r="D89" i="42"/>
  <c r="DQ17" i="16"/>
  <c r="AB456" i="42" s="1"/>
  <c r="N456" i="42"/>
  <c r="L385" i="42"/>
  <c r="DO26" i="14"/>
  <c r="Z385" i="42" s="1"/>
  <c r="N775" i="42"/>
  <c r="DQ16" i="24"/>
  <c r="AB775" i="42" s="1"/>
  <c r="DG29" i="15"/>
  <c r="R428" i="42" s="1"/>
  <c r="D428" i="42"/>
  <c r="F590" i="42"/>
  <c r="DI31" i="19"/>
  <c r="T590" i="42" s="1"/>
  <c r="DH29" i="18"/>
  <c r="S548" i="42" s="1"/>
  <c r="E548" i="42"/>
  <c r="K405" i="42"/>
  <c r="DN6" i="15"/>
  <c r="Y405" i="42" s="1"/>
  <c r="DH30" i="1"/>
  <c r="S29" i="42" s="1"/>
  <c r="E29" i="42"/>
  <c r="DQ34" i="9"/>
  <c r="AB193" i="42" s="1"/>
  <c r="N193" i="42"/>
  <c r="DR9" i="1"/>
  <c r="AC8" i="42" s="1"/>
  <c r="O8" i="42"/>
  <c r="DH17" i="1"/>
  <c r="S16" i="42" s="1"/>
  <c r="E16" i="42"/>
  <c r="D269" i="42"/>
  <c r="DG30" i="11"/>
  <c r="R269" i="42" s="1"/>
  <c r="DR21" i="10"/>
  <c r="AC220" i="42" s="1"/>
  <c r="O220" i="42"/>
  <c r="DF19" i="8"/>
  <c r="Q138" i="42" s="1"/>
  <c r="C138" i="42"/>
  <c r="I52" i="42"/>
  <c r="DL13" i="3"/>
  <c r="W52" i="42" s="1"/>
  <c r="DE39" i="3"/>
  <c r="B78" i="42"/>
  <c r="DS49" i="3"/>
  <c r="DJ25" i="11"/>
  <c r="U264" i="42" s="1"/>
  <c r="G264" i="42"/>
  <c r="DG7" i="6"/>
  <c r="R86" i="42" s="1"/>
  <c r="D86" i="42"/>
  <c r="DE4" i="12"/>
  <c r="B283" i="42"/>
  <c r="DI11" i="6"/>
  <c r="T90" i="42" s="1"/>
  <c r="F90" i="42"/>
  <c r="DF21" i="6"/>
  <c r="Q100" i="42" s="1"/>
  <c r="C100" i="42"/>
  <c r="DN27" i="6"/>
  <c r="Y106" i="42" s="1"/>
  <c r="K106" i="42"/>
  <c r="L84" i="42"/>
  <c r="DO5" i="6"/>
  <c r="Z84" i="42" s="1"/>
  <c r="DE11" i="14"/>
  <c r="B370" i="42"/>
  <c r="N779" i="42"/>
  <c r="DQ20" i="24"/>
  <c r="AB779" i="42" s="1"/>
  <c r="K21" i="40"/>
  <c r="N27" i="33"/>
  <c r="M788" i="42"/>
  <c r="DP29" i="24"/>
  <c r="AA788" i="42" s="1"/>
  <c r="D409" i="42"/>
  <c r="DG10" i="15"/>
  <c r="R409" i="42" s="1"/>
  <c r="DL19" i="24"/>
  <c r="W778" i="42" s="1"/>
  <c r="I778" i="42"/>
  <c r="DJ4" i="1"/>
  <c r="U3" i="42" s="1"/>
  <c r="G3" i="42"/>
  <c r="DK21" i="1"/>
  <c r="V20" i="42" s="1"/>
  <c r="H20" i="42"/>
  <c r="DJ13" i="8"/>
  <c r="U132" i="42" s="1"/>
  <c r="G132" i="42"/>
  <c r="G55" i="42"/>
  <c r="DJ16" i="3"/>
  <c r="U55" i="42" s="1"/>
  <c r="DR34" i="11"/>
  <c r="AC273" i="42" s="1"/>
  <c r="O273" i="42"/>
  <c r="DI18" i="11"/>
  <c r="T257" i="42" s="1"/>
  <c r="F257" i="42"/>
  <c r="DN18" i="3"/>
  <c r="Y57" i="42" s="1"/>
  <c r="K57" i="42"/>
  <c r="DE27" i="11"/>
  <c r="B266" i="42"/>
  <c r="H251" i="42"/>
  <c r="DK12" i="11"/>
  <c r="V251" i="42" s="1"/>
  <c r="DO39" i="3"/>
  <c r="Z78" i="42" s="1"/>
  <c r="L78" i="42"/>
  <c r="DE27" i="8"/>
  <c r="B146" i="42"/>
  <c r="DH19" i="11"/>
  <c r="S258" i="42" s="1"/>
  <c r="E258" i="42"/>
  <c r="E269" i="42"/>
  <c r="DH30" i="11"/>
  <c r="S269" i="42" s="1"/>
  <c r="O100" i="42"/>
  <c r="DR21" i="6"/>
  <c r="AC100" i="42" s="1"/>
  <c r="DM4" i="6"/>
  <c r="X83" i="42" s="1"/>
  <c r="J83" i="42"/>
  <c r="DJ24" i="6"/>
  <c r="U103" i="42" s="1"/>
  <c r="G103" i="42"/>
  <c r="DL15" i="12"/>
  <c r="W294" i="42" s="1"/>
  <c r="I294" i="42"/>
  <c r="DP11" i="14"/>
  <c r="AA370" i="42" s="1"/>
  <c r="M370" i="42"/>
  <c r="D242" i="42"/>
  <c r="DG3" i="11"/>
  <c r="R242" i="42" s="1"/>
  <c r="C379" i="42"/>
  <c r="DF20" i="14"/>
  <c r="Q379" i="42" s="1"/>
  <c r="N30" i="41"/>
  <c r="DE8" i="23"/>
  <c r="B727" i="42"/>
  <c r="DP34" i="24"/>
  <c r="AA793" i="42" s="1"/>
  <c r="M793" i="42"/>
  <c r="DL26" i="19"/>
  <c r="W585" i="42" s="1"/>
  <c r="I585" i="42"/>
  <c r="DE11" i="15"/>
  <c r="B410" i="42"/>
  <c r="DL11" i="8"/>
  <c r="W130" i="42" s="1"/>
  <c r="I130" i="42"/>
  <c r="DN5" i="1"/>
  <c r="Y4" i="42" s="1"/>
  <c r="K4" i="42"/>
  <c r="DP23" i="12"/>
  <c r="AA302" i="42" s="1"/>
  <c r="M302" i="42"/>
  <c r="DQ29" i="8"/>
  <c r="AB148" i="42" s="1"/>
  <c r="N148" i="42"/>
  <c r="DR24" i="8"/>
  <c r="AC143" i="42" s="1"/>
  <c r="O143" i="42"/>
  <c r="E173" i="42"/>
  <c r="DH14" i="9"/>
  <c r="S173" i="42" s="1"/>
  <c r="B174" i="42"/>
  <c r="DE15" i="9"/>
  <c r="DH26" i="11"/>
  <c r="S265" i="42" s="1"/>
  <c r="E265" i="42"/>
  <c r="F232" i="42"/>
  <c r="DI33" i="10"/>
  <c r="T232" i="42" s="1"/>
  <c r="N30" i="25"/>
  <c r="E10" i="30"/>
  <c r="DN26" i="13"/>
  <c r="Y345" i="42" s="1"/>
  <c r="K345" i="42"/>
  <c r="L282" i="42"/>
  <c r="DO3" i="12"/>
  <c r="Z282" i="42" s="1"/>
  <c r="DH18" i="12"/>
  <c r="S297" i="42" s="1"/>
  <c r="E297" i="42"/>
  <c r="DI20" i="12"/>
  <c r="T299" i="42" s="1"/>
  <c r="F299" i="42"/>
  <c r="O415" i="42"/>
  <c r="DR16" i="15"/>
  <c r="AC415" i="42" s="1"/>
  <c r="DQ8" i="11"/>
  <c r="AB247" i="42" s="1"/>
  <c r="N247" i="42"/>
  <c r="C744" i="42"/>
  <c r="DF25" i="23"/>
  <c r="Q744" i="42" s="1"/>
  <c r="DQ5" i="1"/>
  <c r="AB4" i="42" s="1"/>
  <c r="N4" i="42"/>
  <c r="DQ14" i="1"/>
  <c r="AB13" i="42" s="1"/>
  <c r="N13" i="42"/>
  <c r="D747" i="42"/>
  <c r="DG28" i="23"/>
  <c r="R747" i="42" s="1"/>
  <c r="DP12" i="9"/>
  <c r="AA171" i="42" s="1"/>
  <c r="M171" i="42"/>
  <c r="I21" i="27"/>
  <c r="DI40" i="3"/>
  <c r="T79" i="42" s="1"/>
  <c r="F79" i="42"/>
  <c r="E11" i="26"/>
  <c r="DI31" i="11"/>
  <c r="T270" i="42" s="1"/>
  <c r="F270" i="42"/>
  <c r="E175" i="42"/>
  <c r="DH16" i="9"/>
  <c r="S175" i="42" s="1"/>
  <c r="L263" i="42"/>
  <c r="DO24" i="11"/>
  <c r="Z263" i="42" s="1"/>
  <c r="I302" i="42"/>
  <c r="DL23" i="12"/>
  <c r="W302" i="42" s="1"/>
  <c r="DE24" i="12"/>
  <c r="B303" i="42"/>
  <c r="I114" i="42"/>
  <c r="DL35" i="6"/>
  <c r="W114" i="42" s="1"/>
  <c r="L98" i="42"/>
  <c r="DO19" i="6"/>
  <c r="Z98" i="42" s="1"/>
  <c r="H46" i="42"/>
  <c r="DK7" i="3"/>
  <c r="V46" i="42" s="1"/>
  <c r="I233" i="42"/>
  <c r="DL34" i="10"/>
  <c r="W233" i="42" s="1"/>
  <c r="DR24" i="1"/>
  <c r="AC23" i="42" s="1"/>
  <c r="O23" i="42"/>
  <c r="DG25" i="9"/>
  <c r="R184" i="42" s="1"/>
  <c r="D184" i="42"/>
  <c r="DR8" i="10"/>
  <c r="AC207" i="42" s="1"/>
  <c r="O207" i="42"/>
  <c r="N224" i="42"/>
  <c r="DQ25" i="10"/>
  <c r="AB224" i="42" s="1"/>
  <c r="DF35" i="9"/>
  <c r="Q194" i="42" s="1"/>
  <c r="C194" i="42"/>
  <c r="I143" i="42"/>
  <c r="DL24" i="8"/>
  <c r="W143" i="42" s="1"/>
  <c r="DN15" i="3"/>
  <c r="Y54" i="42" s="1"/>
  <c r="K54" i="42"/>
  <c r="DH41" i="3"/>
  <c r="S80" i="42" s="1"/>
  <c r="E80" i="42"/>
  <c r="DP11" i="11"/>
  <c r="AA250" i="42" s="1"/>
  <c r="M250" i="42"/>
  <c r="DP27" i="13"/>
  <c r="AA346" i="42" s="1"/>
  <c r="M346" i="42"/>
  <c r="C246" i="42"/>
  <c r="DF7" i="11"/>
  <c r="Q246" i="42" s="1"/>
  <c r="DK19" i="6"/>
  <c r="V98" i="42" s="1"/>
  <c r="H98" i="42"/>
  <c r="M95" i="42"/>
  <c r="DP16" i="6"/>
  <c r="AA95" i="42" s="1"/>
  <c r="B244" i="42"/>
  <c r="DE5" i="11"/>
  <c r="E248" i="42"/>
  <c r="DH9" i="11"/>
  <c r="S248" i="42" s="1"/>
  <c r="DJ24" i="12"/>
  <c r="U303" i="42" s="1"/>
  <c r="G303" i="42"/>
  <c r="DN30" i="24"/>
  <c r="Y789" i="42" s="1"/>
  <c r="K789" i="42"/>
  <c r="O404" i="42"/>
  <c r="DR5" i="15"/>
  <c r="AC404" i="42" s="1"/>
  <c r="O594" i="42"/>
  <c r="DR35" i="19"/>
  <c r="AC594" i="42" s="1"/>
  <c r="DQ5" i="16"/>
  <c r="AB444" i="42" s="1"/>
  <c r="N444" i="42"/>
  <c r="DI32" i="18"/>
  <c r="T551" i="42" s="1"/>
  <c r="F551" i="42"/>
  <c r="J783" i="42"/>
  <c r="DM24" i="24"/>
  <c r="X783" i="42" s="1"/>
  <c r="DN13" i="10"/>
  <c r="Y212" i="42" s="1"/>
  <c r="K212" i="42"/>
  <c r="DG12" i="9"/>
  <c r="R171" i="42" s="1"/>
  <c r="D171" i="42"/>
  <c r="DO26" i="1"/>
  <c r="Z25" i="42" s="1"/>
  <c r="L25" i="42"/>
  <c r="H50" i="42"/>
  <c r="DK11" i="3"/>
  <c r="V50" i="42" s="1"/>
  <c r="DF24" i="11"/>
  <c r="Q263" i="42" s="1"/>
  <c r="C263" i="42"/>
  <c r="G65" i="42"/>
  <c r="DJ26" i="3"/>
  <c r="U65" i="42" s="1"/>
  <c r="DO29" i="8"/>
  <c r="Z148" i="42" s="1"/>
  <c r="L148" i="42"/>
  <c r="H410" i="42"/>
  <c r="DK11" i="15"/>
  <c r="V410" i="42" s="1"/>
  <c r="DN3" i="9"/>
  <c r="Y162" i="42" s="1"/>
  <c r="K162" i="42"/>
  <c r="DL23" i="3"/>
  <c r="W62" i="42" s="1"/>
  <c r="I62" i="42"/>
  <c r="DF31" i="3"/>
  <c r="Q70" i="42" s="1"/>
  <c r="C70" i="42"/>
  <c r="M149" i="42"/>
  <c r="DP30" i="8"/>
  <c r="AA149" i="42" s="1"/>
  <c r="DK29" i="3"/>
  <c r="V68" i="42" s="1"/>
  <c r="H68" i="42"/>
  <c r="L232" i="42"/>
  <c r="DO33" i="10"/>
  <c r="Z232" i="42" s="1"/>
  <c r="L88" i="42"/>
  <c r="DO9" i="6"/>
  <c r="Z88" i="42" s="1"/>
  <c r="K339" i="42"/>
  <c r="DN20" i="13"/>
  <c r="Y339" i="42" s="1"/>
  <c r="DM18" i="11"/>
  <c r="X257" i="42" s="1"/>
  <c r="J257" i="42"/>
  <c r="B102" i="42"/>
  <c r="DE23" i="6"/>
  <c r="G605" i="42"/>
  <c r="DJ6" i="20"/>
  <c r="U605" i="42" s="1"/>
  <c r="I20" i="29"/>
  <c r="K457" i="42"/>
  <c r="DN18" i="16"/>
  <c r="Y457" i="42" s="1"/>
  <c r="E18" i="32"/>
  <c r="DM17" i="23"/>
  <c r="X736" i="42" s="1"/>
  <c r="J736" i="42"/>
  <c r="DH32" i="20"/>
  <c r="S631" i="42" s="1"/>
  <c r="E631" i="42"/>
  <c r="DL9" i="15"/>
  <c r="W408" i="42" s="1"/>
  <c r="I408" i="42"/>
  <c r="DP20" i="24"/>
  <c r="AA779" i="42" s="1"/>
  <c r="M779" i="42"/>
  <c r="H190" i="42"/>
  <c r="DK31" i="9"/>
  <c r="V190" i="42" s="1"/>
  <c r="DE28" i="1"/>
  <c r="B27" i="42"/>
  <c r="DG27" i="1"/>
  <c r="R26" i="42" s="1"/>
  <c r="D26" i="42"/>
  <c r="D243" i="42"/>
  <c r="DG4" i="11"/>
  <c r="R243" i="42" s="1"/>
  <c r="DK22" i="12"/>
  <c r="V301" i="42" s="1"/>
  <c r="H301" i="42"/>
  <c r="DI30" i="8"/>
  <c r="T149" i="42" s="1"/>
  <c r="F149" i="42"/>
  <c r="G192" i="42"/>
  <c r="DJ33" i="9"/>
  <c r="U192" i="42" s="1"/>
  <c r="H191" i="42"/>
  <c r="DK32" i="9"/>
  <c r="V191" i="42" s="1"/>
  <c r="DJ13" i="11"/>
  <c r="U252" i="42" s="1"/>
  <c r="G252" i="42"/>
  <c r="DL15" i="10"/>
  <c r="W214" i="42" s="1"/>
  <c r="I214" i="42"/>
  <c r="DN21" i="10"/>
  <c r="Y220" i="42" s="1"/>
  <c r="K220" i="42"/>
  <c r="DJ25" i="13"/>
  <c r="U344" i="42" s="1"/>
  <c r="G344" i="42"/>
  <c r="H368" i="42"/>
  <c r="DK9" i="14"/>
  <c r="V368" i="42" s="1"/>
  <c r="N13" i="41"/>
  <c r="DK10" i="12"/>
  <c r="V289" i="42" s="1"/>
  <c r="H289" i="42"/>
  <c r="DP23" i="14"/>
  <c r="AA382" i="42" s="1"/>
  <c r="M382" i="42"/>
  <c r="DO29" i="24"/>
  <c r="Z788" i="42" s="1"/>
  <c r="L788" i="42"/>
  <c r="D408" i="42"/>
  <c r="DG9" i="15"/>
  <c r="R408" i="42" s="1"/>
  <c r="DM19" i="16"/>
  <c r="X458" i="42" s="1"/>
  <c r="J458" i="42"/>
  <c r="DO25" i="23"/>
  <c r="Z744" i="42" s="1"/>
  <c r="L744" i="42"/>
  <c r="DH19" i="24"/>
  <c r="S778" i="42" s="1"/>
  <c r="E778" i="42"/>
  <c r="DF10" i="14"/>
  <c r="Q369" i="42" s="1"/>
  <c r="C369" i="42"/>
  <c r="DK18" i="16"/>
  <c r="V457" i="42" s="1"/>
  <c r="H457" i="42"/>
  <c r="N128" i="42"/>
  <c r="DQ9" i="8"/>
  <c r="AB128" i="42" s="1"/>
  <c r="DG8" i="1"/>
  <c r="R7" i="42" s="1"/>
  <c r="D7" i="42"/>
  <c r="B45" i="42"/>
  <c r="DE6" i="3"/>
  <c r="DO39" i="11"/>
  <c r="Z278" i="42" s="1"/>
  <c r="L278" i="42"/>
  <c r="H49" i="42"/>
  <c r="DK10" i="3"/>
  <c r="V49" i="42" s="1"/>
  <c r="E30" i="30"/>
  <c r="E183" i="42"/>
  <c r="DH24" i="9"/>
  <c r="S183" i="42" s="1"/>
  <c r="J44" i="42"/>
  <c r="DM5" i="3"/>
  <c r="X44" i="42" s="1"/>
  <c r="K14" i="26"/>
  <c r="M57" i="42"/>
  <c r="DP18" i="3"/>
  <c r="AA57" i="42" s="1"/>
  <c r="M104" i="42"/>
  <c r="DP25" i="6"/>
  <c r="AA104" i="42" s="1"/>
  <c r="O307" i="42"/>
  <c r="DR28" i="12"/>
  <c r="AC307" i="42" s="1"/>
  <c r="DR26" i="13"/>
  <c r="AC345" i="42" s="1"/>
  <c r="O345" i="42"/>
  <c r="DQ11" i="13"/>
  <c r="AB330" i="42" s="1"/>
  <c r="N330" i="42"/>
  <c r="M354" i="42"/>
  <c r="DP35" i="13"/>
  <c r="AA354" i="42" s="1"/>
  <c r="DM31" i="13"/>
  <c r="X350" i="42" s="1"/>
  <c r="J350" i="42"/>
  <c r="DK16" i="24"/>
  <c r="V775" i="42" s="1"/>
  <c r="H775" i="42"/>
  <c r="I742" i="42"/>
  <c r="DL23" i="23"/>
  <c r="W742" i="42" s="1"/>
  <c r="DO26" i="15"/>
  <c r="Z425" i="42" s="1"/>
  <c r="L425" i="42"/>
  <c r="Q18" i="41"/>
  <c r="G591" i="42"/>
  <c r="DJ32" i="19"/>
  <c r="U591" i="42" s="1"/>
  <c r="E409" i="42"/>
  <c r="DH10" i="15"/>
  <c r="S409" i="42" s="1"/>
  <c r="DP22" i="15"/>
  <c r="AA421" i="42" s="1"/>
  <c r="M421" i="42"/>
  <c r="K13" i="35"/>
  <c r="DI30" i="18"/>
  <c r="T549" i="42" s="1"/>
  <c r="F549" i="42"/>
  <c r="N568" i="42"/>
  <c r="DQ9" i="19"/>
  <c r="AB568" i="42" s="1"/>
  <c r="DG26" i="18"/>
  <c r="R545" i="42" s="1"/>
  <c r="D545" i="42"/>
  <c r="DJ25" i="17"/>
  <c r="U504" i="42" s="1"/>
  <c r="G504" i="42"/>
  <c r="DJ27" i="16"/>
  <c r="U466" i="42" s="1"/>
  <c r="G466" i="42"/>
  <c r="DR9" i="17"/>
  <c r="AC488" i="42" s="1"/>
  <c r="O488" i="42"/>
  <c r="DP32" i="20"/>
  <c r="AA631" i="42" s="1"/>
  <c r="M631" i="42"/>
  <c r="DF26" i="22"/>
  <c r="Q705" i="42" s="1"/>
  <c r="C705" i="42"/>
  <c r="DR19" i="21"/>
  <c r="AC658" i="42" s="1"/>
  <c r="O658" i="42"/>
  <c r="DO34" i="21"/>
  <c r="Z673" i="42" s="1"/>
  <c r="L673" i="42"/>
  <c r="K14" i="39"/>
  <c r="E685" i="42"/>
  <c r="DH6" i="22"/>
  <c r="S685" i="42" s="1"/>
  <c r="D434" i="42"/>
  <c r="DG35" i="15"/>
  <c r="R434" i="42" s="1"/>
  <c r="DO39" i="10"/>
  <c r="Z238" i="42" s="1"/>
  <c r="L238" i="42"/>
  <c r="DR41" i="17"/>
  <c r="AC520" i="42" s="1"/>
  <c r="O520" i="42"/>
  <c r="DH39" i="23"/>
  <c r="S758" i="42" s="1"/>
  <c r="E758" i="42"/>
  <c r="DF40" i="6"/>
  <c r="Q119" i="42" s="1"/>
  <c r="C119" i="42"/>
  <c r="DG41" i="12"/>
  <c r="R320" i="42" s="1"/>
  <c r="D320" i="42"/>
  <c r="B196" i="42"/>
  <c r="DE37" i="9"/>
  <c r="DQ42" i="6"/>
  <c r="AB121" i="42" s="1"/>
  <c r="N121" i="42"/>
  <c r="E380" i="42"/>
  <c r="DH21" i="14"/>
  <c r="S380" i="42" s="1"/>
  <c r="K482" i="42"/>
  <c r="DN3" i="17"/>
  <c r="Y482" i="42" s="1"/>
  <c r="J551" i="42"/>
  <c r="DM32" i="18"/>
  <c r="X551" i="42" s="1"/>
  <c r="DP18" i="19"/>
  <c r="AA577" i="42" s="1"/>
  <c r="M577" i="42"/>
  <c r="DO15" i="19"/>
  <c r="Z574" i="42" s="1"/>
  <c r="L574" i="42"/>
  <c r="N563" i="42"/>
  <c r="DQ4" i="19"/>
  <c r="AB563" i="42" s="1"/>
  <c r="I530" i="42"/>
  <c r="DL11" i="18"/>
  <c r="W530" i="42" s="1"/>
  <c r="DR30" i="18"/>
  <c r="AC549" i="42" s="1"/>
  <c r="O549" i="42"/>
  <c r="G608" i="42"/>
  <c r="DJ9" i="20"/>
  <c r="U608" i="42" s="1"/>
  <c r="M648" i="42"/>
  <c r="DP9" i="21"/>
  <c r="AA648" i="42" s="1"/>
  <c r="N395" i="42"/>
  <c r="DQ36" i="14"/>
  <c r="AB395" i="42" s="1"/>
  <c r="DJ18" i="20"/>
  <c r="U617" i="42" s="1"/>
  <c r="G617" i="42"/>
  <c r="DG8" i="20"/>
  <c r="R607" i="42" s="1"/>
  <c r="D607" i="42"/>
  <c r="I21" i="37"/>
  <c r="DQ42" i="17"/>
  <c r="AB521" i="42" s="1"/>
  <c r="N521" i="42"/>
  <c r="DJ41" i="14"/>
  <c r="U400" i="42" s="1"/>
  <c r="G400" i="42"/>
  <c r="DF38" i="19"/>
  <c r="Q597" i="42" s="1"/>
  <c r="C597" i="42"/>
  <c r="DQ38" i="20"/>
  <c r="AB637" i="42" s="1"/>
  <c r="N637" i="42"/>
  <c r="DI32" i="15"/>
  <c r="T431" i="42" s="1"/>
  <c r="F431" i="42"/>
  <c r="DJ35" i="23"/>
  <c r="U754" i="42" s="1"/>
  <c r="G754" i="42"/>
  <c r="DN14" i="15"/>
  <c r="Y413" i="42" s="1"/>
  <c r="K413" i="42"/>
  <c r="E487" i="42"/>
  <c r="DH8" i="17"/>
  <c r="S487" i="42" s="1"/>
  <c r="B762" i="42"/>
  <c r="DE3" i="24"/>
  <c r="N749" i="42"/>
  <c r="DQ30" i="23"/>
  <c r="AB749" i="42" s="1"/>
  <c r="G590" i="42"/>
  <c r="DJ31" i="19"/>
  <c r="U590" i="42" s="1"/>
  <c r="DL31" i="16"/>
  <c r="W470" i="42" s="1"/>
  <c r="I470" i="42"/>
  <c r="C630" i="42"/>
  <c r="DF31" i="20"/>
  <c r="Q630" i="42" s="1"/>
  <c r="DM25" i="19"/>
  <c r="X584" i="42" s="1"/>
  <c r="J584" i="42"/>
  <c r="K523" i="42"/>
  <c r="DN4" i="18"/>
  <c r="Y523" i="42" s="1"/>
  <c r="DI11" i="22"/>
  <c r="T690" i="42" s="1"/>
  <c r="F690" i="42"/>
  <c r="E18" i="38"/>
  <c r="DF31" i="15"/>
  <c r="Q430" i="42" s="1"/>
  <c r="C430" i="42"/>
  <c r="B682" i="42"/>
  <c r="DE3" i="22"/>
  <c r="H396" i="42"/>
  <c r="DK37" i="14"/>
  <c r="V396" i="42" s="1"/>
  <c r="E9" i="39"/>
  <c r="DG33" i="22"/>
  <c r="R712" i="42" s="1"/>
  <c r="D712" i="42"/>
  <c r="DK42" i="21"/>
  <c r="V681" i="42" s="1"/>
  <c r="H681" i="42"/>
  <c r="DK28" i="14"/>
  <c r="V387" i="42" s="1"/>
  <c r="H387" i="42"/>
  <c r="H397" i="42"/>
  <c r="DK38" i="14"/>
  <c r="V397" i="42" s="1"/>
  <c r="DI42" i="17"/>
  <c r="T521" i="42" s="1"/>
  <c r="F521" i="42"/>
  <c r="F561" i="42"/>
  <c r="DI42" i="18"/>
  <c r="T561" i="42" s="1"/>
  <c r="DF35" i="19"/>
  <c r="Q594" i="42" s="1"/>
  <c r="C594" i="42"/>
  <c r="C497" i="42"/>
  <c r="DF18" i="17"/>
  <c r="Q497" i="42" s="1"/>
  <c r="H715" i="42"/>
  <c r="DK36" i="22"/>
  <c r="V715" i="42" s="1"/>
  <c r="DQ6" i="17"/>
  <c r="AB485" i="42" s="1"/>
  <c r="N485" i="42"/>
  <c r="DR32" i="19"/>
  <c r="AC591" i="42" s="1"/>
  <c r="O591" i="42"/>
  <c r="DP34" i="17"/>
  <c r="AA513" i="42" s="1"/>
  <c r="M513" i="42"/>
  <c r="K541" i="42"/>
  <c r="DN22" i="18"/>
  <c r="Y541" i="42" s="1"/>
  <c r="C494" i="42"/>
  <c r="DF15" i="17"/>
  <c r="Q494" i="42" s="1"/>
  <c r="K645" i="42"/>
  <c r="DN6" i="21"/>
  <c r="Y645" i="42" s="1"/>
  <c r="DK40" i="11"/>
  <c r="V279" i="42" s="1"/>
  <c r="H279" i="42"/>
  <c r="DR38" i="13"/>
  <c r="AC357" i="42" s="1"/>
  <c r="O357" i="42"/>
  <c r="DH10" i="20"/>
  <c r="S609" i="42" s="1"/>
  <c r="E609" i="42"/>
  <c r="DQ14" i="22"/>
  <c r="AB693" i="42" s="1"/>
  <c r="N693" i="42"/>
  <c r="DG30" i="15"/>
  <c r="R429" i="42" s="1"/>
  <c r="D429" i="42"/>
  <c r="DN12" i="20"/>
  <c r="Y611" i="42" s="1"/>
  <c r="K611" i="42"/>
  <c r="DF38" i="10"/>
  <c r="Q237" i="42" s="1"/>
  <c r="C237" i="42"/>
  <c r="DM41" i="16"/>
  <c r="X480" i="42" s="1"/>
  <c r="J480" i="42"/>
  <c r="DP42" i="6"/>
  <c r="AA121" i="42" s="1"/>
  <c r="M121" i="42"/>
  <c r="DO36" i="15"/>
  <c r="Z435" i="42" s="1"/>
  <c r="L435" i="42"/>
  <c r="M438" i="42"/>
  <c r="DP39" i="15"/>
  <c r="AA438" i="42" s="1"/>
  <c r="DL42" i="14"/>
  <c r="W401" i="42" s="1"/>
  <c r="I401" i="42"/>
  <c r="I754" i="42"/>
  <c r="DL35" i="23"/>
  <c r="W754" i="42" s="1"/>
  <c r="DE24" i="14"/>
  <c r="B383" i="42"/>
  <c r="I507" i="42"/>
  <c r="DL28" i="17"/>
  <c r="W507" i="42" s="1"/>
  <c r="N399" i="42"/>
  <c r="DQ40" i="14"/>
  <c r="AB399" i="42" s="1"/>
  <c r="B578" i="42"/>
  <c r="DE19" i="19"/>
  <c r="DP26" i="16"/>
  <c r="AA465" i="42" s="1"/>
  <c r="M465" i="42"/>
  <c r="F550" i="42"/>
  <c r="DI31" i="18"/>
  <c r="T550" i="42" s="1"/>
  <c r="K21" i="37"/>
  <c r="J583" i="42"/>
  <c r="DM24" i="19"/>
  <c r="X583" i="42" s="1"/>
  <c r="N671" i="42"/>
  <c r="DQ32" i="21"/>
  <c r="AB671" i="42" s="1"/>
  <c r="DO40" i="10"/>
  <c r="Z239" i="42" s="1"/>
  <c r="L239" i="42"/>
  <c r="DQ22" i="21"/>
  <c r="AB661" i="42" s="1"/>
  <c r="N661" i="42"/>
  <c r="DN14" i="21"/>
  <c r="Y653" i="42" s="1"/>
  <c r="K653" i="42"/>
  <c r="DN9" i="21"/>
  <c r="Y648" i="42" s="1"/>
  <c r="K648" i="42"/>
  <c r="N20" i="38"/>
  <c r="F479" i="42"/>
  <c r="DI40" i="16"/>
  <c r="T479" i="42" s="1"/>
  <c r="DR31" i="14"/>
  <c r="AC390" i="42" s="1"/>
  <c r="O390" i="42"/>
  <c r="DG40" i="17"/>
  <c r="R519" i="42" s="1"/>
  <c r="D519" i="42"/>
  <c r="DR35" i="16"/>
  <c r="AC474" i="42" s="1"/>
  <c r="O474" i="42"/>
  <c r="DR40" i="22"/>
  <c r="AC719" i="42" s="1"/>
  <c r="O719" i="42"/>
  <c r="E754" i="42"/>
  <c r="DH35" i="23"/>
  <c r="S754" i="42" s="1"/>
  <c r="DQ37" i="13"/>
  <c r="AB356" i="42" s="1"/>
  <c r="N356" i="42"/>
  <c r="DK20" i="18"/>
  <c r="V539" i="42" s="1"/>
  <c r="H539" i="42"/>
  <c r="G604" i="42"/>
  <c r="DJ5" i="20"/>
  <c r="U604" i="42" s="1"/>
  <c r="DN18" i="18"/>
  <c r="Y537" i="42" s="1"/>
  <c r="K537" i="42"/>
  <c r="H460" i="42"/>
  <c r="DK21" i="16"/>
  <c r="V460" i="42" s="1"/>
  <c r="DP11" i="20"/>
  <c r="AA610" i="42" s="1"/>
  <c r="M610" i="42"/>
  <c r="DK30" i="19"/>
  <c r="V589" i="42" s="1"/>
  <c r="H589" i="42"/>
  <c r="E489" i="42"/>
  <c r="DH10" i="17"/>
  <c r="S489" i="42" s="1"/>
  <c r="E19" i="37"/>
  <c r="DJ13" i="21"/>
  <c r="U652" i="42" s="1"/>
  <c r="G652" i="42"/>
  <c r="DI40" i="9"/>
  <c r="T199" i="42" s="1"/>
  <c r="F199" i="42"/>
  <c r="DJ15" i="22"/>
  <c r="U694" i="42" s="1"/>
  <c r="G694" i="42"/>
  <c r="DJ34" i="15"/>
  <c r="U433" i="42" s="1"/>
  <c r="G433" i="42"/>
  <c r="DI36" i="17"/>
  <c r="T515" i="42" s="1"/>
  <c r="F515" i="42"/>
  <c r="DR42" i="23"/>
  <c r="AC761" i="42" s="1"/>
  <c r="O761" i="42"/>
  <c r="DJ42" i="16"/>
  <c r="U481" i="42" s="1"/>
  <c r="G481" i="42"/>
  <c r="DK42" i="13"/>
  <c r="V361" i="42" s="1"/>
  <c r="H361" i="42"/>
  <c r="D800" i="42"/>
  <c r="DG41" i="24"/>
  <c r="R800" i="42" s="1"/>
  <c r="DM37" i="6"/>
  <c r="X116" i="42" s="1"/>
  <c r="J116" i="42"/>
  <c r="DQ38" i="10"/>
  <c r="AB237" i="42" s="1"/>
  <c r="N237" i="42"/>
  <c r="DM38" i="13"/>
  <c r="X357" i="42" s="1"/>
  <c r="J357" i="42"/>
  <c r="G437" i="42"/>
  <c r="DJ38" i="15"/>
  <c r="U437" i="42" s="1"/>
  <c r="F744" i="42"/>
  <c r="DI25" i="23"/>
  <c r="T744" i="42" s="1"/>
  <c r="M485" i="42"/>
  <c r="DP6" i="17"/>
  <c r="AA485" i="42" s="1"/>
  <c r="DO29" i="19"/>
  <c r="Z588" i="42" s="1"/>
  <c r="L588" i="42"/>
  <c r="DO35" i="19"/>
  <c r="Z594" i="42" s="1"/>
  <c r="L594" i="42"/>
  <c r="DK29" i="16"/>
  <c r="V468" i="42" s="1"/>
  <c r="H468" i="42"/>
  <c r="I620" i="42"/>
  <c r="DL21" i="20"/>
  <c r="W620" i="42" s="1"/>
  <c r="DL27" i="21"/>
  <c r="W666" i="42" s="1"/>
  <c r="I666" i="42"/>
  <c r="DE24" i="22"/>
  <c r="B703" i="42"/>
  <c r="DP34" i="20"/>
  <c r="AA633" i="42" s="1"/>
  <c r="M633" i="42"/>
  <c r="DM30" i="21"/>
  <c r="X669" i="42" s="1"/>
  <c r="J669" i="42"/>
  <c r="DM3" i="20"/>
  <c r="X602" i="42" s="1"/>
  <c r="J602" i="42"/>
  <c r="E28" i="39"/>
  <c r="N651" i="42"/>
  <c r="DQ12" i="21"/>
  <c r="AB651" i="42" s="1"/>
  <c r="DR37" i="19"/>
  <c r="AC596" i="42" s="1"/>
  <c r="O596" i="42"/>
  <c r="DM40" i="13"/>
  <c r="X359" i="42" s="1"/>
  <c r="J359" i="42"/>
  <c r="DL40" i="19"/>
  <c r="W599" i="42" s="1"/>
  <c r="I599" i="42"/>
  <c r="D754" i="42"/>
  <c r="DG35" i="23"/>
  <c r="R754" i="42" s="1"/>
  <c r="DM36" i="8"/>
  <c r="X155" i="42" s="1"/>
  <c r="J155" i="42"/>
  <c r="DH38" i="6"/>
  <c r="S117" i="42" s="1"/>
  <c r="E117" i="42"/>
  <c r="DL42" i="18"/>
  <c r="W561" i="42" s="1"/>
  <c r="I561" i="42"/>
  <c r="G428" i="42"/>
  <c r="DJ29" i="15"/>
  <c r="U428" i="42" s="1"/>
  <c r="DO9" i="19"/>
  <c r="Z568" i="42" s="1"/>
  <c r="L568" i="42"/>
  <c r="DH3" i="18"/>
  <c r="S522" i="42" s="1"/>
  <c r="E522" i="42"/>
  <c r="DN17" i="19"/>
  <c r="Y576" i="42" s="1"/>
  <c r="K576" i="42"/>
  <c r="DE34" i="19"/>
  <c r="B593" i="42"/>
  <c r="DF34" i="18"/>
  <c r="Q553" i="42" s="1"/>
  <c r="C553" i="42"/>
  <c r="DK9" i="18"/>
  <c r="V528" i="42" s="1"/>
  <c r="H528" i="42"/>
  <c r="D498" i="42"/>
  <c r="DG19" i="17"/>
  <c r="R498" i="42" s="1"/>
  <c r="C627" i="42"/>
  <c r="DF28" i="20"/>
  <c r="Q627" i="42" s="1"/>
  <c r="D606" i="42"/>
  <c r="DG7" i="20"/>
  <c r="R606" i="42" s="1"/>
  <c r="DJ3" i="22"/>
  <c r="U682" i="42" s="1"/>
  <c r="G682" i="42"/>
  <c r="DQ24" i="21"/>
  <c r="AB663" i="42" s="1"/>
  <c r="N663" i="42"/>
  <c r="DJ35" i="21"/>
  <c r="U674" i="42" s="1"/>
  <c r="G674" i="42"/>
  <c r="DH5" i="22"/>
  <c r="S684" i="42" s="1"/>
  <c r="E684" i="42"/>
  <c r="G620" i="42"/>
  <c r="DJ21" i="20"/>
  <c r="U620" i="42" s="1"/>
  <c r="DI19" i="21"/>
  <c r="T658" i="42" s="1"/>
  <c r="F658" i="42"/>
  <c r="DN41" i="15"/>
  <c r="Y440" i="42" s="1"/>
  <c r="K440" i="42"/>
  <c r="DO41" i="9"/>
  <c r="Z200" i="42" s="1"/>
  <c r="L200" i="42"/>
  <c r="B518" i="42"/>
  <c r="DE39" i="17"/>
  <c r="N440" i="42"/>
  <c r="DQ41" i="15"/>
  <c r="AB440" i="42" s="1"/>
  <c r="O518" i="42"/>
  <c r="DR39" i="17"/>
  <c r="AC518" i="42" s="1"/>
  <c r="DQ36" i="19"/>
  <c r="AB595" i="42" s="1"/>
  <c r="N595" i="42"/>
  <c r="DR40" i="16"/>
  <c r="AC479" i="42" s="1"/>
  <c r="O479" i="42"/>
  <c r="DI7" i="16"/>
  <c r="T446" i="42" s="1"/>
  <c r="F446" i="42"/>
  <c r="DP33" i="23"/>
  <c r="AA752" i="42" s="1"/>
  <c r="M752" i="42"/>
  <c r="N424" i="42"/>
  <c r="DQ25" i="15"/>
  <c r="AB424" i="42" s="1"/>
  <c r="DH21" i="15"/>
  <c r="S420" i="42" s="1"/>
  <c r="E420" i="42"/>
  <c r="DL30" i="23"/>
  <c r="W749" i="42" s="1"/>
  <c r="I749" i="42"/>
  <c r="DI19" i="23"/>
  <c r="T738" i="42" s="1"/>
  <c r="F738" i="42"/>
  <c r="I512" i="42"/>
  <c r="DL33" i="17"/>
  <c r="W512" i="42" s="1"/>
  <c r="DR42" i="8"/>
  <c r="AC161" i="42" s="1"/>
  <c r="O161" i="42"/>
  <c r="C648" i="42"/>
  <c r="DF9" i="21"/>
  <c r="Q648" i="42" s="1"/>
  <c r="E27" i="33"/>
  <c r="O540" i="42"/>
  <c r="DR21" i="18"/>
  <c r="AC540" i="42" s="1"/>
  <c r="DH28" i="17"/>
  <c r="S507" i="42" s="1"/>
  <c r="E507" i="42"/>
  <c r="M568" i="42"/>
  <c r="DP9" i="19"/>
  <c r="AA568" i="42" s="1"/>
  <c r="G529" i="42"/>
  <c r="DJ10" i="18"/>
  <c r="U529" i="42" s="1"/>
  <c r="DE11" i="22"/>
  <c r="B690" i="42"/>
  <c r="DL33" i="21"/>
  <c r="W672" i="42" s="1"/>
  <c r="I672" i="42"/>
  <c r="D521" i="42"/>
  <c r="DG42" i="17"/>
  <c r="R521" i="42" s="1"/>
  <c r="J662" i="42"/>
  <c r="DM23" i="21"/>
  <c r="X662" i="42" s="1"/>
  <c r="DI39" i="18"/>
  <c r="T558" i="42" s="1"/>
  <c r="F558" i="42"/>
  <c r="DQ32" i="13"/>
  <c r="AB351" i="42" s="1"/>
  <c r="N351" i="42"/>
  <c r="DK17" i="14"/>
  <c r="V376" i="42" s="1"/>
  <c r="H376" i="42"/>
  <c r="B533" i="42"/>
  <c r="DE14" i="18"/>
  <c r="N421" i="42"/>
  <c r="DQ22" i="15"/>
  <c r="AB421" i="42" s="1"/>
  <c r="L748" i="42"/>
  <c r="DO29" i="23"/>
  <c r="Z748" i="42" s="1"/>
  <c r="N21" i="33"/>
  <c r="K743" i="42"/>
  <c r="DN24" i="23"/>
  <c r="Y743" i="42" s="1"/>
  <c r="K14" i="40"/>
  <c r="B575" i="42"/>
  <c r="DE16" i="19"/>
  <c r="DO8" i="19"/>
  <c r="Z567" i="42" s="1"/>
  <c r="L567" i="42"/>
  <c r="DP13" i="18"/>
  <c r="AA532" i="42" s="1"/>
  <c r="M532" i="42"/>
  <c r="O498" i="42"/>
  <c r="DR19" i="17"/>
  <c r="AC498" i="42" s="1"/>
  <c r="DO13" i="21"/>
  <c r="Z652" i="42" s="1"/>
  <c r="L652" i="42"/>
  <c r="DO15" i="17"/>
  <c r="Z494" i="42" s="1"/>
  <c r="L494" i="42"/>
  <c r="I443" i="42"/>
  <c r="DL4" i="16"/>
  <c r="W443" i="42" s="1"/>
  <c r="N718" i="42"/>
  <c r="DQ39" i="22"/>
  <c r="AB718" i="42" s="1"/>
  <c r="L433" i="42"/>
  <c r="DO34" i="15"/>
  <c r="Z433" i="42" s="1"/>
  <c r="D386" i="42"/>
  <c r="DG27" i="14"/>
  <c r="R386" i="42" s="1"/>
  <c r="DF40" i="20"/>
  <c r="Q639" i="42" s="1"/>
  <c r="C639" i="42"/>
  <c r="E18" i="34"/>
  <c r="K18" i="33"/>
  <c r="H504" i="42"/>
  <c r="DK25" i="17"/>
  <c r="V504" i="42" s="1"/>
  <c r="H512" i="42"/>
  <c r="DK33" i="17"/>
  <c r="V512" i="42" s="1"/>
  <c r="K551" i="42"/>
  <c r="DN32" i="18"/>
  <c r="Y551" i="42" s="1"/>
  <c r="DE32" i="17"/>
  <c r="B511" i="42"/>
  <c r="F507" i="42"/>
  <c r="DI28" i="17"/>
  <c r="T507" i="42" s="1"/>
  <c r="DK37" i="12"/>
  <c r="V316" i="42" s="1"/>
  <c r="H316" i="42"/>
  <c r="DK28" i="19"/>
  <c r="V587" i="42" s="1"/>
  <c r="H587" i="42"/>
  <c r="DM10" i="18"/>
  <c r="X529" i="42" s="1"/>
  <c r="J529" i="42"/>
  <c r="DL6" i="22"/>
  <c r="W685" i="42" s="1"/>
  <c r="I685" i="42"/>
  <c r="B685" i="42"/>
  <c r="DE6" i="22"/>
  <c r="DI7" i="21"/>
  <c r="T646" i="42" s="1"/>
  <c r="F646" i="42"/>
  <c r="H686" i="42"/>
  <c r="DK7" i="22"/>
  <c r="V686" i="42" s="1"/>
  <c r="DF38" i="8"/>
  <c r="Q157" i="42" s="1"/>
  <c r="C157" i="42"/>
  <c r="DI39" i="14"/>
  <c r="T398" i="42" s="1"/>
  <c r="F398" i="42"/>
  <c r="K799" i="42"/>
  <c r="DN40" i="24"/>
  <c r="Y799" i="42" s="1"/>
  <c r="DR33" i="16"/>
  <c r="AC472" i="42" s="1"/>
  <c r="O472" i="42"/>
  <c r="DF36" i="23"/>
  <c r="Q755" i="42" s="1"/>
  <c r="C755" i="42"/>
  <c r="B155" i="42"/>
  <c r="DE36" i="8"/>
  <c r="I153" i="42"/>
  <c r="DL34" i="8"/>
  <c r="W153" i="42" s="1"/>
  <c r="D777" i="42"/>
  <c r="DG18" i="24"/>
  <c r="R777" i="42" s="1"/>
  <c r="DP21" i="19"/>
  <c r="AA580" i="42" s="1"/>
  <c r="M580" i="42"/>
  <c r="DF9" i="17"/>
  <c r="Q488" i="42" s="1"/>
  <c r="C488" i="42"/>
  <c r="Q20" i="34"/>
  <c r="DP15" i="19"/>
  <c r="AA574" i="42" s="1"/>
  <c r="M574" i="42"/>
  <c r="L549" i="42"/>
  <c r="DO30" i="18"/>
  <c r="Z549" i="42" s="1"/>
  <c r="DJ32" i="22"/>
  <c r="U711" i="42" s="1"/>
  <c r="G711" i="42"/>
  <c r="DH26" i="18"/>
  <c r="S545" i="42" s="1"/>
  <c r="E545" i="42"/>
  <c r="L493" i="42"/>
  <c r="DO14" i="17"/>
  <c r="Z493" i="42" s="1"/>
  <c r="K581" i="42"/>
  <c r="DN22" i="19"/>
  <c r="Y581" i="42" s="1"/>
  <c r="DI27" i="21"/>
  <c r="T666" i="42" s="1"/>
  <c r="F666" i="42"/>
  <c r="N705" i="42"/>
  <c r="DQ26" i="22"/>
  <c r="AB705" i="42" s="1"/>
  <c r="G705" i="42"/>
  <c r="DJ26" i="22"/>
  <c r="U705" i="42" s="1"/>
  <c r="DH38" i="20"/>
  <c r="S637" i="42" s="1"/>
  <c r="E637" i="42"/>
  <c r="DP42" i="23"/>
  <c r="AA761" i="42" s="1"/>
  <c r="M761" i="42"/>
  <c r="DE42" i="20"/>
  <c r="B641" i="42"/>
  <c r="DQ38" i="18"/>
  <c r="AB557" i="42" s="1"/>
  <c r="N557" i="42"/>
  <c r="DN37" i="23"/>
  <c r="Y756" i="42" s="1"/>
  <c r="K756" i="42"/>
  <c r="DJ39" i="22"/>
  <c r="U718" i="42" s="1"/>
  <c r="G718" i="42"/>
  <c r="DM33" i="8"/>
  <c r="X152" i="42" s="1"/>
  <c r="J152" i="42"/>
  <c r="I196" i="42"/>
  <c r="DL37" i="9"/>
  <c r="W196" i="42" s="1"/>
  <c r="DF22" i="3"/>
  <c r="Q61" i="42" s="1"/>
  <c r="C61" i="42"/>
  <c r="M298" i="42"/>
  <c r="DP19" i="12"/>
  <c r="AA298" i="42" s="1"/>
  <c r="DL28" i="3"/>
  <c r="W67" i="42" s="1"/>
  <c r="I67" i="42"/>
  <c r="K337" i="42"/>
  <c r="DN18" i="13"/>
  <c r="Y337" i="42" s="1"/>
  <c r="DN30" i="10"/>
  <c r="Y229" i="42" s="1"/>
  <c r="K229" i="42"/>
  <c r="DN13" i="8"/>
  <c r="Y132" i="42" s="1"/>
  <c r="K132" i="42"/>
  <c r="DR3" i="9"/>
  <c r="AC162" i="42" s="1"/>
  <c r="O162" i="42"/>
  <c r="G185" i="42"/>
  <c r="DJ26" i="9"/>
  <c r="U185" i="42" s="1"/>
  <c r="DF20" i="10"/>
  <c r="Q219" i="42" s="1"/>
  <c r="C219" i="42"/>
  <c r="DI21" i="12"/>
  <c r="T300" i="42" s="1"/>
  <c r="F300" i="42"/>
  <c r="L339" i="42"/>
  <c r="DO20" i="13"/>
  <c r="Z339" i="42" s="1"/>
  <c r="G110" i="42"/>
  <c r="DJ31" i="6"/>
  <c r="U110" i="42" s="1"/>
  <c r="E257" i="42"/>
  <c r="DH18" i="11"/>
  <c r="S257" i="42" s="1"/>
  <c r="F477" i="42"/>
  <c r="DI38" i="16"/>
  <c r="T477" i="42" s="1"/>
  <c r="I462" i="42"/>
  <c r="DL23" i="16"/>
  <c r="W462" i="42" s="1"/>
  <c r="DN15" i="22"/>
  <c r="Y694" i="42" s="1"/>
  <c r="K694" i="42"/>
  <c r="I579" i="42"/>
  <c r="DL20" i="19"/>
  <c r="W579" i="42" s="1"/>
  <c r="DG16" i="19"/>
  <c r="R575" i="42" s="1"/>
  <c r="D575" i="42"/>
  <c r="L490" i="42"/>
  <c r="DO11" i="17"/>
  <c r="Z490" i="42" s="1"/>
  <c r="F654" i="42"/>
  <c r="DI15" i="21"/>
  <c r="T654" i="42" s="1"/>
  <c r="DO34" i="20"/>
  <c r="Z633" i="42" s="1"/>
  <c r="L633" i="42"/>
  <c r="I433" i="42"/>
  <c r="DL34" i="15"/>
  <c r="W433" i="42" s="1"/>
  <c r="DR11" i="20"/>
  <c r="AC610" i="42" s="1"/>
  <c r="O610" i="42"/>
  <c r="D655" i="42"/>
  <c r="DG16" i="21"/>
  <c r="R655" i="42" s="1"/>
  <c r="DF35" i="15"/>
  <c r="Q434" i="42" s="1"/>
  <c r="C434" i="42"/>
  <c r="DI37" i="13"/>
  <c r="T356" i="42" s="1"/>
  <c r="F356" i="42"/>
  <c r="G561" i="42"/>
  <c r="DJ42" i="18"/>
  <c r="U561" i="42" s="1"/>
  <c r="DM37" i="23"/>
  <c r="X756" i="42" s="1"/>
  <c r="J756" i="42"/>
  <c r="DK42" i="23"/>
  <c r="V761" i="42" s="1"/>
  <c r="H761" i="42"/>
  <c r="D153" i="42"/>
  <c r="DG34" i="8"/>
  <c r="R153" i="42" s="1"/>
  <c r="DF39" i="9"/>
  <c r="Q198" i="42" s="1"/>
  <c r="C198" i="42"/>
  <c r="DH39" i="24"/>
  <c r="S798" i="42" s="1"/>
  <c r="E798" i="42"/>
  <c r="DG41" i="17"/>
  <c r="R520" i="42" s="1"/>
  <c r="D520" i="42"/>
  <c r="M749" i="42"/>
  <c r="DP30" i="23"/>
  <c r="AA749" i="42" s="1"/>
  <c r="M572" i="42"/>
  <c r="DP13" i="19"/>
  <c r="AA572" i="42" s="1"/>
  <c r="DH36" i="6"/>
  <c r="S115" i="42" s="1"/>
  <c r="E115" i="42"/>
  <c r="E10" i="37"/>
  <c r="DJ42" i="17"/>
  <c r="U521" i="42" s="1"/>
  <c r="G521" i="42"/>
  <c r="DI26" i="13"/>
  <c r="T345" i="42" s="1"/>
  <c r="F345" i="42"/>
  <c r="DP40" i="15"/>
  <c r="AA439" i="42" s="1"/>
  <c r="M439" i="42"/>
  <c r="DO29" i="14"/>
  <c r="Z388" i="42" s="1"/>
  <c r="L388" i="42"/>
  <c r="DK42" i="11"/>
  <c r="V281" i="42" s="1"/>
  <c r="H281" i="42"/>
  <c r="DN36" i="3"/>
  <c r="Y75" i="42" s="1"/>
  <c r="K75" i="42"/>
  <c r="CZ3" i="3"/>
  <c r="N21" i="5"/>
  <c r="N20" i="5"/>
  <c r="N19" i="5"/>
  <c r="N18" i="5"/>
  <c r="DH42" i="20"/>
  <c r="S641" i="42" s="1"/>
  <c r="E641" i="42"/>
  <c r="DE14" i="16"/>
  <c r="B453" i="42"/>
  <c r="H695" i="42"/>
  <c r="DK16" i="22"/>
  <c r="V695" i="42" s="1"/>
  <c r="DK36" i="24"/>
  <c r="V795" i="42" s="1"/>
  <c r="H795" i="42"/>
  <c r="P166" i="42"/>
  <c r="P328" i="42"/>
  <c r="DQ25" i="19"/>
  <c r="AB584" i="42" s="1"/>
  <c r="N584" i="42"/>
  <c r="N151" i="42"/>
  <c r="DQ32" i="8"/>
  <c r="AB151" i="42" s="1"/>
  <c r="DI42" i="8"/>
  <c r="T161" i="42" s="1"/>
  <c r="F161" i="42"/>
  <c r="DG22" i="9"/>
  <c r="R181" i="42" s="1"/>
  <c r="D181" i="42"/>
  <c r="DR33" i="13"/>
  <c r="AC352" i="42" s="1"/>
  <c r="O352" i="42"/>
  <c r="DN16" i="20"/>
  <c r="Y615" i="42" s="1"/>
  <c r="K615" i="42"/>
  <c r="C611" i="42"/>
  <c r="DF12" i="20"/>
  <c r="Q611" i="42" s="1"/>
  <c r="DE27" i="14"/>
  <c r="B386" i="42"/>
  <c r="F674" i="42"/>
  <c r="DI35" i="21"/>
  <c r="T674" i="42" s="1"/>
  <c r="L759" i="42"/>
  <c r="DO40" i="23"/>
  <c r="Z759" i="42" s="1"/>
  <c r="DQ27" i="19"/>
  <c r="AB586" i="42" s="1"/>
  <c r="N586" i="42"/>
  <c r="DG10" i="22"/>
  <c r="R689" i="42" s="1"/>
  <c r="D689" i="42"/>
  <c r="DE36" i="16"/>
  <c r="B475" i="42"/>
  <c r="DI19" i="15"/>
  <c r="T418" i="42" s="1"/>
  <c r="F418" i="42"/>
  <c r="P534" i="42"/>
  <c r="DJ39" i="19"/>
  <c r="U598" i="42" s="1"/>
  <c r="G598" i="42"/>
  <c r="J786" i="42"/>
  <c r="DM27" i="24"/>
  <c r="X786" i="42" s="1"/>
  <c r="DI42" i="12"/>
  <c r="T321" i="42" s="1"/>
  <c r="F321" i="42"/>
  <c r="DR36" i="6"/>
  <c r="AC115" i="42" s="1"/>
  <c r="O115" i="42"/>
  <c r="DN31" i="23"/>
  <c r="Y750" i="42" s="1"/>
  <c r="K750" i="42"/>
  <c r="DR20" i="19"/>
  <c r="AC579" i="42" s="1"/>
  <c r="O579" i="42"/>
  <c r="F643" i="42"/>
  <c r="DI4" i="21"/>
  <c r="T643" i="42" s="1"/>
  <c r="K58" i="42"/>
  <c r="DN19" i="3"/>
  <c r="Y58" i="42" s="1"/>
  <c r="D632" i="42"/>
  <c r="DG33" i="20"/>
  <c r="R632" i="42" s="1"/>
  <c r="H642" i="42"/>
  <c r="DK3" i="21"/>
  <c r="V642" i="42" s="1"/>
  <c r="P154" i="42"/>
  <c r="DO38" i="20"/>
  <c r="Z637" i="42" s="1"/>
  <c r="L637" i="42"/>
  <c r="F628" i="42"/>
  <c r="DI29" i="20"/>
  <c r="T628" i="42" s="1"/>
  <c r="P678" i="42"/>
  <c r="DG41" i="10"/>
  <c r="R240" i="42" s="1"/>
  <c r="D240" i="42"/>
  <c r="P667" i="42"/>
  <c r="DQ35" i="14"/>
  <c r="AB394" i="42" s="1"/>
  <c r="N394" i="42"/>
  <c r="B20" i="32"/>
  <c r="DF25" i="16"/>
  <c r="Q464" i="42" s="1"/>
  <c r="C464" i="42"/>
  <c r="C196" i="42"/>
  <c r="DF37" i="9"/>
  <c r="Q196" i="42" s="1"/>
  <c r="DO30" i="22"/>
  <c r="Z709" i="42" s="1"/>
  <c r="L709" i="42"/>
  <c r="DF34" i="12"/>
  <c r="Q313" i="42" s="1"/>
  <c r="C313" i="42"/>
  <c r="K465" i="42"/>
  <c r="DN26" i="16"/>
  <c r="Y465" i="42" s="1"/>
  <c r="H622" i="42"/>
  <c r="DK23" i="20"/>
  <c r="V622" i="42" s="1"/>
  <c r="E27" i="35"/>
  <c r="N11" i="36"/>
  <c r="G562" i="42"/>
  <c r="DJ3" i="19"/>
  <c r="U562" i="42" s="1"/>
  <c r="E19" i="33"/>
  <c r="K25" i="33"/>
  <c r="C549" i="42"/>
  <c r="DF30" i="18"/>
  <c r="Q549" i="42" s="1"/>
  <c r="DP16" i="21"/>
  <c r="AA655" i="42" s="1"/>
  <c r="M655" i="42"/>
  <c r="B663" i="42"/>
  <c r="DE24" i="21"/>
  <c r="K624" i="42"/>
  <c r="DN25" i="20"/>
  <c r="Y624" i="42" s="1"/>
  <c r="DK31" i="10"/>
  <c r="V230" i="42" s="1"/>
  <c r="H230" i="42"/>
  <c r="DK10" i="6"/>
  <c r="V89" i="42" s="1"/>
  <c r="H89" i="42"/>
  <c r="E60" i="42"/>
  <c r="DH21" i="3"/>
  <c r="S60" i="42" s="1"/>
  <c r="DL35" i="10"/>
  <c r="W234" i="42" s="1"/>
  <c r="I234" i="42"/>
  <c r="DG20" i="13"/>
  <c r="R339" i="42" s="1"/>
  <c r="D339" i="42"/>
  <c r="L95" i="42"/>
  <c r="DO16" i="6"/>
  <c r="Z95" i="42" s="1"/>
  <c r="DL24" i="17"/>
  <c r="W503" i="42" s="1"/>
  <c r="I503" i="42"/>
  <c r="K164" i="42"/>
  <c r="DN5" i="9"/>
  <c r="Y164" i="42" s="1"/>
  <c r="M178" i="42"/>
  <c r="DP19" i="9"/>
  <c r="AA178" i="42" s="1"/>
  <c r="G23" i="42"/>
  <c r="DJ24" i="1"/>
  <c r="U23" i="42" s="1"/>
  <c r="DH22" i="13"/>
  <c r="S341" i="42" s="1"/>
  <c r="E341" i="42"/>
  <c r="DH25" i="1"/>
  <c r="S24" i="42" s="1"/>
  <c r="E24" i="42"/>
  <c r="O88" i="42"/>
  <c r="DR9" i="6"/>
  <c r="AC88" i="42" s="1"/>
  <c r="E228" i="42"/>
  <c r="DH29" i="10"/>
  <c r="S228" i="42" s="1"/>
  <c r="DK10" i="13"/>
  <c r="V329" i="42" s="1"/>
  <c r="H329" i="42"/>
  <c r="F227" i="42"/>
  <c r="DI28" i="10"/>
  <c r="T227" i="42" s="1"/>
  <c r="O259" i="42"/>
  <c r="DR20" i="11"/>
  <c r="AC259" i="42" s="1"/>
  <c r="K51" i="42"/>
  <c r="DN12" i="3"/>
  <c r="Y51" i="42" s="1"/>
  <c r="L20" i="42"/>
  <c r="DO21" i="1"/>
  <c r="Z20" i="42" s="1"/>
  <c r="DQ28" i="24"/>
  <c r="AB787" i="42" s="1"/>
  <c r="N787" i="42"/>
  <c r="DN41" i="9"/>
  <c r="Y200" i="42" s="1"/>
  <c r="K200" i="42"/>
  <c r="B629" i="42"/>
  <c r="DE30" i="20"/>
  <c r="DJ23" i="15"/>
  <c r="U422" i="42" s="1"/>
  <c r="G422" i="42"/>
  <c r="DK30" i="20"/>
  <c r="V629" i="42" s="1"/>
  <c r="H629" i="42"/>
  <c r="DR39" i="23"/>
  <c r="AC758" i="42" s="1"/>
  <c r="O758" i="42"/>
  <c r="DJ40" i="6"/>
  <c r="U119" i="42" s="1"/>
  <c r="G119" i="42"/>
  <c r="DJ40" i="17"/>
  <c r="U519" i="42" s="1"/>
  <c r="G519" i="42"/>
  <c r="K397" i="42"/>
  <c r="DN38" i="14"/>
  <c r="Y397" i="42" s="1"/>
  <c r="DI42" i="20"/>
  <c r="T641" i="42" s="1"/>
  <c r="F641" i="42"/>
  <c r="F579" i="42"/>
  <c r="DI20" i="19"/>
  <c r="T579" i="42" s="1"/>
  <c r="K21" i="28"/>
  <c r="DH34" i="18"/>
  <c r="S553" i="42" s="1"/>
  <c r="E553" i="42"/>
  <c r="DQ13" i="20"/>
  <c r="AB612" i="42" s="1"/>
  <c r="N612" i="42"/>
  <c r="H697" i="42"/>
  <c r="DK18" i="22"/>
  <c r="V697" i="42" s="1"/>
  <c r="DF30" i="21"/>
  <c r="Q669" i="42" s="1"/>
  <c r="C669" i="42"/>
  <c r="J709" i="42"/>
  <c r="DM30" i="22"/>
  <c r="X709" i="42" s="1"/>
  <c r="G747" i="42"/>
  <c r="DJ28" i="23"/>
  <c r="U747" i="42" s="1"/>
  <c r="I113" i="42"/>
  <c r="DL34" i="6"/>
  <c r="W113" i="42" s="1"/>
  <c r="DG28" i="8"/>
  <c r="R147" i="42" s="1"/>
  <c r="D147" i="42"/>
  <c r="O287" i="42"/>
  <c r="DR8" i="12"/>
  <c r="AC287" i="42" s="1"/>
  <c r="D222" i="42"/>
  <c r="DG23" i="10"/>
  <c r="R222" i="42" s="1"/>
  <c r="DP34" i="9"/>
  <c r="AA193" i="42" s="1"/>
  <c r="M193" i="42"/>
  <c r="DR36" i="3"/>
  <c r="AC75" i="42" s="1"/>
  <c r="O75" i="42"/>
  <c r="K223" i="42"/>
  <c r="DN24" i="10"/>
  <c r="Y223" i="42" s="1"/>
  <c r="DM3" i="14"/>
  <c r="X362" i="42" s="1"/>
  <c r="J362" i="42"/>
  <c r="N303" i="42"/>
  <c r="DQ24" i="12"/>
  <c r="AB303" i="42" s="1"/>
  <c r="M140" i="42"/>
  <c r="DP21" i="8"/>
  <c r="AA140" i="42" s="1"/>
  <c r="DJ16" i="15"/>
  <c r="U415" i="42" s="1"/>
  <c r="G415" i="42"/>
  <c r="DR30" i="8"/>
  <c r="AC149" i="42" s="1"/>
  <c r="O149" i="42"/>
  <c r="C225" i="42"/>
  <c r="DF26" i="10"/>
  <c r="Q225" i="42" s="1"/>
  <c r="DL29" i="6"/>
  <c r="W108" i="42" s="1"/>
  <c r="I108" i="42"/>
  <c r="C149" i="42"/>
  <c r="DF30" i="8"/>
  <c r="Q149" i="42" s="1"/>
  <c r="J134" i="42"/>
  <c r="DM15" i="8"/>
  <c r="X134" i="42" s="1"/>
  <c r="DO30" i="13"/>
  <c r="Z349" i="42" s="1"/>
  <c r="L349" i="42"/>
  <c r="DM9" i="19"/>
  <c r="X568" i="42" s="1"/>
  <c r="J568" i="42"/>
  <c r="DO13" i="20"/>
  <c r="Z612" i="42" s="1"/>
  <c r="L612" i="42"/>
  <c r="J503" i="42"/>
  <c r="DM24" i="17"/>
  <c r="X503" i="42" s="1"/>
  <c r="DE16" i="22"/>
  <c r="B695" i="42"/>
  <c r="DR13" i="16"/>
  <c r="AC452" i="42" s="1"/>
  <c r="O452" i="42"/>
  <c r="DO40" i="12"/>
  <c r="Z319" i="42" s="1"/>
  <c r="L319" i="42"/>
  <c r="K720" i="42"/>
  <c r="DN41" i="22"/>
  <c r="Y720" i="42" s="1"/>
  <c r="DP19" i="21"/>
  <c r="AA658" i="42" s="1"/>
  <c r="M658" i="42"/>
  <c r="L516" i="42"/>
  <c r="DO37" i="17"/>
  <c r="Z516" i="42" s="1"/>
  <c r="DI29" i="18"/>
  <c r="T548" i="42" s="1"/>
  <c r="F548" i="42"/>
  <c r="DI9" i="1"/>
  <c r="T8" i="42" s="1"/>
  <c r="F8" i="42"/>
  <c r="DI19" i="1"/>
  <c r="T18" i="42" s="1"/>
  <c r="F18" i="42"/>
  <c r="DP41" i="3"/>
  <c r="AA80" i="42" s="1"/>
  <c r="M80" i="42"/>
  <c r="DO17" i="11"/>
  <c r="Z256" i="42" s="1"/>
  <c r="L256" i="42"/>
  <c r="J98" i="42"/>
  <c r="DM19" i="6"/>
  <c r="X98" i="42" s="1"/>
  <c r="E30" i="40"/>
  <c r="DO29" i="13"/>
  <c r="Z348" i="42" s="1"/>
  <c r="L348" i="42"/>
  <c r="D782" i="42"/>
  <c r="DG23" i="24"/>
  <c r="R782" i="42" s="1"/>
  <c r="DM28" i="1"/>
  <c r="X27" i="42" s="1"/>
  <c r="J27" i="42"/>
  <c r="N12" i="28"/>
  <c r="DO25" i="10"/>
  <c r="Z224" i="42" s="1"/>
  <c r="L224" i="42"/>
  <c r="E9" i="25"/>
  <c r="DL22" i="3"/>
  <c r="W61" i="42" s="1"/>
  <c r="I61" i="42"/>
  <c r="DM37" i="11"/>
  <c r="X276" i="42" s="1"/>
  <c r="J276" i="42"/>
  <c r="E256" i="42"/>
  <c r="DH17" i="11"/>
  <c r="S256" i="42" s="1"/>
  <c r="L369" i="42"/>
  <c r="DO10" i="14"/>
  <c r="Z369" i="42" s="1"/>
  <c r="Q19" i="31"/>
  <c r="C766" i="42"/>
  <c r="DF7" i="24"/>
  <c r="Q766" i="42" s="1"/>
  <c r="I16" i="42"/>
  <c r="DL17" i="1"/>
  <c r="W16" i="42" s="1"/>
  <c r="DH7" i="8"/>
  <c r="S126" i="42" s="1"/>
  <c r="E126" i="42"/>
  <c r="DO6" i="14"/>
  <c r="Z365" i="42" s="1"/>
  <c r="L365" i="42"/>
  <c r="K310" i="42"/>
  <c r="DN31" i="12"/>
  <c r="Y310" i="42" s="1"/>
  <c r="DE12" i="13"/>
  <c r="B331" i="42"/>
  <c r="DM11" i="13"/>
  <c r="X330" i="42" s="1"/>
  <c r="J330" i="42"/>
  <c r="B749" i="42"/>
  <c r="DE30" i="23"/>
  <c r="H174" i="42"/>
  <c r="DK15" i="9"/>
  <c r="V174" i="42" s="1"/>
  <c r="DJ32" i="9"/>
  <c r="U191" i="42" s="1"/>
  <c r="G191" i="42"/>
  <c r="DE22" i="3"/>
  <c r="B61" i="42"/>
  <c r="O58" i="42"/>
  <c r="DR19" i="3"/>
  <c r="AC58" i="42" s="1"/>
  <c r="I163" i="42"/>
  <c r="DL4" i="9"/>
  <c r="W163" i="42" s="1"/>
  <c r="DR6" i="8"/>
  <c r="AC125" i="42" s="1"/>
  <c r="O125" i="42"/>
  <c r="DP32" i="3"/>
  <c r="AA71" i="42" s="1"/>
  <c r="M71" i="42"/>
  <c r="DI9" i="3"/>
  <c r="T48" i="42" s="1"/>
  <c r="F48" i="42"/>
  <c r="DP26" i="9"/>
  <c r="AA185" i="42" s="1"/>
  <c r="M185" i="42"/>
  <c r="E101" i="42"/>
  <c r="DH22" i="6"/>
  <c r="S101" i="42" s="1"/>
  <c r="G363" i="42"/>
  <c r="DJ4" i="14"/>
  <c r="U363" i="42" s="1"/>
  <c r="G270" i="42"/>
  <c r="DJ31" i="11"/>
  <c r="U270" i="42" s="1"/>
  <c r="DG29" i="3"/>
  <c r="R68" i="42" s="1"/>
  <c r="D68" i="42"/>
  <c r="DK8" i="9"/>
  <c r="V167" i="42" s="1"/>
  <c r="H167" i="42"/>
  <c r="DF15" i="1"/>
  <c r="Q14" i="42" s="1"/>
  <c r="C14" i="42"/>
  <c r="DP20" i="8"/>
  <c r="AA139" i="42" s="1"/>
  <c r="M139" i="42"/>
  <c r="DM12" i="9"/>
  <c r="X171" i="42" s="1"/>
  <c r="J171" i="42"/>
  <c r="DJ25" i="10"/>
  <c r="U224" i="42" s="1"/>
  <c r="G224" i="42"/>
  <c r="C150" i="42"/>
  <c r="DF31" i="8"/>
  <c r="Q150" i="42" s="1"/>
  <c r="DR29" i="8"/>
  <c r="AC148" i="42" s="1"/>
  <c r="O148" i="42"/>
  <c r="J57" i="42"/>
  <c r="DM18" i="3"/>
  <c r="X57" i="42" s="1"/>
  <c r="E215" i="42"/>
  <c r="DH16" i="10"/>
  <c r="S215" i="42" s="1"/>
  <c r="J105" i="42"/>
  <c r="DM26" i="6"/>
  <c r="X105" i="42" s="1"/>
  <c r="K289" i="42"/>
  <c r="DN10" i="12"/>
  <c r="Y289" i="42" s="1"/>
  <c r="E330" i="42"/>
  <c r="DH11" i="13"/>
  <c r="S330" i="42" s="1"/>
  <c r="DP32" i="11"/>
  <c r="AA271" i="42" s="1"/>
  <c r="M271" i="42"/>
  <c r="DE17" i="15"/>
  <c r="B416" i="42"/>
  <c r="DK9" i="11"/>
  <c r="V248" i="42" s="1"/>
  <c r="H248" i="42"/>
  <c r="DK6" i="11"/>
  <c r="V245" i="42" s="1"/>
  <c r="H245" i="42"/>
  <c r="N19" i="31"/>
  <c r="DO13" i="24"/>
  <c r="Z772" i="42" s="1"/>
  <c r="L772" i="42"/>
  <c r="DP16" i="23"/>
  <c r="AA735" i="42" s="1"/>
  <c r="M735" i="42"/>
  <c r="DP17" i="24"/>
  <c r="AA776" i="42" s="1"/>
  <c r="M776" i="42"/>
  <c r="F413" i="42"/>
  <c r="DI14" i="15"/>
  <c r="T413" i="42" s="1"/>
  <c r="I20" i="31"/>
  <c r="DM31" i="1"/>
  <c r="X30" i="42" s="1"/>
  <c r="J30" i="42"/>
  <c r="F43" i="42"/>
  <c r="DI4" i="3"/>
  <c r="T43" i="42" s="1"/>
  <c r="DE10" i="1"/>
  <c r="B9" i="42"/>
  <c r="L274" i="42"/>
  <c r="DO35" i="11"/>
  <c r="Z274" i="42" s="1"/>
  <c r="E10" i="25"/>
  <c r="J180" i="42"/>
  <c r="DM21" i="9"/>
  <c r="X180" i="42" s="1"/>
  <c r="DK4" i="10"/>
  <c r="V203" i="42" s="1"/>
  <c r="H203" i="42"/>
  <c r="DR19" i="9"/>
  <c r="AC178" i="42" s="1"/>
  <c r="O178" i="42"/>
  <c r="D162" i="42"/>
  <c r="DG3" i="9"/>
  <c r="R162" i="42" s="1"/>
  <c r="F256" i="42"/>
  <c r="DI17" i="11"/>
  <c r="T256" i="42" s="1"/>
  <c r="D333" i="42"/>
  <c r="DG14" i="13"/>
  <c r="R333" i="42" s="1"/>
  <c r="DG32" i="11"/>
  <c r="R271" i="42" s="1"/>
  <c r="D271" i="42"/>
  <c r="DH14" i="6"/>
  <c r="S93" i="42" s="1"/>
  <c r="E93" i="42"/>
  <c r="K88" i="42"/>
  <c r="DN9" i="6"/>
  <c r="Y88" i="42" s="1"/>
  <c r="K14" i="28"/>
  <c r="DO23" i="12"/>
  <c r="Z302" i="42" s="1"/>
  <c r="L302" i="42"/>
  <c r="L337" i="42"/>
  <c r="DO18" i="13"/>
  <c r="Z337" i="42" s="1"/>
  <c r="C293" i="42"/>
  <c r="DF14" i="12"/>
  <c r="Q293" i="42" s="1"/>
  <c r="DN14" i="23"/>
  <c r="Y733" i="42" s="1"/>
  <c r="K733" i="42"/>
  <c r="F416" i="42"/>
  <c r="DI17" i="15"/>
  <c r="T416" i="42" s="1"/>
  <c r="J408" i="42"/>
  <c r="DM9" i="15"/>
  <c r="X408" i="42" s="1"/>
  <c r="DN29" i="24"/>
  <c r="Y788" i="42" s="1"/>
  <c r="K788" i="42"/>
  <c r="Q20" i="31"/>
  <c r="DH15" i="23"/>
  <c r="S734" i="42" s="1"/>
  <c r="E734" i="42"/>
  <c r="DE16" i="1"/>
  <c r="B15" i="42"/>
  <c r="DF3" i="1"/>
  <c r="C2" i="42"/>
  <c r="DP30" i="1"/>
  <c r="AA29" i="42" s="1"/>
  <c r="M29" i="42"/>
  <c r="DQ19" i="3"/>
  <c r="AB58" i="42" s="1"/>
  <c r="N58" i="42"/>
  <c r="M147" i="42"/>
  <c r="DP28" i="8"/>
  <c r="AA147" i="42" s="1"/>
  <c r="M176" i="42"/>
  <c r="DP17" i="9"/>
  <c r="AA176" i="42" s="1"/>
  <c r="DI14" i="10"/>
  <c r="T213" i="42" s="1"/>
  <c r="F213" i="42"/>
  <c r="DP31" i="9"/>
  <c r="AA190" i="42" s="1"/>
  <c r="M190" i="42"/>
  <c r="DO24" i="8"/>
  <c r="Z143" i="42" s="1"/>
  <c r="L143" i="42"/>
  <c r="D142" i="42"/>
  <c r="DG23" i="8"/>
  <c r="R142" i="42" s="1"/>
  <c r="DN13" i="6"/>
  <c r="Y92" i="42" s="1"/>
  <c r="K92" i="42"/>
  <c r="DP21" i="13"/>
  <c r="AA340" i="42" s="1"/>
  <c r="M340" i="42"/>
  <c r="B256" i="42"/>
  <c r="DE17" i="11"/>
  <c r="DO27" i="13"/>
  <c r="Z346" i="42" s="1"/>
  <c r="L346" i="42"/>
  <c r="N10" i="31"/>
  <c r="DO28" i="16"/>
  <c r="Z467" i="42" s="1"/>
  <c r="L467" i="42"/>
  <c r="N252" i="42"/>
  <c r="DQ13" i="11"/>
  <c r="AB252" i="42" s="1"/>
  <c r="DN16" i="15"/>
  <c r="Y415" i="42" s="1"/>
  <c r="K415" i="42"/>
  <c r="J287" i="42"/>
  <c r="DM8" i="12"/>
  <c r="X287" i="42" s="1"/>
  <c r="DQ28" i="15"/>
  <c r="AB427" i="42" s="1"/>
  <c r="N427" i="42"/>
  <c r="K20" i="32"/>
  <c r="DK25" i="14"/>
  <c r="V384" i="42" s="1"/>
  <c r="H384" i="42"/>
  <c r="K491" i="42"/>
  <c r="DN12" i="17"/>
  <c r="Y491" i="42" s="1"/>
  <c r="DJ27" i="15"/>
  <c r="U426" i="42" s="1"/>
  <c r="G426" i="42"/>
  <c r="E8" i="42"/>
  <c r="DH9" i="1"/>
  <c r="S8" i="42" s="1"/>
  <c r="DQ24" i="3"/>
  <c r="AB63" i="42" s="1"/>
  <c r="N63" i="42"/>
  <c r="B222" i="42"/>
  <c r="DE23" i="10"/>
  <c r="DJ19" i="11"/>
  <c r="U258" i="42" s="1"/>
  <c r="G258" i="42"/>
  <c r="DM26" i="3"/>
  <c r="X65" i="42" s="1"/>
  <c r="J65" i="42"/>
  <c r="DG28" i="10"/>
  <c r="R227" i="42" s="1"/>
  <c r="D227" i="42"/>
  <c r="F179" i="42"/>
  <c r="DI20" i="9"/>
  <c r="T179" i="42" s="1"/>
  <c r="I276" i="42"/>
  <c r="DL37" i="11"/>
  <c r="W276" i="42" s="1"/>
  <c r="DR19" i="10"/>
  <c r="AC218" i="42" s="1"/>
  <c r="O218" i="42"/>
  <c r="N99" i="42"/>
  <c r="DQ20" i="6"/>
  <c r="AB99" i="42" s="1"/>
  <c r="DI15" i="12"/>
  <c r="T294" i="42" s="1"/>
  <c r="F294" i="42"/>
  <c r="DR34" i="13"/>
  <c r="AC353" i="42" s="1"/>
  <c r="O353" i="42"/>
  <c r="DM20" i="6"/>
  <c r="X99" i="42" s="1"/>
  <c r="J99" i="42"/>
  <c r="D107" i="42"/>
  <c r="DG28" i="6"/>
  <c r="R107" i="42" s="1"/>
  <c r="N101" i="42"/>
  <c r="DQ22" i="6"/>
  <c r="AB101" i="42" s="1"/>
  <c r="DH20" i="11"/>
  <c r="S259" i="42" s="1"/>
  <c r="E259" i="42"/>
  <c r="O413" i="42"/>
  <c r="DR14" i="15"/>
  <c r="AC413" i="42" s="1"/>
  <c r="O739" i="42"/>
  <c r="DR20" i="23"/>
  <c r="AC739" i="42" s="1"/>
  <c r="J420" i="42"/>
  <c r="DM21" i="15"/>
  <c r="X420" i="42" s="1"/>
  <c r="DP25" i="23"/>
  <c r="AA744" i="42" s="1"/>
  <c r="M744" i="42"/>
  <c r="N567" i="42"/>
  <c r="DQ8" i="19"/>
  <c r="AB567" i="42" s="1"/>
  <c r="Q19" i="33"/>
  <c r="DI21" i="1"/>
  <c r="T20" i="42" s="1"/>
  <c r="F20" i="42"/>
  <c r="DR39" i="3"/>
  <c r="AC78" i="42" s="1"/>
  <c r="O78" i="42"/>
  <c r="DQ38" i="3"/>
  <c r="AB77" i="42" s="1"/>
  <c r="N77" i="42"/>
  <c r="H59" i="42"/>
  <c r="DK20" i="3"/>
  <c r="V59" i="42" s="1"/>
  <c r="DI24" i="23"/>
  <c r="T743" i="42" s="1"/>
  <c r="F743" i="42"/>
  <c r="K234" i="42"/>
  <c r="DN35" i="10"/>
  <c r="Y234" i="42" s="1"/>
  <c r="DR12" i="10"/>
  <c r="AC211" i="42" s="1"/>
  <c r="O211" i="42"/>
  <c r="D244" i="42"/>
  <c r="DG5" i="11"/>
  <c r="R244" i="42" s="1"/>
  <c r="H122" i="42"/>
  <c r="DK3" i="8"/>
  <c r="V122" i="42" s="1"/>
  <c r="DL19" i="9"/>
  <c r="W178" i="42" s="1"/>
  <c r="I178" i="42"/>
  <c r="L145" i="42"/>
  <c r="DO26" i="8"/>
  <c r="Z145" i="42" s="1"/>
  <c r="I729" i="42"/>
  <c r="DL10" i="23"/>
  <c r="W729" i="42" s="1"/>
  <c r="N286" i="42"/>
  <c r="DQ7" i="12"/>
  <c r="AB286" i="42" s="1"/>
  <c r="DF9" i="14"/>
  <c r="Q368" i="42" s="1"/>
  <c r="C368" i="42"/>
  <c r="D327" i="42"/>
  <c r="DG8" i="13"/>
  <c r="R327" i="42" s="1"/>
  <c r="DM32" i="12"/>
  <c r="X311" i="42" s="1"/>
  <c r="J311" i="42"/>
  <c r="DP8" i="6"/>
  <c r="AA87" i="42" s="1"/>
  <c r="M87" i="42"/>
  <c r="DK36" i="11"/>
  <c r="V275" i="42" s="1"/>
  <c r="H275" i="42"/>
  <c r="N375" i="42"/>
  <c r="DQ16" i="14"/>
  <c r="AB375" i="42" s="1"/>
  <c r="K13" i="41"/>
  <c r="J428" i="42"/>
  <c r="DM29" i="15"/>
  <c r="X428" i="42" s="1"/>
  <c r="M415" i="42"/>
  <c r="DP16" i="15"/>
  <c r="AA415" i="42" s="1"/>
  <c r="DK8" i="23"/>
  <c r="V727" i="42" s="1"/>
  <c r="H727" i="42"/>
  <c r="C727" i="42"/>
  <c r="DF8" i="23"/>
  <c r="Q727" i="42" s="1"/>
  <c r="L776" i="42"/>
  <c r="DO17" i="24"/>
  <c r="Z776" i="42" s="1"/>
  <c r="DJ35" i="3"/>
  <c r="U74" i="42" s="1"/>
  <c r="G74" i="42"/>
  <c r="DJ41" i="3"/>
  <c r="U80" i="42" s="1"/>
  <c r="G80" i="42"/>
  <c r="DG17" i="9"/>
  <c r="R176" i="42" s="1"/>
  <c r="D176" i="42"/>
  <c r="DM21" i="1"/>
  <c r="X20" i="42" s="1"/>
  <c r="J20" i="42"/>
  <c r="DE18" i="8"/>
  <c r="B137" i="42"/>
  <c r="I215" i="42"/>
  <c r="DL16" i="10"/>
  <c r="W215" i="42" s="1"/>
  <c r="N9" i="27"/>
  <c r="DL34" i="11"/>
  <c r="W273" i="42" s="1"/>
  <c r="I273" i="42"/>
  <c r="H173" i="42"/>
  <c r="DK14" i="9"/>
  <c r="V173" i="42" s="1"/>
  <c r="DQ18" i="9"/>
  <c r="AB177" i="42" s="1"/>
  <c r="N177" i="42"/>
  <c r="DO5" i="8"/>
  <c r="Z124" i="42" s="1"/>
  <c r="L124" i="42"/>
  <c r="DP38" i="11"/>
  <c r="AA277" i="42" s="1"/>
  <c r="M277" i="42"/>
  <c r="DQ6" i="8"/>
  <c r="AB125" i="42" s="1"/>
  <c r="N125" i="42"/>
  <c r="DI15" i="11"/>
  <c r="T254" i="42" s="1"/>
  <c r="F254" i="42"/>
  <c r="DR3" i="12"/>
  <c r="AC282" i="42" s="1"/>
  <c r="O282" i="42"/>
  <c r="DH23" i="12"/>
  <c r="S302" i="42" s="1"/>
  <c r="E302" i="42"/>
  <c r="DF22" i="11"/>
  <c r="Q261" i="42" s="1"/>
  <c r="C261" i="42"/>
  <c r="E11" i="40"/>
  <c r="B311" i="42"/>
  <c r="DE32" i="12"/>
  <c r="DE31" i="6"/>
  <c r="B110" i="42"/>
  <c r="DO12" i="19"/>
  <c r="Z571" i="42" s="1"/>
  <c r="L571" i="42"/>
  <c r="DG14" i="14"/>
  <c r="R373" i="42" s="1"/>
  <c r="D373" i="42"/>
  <c r="H336" i="42"/>
  <c r="DK17" i="13"/>
  <c r="V336" i="42" s="1"/>
  <c r="L456" i="42"/>
  <c r="DO17" i="16"/>
  <c r="Z456" i="42" s="1"/>
  <c r="DH31" i="1"/>
  <c r="S30" i="42" s="1"/>
  <c r="E30" i="42"/>
  <c r="DQ28" i="1"/>
  <c r="AB27" i="42" s="1"/>
  <c r="N27" i="42"/>
  <c r="DE17" i="1"/>
  <c r="B16" i="42"/>
  <c r="DR17" i="8"/>
  <c r="AC136" i="42" s="1"/>
  <c r="O136" i="42"/>
  <c r="O181" i="42"/>
  <c r="DR22" i="9"/>
  <c r="AC181" i="42" s="1"/>
  <c r="E21" i="25"/>
  <c r="DR11" i="3"/>
  <c r="AC50" i="42" s="1"/>
  <c r="O50" i="42"/>
  <c r="C247" i="42"/>
  <c r="DF8" i="11"/>
  <c r="Q247" i="42" s="1"/>
  <c r="DR24" i="9"/>
  <c r="AC183" i="42" s="1"/>
  <c r="O183" i="42"/>
  <c r="M144" i="42"/>
  <c r="DP25" i="8"/>
  <c r="AA144" i="42" s="1"/>
  <c r="DE42" i="3"/>
  <c r="B81" i="42"/>
  <c r="CQ3" i="3"/>
  <c r="B19" i="5"/>
  <c r="B18" i="5"/>
  <c r="B20" i="5"/>
  <c r="B21" i="5"/>
  <c r="O291" i="42"/>
  <c r="DR12" i="12"/>
  <c r="AC291" i="42" s="1"/>
  <c r="DH32" i="6"/>
  <c r="S111" i="42" s="1"/>
  <c r="E111" i="42"/>
  <c r="DO33" i="6"/>
  <c r="Z112" i="42" s="1"/>
  <c r="L112" i="42"/>
  <c r="DO4" i="12"/>
  <c r="Z283" i="42" s="1"/>
  <c r="L283" i="42"/>
  <c r="DK6" i="12"/>
  <c r="V285" i="42" s="1"/>
  <c r="H285" i="42"/>
  <c r="DE11" i="12"/>
  <c r="B290" i="42"/>
  <c r="DP32" i="6"/>
  <c r="AA111" i="42" s="1"/>
  <c r="M111" i="42"/>
  <c r="N780" i="42"/>
  <c r="DQ21" i="24"/>
  <c r="AB780" i="42" s="1"/>
  <c r="D730" i="42"/>
  <c r="DG11" i="23"/>
  <c r="R730" i="42" s="1"/>
  <c r="K23" i="40"/>
  <c r="N28" i="33"/>
  <c r="DQ29" i="24"/>
  <c r="AB788" i="42" s="1"/>
  <c r="N788" i="42"/>
  <c r="DR5" i="17"/>
  <c r="AC484" i="42" s="1"/>
  <c r="O484" i="42"/>
  <c r="DO18" i="23"/>
  <c r="Z737" i="42" s="1"/>
  <c r="L737" i="42"/>
  <c r="DI22" i="1"/>
  <c r="T21" i="42" s="1"/>
  <c r="F21" i="42"/>
  <c r="DO26" i="3"/>
  <c r="Z65" i="42" s="1"/>
  <c r="L65" i="42"/>
  <c r="DR18" i="10"/>
  <c r="AC217" i="42" s="1"/>
  <c r="O217" i="42"/>
  <c r="M189" i="42"/>
  <c r="DP30" i="9"/>
  <c r="AA189" i="42" s="1"/>
  <c r="O85" i="42"/>
  <c r="DR6" i="6"/>
  <c r="AC85" i="42" s="1"/>
  <c r="DO25" i="3"/>
  <c r="Z64" i="42" s="1"/>
  <c r="L64" i="42"/>
  <c r="DN21" i="8"/>
  <c r="Y140" i="42" s="1"/>
  <c r="K140" i="42"/>
  <c r="J326" i="42"/>
  <c r="DM7" i="13"/>
  <c r="X326" i="42" s="1"/>
  <c r="DI22" i="6"/>
  <c r="T101" i="42" s="1"/>
  <c r="F101" i="42"/>
  <c r="DI7" i="10"/>
  <c r="T206" i="42" s="1"/>
  <c r="F206" i="42"/>
  <c r="DO37" i="3"/>
  <c r="Z76" i="42" s="1"/>
  <c r="L76" i="42"/>
  <c r="DO33" i="3"/>
  <c r="Z72" i="42" s="1"/>
  <c r="L72" i="42"/>
  <c r="J124" i="42"/>
  <c r="DM5" i="8"/>
  <c r="X124" i="42" s="1"/>
  <c r="DM23" i="6"/>
  <c r="X102" i="42" s="1"/>
  <c r="J102" i="42"/>
  <c r="DK29" i="11"/>
  <c r="V268" i="42" s="1"/>
  <c r="H268" i="42"/>
  <c r="B292" i="42"/>
  <c r="DE13" i="12"/>
  <c r="DR30" i="6"/>
  <c r="AC109" i="42" s="1"/>
  <c r="O109" i="42"/>
  <c r="DN25" i="12"/>
  <c r="Y304" i="42" s="1"/>
  <c r="K304" i="42"/>
  <c r="DK21" i="13"/>
  <c r="V340" i="42" s="1"/>
  <c r="H340" i="42"/>
  <c r="N606" i="42"/>
  <c r="DQ7" i="20"/>
  <c r="AB606" i="42" s="1"/>
  <c r="DL4" i="24"/>
  <c r="W763" i="42" s="1"/>
  <c r="I763" i="42"/>
  <c r="N28" i="41"/>
  <c r="I735" i="42"/>
  <c r="DL16" i="23"/>
  <c r="W735" i="42" s="1"/>
  <c r="J730" i="42"/>
  <c r="DM11" i="23"/>
  <c r="X730" i="42" s="1"/>
  <c r="DE6" i="9"/>
  <c r="B165" i="42"/>
  <c r="DE14" i="3"/>
  <c r="B53" i="42"/>
  <c r="DJ10" i="3"/>
  <c r="U49" i="42" s="1"/>
  <c r="G49" i="42"/>
  <c r="O135" i="42"/>
  <c r="DR16" i="8"/>
  <c r="AC135" i="42" s="1"/>
  <c r="I18" i="26"/>
  <c r="J230" i="42"/>
  <c r="DM31" i="10"/>
  <c r="X230" i="42" s="1"/>
  <c r="DF14" i="9"/>
  <c r="Q173" i="42" s="1"/>
  <c r="C173" i="42"/>
  <c r="C286" i="42"/>
  <c r="DF7" i="12"/>
  <c r="Q286" i="42" s="1"/>
  <c r="M213" i="42"/>
  <c r="DP14" i="10"/>
  <c r="AA213" i="42" s="1"/>
  <c r="N27" i="25"/>
  <c r="E322" i="42"/>
  <c r="DH3" i="13"/>
  <c r="S322" i="42" s="1"/>
  <c r="J743" i="42"/>
  <c r="DM24" i="23"/>
  <c r="X743" i="42" s="1"/>
  <c r="I306" i="42"/>
  <c r="DL27" i="12"/>
  <c r="W306" i="42" s="1"/>
  <c r="DF20" i="13"/>
  <c r="Q339" i="42" s="1"/>
  <c r="C339" i="42"/>
  <c r="G299" i="42"/>
  <c r="DJ20" i="12"/>
  <c r="U299" i="42" s="1"/>
  <c r="C255" i="42"/>
  <c r="DF16" i="11"/>
  <c r="Q255" i="42" s="1"/>
  <c r="N338" i="42"/>
  <c r="DQ19" i="13"/>
  <c r="AB338" i="42" s="1"/>
  <c r="J748" i="42"/>
  <c r="DM29" i="23"/>
  <c r="X748" i="42" s="1"/>
  <c r="DL4" i="3"/>
  <c r="W43" i="42" s="1"/>
  <c r="I43" i="42"/>
  <c r="DL28" i="8"/>
  <c r="W147" i="42" s="1"/>
  <c r="I147" i="42"/>
  <c r="DO5" i="10"/>
  <c r="Z204" i="42" s="1"/>
  <c r="L204" i="42"/>
  <c r="I18" i="27"/>
  <c r="DI38" i="3"/>
  <c r="T77" i="42" s="1"/>
  <c r="F77" i="42"/>
  <c r="DI31" i="3"/>
  <c r="T70" i="42" s="1"/>
  <c r="F70" i="42"/>
  <c r="DQ23" i="12"/>
  <c r="AB302" i="42" s="1"/>
  <c r="N302" i="42"/>
  <c r="DK15" i="10"/>
  <c r="V214" i="42" s="1"/>
  <c r="H214" i="42"/>
  <c r="D88" i="42"/>
  <c r="DG9" i="6"/>
  <c r="R88" i="42" s="1"/>
  <c r="DN30" i="12"/>
  <c r="Y309" i="42" s="1"/>
  <c r="K309" i="42"/>
  <c r="DP9" i="13"/>
  <c r="AA328" i="42" s="1"/>
  <c r="M328" i="42"/>
  <c r="J378" i="42"/>
  <c r="DM19" i="14"/>
  <c r="X378" i="42" s="1"/>
  <c r="DG26" i="12"/>
  <c r="R305" i="42" s="1"/>
  <c r="D305" i="42"/>
  <c r="DL30" i="10"/>
  <c r="W229" i="42" s="1"/>
  <c r="I229" i="42"/>
  <c r="DQ17" i="1"/>
  <c r="AB16" i="42" s="1"/>
  <c r="N16" i="42"/>
  <c r="DE10" i="8"/>
  <c r="B129" i="42"/>
  <c r="L186" i="42"/>
  <c r="DO27" i="9"/>
  <c r="Z186" i="42" s="1"/>
  <c r="DF8" i="10"/>
  <c r="Q207" i="42" s="1"/>
  <c r="C207" i="42"/>
  <c r="N255" i="42"/>
  <c r="DQ16" i="11"/>
  <c r="AB255" i="42" s="1"/>
  <c r="L180" i="42"/>
  <c r="DO21" i="9"/>
  <c r="Z180" i="42" s="1"/>
  <c r="F183" i="42"/>
  <c r="DI24" i="9"/>
  <c r="T183" i="42" s="1"/>
  <c r="D131" i="42"/>
  <c r="DG12" i="8"/>
  <c r="R131" i="42" s="1"/>
  <c r="DH36" i="3"/>
  <c r="S75" i="42" s="1"/>
  <c r="E75" i="42"/>
  <c r="DH30" i="3"/>
  <c r="S69" i="42" s="1"/>
  <c r="E69" i="42"/>
  <c r="H347" i="42"/>
  <c r="DK28" i="13"/>
  <c r="V347" i="42" s="1"/>
  <c r="L731" i="42"/>
  <c r="DO12" i="23"/>
  <c r="Z731" i="42" s="1"/>
  <c r="DL10" i="6"/>
  <c r="W89" i="42" s="1"/>
  <c r="I89" i="42"/>
  <c r="DE35" i="6"/>
  <c r="B114" i="42"/>
  <c r="J111" i="42"/>
  <c r="DM32" i="6"/>
  <c r="X111" i="42" s="1"/>
  <c r="DR11" i="6"/>
  <c r="AC90" i="42" s="1"/>
  <c r="O90" i="42"/>
  <c r="DK21" i="6"/>
  <c r="V100" i="42" s="1"/>
  <c r="H100" i="42"/>
  <c r="DO15" i="12"/>
  <c r="Z294" i="42" s="1"/>
  <c r="L294" i="42"/>
  <c r="DH25" i="23"/>
  <c r="S744" i="42" s="1"/>
  <c r="E744" i="42"/>
  <c r="E415" i="42"/>
  <c r="DH16" i="15"/>
  <c r="S415" i="42" s="1"/>
  <c r="DI14" i="14"/>
  <c r="T373" i="42" s="1"/>
  <c r="F373" i="42"/>
  <c r="DH12" i="19"/>
  <c r="S571" i="42" s="1"/>
  <c r="E571" i="42"/>
  <c r="DJ9" i="14"/>
  <c r="U368" i="42" s="1"/>
  <c r="G368" i="42"/>
  <c r="K741" i="42"/>
  <c r="DN22" i="23"/>
  <c r="Y741" i="42" s="1"/>
  <c r="DO24" i="1"/>
  <c r="Z23" i="42" s="1"/>
  <c r="L23" i="42"/>
  <c r="DM38" i="3"/>
  <c r="X77" i="42" s="1"/>
  <c r="J77" i="42"/>
  <c r="DG15" i="1"/>
  <c r="R14" i="42" s="1"/>
  <c r="D14" i="42"/>
  <c r="DE12" i="3"/>
  <c r="B51" i="42"/>
  <c r="DP19" i="10"/>
  <c r="AA218" i="42" s="1"/>
  <c r="M218" i="42"/>
  <c r="DN20" i="12"/>
  <c r="Y299" i="42" s="1"/>
  <c r="K299" i="42"/>
  <c r="DJ18" i="8"/>
  <c r="U137" i="42" s="1"/>
  <c r="G137" i="42"/>
  <c r="DN14" i="9"/>
  <c r="Y173" i="42" s="1"/>
  <c r="K173" i="42"/>
  <c r="DL8" i="8"/>
  <c r="W127" i="42" s="1"/>
  <c r="I127" i="42"/>
  <c r="DG25" i="10"/>
  <c r="R224" i="42" s="1"/>
  <c r="D224" i="42"/>
  <c r="DO23" i="8"/>
  <c r="Z142" i="42" s="1"/>
  <c r="L142" i="42"/>
  <c r="L181" i="42"/>
  <c r="DO22" i="9"/>
  <c r="Z181" i="42" s="1"/>
  <c r="DK42" i="3"/>
  <c r="V81" i="42" s="1"/>
  <c r="H81" i="42"/>
  <c r="I227" i="42"/>
  <c r="DL28" i="10"/>
  <c r="W227" i="42" s="1"/>
  <c r="DN11" i="6"/>
  <c r="Y90" i="42" s="1"/>
  <c r="K90" i="42"/>
  <c r="DQ8" i="14"/>
  <c r="AB367" i="42" s="1"/>
  <c r="N367" i="42"/>
  <c r="DE8" i="6"/>
  <c r="B87" i="42"/>
  <c r="DL16" i="6"/>
  <c r="W95" i="42" s="1"/>
  <c r="I95" i="42"/>
  <c r="B251" i="42"/>
  <c r="DE12" i="11"/>
  <c r="I18" i="29"/>
  <c r="O266" i="42"/>
  <c r="DR27" i="11"/>
  <c r="AC266" i="42" s="1"/>
  <c r="DH4" i="14"/>
  <c r="S363" i="42" s="1"/>
  <c r="E363" i="42"/>
  <c r="E21" i="32"/>
  <c r="DR24" i="23"/>
  <c r="AC743" i="42" s="1"/>
  <c r="O743" i="42"/>
  <c r="D354" i="42"/>
  <c r="DG35" i="13"/>
  <c r="R354" i="42" s="1"/>
  <c r="K489" i="42"/>
  <c r="DN10" i="17"/>
  <c r="Y489" i="42" s="1"/>
  <c r="J767" i="42"/>
  <c r="DM8" i="24"/>
  <c r="X767" i="42" s="1"/>
  <c r="DL22" i="1"/>
  <c r="W21" i="42" s="1"/>
  <c r="I21" i="42"/>
  <c r="DE31" i="1"/>
  <c r="B30" i="42"/>
  <c r="DH23" i="8"/>
  <c r="S142" i="42" s="1"/>
  <c r="E142" i="42"/>
  <c r="DQ34" i="13"/>
  <c r="AB353" i="42" s="1"/>
  <c r="N353" i="42"/>
  <c r="C58" i="42"/>
  <c r="DF19" i="3"/>
  <c r="Q58" i="42" s="1"/>
  <c r="DM23" i="8"/>
  <c r="X142" i="42" s="1"/>
  <c r="J142" i="42"/>
  <c r="J174" i="42"/>
  <c r="DM15" i="9"/>
  <c r="X174" i="42" s="1"/>
  <c r="DM35" i="10"/>
  <c r="X234" i="42" s="1"/>
  <c r="J234" i="42"/>
  <c r="E776" i="42"/>
  <c r="DH17" i="24"/>
  <c r="S776" i="42" s="1"/>
  <c r="DQ28" i="10"/>
  <c r="AB227" i="42" s="1"/>
  <c r="N227" i="42"/>
  <c r="DF17" i="10"/>
  <c r="Q216" i="42" s="1"/>
  <c r="C216" i="42"/>
  <c r="H378" i="42"/>
  <c r="DK19" i="14"/>
  <c r="V378" i="42" s="1"/>
  <c r="B89" i="42"/>
  <c r="DE10" i="6"/>
  <c r="N9" i="41"/>
  <c r="F325" i="42"/>
  <c r="DI6" i="13"/>
  <c r="T325" i="42" s="1"/>
  <c r="M275" i="42"/>
  <c r="DP36" i="11"/>
  <c r="AA275" i="42" s="1"/>
  <c r="DE19" i="11"/>
  <c r="B258" i="42"/>
  <c r="M413" i="42"/>
  <c r="DP14" i="15"/>
  <c r="AA413" i="42" s="1"/>
  <c r="G534" i="42"/>
  <c r="DJ15" i="18"/>
  <c r="U534" i="42" s="1"/>
  <c r="DH5" i="15"/>
  <c r="S404" i="42" s="1"/>
  <c r="E404" i="42"/>
  <c r="J784" i="42"/>
  <c r="DM25" i="24"/>
  <c r="X784" i="42" s="1"/>
  <c r="DI4" i="15"/>
  <c r="T403" i="42" s="1"/>
  <c r="F403" i="42"/>
  <c r="DN37" i="10"/>
  <c r="Y236" i="42" s="1"/>
  <c r="K236" i="42"/>
  <c r="DR13" i="3"/>
  <c r="AC52" i="42" s="1"/>
  <c r="O52" i="42"/>
  <c r="DP27" i="8"/>
  <c r="AA146" i="42" s="1"/>
  <c r="M146" i="42"/>
  <c r="K371" i="42"/>
  <c r="DN12" i="14"/>
  <c r="Y371" i="42" s="1"/>
  <c r="N364" i="42"/>
  <c r="DQ5" i="14"/>
  <c r="AB364" i="42" s="1"/>
  <c r="E27" i="30"/>
  <c r="K26" i="26"/>
  <c r="DG15" i="8"/>
  <c r="R134" i="42" s="1"/>
  <c r="D134" i="42"/>
  <c r="DM3" i="9"/>
  <c r="X162" i="42" s="1"/>
  <c r="J162" i="42"/>
  <c r="I133" i="42"/>
  <c r="DL14" i="8"/>
  <c r="W133" i="42" s="1"/>
  <c r="DJ30" i="6"/>
  <c r="U109" i="42" s="1"/>
  <c r="G109" i="42"/>
  <c r="DM24" i="13"/>
  <c r="X343" i="42" s="1"/>
  <c r="J343" i="42"/>
  <c r="H794" i="42"/>
  <c r="DK35" i="24"/>
  <c r="V794" i="42" s="1"/>
  <c r="C352" i="42"/>
  <c r="DF33" i="13"/>
  <c r="Q352" i="42" s="1"/>
  <c r="DK28" i="24"/>
  <c r="V787" i="42" s="1"/>
  <c r="H787" i="42"/>
  <c r="DR6" i="23"/>
  <c r="AC725" i="42" s="1"/>
  <c r="O725" i="42"/>
  <c r="DI34" i="24"/>
  <c r="T793" i="42" s="1"/>
  <c r="F793" i="42"/>
  <c r="E17" i="40"/>
  <c r="G465" i="42"/>
  <c r="DJ26" i="16"/>
  <c r="U465" i="42" s="1"/>
  <c r="Q21" i="41"/>
  <c r="K367" i="42"/>
  <c r="DN8" i="14"/>
  <c r="Y367" i="42" s="1"/>
  <c r="DM3" i="18"/>
  <c r="X522" i="42" s="1"/>
  <c r="J522" i="42"/>
  <c r="DE28" i="18"/>
  <c r="B547" i="42"/>
  <c r="I610" i="42"/>
  <c r="DL11" i="20"/>
  <c r="W610" i="42" s="1"/>
  <c r="DP34" i="18"/>
  <c r="AA553" i="42" s="1"/>
  <c r="M553" i="42"/>
  <c r="DG20" i="17"/>
  <c r="R499" i="42" s="1"/>
  <c r="D499" i="42"/>
  <c r="K498" i="42"/>
  <c r="DN19" i="17"/>
  <c r="Y498" i="42" s="1"/>
  <c r="J647" i="42"/>
  <c r="DM8" i="21"/>
  <c r="X647" i="42" s="1"/>
  <c r="DK42" i="10"/>
  <c r="V241" i="42" s="1"/>
  <c r="H241" i="42"/>
  <c r="D669" i="42"/>
  <c r="DG30" i="21"/>
  <c r="R669" i="42" s="1"/>
  <c r="D686" i="42"/>
  <c r="DG7" i="22"/>
  <c r="R686" i="42" s="1"/>
  <c r="DM3" i="22"/>
  <c r="X682" i="42" s="1"/>
  <c r="J682" i="42"/>
  <c r="J705" i="42"/>
  <c r="DM26" i="22"/>
  <c r="X705" i="42" s="1"/>
  <c r="DG37" i="13"/>
  <c r="R356" i="42" s="1"/>
  <c r="D356" i="42"/>
  <c r="H517" i="42"/>
  <c r="DK38" i="17"/>
  <c r="V517" i="42" s="1"/>
  <c r="G679" i="42"/>
  <c r="DJ40" i="21"/>
  <c r="U679" i="42" s="1"/>
  <c r="D801" i="42"/>
  <c r="DG42" i="24"/>
  <c r="R801" i="42" s="1"/>
  <c r="J313" i="42"/>
  <c r="DM34" i="12"/>
  <c r="X313" i="42" s="1"/>
  <c r="DL29" i="14"/>
  <c r="W388" i="42" s="1"/>
  <c r="I388" i="42"/>
  <c r="C478" i="42"/>
  <c r="DF39" i="16"/>
  <c r="Q478" i="42" s="1"/>
  <c r="DE38" i="23"/>
  <c r="B757" i="42"/>
  <c r="J545" i="42"/>
  <c r="DM26" i="18"/>
  <c r="X545" i="42" s="1"/>
  <c r="G586" i="42"/>
  <c r="DJ27" i="19"/>
  <c r="U586" i="42" s="1"/>
  <c r="DM7" i="20"/>
  <c r="X606" i="42" s="1"/>
  <c r="J606" i="42"/>
  <c r="DL18" i="19"/>
  <c r="W577" i="42" s="1"/>
  <c r="I577" i="42"/>
  <c r="E589" i="42"/>
  <c r="DH30" i="19"/>
  <c r="S589" i="42" s="1"/>
  <c r="DP19" i="19"/>
  <c r="AA578" i="42" s="1"/>
  <c r="M578" i="42"/>
  <c r="DN27" i="19"/>
  <c r="Y586" i="42" s="1"/>
  <c r="K586" i="42"/>
  <c r="F434" i="42"/>
  <c r="DI35" i="15"/>
  <c r="T434" i="42" s="1"/>
  <c r="DJ38" i="21"/>
  <c r="U677" i="42" s="1"/>
  <c r="G677" i="42"/>
  <c r="DM8" i="20"/>
  <c r="X607" i="42" s="1"/>
  <c r="J607" i="42"/>
  <c r="DQ32" i="20"/>
  <c r="AB631" i="42" s="1"/>
  <c r="N631" i="42"/>
  <c r="DR35" i="20"/>
  <c r="AC634" i="42" s="1"/>
  <c r="O634" i="42"/>
  <c r="I20" i="37"/>
  <c r="M638" i="42"/>
  <c r="DP39" i="20"/>
  <c r="AA638" i="42" s="1"/>
  <c r="DI28" i="14"/>
  <c r="T387" i="42" s="1"/>
  <c r="F387" i="42"/>
  <c r="DK35" i="23"/>
  <c r="V754" i="42" s="1"/>
  <c r="H754" i="42"/>
  <c r="DK41" i="24"/>
  <c r="V800" i="42" s="1"/>
  <c r="H800" i="42"/>
  <c r="D196" i="42"/>
  <c r="DG37" i="9"/>
  <c r="R196" i="42" s="1"/>
  <c r="DM42" i="12"/>
  <c r="X321" i="42" s="1"/>
  <c r="J321" i="42"/>
  <c r="I505" i="42"/>
  <c r="DL26" i="17"/>
  <c r="W505" i="42" s="1"/>
  <c r="DH35" i="24"/>
  <c r="S794" i="42" s="1"/>
  <c r="E794" i="42"/>
  <c r="DI8" i="15"/>
  <c r="T407" i="42" s="1"/>
  <c r="F407" i="42"/>
  <c r="C666" i="42"/>
  <c r="DF27" i="21"/>
  <c r="Q666" i="42" s="1"/>
  <c r="DF34" i="15"/>
  <c r="Q433" i="42" s="1"/>
  <c r="C433" i="42"/>
  <c r="K513" i="42"/>
  <c r="DN34" i="17"/>
  <c r="Y513" i="42" s="1"/>
  <c r="C720" i="42"/>
  <c r="DF41" i="22"/>
  <c r="Q720" i="42" s="1"/>
  <c r="DO29" i="16"/>
  <c r="Z468" i="42" s="1"/>
  <c r="L468" i="42"/>
  <c r="DE30" i="19"/>
  <c r="B589" i="42"/>
  <c r="N578" i="42"/>
  <c r="DQ19" i="19"/>
  <c r="AB578" i="42" s="1"/>
  <c r="M702" i="42"/>
  <c r="DP23" i="22"/>
  <c r="AA702" i="42" s="1"/>
  <c r="DG3" i="21"/>
  <c r="R642" i="42" s="1"/>
  <c r="D642" i="42"/>
  <c r="E396" i="42"/>
  <c r="DH37" i="14"/>
  <c r="S396" i="42" s="1"/>
  <c r="DN30" i="21"/>
  <c r="Y669" i="42" s="1"/>
  <c r="K669" i="42"/>
  <c r="DL35" i="12"/>
  <c r="W314" i="42" s="1"/>
  <c r="I314" i="42"/>
  <c r="DG35" i="19"/>
  <c r="R594" i="42" s="1"/>
  <c r="D594" i="42"/>
  <c r="E12" i="39"/>
  <c r="L694" i="42"/>
  <c r="DO15" i="22"/>
  <c r="Z694" i="42" s="1"/>
  <c r="DO39" i="24"/>
  <c r="Z798" i="42" s="1"/>
  <c r="L798" i="42"/>
  <c r="DG42" i="20"/>
  <c r="R641" i="42" s="1"/>
  <c r="D641" i="42"/>
  <c r="J680" i="42"/>
  <c r="DM41" i="21"/>
  <c r="X680" i="42" s="1"/>
  <c r="DI36" i="19"/>
  <c r="T595" i="42" s="1"/>
  <c r="F595" i="42"/>
  <c r="J719" i="42"/>
  <c r="DM40" i="22"/>
  <c r="X719" i="42" s="1"/>
  <c r="DP25" i="14"/>
  <c r="AA384" i="42" s="1"/>
  <c r="M384" i="42"/>
  <c r="DN9" i="16"/>
  <c r="Y448" i="42" s="1"/>
  <c r="K448" i="42"/>
  <c r="DP26" i="17"/>
  <c r="AA505" i="42" s="1"/>
  <c r="M505" i="42"/>
  <c r="D508" i="42"/>
  <c r="DG29" i="17"/>
  <c r="R508" i="42" s="1"/>
  <c r="E633" i="42"/>
  <c r="DH34" i="20"/>
  <c r="S633" i="42" s="1"/>
  <c r="O506" i="42"/>
  <c r="DR27" i="17"/>
  <c r="AC506" i="42" s="1"/>
  <c r="DO10" i="19"/>
  <c r="Z569" i="42" s="1"/>
  <c r="L569" i="42"/>
  <c r="C528" i="42"/>
  <c r="DF9" i="18"/>
  <c r="Q528" i="42" s="1"/>
  <c r="DN34" i="21"/>
  <c r="Y673" i="42" s="1"/>
  <c r="K673" i="42"/>
  <c r="E27" i="37"/>
  <c r="M624" i="42"/>
  <c r="DP25" i="20"/>
  <c r="AA624" i="42" s="1"/>
  <c r="L630" i="42"/>
  <c r="DO31" i="20"/>
  <c r="Z630" i="42" s="1"/>
  <c r="DL40" i="12"/>
  <c r="W319" i="42" s="1"/>
  <c r="I319" i="42"/>
  <c r="DK36" i="16"/>
  <c r="V475" i="42" s="1"/>
  <c r="H475" i="42"/>
  <c r="F656" i="42"/>
  <c r="DI17" i="21"/>
  <c r="T656" i="42" s="1"/>
  <c r="DL38" i="16"/>
  <c r="W477" i="42" s="1"/>
  <c r="I477" i="42"/>
  <c r="DK41" i="22"/>
  <c r="V720" i="42" s="1"/>
  <c r="H720" i="42"/>
  <c r="DP41" i="12"/>
  <c r="AA320" i="42" s="1"/>
  <c r="M320" i="42"/>
  <c r="D393" i="42"/>
  <c r="DG34" i="14"/>
  <c r="R393" i="42" s="1"/>
  <c r="DL41" i="13"/>
  <c r="W360" i="42" s="1"/>
  <c r="I360" i="42"/>
  <c r="N597" i="42"/>
  <c r="DQ38" i="19"/>
  <c r="AB597" i="42" s="1"/>
  <c r="B515" i="42"/>
  <c r="DE36" i="17"/>
  <c r="DQ17" i="24"/>
  <c r="AB776" i="42" s="1"/>
  <c r="N776" i="42"/>
  <c r="DJ13" i="17"/>
  <c r="U492" i="42" s="1"/>
  <c r="G492" i="42"/>
  <c r="M460" i="42"/>
  <c r="DP21" i="16"/>
  <c r="AA460" i="42" s="1"/>
  <c r="H581" i="42"/>
  <c r="DK22" i="19"/>
  <c r="V581" i="42" s="1"/>
  <c r="I18" i="34"/>
  <c r="J574" i="42"/>
  <c r="DM15" i="19"/>
  <c r="X574" i="42" s="1"/>
  <c r="H602" i="42"/>
  <c r="DK3" i="20"/>
  <c r="V602" i="42" s="1"/>
  <c r="N29" i="36"/>
  <c r="M686" i="42"/>
  <c r="DP7" i="22"/>
  <c r="AA686" i="42" s="1"/>
  <c r="DF34" i="21"/>
  <c r="Q673" i="42" s="1"/>
  <c r="C673" i="42"/>
  <c r="D678" i="42"/>
  <c r="DG39" i="21"/>
  <c r="R678" i="42" s="1"/>
  <c r="DI23" i="22"/>
  <c r="T702" i="42" s="1"/>
  <c r="F702" i="42"/>
  <c r="DF23" i="22"/>
  <c r="Q702" i="42" s="1"/>
  <c r="C702" i="42"/>
  <c r="K642" i="42"/>
  <c r="DN3" i="21"/>
  <c r="Y642" i="42" s="1"/>
  <c r="E755" i="42"/>
  <c r="DH36" i="23"/>
  <c r="S755" i="42" s="1"/>
  <c r="DH40" i="10"/>
  <c r="S239" i="42" s="1"/>
  <c r="E239" i="42"/>
  <c r="O554" i="42"/>
  <c r="DR35" i="18"/>
  <c r="AC554" i="42" s="1"/>
  <c r="DQ37" i="18"/>
  <c r="AB556" i="42" s="1"/>
  <c r="N556" i="42"/>
  <c r="DJ32" i="15"/>
  <c r="U431" i="42" s="1"/>
  <c r="G431" i="42"/>
  <c r="H434" i="42"/>
  <c r="DK35" i="15"/>
  <c r="V434" i="42" s="1"/>
  <c r="DP38" i="18"/>
  <c r="AA557" i="42" s="1"/>
  <c r="M557" i="42"/>
  <c r="E17" i="36"/>
  <c r="DP17" i="22"/>
  <c r="AA696" i="42" s="1"/>
  <c r="M696" i="42"/>
  <c r="DI10" i="19"/>
  <c r="T569" i="42" s="1"/>
  <c r="F569" i="42"/>
  <c r="DF13" i="17"/>
  <c r="Q492" i="42" s="1"/>
  <c r="C492" i="42"/>
  <c r="G453" i="42"/>
  <c r="DJ14" i="16"/>
  <c r="U453" i="42" s="1"/>
  <c r="F659" i="42"/>
  <c r="DI20" i="21"/>
  <c r="T659" i="42" s="1"/>
  <c r="J543" i="42"/>
  <c r="DM24" i="18"/>
  <c r="X543" i="42" s="1"/>
  <c r="D602" i="42"/>
  <c r="DG3" i="20"/>
  <c r="R602" i="42" s="1"/>
  <c r="DH39" i="21"/>
  <c r="S678" i="42" s="1"/>
  <c r="E678" i="42"/>
  <c r="DI41" i="19"/>
  <c r="T600" i="42" s="1"/>
  <c r="F600" i="42"/>
  <c r="DI20" i="22"/>
  <c r="T699" i="42" s="1"/>
  <c r="F699" i="42"/>
  <c r="E388" i="42"/>
  <c r="DH29" i="14"/>
  <c r="S388" i="42" s="1"/>
  <c r="DM29" i="19"/>
  <c r="X588" i="42" s="1"/>
  <c r="J588" i="42"/>
  <c r="B630" i="42"/>
  <c r="DE31" i="20"/>
  <c r="DG39" i="10"/>
  <c r="R238" i="42" s="1"/>
  <c r="D238" i="42"/>
  <c r="F472" i="42"/>
  <c r="DI33" i="16"/>
  <c r="T472" i="42" s="1"/>
  <c r="DP36" i="9"/>
  <c r="AA195" i="42" s="1"/>
  <c r="M195" i="42"/>
  <c r="DJ41" i="10"/>
  <c r="U240" i="42" s="1"/>
  <c r="G240" i="42"/>
  <c r="DL38" i="13"/>
  <c r="W357" i="42" s="1"/>
  <c r="I357" i="42"/>
  <c r="DN38" i="13"/>
  <c r="Y357" i="42" s="1"/>
  <c r="K357" i="42"/>
  <c r="DN42" i="15"/>
  <c r="Y441" i="42" s="1"/>
  <c r="K441" i="42"/>
  <c r="DL20" i="23"/>
  <c r="W739" i="42" s="1"/>
  <c r="I739" i="42"/>
  <c r="DN9" i="17"/>
  <c r="Y488" i="42" s="1"/>
  <c r="K488" i="42"/>
  <c r="DN5" i="21"/>
  <c r="Y644" i="42" s="1"/>
  <c r="K644" i="42"/>
  <c r="J645" i="42"/>
  <c r="DM6" i="21"/>
  <c r="X645" i="42" s="1"/>
  <c r="DL4" i="20"/>
  <c r="W603" i="42" s="1"/>
  <c r="I603" i="42"/>
  <c r="K531" i="42"/>
  <c r="DN12" i="18"/>
  <c r="Y531" i="42" s="1"/>
  <c r="DL34" i="17"/>
  <c r="W513" i="42" s="1"/>
  <c r="I513" i="42"/>
  <c r="N617" i="42"/>
  <c r="DQ18" i="20"/>
  <c r="AB617" i="42" s="1"/>
  <c r="DM38" i="8"/>
  <c r="X157" i="42" s="1"/>
  <c r="J157" i="42"/>
  <c r="DE23" i="22"/>
  <c r="B702" i="42"/>
  <c r="DO9" i="21"/>
  <c r="Z648" i="42" s="1"/>
  <c r="L648" i="42"/>
  <c r="E27" i="39"/>
  <c r="DM36" i="22"/>
  <c r="X715" i="42" s="1"/>
  <c r="J715" i="42"/>
  <c r="C801" i="42"/>
  <c r="DF42" i="24"/>
  <c r="Q801" i="42" s="1"/>
  <c r="DL38" i="17"/>
  <c r="W517" i="42" s="1"/>
  <c r="I517" i="42"/>
  <c r="N757" i="42"/>
  <c r="DQ38" i="23"/>
  <c r="AB757" i="42" s="1"/>
  <c r="DP40" i="24"/>
  <c r="AA799" i="42" s="1"/>
  <c r="M799" i="42"/>
  <c r="M116" i="42"/>
  <c r="DP37" i="6"/>
  <c r="AA116" i="42" s="1"/>
  <c r="DQ39" i="10"/>
  <c r="AB238" i="42" s="1"/>
  <c r="N238" i="42"/>
  <c r="DN42" i="9"/>
  <c r="Y201" i="42" s="1"/>
  <c r="K201" i="42"/>
  <c r="E9" i="33"/>
  <c r="DF27" i="16"/>
  <c r="Q466" i="42" s="1"/>
  <c r="C466" i="42"/>
  <c r="DQ10" i="19"/>
  <c r="AB569" i="42" s="1"/>
  <c r="N569" i="42"/>
  <c r="DE29" i="19"/>
  <c r="B588" i="42"/>
  <c r="D645" i="42"/>
  <c r="DG6" i="21"/>
  <c r="R645" i="42" s="1"/>
  <c r="DR32" i="18"/>
  <c r="AC551" i="42" s="1"/>
  <c r="O551" i="42"/>
  <c r="DL24" i="18"/>
  <c r="W543" i="42" s="1"/>
  <c r="I543" i="42"/>
  <c r="O533" i="42"/>
  <c r="DR14" i="18"/>
  <c r="AC533" i="42" s="1"/>
  <c r="DO34" i="23"/>
  <c r="Z753" i="42" s="1"/>
  <c r="L753" i="42"/>
  <c r="DM14" i="21"/>
  <c r="X653" i="42" s="1"/>
  <c r="J653" i="42"/>
  <c r="DL42" i="9"/>
  <c r="W201" i="42" s="1"/>
  <c r="I201" i="42"/>
  <c r="DP4" i="22"/>
  <c r="AA683" i="42" s="1"/>
  <c r="M683" i="42"/>
  <c r="B697" i="42"/>
  <c r="DE18" i="22"/>
  <c r="M430" i="42"/>
  <c r="DP31" i="15"/>
  <c r="AA430" i="42" s="1"/>
  <c r="K650" i="42"/>
  <c r="DN11" i="21"/>
  <c r="Y650" i="42" s="1"/>
  <c r="DL37" i="21"/>
  <c r="W676" i="42" s="1"/>
  <c r="I676" i="42"/>
  <c r="DG39" i="18"/>
  <c r="R558" i="42" s="1"/>
  <c r="D558" i="42"/>
  <c r="B317" i="42"/>
  <c r="DE38" i="12"/>
  <c r="DM34" i="14"/>
  <c r="X393" i="42" s="1"/>
  <c r="J393" i="42"/>
  <c r="DN40" i="19"/>
  <c r="Y599" i="42" s="1"/>
  <c r="K599" i="42"/>
  <c r="C760" i="42"/>
  <c r="DF41" i="23"/>
  <c r="Q760" i="42" s="1"/>
  <c r="DQ42" i="21"/>
  <c r="AB681" i="42" s="1"/>
  <c r="N681" i="42"/>
  <c r="DR10" i="19"/>
  <c r="AC569" i="42" s="1"/>
  <c r="O569" i="42"/>
  <c r="J412" i="42"/>
  <c r="DM13" i="15"/>
  <c r="X412" i="42" s="1"/>
  <c r="DR28" i="16"/>
  <c r="AC467" i="42" s="1"/>
  <c r="O467" i="42"/>
  <c r="DN21" i="17"/>
  <c r="Y500" i="42" s="1"/>
  <c r="K500" i="42"/>
  <c r="DM18" i="15"/>
  <c r="X417" i="42" s="1"/>
  <c r="J417" i="42"/>
  <c r="DH8" i="15"/>
  <c r="S407" i="42" s="1"/>
  <c r="E407" i="42"/>
  <c r="K507" i="42"/>
  <c r="DN28" i="17"/>
  <c r="Y507" i="42" s="1"/>
  <c r="B499" i="42"/>
  <c r="DE20" i="17"/>
  <c r="E29" i="33"/>
  <c r="M571" i="42"/>
  <c r="DP12" i="19"/>
  <c r="AA571" i="42" s="1"/>
  <c r="G495" i="42"/>
  <c r="DJ16" i="17"/>
  <c r="U495" i="42" s="1"/>
  <c r="DO28" i="19"/>
  <c r="Z587" i="42" s="1"/>
  <c r="L587" i="42"/>
  <c r="DI35" i="22"/>
  <c r="T714" i="42" s="1"/>
  <c r="F714" i="42"/>
  <c r="DG37" i="21"/>
  <c r="R676" i="42" s="1"/>
  <c r="D676" i="42"/>
  <c r="H633" i="42"/>
  <c r="DK34" i="20"/>
  <c r="V633" i="42" s="1"/>
  <c r="B644" i="42"/>
  <c r="DE5" i="21"/>
  <c r="DH30" i="14"/>
  <c r="S389" i="42" s="1"/>
  <c r="E389" i="42"/>
  <c r="DM16" i="23"/>
  <c r="X735" i="42" s="1"/>
  <c r="J735" i="42"/>
  <c r="DO20" i="24"/>
  <c r="Z779" i="42" s="1"/>
  <c r="L779" i="42"/>
  <c r="E464" i="42"/>
  <c r="DH25" i="16"/>
  <c r="S464" i="42" s="1"/>
  <c r="N20" i="33"/>
  <c r="DM3" i="23"/>
  <c r="X722" i="42" s="1"/>
  <c r="J722" i="42"/>
  <c r="DL19" i="14"/>
  <c r="W378" i="42" s="1"/>
  <c r="I378" i="42"/>
  <c r="DL24" i="19"/>
  <c r="W583" i="42" s="1"/>
  <c r="I583" i="42"/>
  <c r="M573" i="42"/>
  <c r="DP14" i="19"/>
  <c r="AA573" i="42" s="1"/>
  <c r="N455" i="42"/>
  <c r="DQ16" i="16"/>
  <c r="AB455" i="42" s="1"/>
  <c r="DJ20" i="18"/>
  <c r="U539" i="42" s="1"/>
  <c r="G539" i="42"/>
  <c r="DH12" i="17"/>
  <c r="S491" i="42" s="1"/>
  <c r="E491" i="42"/>
  <c r="DM20" i="20"/>
  <c r="X619" i="42" s="1"/>
  <c r="J619" i="42"/>
  <c r="K674" i="42"/>
  <c r="DN35" i="21"/>
  <c r="Y674" i="42" s="1"/>
  <c r="DM31" i="14"/>
  <c r="X390" i="42" s="1"/>
  <c r="J390" i="42"/>
  <c r="DN15" i="20"/>
  <c r="Y614" i="42" s="1"/>
  <c r="K614" i="42"/>
  <c r="DK27" i="20"/>
  <c r="V626" i="42" s="1"/>
  <c r="H626" i="42"/>
  <c r="DK17" i="20"/>
  <c r="V616" i="42" s="1"/>
  <c r="H616" i="42"/>
  <c r="E21" i="34"/>
  <c r="K19" i="33"/>
  <c r="O491" i="42"/>
  <c r="DR12" i="17"/>
  <c r="AC491" i="42" s="1"/>
  <c r="DR8" i="18"/>
  <c r="AC527" i="42" s="1"/>
  <c r="O527" i="42"/>
  <c r="DE10" i="18"/>
  <c r="B529" i="42"/>
  <c r="K511" i="42"/>
  <c r="DN32" i="17"/>
  <c r="Y511" i="42" s="1"/>
  <c r="L500" i="42"/>
  <c r="DO21" i="17"/>
  <c r="Z500" i="42" s="1"/>
  <c r="DM30" i="16"/>
  <c r="X469" i="42" s="1"/>
  <c r="J469" i="42"/>
  <c r="DE4" i="20"/>
  <c r="B603" i="42"/>
  <c r="M536" i="42"/>
  <c r="DP17" i="18"/>
  <c r="AA536" i="42" s="1"/>
  <c r="DJ41" i="9"/>
  <c r="U200" i="42" s="1"/>
  <c r="G200" i="42"/>
  <c r="DL25" i="22"/>
  <c r="W704" i="42" s="1"/>
  <c r="I704" i="42"/>
  <c r="DO24" i="22"/>
  <c r="Z703" i="42" s="1"/>
  <c r="L703" i="42"/>
  <c r="DL36" i="8"/>
  <c r="W155" i="42" s="1"/>
  <c r="I155" i="42"/>
  <c r="DK41" i="20"/>
  <c r="V640" i="42" s="1"/>
  <c r="H640" i="42"/>
  <c r="DE28" i="20"/>
  <c r="B627" i="42"/>
  <c r="DM41" i="10"/>
  <c r="X240" i="42" s="1"/>
  <c r="J240" i="42"/>
  <c r="DJ37" i="14"/>
  <c r="U396" i="42" s="1"/>
  <c r="G396" i="42"/>
  <c r="DQ37" i="6"/>
  <c r="AB116" i="42" s="1"/>
  <c r="N116" i="42"/>
  <c r="B312" i="42"/>
  <c r="DE33" i="12"/>
  <c r="DF18" i="23"/>
  <c r="Q737" i="42" s="1"/>
  <c r="C737" i="42"/>
  <c r="N791" i="42"/>
  <c r="DQ32" i="24"/>
  <c r="AB791" i="42" s="1"/>
  <c r="DR27" i="19"/>
  <c r="AC586" i="42" s="1"/>
  <c r="O586" i="42"/>
  <c r="DF29" i="17"/>
  <c r="Q508" i="42" s="1"/>
  <c r="C508" i="42"/>
  <c r="Q19" i="34"/>
  <c r="N619" i="42"/>
  <c r="DQ20" i="20"/>
  <c r="AB619" i="42" s="1"/>
  <c r="N18" i="36"/>
  <c r="G451" i="42"/>
  <c r="DJ12" i="16"/>
  <c r="U451" i="42" s="1"/>
  <c r="DQ15" i="19"/>
  <c r="AB574" i="42" s="1"/>
  <c r="N574" i="42"/>
  <c r="J525" i="42"/>
  <c r="DM6" i="18"/>
  <c r="X525" i="42" s="1"/>
  <c r="DN35" i="19"/>
  <c r="Y594" i="42" s="1"/>
  <c r="K594" i="42"/>
  <c r="DP6" i="21"/>
  <c r="AA645" i="42" s="1"/>
  <c r="M645" i="42"/>
  <c r="DG38" i="8"/>
  <c r="R157" i="42" s="1"/>
  <c r="D157" i="42"/>
  <c r="DN37" i="6"/>
  <c r="Y116" i="42" s="1"/>
  <c r="K116" i="42"/>
  <c r="DN13" i="20"/>
  <c r="Y612" i="42" s="1"/>
  <c r="K612" i="42"/>
  <c r="H631" i="42"/>
  <c r="DK32" i="20"/>
  <c r="V631" i="42" s="1"/>
  <c r="O429" i="42"/>
  <c r="DR30" i="15"/>
  <c r="AC429" i="42" s="1"/>
  <c r="DK42" i="24"/>
  <c r="V801" i="42" s="1"/>
  <c r="H801" i="42"/>
  <c r="DK39" i="19"/>
  <c r="V598" i="42" s="1"/>
  <c r="H598" i="42"/>
  <c r="DH41" i="24"/>
  <c r="S800" i="42" s="1"/>
  <c r="E800" i="42"/>
  <c r="L120" i="42"/>
  <c r="DO41" i="6"/>
  <c r="Z120" i="42" s="1"/>
  <c r="DL40" i="11"/>
  <c r="W279" i="42" s="1"/>
  <c r="I279" i="42"/>
  <c r="DJ10" i="10"/>
  <c r="U209" i="42" s="1"/>
  <c r="G209" i="42"/>
  <c r="DL33" i="11"/>
  <c r="W272" i="42" s="1"/>
  <c r="I272" i="42"/>
  <c r="B26" i="42"/>
  <c r="DE27" i="1"/>
  <c r="DL33" i="3"/>
  <c r="W72" i="42" s="1"/>
  <c r="I72" i="42"/>
  <c r="DL38" i="3"/>
  <c r="W77" i="42" s="1"/>
  <c r="I77" i="42"/>
  <c r="DK15" i="3"/>
  <c r="V54" i="42" s="1"/>
  <c r="H54" i="42"/>
  <c r="DN28" i="11"/>
  <c r="Y267" i="42" s="1"/>
  <c r="K267" i="42"/>
  <c r="DE6" i="8"/>
  <c r="B125" i="42"/>
  <c r="DM6" i="10"/>
  <c r="X205" i="42" s="1"/>
  <c r="J205" i="42"/>
  <c r="D233" i="42"/>
  <c r="DG34" i="10"/>
  <c r="R233" i="42" s="1"/>
  <c r="E30" i="26"/>
  <c r="D217" i="42"/>
  <c r="DG18" i="10"/>
  <c r="R217" i="42" s="1"/>
  <c r="M338" i="42"/>
  <c r="DP19" i="13"/>
  <c r="AA338" i="42" s="1"/>
  <c r="O310" i="42"/>
  <c r="DR31" i="12"/>
  <c r="AC310" i="42" s="1"/>
  <c r="N336" i="42"/>
  <c r="DQ17" i="13"/>
  <c r="AB336" i="42" s="1"/>
  <c r="I101" i="42"/>
  <c r="DL22" i="6"/>
  <c r="W101" i="42" s="1"/>
  <c r="DI5" i="12"/>
  <c r="T284" i="42" s="1"/>
  <c r="F284" i="42"/>
  <c r="DN11" i="14"/>
  <c r="Y370" i="42" s="1"/>
  <c r="K370" i="42"/>
  <c r="DJ28" i="17"/>
  <c r="U507" i="42" s="1"/>
  <c r="G507" i="42"/>
  <c r="I457" i="42"/>
  <c r="DL18" i="16"/>
  <c r="W457" i="42" s="1"/>
  <c r="L610" i="42"/>
  <c r="DO11" i="20"/>
  <c r="Z610" i="42" s="1"/>
  <c r="D581" i="42"/>
  <c r="DG22" i="19"/>
  <c r="R581" i="42" s="1"/>
  <c r="DQ32" i="17"/>
  <c r="AB511" i="42" s="1"/>
  <c r="N511" i="42"/>
  <c r="DR16" i="16"/>
  <c r="AC455" i="42" s="1"/>
  <c r="O455" i="42"/>
  <c r="DM10" i="21"/>
  <c r="X649" i="42" s="1"/>
  <c r="J649" i="42"/>
  <c r="DG42" i="16"/>
  <c r="R481" i="42" s="1"/>
  <c r="D481" i="42"/>
  <c r="DJ21" i="21"/>
  <c r="U660" i="42" s="1"/>
  <c r="G660" i="42"/>
  <c r="DR22" i="21"/>
  <c r="AC661" i="42" s="1"/>
  <c r="O661" i="42"/>
  <c r="E697" i="42"/>
  <c r="DH18" i="22"/>
  <c r="S697" i="42" s="1"/>
  <c r="DQ37" i="16"/>
  <c r="AB476" i="42" s="1"/>
  <c r="N476" i="42"/>
  <c r="DF41" i="9"/>
  <c r="Q200" i="42" s="1"/>
  <c r="C200" i="42"/>
  <c r="B476" i="42"/>
  <c r="DE37" i="16"/>
  <c r="DH41" i="8"/>
  <c r="S160" i="42" s="1"/>
  <c r="E160" i="42"/>
  <c r="DP41" i="8"/>
  <c r="AA160" i="42" s="1"/>
  <c r="M160" i="42"/>
  <c r="DH40" i="9"/>
  <c r="S199" i="42" s="1"/>
  <c r="E199" i="42"/>
  <c r="DI42" i="6"/>
  <c r="T121" i="42" s="1"/>
  <c r="F121" i="42"/>
  <c r="DI39" i="17"/>
  <c r="T518" i="42" s="1"/>
  <c r="F518" i="42"/>
  <c r="DH27" i="24"/>
  <c r="S786" i="42" s="1"/>
  <c r="E786" i="42"/>
  <c r="DH21" i="16"/>
  <c r="S460" i="42" s="1"/>
  <c r="E460" i="42"/>
  <c r="DE32" i="14"/>
  <c r="B391" i="42"/>
  <c r="DI22" i="24"/>
  <c r="T781" i="42" s="1"/>
  <c r="F781" i="42"/>
  <c r="DH3" i="20"/>
  <c r="S602" i="42" s="1"/>
  <c r="E602" i="42"/>
  <c r="F319" i="42"/>
  <c r="DI40" i="12"/>
  <c r="T319" i="42" s="1"/>
  <c r="O752" i="42"/>
  <c r="DR33" i="23"/>
  <c r="AC752" i="42" s="1"/>
  <c r="DJ42" i="23"/>
  <c r="U761" i="42" s="1"/>
  <c r="G761" i="42"/>
  <c r="P85" i="42"/>
  <c r="DG35" i="14"/>
  <c r="R394" i="42" s="1"/>
  <c r="D394" i="42"/>
  <c r="DQ27" i="24"/>
  <c r="AB786" i="42" s="1"/>
  <c r="N786" i="42"/>
  <c r="DK35" i="19"/>
  <c r="V594" i="42" s="1"/>
  <c r="H594" i="42"/>
  <c r="DK37" i="13"/>
  <c r="V356" i="42" s="1"/>
  <c r="H356" i="42"/>
  <c r="DN29" i="3"/>
  <c r="Y68" i="42" s="1"/>
  <c r="K68" i="42"/>
  <c r="N20" i="25"/>
  <c r="DM38" i="20"/>
  <c r="X637" i="42" s="1"/>
  <c r="J637" i="42"/>
  <c r="D436" i="42"/>
  <c r="DG37" i="15"/>
  <c r="R436" i="42" s="1"/>
  <c r="B22" i="36"/>
  <c r="DK14" i="1"/>
  <c r="V13" i="42" s="1"/>
  <c r="H13" i="42"/>
  <c r="M773" i="42"/>
  <c r="DP14" i="24"/>
  <c r="AA773" i="42" s="1"/>
  <c r="DO41" i="24"/>
  <c r="Z800" i="42" s="1"/>
  <c r="L800" i="42"/>
  <c r="DO39" i="16"/>
  <c r="Z478" i="42" s="1"/>
  <c r="L478" i="42"/>
  <c r="DO16" i="17"/>
  <c r="Z495" i="42" s="1"/>
  <c r="L495" i="42"/>
  <c r="DR40" i="9"/>
  <c r="AC199" i="42" s="1"/>
  <c r="O199" i="42"/>
  <c r="O795" i="42"/>
  <c r="DR36" i="24"/>
  <c r="AC795" i="42" s="1"/>
  <c r="DN12" i="22"/>
  <c r="Y691" i="42" s="1"/>
  <c r="K691" i="42"/>
  <c r="DF37" i="19"/>
  <c r="Q596" i="42" s="1"/>
  <c r="C596" i="42"/>
  <c r="G205" i="42"/>
  <c r="DJ6" i="10"/>
  <c r="U205" i="42" s="1"/>
  <c r="I264" i="42"/>
  <c r="DL25" i="11"/>
  <c r="W264" i="42" s="1"/>
  <c r="J638" i="42"/>
  <c r="DM39" i="20"/>
  <c r="X638" i="42" s="1"/>
  <c r="DI37" i="12"/>
  <c r="T316" i="42" s="1"/>
  <c r="F316" i="42"/>
  <c r="B21" i="27"/>
  <c r="DJ38" i="18"/>
  <c r="U557" i="42" s="1"/>
  <c r="G557" i="42"/>
  <c r="DQ14" i="24"/>
  <c r="AB773" i="42" s="1"/>
  <c r="N773" i="42"/>
  <c r="P797" i="42"/>
  <c r="DS38" i="24"/>
  <c r="AD797" i="42" s="1"/>
  <c r="AF797" i="42" s="1"/>
  <c r="DN39" i="20"/>
  <c r="Y638" i="42" s="1"/>
  <c r="K638" i="42"/>
  <c r="DS14" i="23"/>
  <c r="AD733" i="42" s="1"/>
  <c r="AF733" i="42" s="1"/>
  <c r="P733" i="42"/>
  <c r="DE39" i="24"/>
  <c r="B798" i="42"/>
  <c r="P131" i="42"/>
  <c r="D484" i="42"/>
  <c r="DG5" i="17"/>
  <c r="R484" i="42" s="1"/>
  <c r="DP35" i="17"/>
  <c r="AA514" i="42" s="1"/>
  <c r="M514" i="42"/>
  <c r="G628" i="42"/>
  <c r="DJ29" i="20"/>
  <c r="U628" i="42" s="1"/>
  <c r="DG16" i="1"/>
  <c r="R15" i="42" s="1"/>
  <c r="D15" i="42"/>
  <c r="G93" i="42"/>
  <c r="DJ14" i="6"/>
  <c r="U93" i="42" s="1"/>
  <c r="DH32" i="21"/>
  <c r="S671" i="42" s="1"/>
  <c r="E671" i="42"/>
  <c r="DN39" i="18"/>
  <c r="Y558" i="42" s="1"/>
  <c r="K558" i="42"/>
  <c r="DK40" i="19"/>
  <c r="V599" i="42" s="1"/>
  <c r="H599" i="42"/>
  <c r="DG42" i="11"/>
  <c r="R281" i="42" s="1"/>
  <c r="D281" i="42"/>
  <c r="I475" i="42"/>
  <c r="DL36" i="16"/>
  <c r="W475" i="42" s="1"/>
  <c r="DN18" i="22"/>
  <c r="Y697" i="42" s="1"/>
  <c r="K697" i="42"/>
  <c r="D419" i="42"/>
  <c r="DG20" i="15"/>
  <c r="R419" i="42" s="1"/>
  <c r="O697" i="42"/>
  <c r="DR18" i="22"/>
  <c r="AC697" i="42" s="1"/>
  <c r="DP9" i="14"/>
  <c r="AA368" i="42" s="1"/>
  <c r="M368" i="42"/>
  <c r="DP24" i="22"/>
  <c r="AA703" i="42" s="1"/>
  <c r="M703" i="42"/>
  <c r="DO7" i="22"/>
  <c r="Z686" i="42" s="1"/>
  <c r="L686" i="42"/>
  <c r="DN14" i="10"/>
  <c r="Y213" i="42" s="1"/>
  <c r="K213" i="42"/>
  <c r="E622" i="42"/>
  <c r="DH23" i="20"/>
  <c r="S622" i="42" s="1"/>
  <c r="DR31" i="23"/>
  <c r="AC750" i="42" s="1"/>
  <c r="O750" i="42"/>
  <c r="K495" i="42"/>
  <c r="DN16" i="17"/>
  <c r="Y495" i="42" s="1"/>
  <c r="E30" i="35"/>
  <c r="N12" i="36"/>
  <c r="E22" i="33"/>
  <c r="DL3" i="16"/>
  <c r="W442" i="42" s="1"/>
  <c r="I442" i="42"/>
  <c r="F534" i="42"/>
  <c r="DI15" i="18"/>
  <c r="T534" i="42" s="1"/>
  <c r="DL26" i="16"/>
  <c r="W465" i="42" s="1"/>
  <c r="I465" i="42"/>
  <c r="K544" i="42"/>
  <c r="DN25" i="18"/>
  <c r="Y544" i="42" s="1"/>
  <c r="DL35" i="21"/>
  <c r="W674" i="42" s="1"/>
  <c r="I674" i="42"/>
  <c r="DE14" i="21"/>
  <c r="B653" i="42"/>
  <c r="DQ30" i="14"/>
  <c r="AB389" i="42" s="1"/>
  <c r="N389" i="42"/>
  <c r="P317" i="42" l="1"/>
  <c r="DS38" i="12"/>
  <c r="AD317" i="42" s="1"/>
  <c r="AF317" i="42" s="1"/>
  <c r="P157" i="42"/>
  <c r="DS38" i="8"/>
  <c r="AD157" i="42" s="1"/>
  <c r="AF157" i="42" s="1"/>
  <c r="DS12" i="14"/>
  <c r="AD371" i="42" s="1"/>
  <c r="AF371" i="42" s="1"/>
  <c r="P371" i="42"/>
  <c r="P759" i="42"/>
  <c r="DS40" i="23"/>
  <c r="AD759" i="42" s="1"/>
  <c r="AF759" i="42" s="1"/>
  <c r="P151" i="42"/>
  <c r="DS32" i="8"/>
  <c r="AD151" i="42" s="1"/>
  <c r="AF151" i="42" s="1"/>
  <c r="DS25" i="15"/>
  <c r="AD424" i="42" s="1"/>
  <c r="AF424" i="42" s="1"/>
  <c r="P424" i="42"/>
  <c r="P645" i="42"/>
  <c r="DS6" i="21"/>
  <c r="AD645" i="42" s="1"/>
  <c r="AF645" i="42" s="1"/>
  <c r="P716" i="42"/>
  <c r="DS37" i="22"/>
  <c r="AD716" i="42" s="1"/>
  <c r="AF716" i="42" s="1"/>
  <c r="P235" i="42"/>
  <c r="DS36" i="10"/>
  <c r="AD235" i="42" s="1"/>
  <c r="AF235" i="42" s="1"/>
  <c r="P549" i="42"/>
  <c r="DS30" i="18"/>
  <c r="AD549" i="42" s="1"/>
  <c r="AF549" i="42" s="1"/>
  <c r="P632" i="42"/>
  <c r="DS33" i="20"/>
  <c r="AD632" i="42" s="1"/>
  <c r="AF632" i="42" s="1"/>
  <c r="P577" i="42"/>
  <c r="DS18" i="19"/>
  <c r="AD577" i="42" s="1"/>
  <c r="AF577" i="42" s="1"/>
  <c r="P203" i="42"/>
  <c r="DS4" i="10"/>
  <c r="AD203" i="42" s="1"/>
  <c r="AF203" i="42" s="1"/>
  <c r="P213" i="42"/>
  <c r="DS14" i="10"/>
  <c r="AD213" i="42" s="1"/>
  <c r="AF213" i="42" s="1"/>
  <c r="P187" i="42"/>
  <c r="DS28" i="9"/>
  <c r="AD187" i="42" s="1"/>
  <c r="AF187" i="42" s="1"/>
  <c r="P664" i="42"/>
  <c r="DS25" i="21"/>
  <c r="AD664" i="42" s="1"/>
  <c r="AF664" i="42" s="1"/>
  <c r="P604" i="42"/>
  <c r="DS5" i="20"/>
  <c r="AD604" i="42" s="1"/>
  <c r="AF604" i="42" s="1"/>
  <c r="DS11" i="1"/>
  <c r="AD10" i="42" s="1"/>
  <c r="AF10" i="42" s="1"/>
  <c r="P626" i="42"/>
  <c r="DS27" i="20"/>
  <c r="AD626" i="42" s="1"/>
  <c r="AF626" i="42" s="1"/>
  <c r="P545" i="42"/>
  <c r="DS26" i="18"/>
  <c r="AD545" i="42" s="1"/>
  <c r="AF545" i="42" s="1"/>
  <c r="P660" i="42"/>
  <c r="DS21" i="21"/>
  <c r="AD660" i="42" s="1"/>
  <c r="AF660" i="42" s="1"/>
  <c r="J446" i="42"/>
  <c r="DM7" i="16"/>
  <c r="X446" i="42" s="1"/>
  <c r="P258" i="42"/>
  <c r="DS19" i="11"/>
  <c r="AD258" i="42" s="1"/>
  <c r="AF258" i="42" s="1"/>
  <c r="DS6" i="9"/>
  <c r="AD165" i="42" s="1"/>
  <c r="AF165" i="42" s="1"/>
  <c r="P165" i="42"/>
  <c r="P292" i="42"/>
  <c r="DS13" i="12"/>
  <c r="AD292" i="42" s="1"/>
  <c r="AF292" i="42" s="1"/>
  <c r="DS42" i="3"/>
  <c r="AD81" i="42" s="1"/>
  <c r="AF81" i="42" s="1"/>
  <c r="P81" i="42"/>
  <c r="P575" i="42"/>
  <c r="DS16" i="19"/>
  <c r="AD575" i="42" s="1"/>
  <c r="AF575" i="42" s="1"/>
  <c r="P146" i="42"/>
  <c r="DS27" i="8"/>
  <c r="AD146" i="42" s="1"/>
  <c r="AF146" i="42" s="1"/>
  <c r="DS11" i="14"/>
  <c r="AD370" i="42" s="1"/>
  <c r="AF370" i="42" s="1"/>
  <c r="P370" i="42"/>
  <c r="DS25" i="10"/>
  <c r="AD224" i="42" s="1"/>
  <c r="AF224" i="42" s="1"/>
  <c r="P224" i="42"/>
  <c r="P274" i="42"/>
  <c r="DS35" i="11"/>
  <c r="AD274" i="42" s="1"/>
  <c r="AF274" i="42" s="1"/>
  <c r="P443" i="42"/>
  <c r="DS4" i="16"/>
  <c r="AD443" i="42" s="1"/>
  <c r="AF443" i="42" s="1"/>
  <c r="P447" i="42"/>
  <c r="DS8" i="16"/>
  <c r="AD447" i="42" s="1"/>
  <c r="AF447" i="42" s="1"/>
  <c r="P457" i="42"/>
  <c r="DS18" i="16"/>
  <c r="AD457" i="42" s="1"/>
  <c r="AF457" i="42" s="1"/>
  <c r="DS37" i="14"/>
  <c r="AD396" i="42" s="1"/>
  <c r="AF396" i="42" s="1"/>
  <c r="P396" i="42"/>
  <c r="P255" i="42"/>
  <c r="DS16" i="11"/>
  <c r="AD255" i="42" s="1"/>
  <c r="AF255" i="42" s="1"/>
  <c r="DS37" i="13"/>
  <c r="AD356" i="42" s="1"/>
  <c r="AF356" i="42" s="1"/>
  <c r="P356" i="42"/>
  <c r="P338" i="42"/>
  <c r="DS19" i="13"/>
  <c r="AD338" i="42" s="1"/>
  <c r="AF338" i="42" s="1"/>
  <c r="P90" i="42"/>
  <c r="DS11" i="6"/>
  <c r="AD90" i="42" s="1"/>
  <c r="AF90" i="42" s="1"/>
  <c r="P570" i="42"/>
  <c r="DS11" i="19"/>
  <c r="AD570" i="42" s="1"/>
  <c r="AF570" i="42" s="1"/>
  <c r="DS7" i="6"/>
  <c r="AD86" i="42" s="1"/>
  <c r="AF86" i="42" s="1"/>
  <c r="P86" i="42"/>
  <c r="P394" i="42"/>
  <c r="DS35" i="14"/>
  <c r="AD394" i="42" s="1"/>
  <c r="AF394" i="42" s="1"/>
  <c r="P260" i="42"/>
  <c r="DS21" i="11"/>
  <c r="AD260" i="42" s="1"/>
  <c r="AF260" i="42" s="1"/>
  <c r="P344" i="42"/>
  <c r="DS25" i="13"/>
  <c r="AD344" i="42" s="1"/>
  <c r="AF344" i="42" s="1"/>
  <c r="P461" i="42"/>
  <c r="DS22" i="16"/>
  <c r="AD461" i="42" s="1"/>
  <c r="AF461" i="42" s="1"/>
  <c r="DS34" i="3"/>
  <c r="AD73" i="42" s="1"/>
  <c r="AF73" i="42" s="1"/>
  <c r="P73" i="42"/>
  <c r="P124" i="42"/>
  <c r="DS5" i="8"/>
  <c r="AD124" i="42" s="1"/>
  <c r="AF124" i="42" s="1"/>
  <c r="P54" i="42"/>
  <c r="DS15" i="3"/>
  <c r="AD54" i="42" s="1"/>
  <c r="AF54" i="42" s="1"/>
  <c r="P162" i="42"/>
  <c r="DS3" i="9"/>
  <c r="AD162" i="42" s="1"/>
  <c r="AF162" i="42" s="1"/>
  <c r="DS7" i="22"/>
  <c r="AD686" i="42" s="1"/>
  <c r="AF686" i="42" s="1"/>
  <c r="P215" i="42"/>
  <c r="DS16" i="10"/>
  <c r="AD215" i="42" s="1"/>
  <c r="AF215" i="42" s="1"/>
  <c r="DS26" i="16"/>
  <c r="AD465" i="42" s="1"/>
  <c r="AF465" i="42" s="1"/>
  <c r="P465" i="42"/>
  <c r="P598" i="42"/>
  <c r="DS39" i="19"/>
  <c r="AD598" i="42" s="1"/>
  <c r="AF598" i="42" s="1"/>
  <c r="P382" i="42"/>
  <c r="DS23" i="14"/>
  <c r="AD382" i="42" s="1"/>
  <c r="AF382" i="42" s="1"/>
  <c r="P672" i="42"/>
  <c r="DS33" i="21"/>
  <c r="AD672" i="42" s="1"/>
  <c r="AF672" i="42" s="1"/>
  <c r="P275" i="42"/>
  <c r="DS36" i="11"/>
  <c r="AD275" i="42" s="1"/>
  <c r="AF275" i="42" s="1"/>
  <c r="P138" i="42"/>
  <c r="DS19" i="8"/>
  <c r="AD138" i="42" s="1"/>
  <c r="AF138" i="42" s="1"/>
  <c r="P221" i="42"/>
  <c r="DS22" i="10"/>
  <c r="AD221" i="42" s="1"/>
  <c r="AF221" i="42" s="1"/>
  <c r="P530" i="42"/>
  <c r="DS11" i="18"/>
  <c r="AD530" i="42" s="1"/>
  <c r="AF530" i="42" s="1"/>
  <c r="DS29" i="11"/>
  <c r="AD268" i="42" s="1"/>
  <c r="AF268" i="42" s="1"/>
  <c r="P268" i="42"/>
  <c r="DK3" i="1"/>
  <c r="V2" i="42" s="1"/>
  <c r="H2" i="42"/>
  <c r="P434" i="42"/>
  <c r="DS35" i="15"/>
  <c r="AD434" i="42" s="1"/>
  <c r="AF434" i="42" s="1"/>
  <c r="P634" i="42"/>
  <c r="DS35" i="20"/>
  <c r="AD634" i="42" s="1"/>
  <c r="AF634" i="42" s="1"/>
  <c r="P246" i="42"/>
  <c r="DS7" i="11"/>
  <c r="AD246" i="42" s="1"/>
  <c r="AF246" i="42" s="1"/>
  <c r="P310" i="42"/>
  <c r="DS31" i="12"/>
  <c r="AD310" i="42" s="1"/>
  <c r="AF310" i="42" s="1"/>
  <c r="DS6" i="14"/>
  <c r="AD365" i="42" s="1"/>
  <c r="AF365" i="42" s="1"/>
  <c r="P731" i="42"/>
  <c r="DS12" i="23"/>
  <c r="AD731" i="42" s="1"/>
  <c r="AF731" i="42" s="1"/>
  <c r="DS30" i="12"/>
  <c r="AD309" i="42" s="1"/>
  <c r="AF309" i="42" s="1"/>
  <c r="P309" i="42"/>
  <c r="P778" i="42"/>
  <c r="DS19" i="24"/>
  <c r="AD778" i="42" s="1"/>
  <c r="AF778" i="42" s="1"/>
  <c r="P481" i="42"/>
  <c r="DS42" i="16"/>
  <c r="AD481" i="42" s="1"/>
  <c r="AF481" i="42" s="1"/>
  <c r="DS30" i="1"/>
  <c r="AD29" i="42" s="1"/>
  <c r="AF29" i="42" s="1"/>
  <c r="P29" i="42"/>
  <c r="H420" i="42"/>
  <c r="DK21" i="15"/>
  <c r="V420" i="42" s="1"/>
  <c r="P688" i="42"/>
  <c r="DS9" i="22"/>
  <c r="AD688" i="42" s="1"/>
  <c r="AF688" i="42" s="1"/>
  <c r="DP9" i="17"/>
  <c r="AA488" i="42" s="1"/>
  <c r="M488" i="42"/>
  <c r="P249" i="42"/>
  <c r="DS10" i="11"/>
  <c r="AD249" i="42" s="1"/>
  <c r="AF249" i="42" s="1"/>
  <c r="DG32" i="19"/>
  <c r="R591" i="42" s="1"/>
  <c r="D591" i="42"/>
  <c r="P208" i="42"/>
  <c r="DS9" i="10"/>
  <c r="AD208" i="42" s="1"/>
  <c r="AF208" i="42" s="1"/>
  <c r="DS5" i="6"/>
  <c r="AD84" i="42" s="1"/>
  <c r="AF84" i="42" s="1"/>
  <c r="DS13" i="17"/>
  <c r="AD492" i="42" s="1"/>
  <c r="AF492" i="42" s="1"/>
  <c r="DS36" i="6"/>
  <c r="AD115" i="42" s="1"/>
  <c r="AF115" i="42" s="1"/>
  <c r="P115" i="42"/>
  <c r="P301" i="42"/>
  <c r="DS22" i="12"/>
  <c r="AD301" i="42" s="1"/>
  <c r="AF301" i="42" s="1"/>
  <c r="P277" i="42"/>
  <c r="DS38" i="11"/>
  <c r="AD277" i="42" s="1"/>
  <c r="AF277" i="42" s="1"/>
  <c r="P176" i="42"/>
  <c r="DS17" i="9"/>
  <c r="AD176" i="42" s="1"/>
  <c r="AF176" i="42" s="1"/>
  <c r="DS15" i="14"/>
  <c r="AD374" i="42" s="1"/>
  <c r="AF374" i="42" s="1"/>
  <c r="P742" i="42"/>
  <c r="DS23" i="23"/>
  <c r="AD742" i="42" s="1"/>
  <c r="AF742" i="42" s="1"/>
  <c r="P790" i="42"/>
  <c r="DS31" i="24"/>
  <c r="AD790" i="42" s="1"/>
  <c r="AF790" i="42" s="1"/>
  <c r="P113" i="42"/>
  <c r="DS34" i="6"/>
  <c r="AD113" i="42" s="1"/>
  <c r="AF113" i="42" s="1"/>
  <c r="P573" i="42"/>
  <c r="DS14" i="19"/>
  <c r="AD573" i="42" s="1"/>
  <c r="AF573" i="42" s="1"/>
  <c r="DS39" i="6"/>
  <c r="AD118" i="42" s="1"/>
  <c r="AF118" i="42" s="1"/>
  <c r="P467" i="42"/>
  <c r="DS28" i="16"/>
  <c r="AD467" i="42" s="1"/>
  <c r="AF467" i="42" s="1"/>
  <c r="DS24" i="3"/>
  <c r="AD63" i="42" s="1"/>
  <c r="AF63" i="42" s="1"/>
  <c r="P63" i="42"/>
  <c r="D42" i="42"/>
  <c r="DG3" i="3"/>
  <c r="R42" i="42" s="1"/>
  <c r="P417" i="42"/>
  <c r="DS18" i="15"/>
  <c r="AD417" i="42" s="1"/>
  <c r="AF417" i="42" s="1"/>
  <c r="P720" i="42"/>
  <c r="DS41" i="22"/>
  <c r="AD720" i="42" s="1"/>
  <c r="AF720" i="42" s="1"/>
  <c r="P489" i="42"/>
  <c r="DS10" i="17"/>
  <c r="AD489" i="42" s="1"/>
  <c r="AF489" i="42" s="1"/>
  <c r="DS4" i="15"/>
  <c r="AD403" i="42" s="1"/>
  <c r="AF403" i="42" s="1"/>
  <c r="P359" i="42"/>
  <c r="DS40" i="13"/>
  <c r="AD359" i="42" s="1"/>
  <c r="AF359" i="42" s="1"/>
  <c r="P704" i="42"/>
  <c r="DS25" i="22"/>
  <c r="AD704" i="42" s="1"/>
  <c r="AF704" i="42" s="1"/>
  <c r="P779" i="42"/>
  <c r="DS20" i="24"/>
  <c r="AD779" i="42" s="1"/>
  <c r="AF779" i="42" s="1"/>
  <c r="DH5" i="16"/>
  <c r="S444" i="42" s="1"/>
  <c r="E444" i="42"/>
  <c r="P474" i="42"/>
  <c r="DS35" i="16"/>
  <c r="AD474" i="42" s="1"/>
  <c r="AF474" i="42" s="1"/>
  <c r="E402" i="42"/>
  <c r="DH3" i="15"/>
  <c r="S402" i="42" s="1"/>
  <c r="P796" i="42"/>
  <c r="DS37" i="24"/>
  <c r="AD796" i="42" s="1"/>
  <c r="AF796" i="42" s="1"/>
  <c r="P340" i="42"/>
  <c r="DS21" i="13"/>
  <c r="AD340" i="42" s="1"/>
  <c r="AF340" i="42" s="1"/>
  <c r="P606" i="42"/>
  <c r="DS7" i="20"/>
  <c r="AD606" i="42" s="1"/>
  <c r="AF606" i="42" s="1"/>
  <c r="P691" i="42"/>
  <c r="DS12" i="22"/>
  <c r="AD691" i="42" s="1"/>
  <c r="AF691" i="42" s="1"/>
  <c r="P479" i="42"/>
  <c r="DS40" i="16"/>
  <c r="AD479" i="42" s="1"/>
  <c r="AF479" i="42" s="1"/>
  <c r="P699" i="42"/>
  <c r="DS20" i="22"/>
  <c r="AD699" i="42" s="1"/>
  <c r="AF699" i="42" s="1"/>
  <c r="P305" i="42"/>
  <c r="DS26" i="12"/>
  <c r="AD305" i="42" s="1"/>
  <c r="AF305" i="42" s="1"/>
  <c r="DL3" i="1"/>
  <c r="W2" i="42" s="1"/>
  <c r="I2" i="42"/>
  <c r="P108" i="42"/>
  <c r="DS29" i="6"/>
  <c r="AD108" i="42" s="1"/>
  <c r="AF108" i="42" s="1"/>
  <c r="P591" i="42"/>
  <c r="P654" i="42"/>
  <c r="DS15" i="21"/>
  <c r="AD654" i="42" s="1"/>
  <c r="AF654" i="42" s="1"/>
  <c r="P801" i="42"/>
  <c r="DS42" i="24"/>
  <c r="AD801" i="42" s="1"/>
  <c r="AF801" i="42" s="1"/>
  <c r="P161" i="42"/>
  <c r="DS42" i="8"/>
  <c r="AD161" i="42" s="1"/>
  <c r="AF161" i="42" s="1"/>
  <c r="P765" i="42"/>
  <c r="DS6" i="24"/>
  <c r="AD765" i="42" s="1"/>
  <c r="AF765" i="42" s="1"/>
  <c r="P263" i="42"/>
  <c r="DS24" i="11"/>
  <c r="AD263" i="42" s="1"/>
  <c r="AF263" i="42" s="1"/>
  <c r="P104" i="42"/>
  <c r="DS25" i="6"/>
  <c r="AD104" i="42" s="1"/>
  <c r="AF104" i="42" s="1"/>
  <c r="P375" i="42"/>
  <c r="DS16" i="14"/>
  <c r="AD375" i="42" s="1"/>
  <c r="AF375" i="42" s="1"/>
  <c r="P450" i="42"/>
  <c r="DS11" i="16"/>
  <c r="AD450" i="42" s="1"/>
  <c r="AF450" i="42" s="1"/>
  <c r="P354" i="42"/>
  <c r="DS35" i="13"/>
  <c r="AD354" i="42" s="1"/>
  <c r="AF354" i="42" s="1"/>
  <c r="DL3" i="3"/>
  <c r="W42" i="42" s="1"/>
  <c r="I42" i="42"/>
  <c r="P237" i="42"/>
  <c r="DS38" i="10"/>
  <c r="AD237" i="42" s="1"/>
  <c r="AF237" i="42" s="1"/>
  <c r="P399" i="42"/>
  <c r="DS40" i="14"/>
  <c r="AD399" i="42" s="1"/>
  <c r="AF399" i="42" s="1"/>
  <c r="DS18" i="14"/>
  <c r="AD377" i="42" s="1"/>
  <c r="AF377" i="42" s="1"/>
  <c r="P377" i="42"/>
  <c r="P442" i="42"/>
  <c r="DS3" i="16"/>
  <c r="AD442" i="42" s="1"/>
  <c r="AF442" i="42" s="1"/>
  <c r="P355" i="42"/>
  <c r="DS36" i="13"/>
  <c r="AD355" i="42" s="1"/>
  <c r="AF355" i="42" s="1"/>
  <c r="P622" i="42"/>
  <c r="DS23" i="20"/>
  <c r="AD622" i="42" s="1"/>
  <c r="AF622" i="42" s="1"/>
  <c r="P140" i="42"/>
  <c r="DS21" i="8"/>
  <c r="AD140" i="42" s="1"/>
  <c r="AF140" i="42" s="1"/>
  <c r="P780" i="42"/>
  <c r="DS21" i="24"/>
  <c r="AD780" i="42" s="1"/>
  <c r="AF780" i="42" s="1"/>
  <c r="P412" i="42"/>
  <c r="DS13" i="15"/>
  <c r="AD412" i="42" s="1"/>
  <c r="AF412" i="42" s="1"/>
  <c r="P209" i="42"/>
  <c r="DS10" i="10"/>
  <c r="AD209" i="42" s="1"/>
  <c r="AF209" i="42" s="1"/>
  <c r="DS22" i="14"/>
  <c r="AD381" i="42" s="1"/>
  <c r="AF381" i="42" s="1"/>
  <c r="P381" i="42"/>
  <c r="DS33" i="3"/>
  <c r="AD72" i="42" s="1"/>
  <c r="AF72" i="42" s="1"/>
  <c r="P72" i="42"/>
  <c r="P729" i="42"/>
  <c r="DS10" i="23"/>
  <c r="AD729" i="42" s="1"/>
  <c r="AF729" i="42" s="1"/>
  <c r="P239" i="42"/>
  <c r="DS40" i="10"/>
  <c r="AD239" i="42" s="1"/>
  <c r="AF239" i="42" s="1"/>
  <c r="DO20" i="9"/>
  <c r="Z179" i="42" s="1"/>
  <c r="L179" i="42"/>
  <c r="DI3" i="8"/>
  <c r="T122" i="42" s="1"/>
  <c r="F122" i="42"/>
  <c r="P16" i="42"/>
  <c r="DS17" i="1"/>
  <c r="AD16" i="42" s="1"/>
  <c r="AF16" i="42" s="1"/>
  <c r="P738" i="42"/>
  <c r="DS19" i="23"/>
  <c r="AD738" i="42" s="1"/>
  <c r="AF738" i="42" s="1"/>
  <c r="DS31" i="10"/>
  <c r="AD230" i="42" s="1"/>
  <c r="AF230" i="42" s="1"/>
  <c r="P510" i="42"/>
  <c r="DS31" i="17"/>
  <c r="AD510" i="42" s="1"/>
  <c r="AF510" i="42" s="1"/>
  <c r="P432" i="42"/>
  <c r="DS33" i="15"/>
  <c r="AD432" i="42" s="1"/>
  <c r="AF432" i="42" s="1"/>
  <c r="DS17" i="11"/>
  <c r="AD256" i="42" s="1"/>
  <c r="AF256" i="42" s="1"/>
  <c r="P256" i="42"/>
  <c r="P331" i="42"/>
  <c r="DS12" i="13"/>
  <c r="AD331" i="42" s="1"/>
  <c r="AF331" i="42" s="1"/>
  <c r="P87" i="42"/>
  <c r="DS8" i="6"/>
  <c r="AD87" i="42" s="1"/>
  <c r="AF87" i="42" s="1"/>
  <c r="P511" i="42"/>
  <c r="DS32" i="17"/>
  <c r="AD511" i="42" s="1"/>
  <c r="AF511" i="42" s="1"/>
  <c r="P578" i="42"/>
  <c r="DS19" i="19"/>
  <c r="AD578" i="42" s="1"/>
  <c r="AF578" i="42" s="1"/>
  <c r="P45" i="42"/>
  <c r="DS6" i="3"/>
  <c r="AD45" i="42" s="1"/>
  <c r="AF45" i="42" s="1"/>
  <c r="DS28" i="1"/>
  <c r="AD27" i="42" s="1"/>
  <c r="AF27" i="42" s="1"/>
  <c r="P27" i="42"/>
  <c r="P8" i="42"/>
  <c r="DS9" i="1"/>
  <c r="AD8" i="42" s="1"/>
  <c r="AF8" i="42" s="1"/>
  <c r="P470" i="42"/>
  <c r="DS31" i="16"/>
  <c r="AD470" i="42" s="1"/>
  <c r="AF470" i="42" s="1"/>
  <c r="DS8" i="14"/>
  <c r="AD367" i="42" s="1"/>
  <c r="AF367" i="42" s="1"/>
  <c r="P599" i="42"/>
  <c r="DS40" i="19"/>
  <c r="AD599" i="42" s="1"/>
  <c r="AF599" i="42" s="1"/>
  <c r="DS18" i="3"/>
  <c r="AD57" i="42" s="1"/>
  <c r="AF57" i="42" s="1"/>
  <c r="P57" i="42"/>
  <c r="DS17" i="13"/>
  <c r="AD336" i="42" s="1"/>
  <c r="AF336" i="42" s="1"/>
  <c r="P336" i="42"/>
  <c r="P405" i="42"/>
  <c r="DS6" i="15"/>
  <c r="AD405" i="42" s="1"/>
  <c r="AF405" i="42" s="1"/>
  <c r="P648" i="42"/>
  <c r="DS9" i="21"/>
  <c r="AD648" i="42" s="1"/>
  <c r="AF648" i="42" s="1"/>
  <c r="P191" i="42"/>
  <c r="DS32" i="9"/>
  <c r="AD191" i="42" s="1"/>
  <c r="AF191" i="42" s="1"/>
  <c r="DS32" i="6"/>
  <c r="AD111" i="42" s="1"/>
  <c r="AF111" i="42" s="1"/>
  <c r="P111" i="42"/>
  <c r="DS10" i="3"/>
  <c r="AD49" i="42" s="1"/>
  <c r="AF49" i="42" s="1"/>
  <c r="P785" i="42"/>
  <c r="DS26" i="24"/>
  <c r="AD785" i="42" s="1"/>
  <c r="AF785" i="42" s="1"/>
  <c r="P404" i="42"/>
  <c r="DS5" i="15"/>
  <c r="AD404" i="42" s="1"/>
  <c r="AF404" i="42" s="1"/>
  <c r="P214" i="42"/>
  <c r="DS15" i="10"/>
  <c r="AD214" i="42" s="1"/>
  <c r="AF214" i="42" s="1"/>
  <c r="DS30" i="22"/>
  <c r="AD709" i="42" s="1"/>
  <c r="AF709" i="42" s="1"/>
  <c r="P709" i="42"/>
  <c r="P491" i="42"/>
  <c r="DS12" i="17"/>
  <c r="AD491" i="42" s="1"/>
  <c r="AF491" i="42" s="1"/>
  <c r="P460" i="42"/>
  <c r="P329" i="42"/>
  <c r="DS10" i="13"/>
  <c r="AD329" i="42" s="1"/>
  <c r="AF329" i="42" s="1"/>
  <c r="P96" i="42"/>
  <c r="DS17" i="6"/>
  <c r="AD96" i="42" s="1"/>
  <c r="AF96" i="42" s="1"/>
  <c r="P44" i="42"/>
  <c r="DS5" i="3"/>
  <c r="AD44" i="42" s="1"/>
  <c r="AF44" i="42" s="1"/>
  <c r="P347" i="42"/>
  <c r="DS28" i="13"/>
  <c r="AD347" i="42" s="1"/>
  <c r="AF347" i="42" s="1"/>
  <c r="P531" i="42"/>
  <c r="DS12" i="18"/>
  <c r="AD531" i="42" s="1"/>
  <c r="AF531" i="42" s="1"/>
  <c r="DS16" i="12"/>
  <c r="AD295" i="42" s="1"/>
  <c r="AF295" i="42" s="1"/>
  <c r="P541" i="42"/>
  <c r="DS22" i="18"/>
  <c r="AD541" i="42" s="1"/>
  <c r="AF541" i="42" s="1"/>
  <c r="P201" i="42"/>
  <c r="DS42" i="9"/>
  <c r="AD201" i="42" s="1"/>
  <c r="AF201" i="42" s="1"/>
  <c r="P97" i="42"/>
  <c r="DS18" i="6"/>
  <c r="AD97" i="42" s="1"/>
  <c r="AF97" i="42" s="1"/>
  <c r="P455" i="42"/>
  <c r="DS16" i="16"/>
  <c r="AD455" i="42" s="1"/>
  <c r="AF455" i="42" s="1"/>
  <c r="DS38" i="14"/>
  <c r="AD397" i="42" s="1"/>
  <c r="AF397" i="42" s="1"/>
  <c r="P571" i="42"/>
  <c r="DS12" i="19"/>
  <c r="AD571" i="42" s="1"/>
  <c r="AF571" i="42" s="1"/>
  <c r="P752" i="42"/>
  <c r="DS33" i="23"/>
  <c r="AD752" i="42" s="1"/>
  <c r="AF752" i="42" s="1"/>
  <c r="P400" i="42"/>
  <c r="DS41" i="14"/>
  <c r="AD400" i="42" s="1"/>
  <c r="AF400" i="42" s="1"/>
  <c r="P772" i="42"/>
  <c r="DS13" i="24"/>
  <c r="AD772" i="42" s="1"/>
  <c r="AF772" i="42" s="1"/>
  <c r="DM3" i="3"/>
  <c r="X42" i="42" s="1"/>
  <c r="J42" i="42"/>
  <c r="P761" i="42"/>
  <c r="DS42" i="23"/>
  <c r="AD761" i="42" s="1"/>
  <c r="AF761" i="42" s="1"/>
  <c r="P318" i="42"/>
  <c r="DS39" i="12"/>
  <c r="AD318" i="42" s="1"/>
  <c r="AF318" i="42" s="1"/>
  <c r="DS8" i="12"/>
  <c r="AD287" i="42" s="1"/>
  <c r="AF287" i="42" s="1"/>
  <c r="P287" i="42"/>
  <c r="P562" i="42"/>
  <c r="DS3" i="19"/>
  <c r="AD562" i="42" s="1"/>
  <c r="AF562" i="42" s="1"/>
  <c r="DS42" i="17"/>
  <c r="AD521" i="42" s="1"/>
  <c r="AF521" i="42" s="1"/>
  <c r="P521" i="42"/>
  <c r="P468" i="42"/>
  <c r="DS29" i="16"/>
  <c r="AD468" i="42" s="1"/>
  <c r="AF468" i="42" s="1"/>
  <c r="P232" i="42"/>
  <c r="DS33" i="10"/>
  <c r="AD232" i="42" s="1"/>
  <c r="AF232" i="42" s="1"/>
  <c r="DS29" i="14"/>
  <c r="AD388" i="42" s="1"/>
  <c r="AF388" i="42" s="1"/>
  <c r="P388" i="42"/>
  <c r="DS31" i="13"/>
  <c r="AD350" i="42" s="1"/>
  <c r="AF350" i="42" s="1"/>
  <c r="P350" i="42"/>
  <c r="P273" i="42"/>
  <c r="DS34" i="11"/>
  <c r="AD273" i="42" s="1"/>
  <c r="AF273" i="42" s="1"/>
  <c r="P376" i="42"/>
  <c r="DS17" i="14"/>
  <c r="AD376" i="42" s="1"/>
  <c r="AF376" i="42" s="1"/>
  <c r="P159" i="42"/>
  <c r="DS40" i="8"/>
  <c r="AD159" i="42" s="1"/>
  <c r="AF159" i="42" s="1"/>
  <c r="P211" i="42"/>
  <c r="DS12" i="10"/>
  <c r="AD211" i="42" s="1"/>
  <c r="AF211" i="42" s="1"/>
  <c r="P640" i="42"/>
  <c r="DS41" i="20"/>
  <c r="AD640" i="42" s="1"/>
  <c r="AF640" i="42" s="1"/>
  <c r="P651" i="42"/>
  <c r="DS12" i="21"/>
  <c r="AD651" i="42" s="1"/>
  <c r="AF651" i="42" s="1"/>
  <c r="P46" i="42"/>
  <c r="DS7" i="3"/>
  <c r="AD46" i="42" s="1"/>
  <c r="AF46" i="42" s="1"/>
  <c r="DS4" i="9"/>
  <c r="AD163" i="42" s="1"/>
  <c r="AF163" i="42" s="1"/>
  <c r="P139" i="42"/>
  <c r="DS20" i="8"/>
  <c r="AD139" i="42" s="1"/>
  <c r="AF139" i="42" s="1"/>
  <c r="DS41" i="16"/>
  <c r="AD480" i="42" s="1"/>
  <c r="AF480" i="42" s="1"/>
  <c r="P480" i="42"/>
  <c r="P478" i="42"/>
  <c r="DS39" i="16"/>
  <c r="AD478" i="42" s="1"/>
  <c r="AF478" i="42" s="1"/>
  <c r="DS16" i="3"/>
  <c r="AD55" i="42" s="1"/>
  <c r="AF55" i="42" s="1"/>
  <c r="DS28" i="12"/>
  <c r="AD307" i="42" s="1"/>
  <c r="AF307" i="42" s="1"/>
  <c r="P307" i="42"/>
  <c r="P82" i="42"/>
  <c r="DS3" i="6"/>
  <c r="AD82" i="42" s="1"/>
  <c r="AF82" i="42" s="1"/>
  <c r="P713" i="42"/>
  <c r="DS34" i="22"/>
  <c r="AD713" i="42" s="1"/>
  <c r="AF713" i="42" s="1"/>
  <c r="P316" i="42"/>
  <c r="DS37" i="12"/>
  <c r="AD316" i="42" s="1"/>
  <c r="AF316" i="42" s="1"/>
  <c r="P7" i="42"/>
  <c r="DS8" i="1"/>
  <c r="AD7" i="42" s="1"/>
  <c r="AF7" i="42" s="1"/>
  <c r="DS25" i="23"/>
  <c r="AD744" i="42" s="1"/>
  <c r="AF744" i="42" s="1"/>
  <c r="P744" i="42"/>
  <c r="P560" i="42"/>
  <c r="DS41" i="18"/>
  <c r="AD560" i="42" s="1"/>
  <c r="AF560" i="42" s="1"/>
  <c r="DS15" i="1"/>
  <c r="AD14" i="42" s="1"/>
  <c r="AF14" i="42" s="1"/>
  <c r="P701" i="42"/>
  <c r="DS22" i="22"/>
  <c r="AD701" i="42" s="1"/>
  <c r="AF701" i="42" s="1"/>
  <c r="DS26" i="15"/>
  <c r="AD425" i="42" s="1"/>
  <c r="AF425" i="42" s="1"/>
  <c r="P425" i="42"/>
  <c r="P422" i="42"/>
  <c r="DS23" i="15"/>
  <c r="AD422" i="42" s="1"/>
  <c r="AF422" i="42" s="1"/>
  <c r="P472" i="42"/>
  <c r="DS33" i="16"/>
  <c r="AD472" i="42" s="1"/>
  <c r="AF472" i="42" s="1"/>
  <c r="P548" i="42"/>
  <c r="DS29" i="18"/>
  <c r="AD548" i="42" s="1"/>
  <c r="AF548" i="42" s="1"/>
  <c r="DS19" i="1"/>
  <c r="AD18" i="42" s="1"/>
  <c r="AF18" i="42" s="1"/>
  <c r="P18" i="42"/>
  <c r="L42" i="42"/>
  <c r="DO3" i="3"/>
  <c r="Z42" i="42" s="1"/>
  <c r="P428" i="42"/>
  <c r="DS29" i="15"/>
  <c r="AD428" i="42" s="1"/>
  <c r="AF428" i="42" s="1"/>
  <c r="DS5" i="12"/>
  <c r="AD284" i="42" s="1"/>
  <c r="AF284" i="42" s="1"/>
  <c r="P576" i="42"/>
  <c r="DS17" i="19"/>
  <c r="AD576" i="42" s="1"/>
  <c r="AF576" i="42" s="1"/>
  <c r="DS20" i="20"/>
  <c r="AD619" i="42" s="1"/>
  <c r="AF619" i="42" s="1"/>
  <c r="P619" i="42"/>
  <c r="P600" i="42"/>
  <c r="DS41" i="19"/>
  <c r="AD600" i="42" s="1"/>
  <c r="AF600" i="42" s="1"/>
  <c r="P580" i="42"/>
  <c r="DS21" i="19"/>
  <c r="AD580" i="42" s="1"/>
  <c r="AF580" i="42" s="1"/>
  <c r="DS36" i="14"/>
  <c r="AD395" i="42" s="1"/>
  <c r="AF395" i="42" s="1"/>
  <c r="P395" i="42"/>
  <c r="O42" i="42"/>
  <c r="DR3" i="3"/>
  <c r="AC42" i="42" s="1"/>
  <c r="P437" i="42"/>
  <c r="DS38" i="15"/>
  <c r="AD437" i="42" s="1"/>
  <c r="AF437" i="42" s="1"/>
  <c r="P526" i="42"/>
  <c r="DS7" i="18"/>
  <c r="AD526" i="42" s="1"/>
  <c r="AF526" i="42" s="1"/>
  <c r="P552" i="42"/>
  <c r="DS33" i="18"/>
  <c r="AD552" i="42" s="1"/>
  <c r="AF552" i="42" s="1"/>
  <c r="DS19" i="17"/>
  <c r="AD498" i="42" s="1"/>
  <c r="AF498" i="42" s="1"/>
  <c r="P498" i="42"/>
  <c r="DS38" i="18"/>
  <c r="AD557" i="42" s="1"/>
  <c r="AF557" i="42" s="1"/>
  <c r="P557" i="42"/>
  <c r="P188" i="42"/>
  <c r="DS29" i="9"/>
  <c r="AD188" i="42" s="1"/>
  <c r="AF188" i="42" s="1"/>
  <c r="P466" i="42"/>
  <c r="DS27" i="16"/>
  <c r="AD466" i="42" s="1"/>
  <c r="AF466" i="42" s="1"/>
  <c r="P582" i="42"/>
  <c r="DS23" i="19"/>
  <c r="AD582" i="42" s="1"/>
  <c r="AF582" i="42" s="1"/>
  <c r="DJ18" i="21"/>
  <c r="U657" i="42" s="1"/>
  <c r="G657" i="42"/>
  <c r="P50" i="42"/>
  <c r="DS11" i="3"/>
  <c r="AD50" i="42" s="1"/>
  <c r="AF50" i="42" s="1"/>
  <c r="P712" i="42"/>
  <c r="DS33" i="22"/>
  <c r="AD712" i="42" s="1"/>
  <c r="AF712" i="42" s="1"/>
  <c r="P581" i="42"/>
  <c r="DS22" i="19"/>
  <c r="AD581" i="42" s="1"/>
  <c r="AF581" i="42" s="1"/>
  <c r="P156" i="42"/>
  <c r="DS37" i="8"/>
  <c r="AD156" i="42" s="1"/>
  <c r="AF156" i="42" s="1"/>
  <c r="P361" i="42"/>
  <c r="DS42" i="13"/>
  <c r="AD361" i="42" s="1"/>
  <c r="AF361" i="42" s="1"/>
  <c r="P3" i="42"/>
  <c r="DS4" i="1"/>
  <c r="AD3" i="42" s="1"/>
  <c r="AF3" i="42" s="1"/>
  <c r="P119" i="42"/>
  <c r="DS40" i="6"/>
  <c r="AD119" i="42" s="1"/>
  <c r="AF119" i="42" s="1"/>
  <c r="P698" i="42"/>
  <c r="DS19" i="22"/>
  <c r="AD698" i="42" s="1"/>
  <c r="AF698" i="42" s="1"/>
  <c r="DS10" i="1"/>
  <c r="AD9" i="42" s="1"/>
  <c r="AF9" i="42" s="1"/>
  <c r="P9" i="42"/>
  <c r="DS9" i="13"/>
  <c r="AD328" i="42" s="1"/>
  <c r="AF328" i="42" s="1"/>
  <c r="K42" i="42"/>
  <c r="DN3" i="3"/>
  <c r="Y42" i="42" s="1"/>
  <c r="P410" i="42"/>
  <c r="DS11" i="15"/>
  <c r="AD410" i="42" s="1"/>
  <c r="AF410" i="42" s="1"/>
  <c r="DS27" i="22"/>
  <c r="AD706" i="42" s="1"/>
  <c r="AF706" i="42" s="1"/>
  <c r="P706" i="42"/>
  <c r="P554" i="42"/>
  <c r="DS35" i="18"/>
  <c r="AD554" i="42" s="1"/>
  <c r="AF554" i="42" s="1"/>
  <c r="P509" i="42"/>
  <c r="DS30" i="17"/>
  <c r="AD509" i="42" s="1"/>
  <c r="AF509" i="42" s="1"/>
  <c r="DS23" i="24"/>
  <c r="AD782" i="42" s="1"/>
  <c r="AF782" i="42" s="1"/>
  <c r="P464" i="42"/>
  <c r="DS25" i="16"/>
  <c r="AD464" i="42" s="1"/>
  <c r="AF464" i="42" s="1"/>
  <c r="P345" i="42"/>
  <c r="DS26" i="13"/>
  <c r="AD345" i="42" s="1"/>
  <c r="AF345" i="42" s="1"/>
  <c r="P204" i="42"/>
  <c r="P349" i="42"/>
  <c r="DS30" i="13"/>
  <c r="AD349" i="42" s="1"/>
  <c r="AF349" i="42" s="1"/>
  <c r="P271" i="42"/>
  <c r="DS32" i="11"/>
  <c r="AD271" i="42" s="1"/>
  <c r="AF271" i="42" s="1"/>
  <c r="G522" i="42"/>
  <c r="DJ3" i="18"/>
  <c r="U522" i="42" s="1"/>
  <c r="P522" i="42"/>
  <c r="DS3" i="18"/>
  <c r="AD522" i="42" s="1"/>
  <c r="AF522" i="42" s="1"/>
  <c r="P152" i="42"/>
  <c r="DS33" i="8"/>
  <c r="AD152" i="42" s="1"/>
  <c r="AF152" i="42" s="1"/>
  <c r="P180" i="42"/>
  <c r="DS21" i="9"/>
  <c r="AD180" i="42" s="1"/>
  <c r="AF180" i="42" s="1"/>
  <c r="DS12" i="1"/>
  <c r="AD11" i="42" s="1"/>
  <c r="AF11" i="42" s="1"/>
  <c r="P770" i="42"/>
  <c r="DS11" i="24"/>
  <c r="AD770" i="42" s="1"/>
  <c r="AF770" i="42" s="1"/>
  <c r="P764" i="42"/>
  <c r="DS5" i="24"/>
  <c r="AD764" i="42" s="1"/>
  <c r="AF764" i="42" s="1"/>
  <c r="P387" i="42"/>
  <c r="DS28" i="14"/>
  <c r="AD387" i="42" s="1"/>
  <c r="AF387" i="42" s="1"/>
  <c r="P504" i="42"/>
  <c r="DS25" i="17"/>
  <c r="AD504" i="42" s="1"/>
  <c r="AF504" i="42" s="1"/>
  <c r="P445" i="42"/>
  <c r="DS6" i="16"/>
  <c r="AD445" i="42" s="1"/>
  <c r="AF445" i="42" s="1"/>
  <c r="DS18" i="23"/>
  <c r="AD737" i="42" s="1"/>
  <c r="AF737" i="42" s="1"/>
  <c r="P737" i="42"/>
  <c r="P126" i="42"/>
  <c r="DS7" i="8"/>
  <c r="AD126" i="42" s="1"/>
  <c r="AF126" i="42" s="1"/>
  <c r="DS7" i="21"/>
  <c r="AD646" i="42" s="1"/>
  <c r="AF646" i="42" s="1"/>
  <c r="P636" i="42"/>
  <c r="DS37" i="20"/>
  <c r="AD636" i="42" s="1"/>
  <c r="AF636" i="42" s="1"/>
  <c r="P150" i="42"/>
  <c r="DS31" i="8"/>
  <c r="AD150" i="42" s="1"/>
  <c r="AF150" i="42" s="1"/>
  <c r="DS4" i="13"/>
  <c r="AD323" i="42" s="1"/>
  <c r="AF323" i="42" s="1"/>
  <c r="P722" i="42"/>
  <c r="DS3" i="23"/>
  <c r="AD722" i="42" s="1"/>
  <c r="AF722" i="42" s="1"/>
  <c r="DS10" i="16"/>
  <c r="AD449" i="42" s="1"/>
  <c r="AF449" i="42" s="1"/>
  <c r="P449" i="42"/>
  <c r="P304" i="42"/>
  <c r="DS25" i="12"/>
  <c r="AD304" i="42" s="1"/>
  <c r="AF304" i="42" s="1"/>
  <c r="P730" i="42"/>
  <c r="DS11" i="23"/>
  <c r="AD730" i="42" s="1"/>
  <c r="AF730" i="42" s="1"/>
  <c r="P92" i="42"/>
  <c r="DS13" i="6"/>
  <c r="AD92" i="42" s="1"/>
  <c r="AF92" i="42" s="1"/>
  <c r="DS17" i="17"/>
  <c r="AD496" i="42" s="1"/>
  <c r="AF496" i="42" s="1"/>
  <c r="P496" i="42"/>
  <c r="P407" i="42"/>
  <c r="DS8" i="15"/>
  <c r="AD407" i="42" s="1"/>
  <c r="AF407" i="42" s="1"/>
  <c r="P769" i="42"/>
  <c r="DS10" i="24"/>
  <c r="AD769" i="42" s="1"/>
  <c r="AF769" i="42" s="1"/>
  <c r="P21" i="42"/>
  <c r="DS22" i="1"/>
  <c r="AD21" i="42" s="1"/>
  <c r="AF21" i="42" s="1"/>
  <c r="P777" i="42"/>
  <c r="DS18" i="24"/>
  <c r="AD777" i="42" s="1"/>
  <c r="AF777" i="42" s="1"/>
  <c r="DS4" i="14"/>
  <c r="AD363" i="42" s="1"/>
  <c r="AF363" i="42" s="1"/>
  <c r="DS39" i="8"/>
  <c r="AD158" i="42" s="1"/>
  <c r="AF158" i="42" s="1"/>
  <c r="P158" i="42"/>
  <c r="DS17" i="18"/>
  <c r="AD536" i="42" s="1"/>
  <c r="AF536" i="42" s="1"/>
  <c r="P536" i="42"/>
  <c r="P486" i="42"/>
  <c r="DS7" i="17"/>
  <c r="AD486" i="42" s="1"/>
  <c r="AF486" i="42" s="1"/>
  <c r="P402" i="42"/>
  <c r="DS3" i="15"/>
  <c r="AD402" i="42" s="1"/>
  <c r="AF402" i="42" s="1"/>
  <c r="P734" i="42"/>
  <c r="DS15" i="23"/>
  <c r="AD734" i="42" s="1"/>
  <c r="AF734" i="42" s="1"/>
  <c r="K2" i="42"/>
  <c r="DN3" i="1"/>
  <c r="Y2" i="42" s="1"/>
  <c r="DH5" i="10"/>
  <c r="S204" i="42" s="1"/>
  <c r="E204" i="42"/>
  <c r="P585" i="42"/>
  <c r="DS26" i="19"/>
  <c r="AD585" i="42" s="1"/>
  <c r="AF585" i="42" s="1"/>
  <c r="DS39" i="3"/>
  <c r="AD78" i="42" s="1"/>
  <c r="AF78" i="42" s="1"/>
  <c r="P78" i="42"/>
  <c r="DS18" i="13"/>
  <c r="AD337" i="42" s="1"/>
  <c r="AF337" i="42" s="1"/>
  <c r="P337" i="42"/>
  <c r="DS19" i="9"/>
  <c r="AD178" i="42" s="1"/>
  <c r="AF178" i="42" s="1"/>
  <c r="P178" i="42"/>
  <c r="P431" i="42"/>
  <c r="DS32" i="15"/>
  <c r="AD431" i="42" s="1"/>
  <c r="AF431" i="42" s="1"/>
  <c r="P326" i="42"/>
  <c r="DS7" i="13"/>
  <c r="AD326" i="42" s="1"/>
  <c r="AF326" i="42" s="1"/>
  <c r="P702" i="42"/>
  <c r="DS23" i="22"/>
  <c r="AD702" i="42" s="1"/>
  <c r="AF702" i="42" s="1"/>
  <c r="DS10" i="6"/>
  <c r="AD89" i="42" s="1"/>
  <c r="AF89" i="42" s="1"/>
  <c r="P89" i="42"/>
  <c r="DS27" i="14"/>
  <c r="AD386" i="42" s="1"/>
  <c r="AF386" i="42" s="1"/>
  <c r="P386" i="42"/>
  <c r="P641" i="42"/>
  <c r="DS42" i="20"/>
  <c r="AD641" i="42" s="1"/>
  <c r="AF641" i="42" s="1"/>
  <c r="P155" i="42"/>
  <c r="DS36" i="8"/>
  <c r="AD155" i="42" s="1"/>
  <c r="AF155" i="42" s="1"/>
  <c r="P685" i="42"/>
  <c r="DS6" i="22"/>
  <c r="AD685" i="42" s="1"/>
  <c r="AF685" i="42" s="1"/>
  <c r="P682" i="42"/>
  <c r="DS3" i="22"/>
  <c r="AD682" i="42" s="1"/>
  <c r="AF682" i="42" s="1"/>
  <c r="P174" i="42"/>
  <c r="DS15" i="9"/>
  <c r="AD174" i="42" s="1"/>
  <c r="AF174" i="42" s="1"/>
  <c r="P266" i="42"/>
  <c r="DS27" i="11"/>
  <c r="AD266" i="42" s="1"/>
  <c r="AF266" i="42" s="1"/>
  <c r="P565" i="42"/>
  <c r="DS6" i="19"/>
  <c r="AD565" i="42" s="1"/>
  <c r="AF565" i="42" s="1"/>
  <c r="P226" i="42"/>
  <c r="DS27" i="10"/>
  <c r="AD226" i="42" s="1"/>
  <c r="AF226" i="42" s="1"/>
  <c r="P23" i="42"/>
  <c r="DS24" i="1"/>
  <c r="AD23" i="42" s="1"/>
  <c r="AF23" i="42" s="1"/>
  <c r="DL3" i="24"/>
  <c r="W762" i="42" s="1"/>
  <c r="I762" i="42"/>
  <c r="P351" i="42"/>
  <c r="DS32" i="13"/>
  <c r="AD351" i="42" s="1"/>
  <c r="AF351" i="42" s="1"/>
  <c r="P717" i="42"/>
  <c r="DS38" i="22"/>
  <c r="AD717" i="42" s="1"/>
  <c r="AF717" i="42" s="1"/>
  <c r="P719" i="42"/>
  <c r="DS40" i="22"/>
  <c r="AD719" i="42" s="1"/>
  <c r="AF719" i="42" s="1"/>
  <c r="P64" i="42"/>
  <c r="DS25" i="3"/>
  <c r="AD64" i="42" s="1"/>
  <c r="AF64" i="42" s="1"/>
  <c r="P633" i="42"/>
  <c r="DS34" i="20"/>
  <c r="AD633" i="42" s="1"/>
  <c r="AF633" i="42" s="1"/>
  <c r="P741" i="42"/>
  <c r="DS22" i="23"/>
  <c r="AD741" i="42" s="1"/>
  <c r="AF741" i="42" s="1"/>
  <c r="P269" i="42"/>
  <c r="DS30" i="11"/>
  <c r="AD269" i="42" s="1"/>
  <c r="AF269" i="42" s="1"/>
  <c r="P751" i="42"/>
  <c r="DS32" i="23"/>
  <c r="AD751" i="42" s="1"/>
  <c r="AF751" i="42" s="1"/>
  <c r="DS41" i="11"/>
  <c r="AD280" i="42" s="1"/>
  <c r="AF280" i="42" s="1"/>
  <c r="P280" i="42"/>
  <c r="P502" i="42"/>
  <c r="DS23" i="17"/>
  <c r="AD502" i="42" s="1"/>
  <c r="AF502" i="42" s="1"/>
  <c r="DS30" i="15"/>
  <c r="AD429" i="42" s="1"/>
  <c r="AF429" i="42" s="1"/>
  <c r="P429" i="42"/>
  <c r="P487" i="42"/>
  <c r="DS8" i="17"/>
  <c r="AD487" i="42" s="1"/>
  <c r="AF487" i="42" s="1"/>
  <c r="DS14" i="8"/>
  <c r="AD133" i="42" s="1"/>
  <c r="AF133" i="42" s="1"/>
  <c r="P133" i="42"/>
  <c r="P674" i="42"/>
  <c r="DS35" i="21"/>
  <c r="AD674" i="42" s="1"/>
  <c r="AF674" i="42" s="1"/>
  <c r="P372" i="42"/>
  <c r="DS13" i="14"/>
  <c r="AD372" i="42" s="1"/>
  <c r="AF372" i="42" s="1"/>
  <c r="P497" i="42"/>
  <c r="DS18" i="17"/>
  <c r="AD497" i="42" s="1"/>
  <c r="AF497" i="42" s="1"/>
  <c r="P756" i="42"/>
  <c r="DS37" i="23"/>
  <c r="AD756" i="42" s="1"/>
  <c r="AF756" i="42" s="1"/>
  <c r="P22" i="42"/>
  <c r="DS23" i="1"/>
  <c r="AD22" i="42" s="1"/>
  <c r="AF22" i="42" s="1"/>
  <c r="DS29" i="3"/>
  <c r="AD68" i="42" s="1"/>
  <c r="AF68" i="42" s="1"/>
  <c r="P68" i="42"/>
  <c r="P595" i="42"/>
  <c r="DS36" i="19"/>
  <c r="AD595" i="42" s="1"/>
  <c r="AF595" i="42" s="1"/>
  <c r="DS28" i="15"/>
  <c r="AD427" i="42" s="1"/>
  <c r="AF427" i="42" s="1"/>
  <c r="P427" i="42"/>
  <c r="P145" i="42"/>
  <c r="DS26" i="8"/>
  <c r="AD145" i="42" s="1"/>
  <c r="AF145" i="42" s="1"/>
  <c r="P135" i="42"/>
  <c r="DS16" i="8"/>
  <c r="AD135" i="42" s="1"/>
  <c r="AF135" i="42" s="1"/>
  <c r="P217" i="42"/>
  <c r="DS18" i="10"/>
  <c r="AD217" i="42" s="1"/>
  <c r="AF217" i="42" s="1"/>
  <c r="P243" i="42"/>
  <c r="DS4" i="11"/>
  <c r="AD243" i="42" s="1"/>
  <c r="AF243" i="42" s="1"/>
  <c r="P270" i="42"/>
  <c r="DS31" i="11"/>
  <c r="AD270" i="42" s="1"/>
  <c r="AF270" i="42" s="1"/>
  <c r="P715" i="42"/>
  <c r="DS36" i="22"/>
  <c r="AD715" i="42" s="1"/>
  <c r="AF715" i="42" s="1"/>
  <c r="DG5" i="18"/>
  <c r="R524" i="42" s="1"/>
  <c r="D524" i="42"/>
  <c r="P107" i="42"/>
  <c r="DS28" i="6"/>
  <c r="AD107" i="42" s="1"/>
  <c r="AF107" i="42" s="1"/>
  <c r="DS38" i="3"/>
  <c r="AD77" i="42" s="1"/>
  <c r="AF77" i="42" s="1"/>
  <c r="P77" i="42"/>
  <c r="DS5" i="9"/>
  <c r="AD164" i="42" s="1"/>
  <c r="AF164" i="42" s="1"/>
  <c r="DS38" i="21"/>
  <c r="AD677" i="42" s="1"/>
  <c r="AF677" i="42" s="1"/>
  <c r="P677" i="42"/>
  <c r="P469" i="42"/>
  <c r="DS30" i="16"/>
  <c r="AD469" i="42" s="1"/>
  <c r="AF469" i="42" s="1"/>
  <c r="P240" i="42"/>
  <c r="DS41" i="10"/>
  <c r="AD240" i="42" s="1"/>
  <c r="AF240" i="42" s="1"/>
  <c r="P673" i="42"/>
  <c r="DS34" i="21"/>
  <c r="AD673" i="42" s="1"/>
  <c r="AF673" i="42" s="1"/>
  <c r="P584" i="42"/>
  <c r="DS25" i="19"/>
  <c r="AD584" i="42" s="1"/>
  <c r="AF584" i="42" s="1"/>
  <c r="DS20" i="6"/>
  <c r="AD99" i="42" s="1"/>
  <c r="AF99" i="42" s="1"/>
  <c r="P99" i="42"/>
  <c r="DS12" i="12"/>
  <c r="AD291" i="42" s="1"/>
  <c r="AF291" i="42" s="1"/>
  <c r="P320" i="42"/>
  <c r="DS41" i="12"/>
  <c r="AD320" i="42" s="1"/>
  <c r="AF320" i="42" s="1"/>
  <c r="P20" i="42"/>
  <c r="DS21" i="1"/>
  <c r="AD20" i="42" s="1"/>
  <c r="AF20" i="42" s="1"/>
  <c r="DP7" i="6"/>
  <c r="AA86" i="42" s="1"/>
  <c r="M86" i="42"/>
  <c r="DO13" i="22"/>
  <c r="Z692" i="42" s="1"/>
  <c r="L692" i="42"/>
  <c r="P608" i="42"/>
  <c r="DS9" i="20"/>
  <c r="AD608" i="42" s="1"/>
  <c r="AF608" i="42" s="1"/>
  <c r="P25" i="42"/>
  <c r="DS26" i="1"/>
  <c r="AD25" i="42" s="1"/>
  <c r="AF25" i="42" s="1"/>
  <c r="DS10" i="14"/>
  <c r="AD369" i="42" s="1"/>
  <c r="AF369" i="42" s="1"/>
  <c r="P288" i="42"/>
  <c r="DS9" i="12"/>
  <c r="AD288" i="42" s="1"/>
  <c r="AF288" i="42" s="1"/>
  <c r="DS38" i="17"/>
  <c r="AD517" i="42" s="1"/>
  <c r="AF517" i="42" s="1"/>
  <c r="P798" i="42"/>
  <c r="DS39" i="24"/>
  <c r="AD798" i="42" s="1"/>
  <c r="AF798" i="42" s="1"/>
  <c r="DS6" i="8"/>
  <c r="AD125" i="42" s="1"/>
  <c r="AF125" i="42" s="1"/>
  <c r="P125" i="42"/>
  <c r="P391" i="42"/>
  <c r="DS32" i="14"/>
  <c r="AD391" i="42" s="1"/>
  <c r="AF391" i="42" s="1"/>
  <c r="P499" i="42"/>
  <c r="DS20" i="17"/>
  <c r="AD499" i="42" s="1"/>
  <c r="AF499" i="42" s="1"/>
  <c r="P630" i="42"/>
  <c r="DS31" i="20"/>
  <c r="AD630" i="42" s="1"/>
  <c r="AF630" i="42" s="1"/>
  <c r="DS7" i="9"/>
  <c r="AD166" i="42" s="1"/>
  <c r="AF166" i="42" s="1"/>
  <c r="P282" i="42"/>
  <c r="DS3" i="12"/>
  <c r="AD282" i="42" s="1"/>
  <c r="AF282" i="42" s="1"/>
  <c r="DS20" i="9"/>
  <c r="AD179" i="42" s="1"/>
  <c r="AF179" i="42" s="1"/>
  <c r="P179" i="42"/>
  <c r="DH3" i="1"/>
  <c r="S2" i="42" s="1"/>
  <c r="E2" i="42"/>
  <c r="P225" i="42"/>
  <c r="DS26" i="10"/>
  <c r="AD225" i="42" s="1"/>
  <c r="AF225" i="42" s="1"/>
  <c r="P590" i="42"/>
  <c r="DS31" i="19"/>
  <c r="AD590" i="42" s="1"/>
  <c r="AF590" i="42" s="1"/>
  <c r="DS18" i="12"/>
  <c r="AD297" i="42" s="1"/>
  <c r="AF297" i="42" s="1"/>
  <c r="P297" i="42"/>
  <c r="P609" i="42"/>
  <c r="DS10" i="20"/>
  <c r="AD609" i="42" s="1"/>
  <c r="AF609" i="42" s="1"/>
  <c r="P285" i="42"/>
  <c r="DS6" i="12"/>
  <c r="AD285" i="42" s="1"/>
  <c r="AF285" i="42" s="1"/>
  <c r="P252" i="42"/>
  <c r="DS13" i="11"/>
  <c r="AD252" i="42" s="1"/>
  <c r="AF252" i="42" s="1"/>
  <c r="P572" i="42"/>
  <c r="DS13" i="19"/>
  <c r="AD572" i="42" s="1"/>
  <c r="AF572" i="42" s="1"/>
  <c r="DS30" i="8"/>
  <c r="AD149" i="42" s="1"/>
  <c r="AF149" i="42" s="1"/>
  <c r="P149" i="42"/>
  <c r="P755" i="42"/>
  <c r="DS36" i="23"/>
  <c r="AD755" i="42" s="1"/>
  <c r="AF755" i="42" s="1"/>
  <c r="DS14" i="20"/>
  <c r="AD613" i="42" s="1"/>
  <c r="AF613" i="42" s="1"/>
  <c r="P613" i="42"/>
  <c r="DS40" i="3"/>
  <c r="AD79" i="42" s="1"/>
  <c r="AF79" i="42" s="1"/>
  <c r="P79" i="42"/>
  <c r="H42" i="42"/>
  <c r="DK3" i="3"/>
  <c r="V42" i="42" s="1"/>
  <c r="P173" i="42"/>
  <c r="DS14" i="9"/>
  <c r="AD173" i="42" s="1"/>
  <c r="AF173" i="42" s="1"/>
  <c r="P452" i="42"/>
  <c r="DS13" i="16"/>
  <c r="AD452" i="42" s="1"/>
  <c r="AF452" i="42" s="1"/>
  <c r="P776" i="42"/>
  <c r="DS17" i="24"/>
  <c r="AD776" i="42" s="1"/>
  <c r="AF776" i="42" s="1"/>
  <c r="P319" i="42"/>
  <c r="DS40" i="12"/>
  <c r="AD319" i="42" s="1"/>
  <c r="AF319" i="42" s="1"/>
  <c r="DS6" i="23"/>
  <c r="AD725" i="42" s="1"/>
  <c r="AF725" i="42" s="1"/>
  <c r="P216" i="42"/>
  <c r="DS17" i="10"/>
  <c r="AD216" i="42" s="1"/>
  <c r="AF216" i="42" s="1"/>
  <c r="DS13" i="22"/>
  <c r="AD692" i="42" s="1"/>
  <c r="AF692" i="42" s="1"/>
  <c r="P692" i="42"/>
  <c r="P658" i="42"/>
  <c r="DS19" i="21"/>
  <c r="AD658" i="42" s="1"/>
  <c r="AF658" i="42" s="1"/>
  <c r="P276" i="42"/>
  <c r="DS37" i="11"/>
  <c r="AD276" i="42" s="1"/>
  <c r="AF276" i="42" s="1"/>
  <c r="P763" i="42"/>
  <c r="DS4" i="24"/>
  <c r="AD763" i="42" s="1"/>
  <c r="AF763" i="42" s="1"/>
  <c r="P193" i="42"/>
  <c r="DS34" i="9"/>
  <c r="AD193" i="42" s="1"/>
  <c r="AF193" i="42" s="1"/>
  <c r="P415" i="42"/>
  <c r="DS16" i="15"/>
  <c r="AD415" i="42" s="1"/>
  <c r="AF415" i="42" s="1"/>
  <c r="DS41" i="8"/>
  <c r="AD160" i="42" s="1"/>
  <c r="AF160" i="42" s="1"/>
  <c r="P160" i="42"/>
  <c r="DO3" i="1"/>
  <c r="Z2" i="42" s="1"/>
  <c r="L2" i="42"/>
  <c r="P52" i="42"/>
  <c r="DS13" i="3"/>
  <c r="AD52" i="42" s="1"/>
  <c r="AF52" i="42" s="1"/>
  <c r="P117" i="42"/>
  <c r="DS38" i="6"/>
  <c r="AD117" i="42" s="1"/>
  <c r="AF117" i="42" s="1"/>
  <c r="P315" i="42"/>
  <c r="DS36" i="12"/>
  <c r="AD315" i="42" s="1"/>
  <c r="AF315" i="42" s="1"/>
  <c r="P532" i="42"/>
  <c r="DS13" i="18"/>
  <c r="AD532" i="42" s="1"/>
  <c r="AF532" i="42" s="1"/>
  <c r="P143" i="42"/>
  <c r="DS24" i="8"/>
  <c r="AD143" i="42" s="1"/>
  <c r="AF143" i="42" s="1"/>
  <c r="DJ3" i="1"/>
  <c r="U2" i="42" s="1"/>
  <c r="G2" i="42"/>
  <c r="DS36" i="18"/>
  <c r="AD555" i="42" s="1"/>
  <c r="AF555" i="42" s="1"/>
  <c r="P555" i="42"/>
  <c r="P228" i="42"/>
  <c r="DS29" i="10"/>
  <c r="AD228" i="42" s="1"/>
  <c r="AF228" i="42" s="1"/>
  <c r="DS24" i="23"/>
  <c r="AD743" i="42" s="1"/>
  <c r="AF743" i="42" s="1"/>
  <c r="P743" i="42"/>
  <c r="DS6" i="10"/>
  <c r="AD205" i="42" s="1"/>
  <c r="AF205" i="42" s="1"/>
  <c r="P205" i="42"/>
  <c r="P514" i="42"/>
  <c r="DS35" i="17"/>
  <c r="AD514" i="42" s="1"/>
  <c r="AF514" i="42" s="1"/>
  <c r="P299" i="42"/>
  <c r="DS20" i="12"/>
  <c r="AD299" i="42" s="1"/>
  <c r="AF299" i="42" s="1"/>
  <c r="P544" i="42"/>
  <c r="DS25" i="18"/>
  <c r="AD544" i="42" s="1"/>
  <c r="AF544" i="42" s="1"/>
  <c r="DR21" i="16"/>
  <c r="AC460" i="42" s="1"/>
  <c r="O460" i="42"/>
  <c r="P617" i="42"/>
  <c r="DS18" i="20"/>
  <c r="AD617" i="42" s="1"/>
  <c r="AF617" i="42" s="1"/>
  <c r="P314" i="42"/>
  <c r="DS35" i="12"/>
  <c r="AD314" i="42" s="1"/>
  <c r="AF314" i="42" s="1"/>
  <c r="DS24" i="13"/>
  <c r="AD343" i="42" s="1"/>
  <c r="AF343" i="42" s="1"/>
  <c r="P343" i="42"/>
  <c r="DS13" i="1"/>
  <c r="AD12" i="42" s="1"/>
  <c r="AF12" i="42" s="1"/>
  <c r="P12" i="42"/>
  <c r="P711" i="42"/>
  <c r="DS32" i="22"/>
  <c r="AD711" i="42" s="1"/>
  <c r="AF711" i="42" s="1"/>
  <c r="P327" i="42"/>
  <c r="DS8" i="13"/>
  <c r="AD327" i="42" s="1"/>
  <c r="AF327" i="42" s="1"/>
  <c r="P420" i="42"/>
  <c r="P102" i="42"/>
  <c r="DS23" i="6"/>
  <c r="AD102" i="42" s="1"/>
  <c r="AF102" i="42" s="1"/>
  <c r="DS4" i="20"/>
  <c r="AD603" i="42" s="1"/>
  <c r="AF603" i="42" s="1"/>
  <c r="P603" i="42"/>
  <c r="P757" i="42"/>
  <c r="DS38" i="23"/>
  <c r="AD757" i="42" s="1"/>
  <c r="AF757" i="42" s="1"/>
  <c r="P222" i="42"/>
  <c r="DS23" i="10"/>
  <c r="AD222" i="42" s="1"/>
  <c r="AF222" i="42" s="1"/>
  <c r="DS17" i="15"/>
  <c r="AD416" i="42" s="1"/>
  <c r="AF416" i="42" s="1"/>
  <c r="P416" i="42"/>
  <c r="P61" i="42"/>
  <c r="DS22" i="3"/>
  <c r="AD61" i="42" s="1"/>
  <c r="AF61" i="42" s="1"/>
  <c r="P695" i="42"/>
  <c r="DS16" i="22"/>
  <c r="AD695" i="42" s="1"/>
  <c r="AF695" i="42" s="1"/>
  <c r="DS28" i="21"/>
  <c r="AD667" i="42" s="1"/>
  <c r="AF667" i="42" s="1"/>
  <c r="DS15" i="18"/>
  <c r="AD534" i="42" s="1"/>
  <c r="AF534" i="42" s="1"/>
  <c r="DS37" i="9"/>
  <c r="AD196" i="42" s="1"/>
  <c r="AF196" i="42" s="1"/>
  <c r="P196" i="42"/>
  <c r="P244" i="42"/>
  <c r="DS5" i="11"/>
  <c r="AD244" i="42" s="1"/>
  <c r="AF244" i="42" s="1"/>
  <c r="DJ3" i="3"/>
  <c r="U42" i="42" s="1"/>
  <c r="G42" i="42"/>
  <c r="DS35" i="9"/>
  <c r="AD194" i="42" s="1"/>
  <c r="AF194" i="42" s="1"/>
  <c r="P194" i="42"/>
  <c r="P708" i="42"/>
  <c r="DS29" i="22"/>
  <c r="AD708" i="42" s="1"/>
  <c r="AF708" i="42" s="1"/>
  <c r="P566" i="42"/>
  <c r="DS7" i="19"/>
  <c r="AD566" i="42" s="1"/>
  <c r="AF566" i="42" s="1"/>
  <c r="DS18" i="11"/>
  <c r="AD257" i="42" s="1"/>
  <c r="AF257" i="42" s="1"/>
  <c r="P257" i="42"/>
  <c r="P242" i="42"/>
  <c r="P707" i="42"/>
  <c r="DS28" i="22"/>
  <c r="AD707" i="42" s="1"/>
  <c r="AF707" i="42" s="1"/>
  <c r="P334" i="42"/>
  <c r="DS15" i="13"/>
  <c r="AD334" i="42" s="1"/>
  <c r="AF334" i="42" s="1"/>
  <c r="DS42" i="15"/>
  <c r="AD441" i="42" s="1"/>
  <c r="AF441" i="42" s="1"/>
  <c r="P441" i="42"/>
  <c r="P556" i="42"/>
  <c r="DS37" i="18"/>
  <c r="AD556" i="42" s="1"/>
  <c r="AF556" i="42" s="1"/>
  <c r="P358" i="42"/>
  <c r="DS39" i="13"/>
  <c r="AD358" i="42" s="1"/>
  <c r="AF358" i="42" s="1"/>
  <c r="P421" i="42"/>
  <c r="DS22" i="15"/>
  <c r="AD421" i="42" s="1"/>
  <c r="AF421" i="42" s="1"/>
  <c r="P438" i="42"/>
  <c r="DS39" i="15"/>
  <c r="AD438" i="42" s="1"/>
  <c r="AF438" i="42" s="1"/>
  <c r="DS15" i="22"/>
  <c r="AD694" i="42" s="1"/>
  <c r="AF694" i="42" s="1"/>
  <c r="P694" i="42"/>
  <c r="P538" i="42"/>
  <c r="DS19" i="18"/>
  <c r="AD538" i="42" s="1"/>
  <c r="AF538" i="42" s="1"/>
  <c r="P655" i="42"/>
  <c r="DS16" i="21"/>
  <c r="AD655" i="42" s="1"/>
  <c r="AF655" i="42" s="1"/>
  <c r="P170" i="42"/>
  <c r="DS11" i="9"/>
  <c r="AD170" i="42" s="1"/>
  <c r="AF170" i="42" s="1"/>
  <c r="DS28" i="8"/>
  <c r="AD147" i="42" s="1"/>
  <c r="AF147" i="42" s="1"/>
  <c r="P147" i="42"/>
  <c r="P726" i="42"/>
  <c r="DS7" i="23"/>
  <c r="AD726" i="42" s="1"/>
  <c r="AF726" i="42" s="1"/>
  <c r="DS17" i="12"/>
  <c r="AD296" i="42" s="1"/>
  <c r="AF296" i="42" s="1"/>
  <c r="P296" i="42"/>
  <c r="P705" i="42"/>
  <c r="DS26" i="22"/>
  <c r="AD705" i="42" s="1"/>
  <c r="AF705" i="42" s="1"/>
  <c r="P612" i="42"/>
  <c r="DS13" i="20"/>
  <c r="AD612" i="42" s="1"/>
  <c r="AF612" i="42" s="1"/>
  <c r="P775" i="42"/>
  <c r="DS16" i="24"/>
  <c r="AD775" i="42" s="1"/>
  <c r="AF775" i="42" s="1"/>
  <c r="DS9" i="3"/>
  <c r="AD48" i="42" s="1"/>
  <c r="AF48" i="42" s="1"/>
  <c r="P48" i="42"/>
  <c r="P569" i="42"/>
  <c r="DS10" i="19"/>
  <c r="AD569" i="42" s="1"/>
  <c r="AF569" i="42" s="1"/>
  <c r="P298" i="42"/>
  <c r="DS19" i="12"/>
  <c r="AD298" i="42" s="1"/>
  <c r="AF298" i="42" s="1"/>
  <c r="P724" i="42"/>
  <c r="DS5" i="23"/>
  <c r="AD724" i="42" s="1"/>
  <c r="AF724" i="42" s="1"/>
  <c r="P245" i="42"/>
  <c r="DS6" i="11"/>
  <c r="AD245" i="42" s="1"/>
  <c r="AF245" i="42" s="1"/>
  <c r="P91" i="42"/>
  <c r="DS12" i="6"/>
  <c r="AD91" i="42" s="1"/>
  <c r="AF91" i="42" s="1"/>
  <c r="P540" i="42"/>
  <c r="DS21" i="18"/>
  <c r="AD540" i="42" s="1"/>
  <c r="AF540" i="42" s="1"/>
  <c r="DS11" i="20"/>
  <c r="AD610" i="42" s="1"/>
  <c r="AF610" i="42" s="1"/>
  <c r="P610" i="42"/>
  <c r="P360" i="42"/>
  <c r="DS41" i="13"/>
  <c r="AD360" i="42" s="1"/>
  <c r="AF360" i="42" s="1"/>
  <c r="P516" i="42"/>
  <c r="DS37" i="17"/>
  <c r="AD516" i="42" s="1"/>
  <c r="AF516" i="42" s="1"/>
  <c r="DS41" i="17"/>
  <c r="AD520" i="42" s="1"/>
  <c r="AF520" i="42" s="1"/>
  <c r="P520" i="42"/>
  <c r="P675" i="42"/>
  <c r="DS36" i="21"/>
  <c r="AD675" i="42" s="1"/>
  <c r="AF675" i="42" s="1"/>
  <c r="DS9" i="15"/>
  <c r="AD408" i="42" s="1"/>
  <c r="AF408" i="42" s="1"/>
  <c r="P408" i="42"/>
  <c r="P169" i="42"/>
  <c r="DS10" i="9"/>
  <c r="AD169" i="42" s="1"/>
  <c r="AF169" i="42" s="1"/>
  <c r="DS22" i="8"/>
  <c r="AD141" i="42" s="1"/>
  <c r="AF141" i="42" s="1"/>
  <c r="P141" i="42"/>
  <c r="DI3" i="3"/>
  <c r="T42" i="42" s="1"/>
  <c r="F42" i="42"/>
  <c r="P183" i="42"/>
  <c r="DS24" i="9"/>
  <c r="AD183" i="42" s="1"/>
  <c r="AF183" i="42" s="1"/>
  <c r="P748" i="42"/>
  <c r="DS29" i="23"/>
  <c r="AD748" i="42" s="1"/>
  <c r="AF748" i="42" s="1"/>
  <c r="P132" i="42"/>
  <c r="DS13" i="8"/>
  <c r="AD132" i="42" s="1"/>
  <c r="AF132" i="42" s="1"/>
  <c r="P433" i="42"/>
  <c r="DS34" i="15"/>
  <c r="AD433" i="42" s="1"/>
  <c r="AF433" i="42" s="1"/>
  <c r="P739" i="42"/>
  <c r="DS20" i="23"/>
  <c r="AD739" i="42" s="1"/>
  <c r="AF739" i="42" s="1"/>
  <c r="P594" i="42"/>
  <c r="DS35" i="19"/>
  <c r="AD594" i="42" s="1"/>
  <c r="AF594" i="42" s="1"/>
  <c r="P385" i="42"/>
  <c r="DS26" i="14"/>
  <c r="AD385" i="42" s="1"/>
  <c r="AF385" i="42" s="1"/>
  <c r="P620" i="42"/>
  <c r="DS21" i="20"/>
  <c r="AD620" i="42" s="1"/>
  <c r="AF620" i="42" s="1"/>
  <c r="P559" i="42"/>
  <c r="DS40" i="18"/>
  <c r="AD559" i="42" s="1"/>
  <c r="AF559" i="42" s="1"/>
  <c r="P793" i="42"/>
  <c r="DS34" i="24"/>
  <c r="AD793" i="42" s="1"/>
  <c r="AF793" i="42" s="1"/>
  <c r="P621" i="42"/>
  <c r="DS22" i="20"/>
  <c r="AD621" i="42" s="1"/>
  <c r="AF621" i="42" s="1"/>
  <c r="J483" i="42"/>
  <c r="DM4" i="17"/>
  <c r="H302" i="42"/>
  <c r="DK23" i="12"/>
  <c r="V302" i="42" s="1"/>
  <c r="F694" i="42"/>
  <c r="DI15" i="22"/>
  <c r="T694" i="42" s="1"/>
  <c r="P642" i="42"/>
  <c r="DS3" i="21"/>
  <c r="AD642" i="42" s="1"/>
  <c r="AF642" i="42" s="1"/>
  <c r="P589" i="42"/>
  <c r="DS30" i="19"/>
  <c r="AD589" i="42" s="1"/>
  <c r="AF589" i="42" s="1"/>
  <c r="P59" i="42"/>
  <c r="DS20" i="3"/>
  <c r="AD59" i="42" s="1"/>
  <c r="AF59" i="42" s="1"/>
  <c r="P494" i="42"/>
  <c r="DS15" i="17"/>
  <c r="AD494" i="42" s="1"/>
  <c r="AF494" i="42" s="1"/>
  <c r="P501" i="42"/>
  <c r="DS22" i="17"/>
  <c r="AD501" i="42" s="1"/>
  <c r="AF501" i="42" s="1"/>
  <c r="P616" i="42"/>
  <c r="DS17" i="20"/>
  <c r="AD616" i="42" s="1"/>
  <c r="AF616" i="42" s="1"/>
  <c r="P308" i="42"/>
  <c r="DS29" i="12"/>
  <c r="AD308" i="42" s="1"/>
  <c r="AF308" i="42" s="1"/>
  <c r="P313" i="42"/>
  <c r="DS34" i="12"/>
  <c r="AD313" i="42" s="1"/>
  <c r="AF313" i="42" s="1"/>
  <c r="DS37" i="16"/>
  <c r="AD476" i="42" s="1"/>
  <c r="AF476" i="42" s="1"/>
  <c r="P476" i="42"/>
  <c r="DS28" i="20"/>
  <c r="AD627" i="42" s="1"/>
  <c r="AF627" i="42" s="1"/>
  <c r="P627" i="42"/>
  <c r="P644" i="42"/>
  <c r="DS5" i="21"/>
  <c r="AD644" i="42" s="1"/>
  <c r="AF644" i="42" s="1"/>
  <c r="P697" i="42"/>
  <c r="DS18" i="22"/>
  <c r="AD697" i="42" s="1"/>
  <c r="AF697" i="42" s="1"/>
  <c r="P114" i="42"/>
  <c r="DS35" i="6"/>
  <c r="AD114" i="42" s="1"/>
  <c r="AF114" i="42" s="1"/>
  <c r="P137" i="42"/>
  <c r="DS18" i="8"/>
  <c r="AD137" i="42" s="1"/>
  <c r="AF137" i="42" s="1"/>
  <c r="DU3" i="1"/>
  <c r="Q2" i="42"/>
  <c r="P690" i="42"/>
  <c r="DS11" i="22"/>
  <c r="AD690" i="42" s="1"/>
  <c r="AF690" i="42" s="1"/>
  <c r="P762" i="42"/>
  <c r="DS3" i="24"/>
  <c r="AD762" i="42" s="1"/>
  <c r="AF762" i="42" s="1"/>
  <c r="P456" i="42"/>
  <c r="DS17" i="16"/>
  <c r="AD456" i="42" s="1"/>
  <c r="AF456" i="42" s="1"/>
  <c r="B2" i="42"/>
  <c r="DE3" i="1"/>
  <c r="P264" i="42"/>
  <c r="DS25" i="11"/>
  <c r="AD264" i="42" s="1"/>
  <c r="AF264" i="42" s="1"/>
  <c r="DS9" i="18"/>
  <c r="AD528" i="42" s="1"/>
  <c r="AF528" i="42" s="1"/>
  <c r="P546" i="42"/>
  <c r="DS27" i="18"/>
  <c r="AD546" i="42" s="1"/>
  <c r="AF546" i="42" s="1"/>
  <c r="P418" i="42"/>
  <c r="DS19" i="15"/>
  <c r="AD418" i="42" s="1"/>
  <c r="AF418" i="42" s="1"/>
  <c r="P100" i="42"/>
  <c r="DS21" i="6"/>
  <c r="AD100" i="42" s="1"/>
  <c r="AF100" i="42" s="1"/>
  <c r="P800" i="42"/>
  <c r="DS41" i="24"/>
  <c r="AD800" i="42" s="1"/>
  <c r="AF800" i="42" s="1"/>
  <c r="DS29" i="1"/>
  <c r="AD28" i="42" s="1"/>
  <c r="AF28" i="42" s="1"/>
  <c r="P28" i="42"/>
  <c r="P519" i="42"/>
  <c r="DS40" i="17"/>
  <c r="AD519" i="42" s="1"/>
  <c r="AF519" i="42" s="1"/>
  <c r="P758" i="42"/>
  <c r="DS39" i="23"/>
  <c r="AD758" i="42" s="1"/>
  <c r="AF758" i="42" s="1"/>
  <c r="DS20" i="11"/>
  <c r="AD259" i="42" s="1"/>
  <c r="AF259" i="42" s="1"/>
  <c r="P259" i="42"/>
  <c r="DG3" i="1"/>
  <c r="D2" i="42"/>
  <c r="P623" i="42"/>
  <c r="DS24" i="20"/>
  <c r="AD623" i="42" s="1"/>
  <c r="AF623" i="42" s="1"/>
  <c r="P172" i="42"/>
  <c r="DS13" i="9"/>
  <c r="AD172" i="42" s="1"/>
  <c r="AF172" i="42" s="1"/>
  <c r="P732" i="42"/>
  <c r="DS13" i="23"/>
  <c r="AD732" i="42" s="1"/>
  <c r="AF732" i="42" s="1"/>
  <c r="DS19" i="6"/>
  <c r="AD98" i="42" s="1"/>
  <c r="AF98" i="42" s="1"/>
  <c r="P98" i="42"/>
  <c r="P122" i="42"/>
  <c r="DS3" i="8"/>
  <c r="AD122" i="42" s="1"/>
  <c r="AF122" i="42" s="1"/>
  <c r="P618" i="42"/>
  <c r="DS19" i="20"/>
  <c r="AD618" i="42" s="1"/>
  <c r="AF618" i="42" s="1"/>
  <c r="P380" i="42"/>
  <c r="DS21" i="14"/>
  <c r="AD380" i="42" s="1"/>
  <c r="AF380" i="42" s="1"/>
  <c r="DS10" i="15"/>
  <c r="AD409" i="42" s="1"/>
  <c r="AF409" i="42" s="1"/>
  <c r="P409" i="42"/>
  <c r="DS38" i="9"/>
  <c r="AD197" i="42" s="1"/>
  <c r="AF197" i="42" s="1"/>
  <c r="P197" i="42"/>
  <c r="P120" i="42"/>
  <c r="DS41" i="6"/>
  <c r="AD120" i="42" s="1"/>
  <c r="AF120" i="42" s="1"/>
  <c r="DS40" i="11"/>
  <c r="AD279" i="42" s="1"/>
  <c r="AF279" i="42" s="1"/>
  <c r="P392" i="42"/>
  <c r="DS33" i="14"/>
  <c r="AD392" i="42" s="1"/>
  <c r="AF392" i="42" s="1"/>
  <c r="DS25" i="24"/>
  <c r="AD784" i="42" s="1"/>
  <c r="AF784" i="42" s="1"/>
  <c r="DS31" i="3"/>
  <c r="AD70" i="42" s="1"/>
  <c r="AF70" i="42" s="1"/>
  <c r="P70" i="42"/>
  <c r="P19" i="42"/>
  <c r="DS20" i="1"/>
  <c r="AD19" i="42" s="1"/>
  <c r="AF19" i="42" s="1"/>
  <c r="P219" i="42"/>
  <c r="DS20" i="10"/>
  <c r="AD219" i="42" s="1"/>
  <c r="AF219" i="42" s="1"/>
  <c r="P669" i="42"/>
  <c r="DS30" i="21"/>
  <c r="AD669" i="42" s="1"/>
  <c r="AF669" i="42" s="1"/>
  <c r="DS4" i="18"/>
  <c r="AD523" i="42" s="1"/>
  <c r="AF523" i="42" s="1"/>
  <c r="P448" i="42"/>
  <c r="DS9" i="16"/>
  <c r="AD448" i="42" s="1"/>
  <c r="AF448" i="42" s="1"/>
  <c r="DS19" i="14"/>
  <c r="AD378" i="42" s="1"/>
  <c r="AF378" i="42" s="1"/>
  <c r="P378" i="42"/>
  <c r="DS4" i="8"/>
  <c r="AD123" i="42" s="1"/>
  <c r="AF123" i="42" s="1"/>
  <c r="P123" i="42"/>
  <c r="DS8" i="8"/>
  <c r="AD127" i="42" s="1"/>
  <c r="AF127" i="42" s="1"/>
  <c r="P127" i="42"/>
  <c r="P248" i="42"/>
  <c r="DS9" i="11"/>
  <c r="AD248" i="42" s="1"/>
  <c r="AF248" i="42" s="1"/>
  <c r="DS34" i="17"/>
  <c r="AD513" i="42" s="1"/>
  <c r="AF513" i="42" s="1"/>
  <c r="DS36" i="9"/>
  <c r="AD195" i="42" s="1"/>
  <c r="AF195" i="42" s="1"/>
  <c r="P195" i="42"/>
  <c r="P342" i="42"/>
  <c r="DS23" i="13"/>
  <c r="AD342" i="42" s="1"/>
  <c r="AF342" i="42" s="1"/>
  <c r="DS34" i="10"/>
  <c r="AD233" i="42" s="1"/>
  <c r="AF233" i="42" s="1"/>
  <c r="P233" i="42"/>
  <c r="DN4" i="6"/>
  <c r="Y83" i="42" s="1"/>
  <c r="K83" i="42"/>
  <c r="P484" i="42"/>
  <c r="DS5" i="17"/>
  <c r="AD484" i="42" s="1"/>
  <c r="AF484" i="42" s="1"/>
  <c r="DS35" i="3"/>
  <c r="AD74" i="42" s="1"/>
  <c r="AF74" i="42" s="1"/>
  <c r="P74" i="42"/>
  <c r="P696" i="42"/>
  <c r="DS17" i="22"/>
  <c r="AD696" i="42" s="1"/>
  <c r="AF696" i="42" s="1"/>
  <c r="P668" i="42"/>
  <c r="DS29" i="21"/>
  <c r="AD668" i="42" s="1"/>
  <c r="AF668" i="42" s="1"/>
  <c r="P43" i="42"/>
  <c r="DS4" i="3"/>
  <c r="AD43" i="42" s="1"/>
  <c r="AF43" i="42" s="1"/>
  <c r="DS27" i="6"/>
  <c r="AD106" i="42" s="1"/>
  <c r="AF106" i="42" s="1"/>
  <c r="P106" i="42"/>
  <c r="P515" i="42"/>
  <c r="DS36" i="17"/>
  <c r="AD515" i="42" s="1"/>
  <c r="AF515" i="42" s="1"/>
  <c r="DS14" i="18"/>
  <c r="AD533" i="42" s="1"/>
  <c r="AF533" i="42" s="1"/>
  <c r="P533" i="42"/>
  <c r="P593" i="42"/>
  <c r="DS34" i="19"/>
  <c r="AD593" i="42" s="1"/>
  <c r="AF593" i="42" s="1"/>
  <c r="P383" i="42"/>
  <c r="DS24" i="14"/>
  <c r="AD383" i="42" s="1"/>
  <c r="AF383" i="42" s="1"/>
  <c r="DS4" i="12"/>
  <c r="AD283" i="42" s="1"/>
  <c r="AF283" i="42" s="1"/>
  <c r="P283" i="42"/>
  <c r="DS32" i="24"/>
  <c r="AD791" i="42" s="1"/>
  <c r="AF791" i="42" s="1"/>
  <c r="P791" i="42"/>
  <c r="P753" i="42"/>
  <c r="DS34" i="23"/>
  <c r="AD753" i="42" s="1"/>
  <c r="AF753" i="42" s="1"/>
  <c r="P771" i="42"/>
  <c r="DS12" i="24"/>
  <c r="AD771" i="42" s="1"/>
  <c r="AF771" i="42" s="1"/>
  <c r="P440" i="42"/>
  <c r="DS41" i="15"/>
  <c r="AD440" i="42" s="1"/>
  <c r="AF440" i="42" s="1"/>
  <c r="P446" i="42"/>
  <c r="DS7" i="16"/>
  <c r="AD446" i="42" s="1"/>
  <c r="AF446" i="42" s="1"/>
  <c r="P579" i="42"/>
  <c r="DS20" i="19"/>
  <c r="AD579" i="42" s="1"/>
  <c r="AF579" i="42" s="1"/>
  <c r="DS22" i="9"/>
  <c r="AD181" i="42" s="1"/>
  <c r="AF181" i="42" s="1"/>
  <c r="P181" i="42"/>
  <c r="P661" i="42"/>
  <c r="DS22" i="21"/>
  <c r="AD661" i="42" s="1"/>
  <c r="AF661" i="42" s="1"/>
  <c r="DS34" i="16"/>
  <c r="AD473" i="42" s="1"/>
  <c r="AF473" i="42" s="1"/>
  <c r="DS8" i="21"/>
  <c r="AD647" i="42" s="1"/>
  <c r="AF647" i="42" s="1"/>
  <c r="P647" i="42"/>
  <c r="P760" i="42"/>
  <c r="DS41" i="23"/>
  <c r="AD760" i="42" s="1"/>
  <c r="AF760" i="42" s="1"/>
  <c r="P767" i="42"/>
  <c r="DS8" i="24"/>
  <c r="AD767" i="42" s="1"/>
  <c r="AF767" i="42" s="1"/>
  <c r="P583" i="42"/>
  <c r="DS24" i="19"/>
  <c r="AD583" i="42" s="1"/>
  <c r="AF583" i="42" s="1"/>
  <c r="P689" i="42"/>
  <c r="DS10" i="22"/>
  <c r="AD689" i="42" s="1"/>
  <c r="AF689" i="42" s="1"/>
  <c r="DS27" i="24"/>
  <c r="AD786" i="42" s="1"/>
  <c r="AF786" i="42" s="1"/>
  <c r="P786" i="42"/>
  <c r="DS5" i="1"/>
  <c r="AD4" i="42" s="1"/>
  <c r="AF4" i="42" s="1"/>
  <c r="P4" i="42"/>
  <c r="P272" i="42"/>
  <c r="DS33" i="11"/>
  <c r="AD272" i="42" s="1"/>
  <c r="AF272" i="42" s="1"/>
  <c r="P787" i="42"/>
  <c r="DS28" i="24"/>
  <c r="AD787" i="42" s="1"/>
  <c r="AF787" i="42" s="1"/>
  <c r="P542" i="42"/>
  <c r="DS23" i="18"/>
  <c r="AD542" i="42" s="1"/>
  <c r="AF542" i="42" s="1"/>
  <c r="P200" i="42"/>
  <c r="DS41" i="9"/>
  <c r="AD200" i="42" s="1"/>
  <c r="AF200" i="42" s="1"/>
  <c r="P586" i="42"/>
  <c r="DS27" i="19"/>
  <c r="AD586" i="42" s="1"/>
  <c r="AF586" i="42" s="1"/>
  <c r="DS35" i="24"/>
  <c r="AD794" i="42" s="1"/>
  <c r="AF794" i="42" s="1"/>
  <c r="P794" i="42"/>
  <c r="P6" i="42"/>
  <c r="DS7" i="1"/>
  <c r="AD6" i="42" s="1"/>
  <c r="AF6" i="42" s="1"/>
  <c r="P687" i="42"/>
  <c r="DS8" i="22"/>
  <c r="AD687" i="42" s="1"/>
  <c r="AF687" i="42" s="1"/>
  <c r="DS8" i="11"/>
  <c r="AD247" i="42" s="1"/>
  <c r="AF247" i="42" s="1"/>
  <c r="P247" i="42"/>
  <c r="DS8" i="3"/>
  <c r="AD47" i="42" s="1"/>
  <c r="AF47" i="42" s="1"/>
  <c r="P47" i="42"/>
  <c r="P101" i="42"/>
  <c r="DS22" i="6"/>
  <c r="AD101" i="42" s="1"/>
  <c r="AF101" i="42" s="1"/>
  <c r="P93" i="42"/>
  <c r="DS14" i="6"/>
  <c r="AD93" i="42" s="1"/>
  <c r="AF93" i="42" s="1"/>
  <c r="DS27" i="15"/>
  <c r="AD426" i="42" s="1"/>
  <c r="AF426" i="42" s="1"/>
  <c r="P597" i="42"/>
  <c r="DS38" i="19"/>
  <c r="AD597" i="42" s="1"/>
  <c r="AF597" i="42" s="1"/>
  <c r="P250" i="42"/>
  <c r="DS11" i="11"/>
  <c r="AD250" i="42" s="1"/>
  <c r="AF250" i="42" s="1"/>
  <c r="P227" i="42"/>
  <c r="DS28" i="10"/>
  <c r="AD227" i="42" s="1"/>
  <c r="AF227" i="42" s="1"/>
  <c r="DS22" i="13"/>
  <c r="AD341" i="42" s="1"/>
  <c r="AF341" i="42" s="1"/>
  <c r="P341" i="42"/>
  <c r="DS11" i="10"/>
  <c r="AD210" i="42" s="1"/>
  <c r="AF210" i="42" s="1"/>
  <c r="P210" i="42"/>
  <c r="P134" i="42"/>
  <c r="DS15" i="8"/>
  <c r="AD134" i="42" s="1"/>
  <c r="AF134" i="42" s="1"/>
  <c r="P676" i="42"/>
  <c r="DS37" i="21"/>
  <c r="AD676" i="42" s="1"/>
  <c r="AF676" i="42" s="1"/>
  <c r="P121" i="42"/>
  <c r="DS42" i="6"/>
  <c r="AD121" i="42" s="1"/>
  <c r="AF121" i="42" s="1"/>
  <c r="P66" i="42"/>
  <c r="DS27" i="3"/>
  <c r="AD66" i="42" s="1"/>
  <c r="AF66" i="42" s="1"/>
  <c r="P799" i="42"/>
  <c r="DS40" i="24"/>
  <c r="AD799" i="42" s="1"/>
  <c r="AF799" i="42" s="1"/>
  <c r="P471" i="42"/>
  <c r="DS32" i="16"/>
  <c r="AD471" i="42" s="1"/>
  <c r="AF471" i="42" s="1"/>
  <c r="P389" i="42"/>
  <c r="DS30" i="14"/>
  <c r="AD389" i="42" s="1"/>
  <c r="AF389" i="42" s="1"/>
  <c r="DS12" i="9"/>
  <c r="AD171" i="42" s="1"/>
  <c r="AF171" i="42" s="1"/>
  <c r="P171" i="42"/>
  <c r="P384" i="42"/>
  <c r="DS25" i="14"/>
  <c r="AD384" i="42" s="1"/>
  <c r="AF384" i="42" s="1"/>
  <c r="P745" i="42"/>
  <c r="DS26" i="23"/>
  <c r="AD745" i="42" s="1"/>
  <c r="AF745" i="42" s="1"/>
  <c r="P335" i="42"/>
  <c r="DS16" i="13"/>
  <c r="AD335" i="42" s="1"/>
  <c r="AF335" i="42" s="1"/>
  <c r="P718" i="42"/>
  <c r="DS39" i="22"/>
  <c r="AD718" i="42" s="1"/>
  <c r="AF718" i="42" s="1"/>
  <c r="P148" i="42"/>
  <c r="DS29" i="8"/>
  <c r="AD148" i="42" s="1"/>
  <c r="AF148" i="42" s="1"/>
  <c r="P550" i="42"/>
  <c r="DS31" i="18"/>
  <c r="AD550" i="42" s="1"/>
  <c r="AF550" i="42" s="1"/>
  <c r="P624" i="42"/>
  <c r="DS25" i="20"/>
  <c r="AD624" i="42" s="1"/>
  <c r="AF624" i="42" s="1"/>
  <c r="K242" i="42"/>
  <c r="DN3" i="11"/>
  <c r="Y242" i="42" s="1"/>
  <c r="P290" i="42"/>
  <c r="DS11" i="12"/>
  <c r="AD290" i="42" s="1"/>
  <c r="AF290" i="42" s="1"/>
  <c r="P563" i="42"/>
  <c r="DS36" i="3"/>
  <c r="AD75" i="42" s="1"/>
  <c r="AF75" i="42" s="1"/>
  <c r="P75" i="42"/>
  <c r="P773" i="42"/>
  <c r="DS14" i="24"/>
  <c r="AD773" i="42" s="1"/>
  <c r="AF773" i="42" s="1"/>
  <c r="P128" i="42"/>
  <c r="DS9" i="8"/>
  <c r="AD128" i="42" s="1"/>
  <c r="AF128" i="42" s="1"/>
  <c r="P186" i="42"/>
  <c r="DS27" i="9"/>
  <c r="AD186" i="42" s="1"/>
  <c r="AF186" i="42" s="1"/>
  <c r="DS34" i="18"/>
  <c r="AD553" i="42" s="1"/>
  <c r="AF553" i="42" s="1"/>
  <c r="P553" i="42"/>
  <c r="P423" i="42"/>
  <c r="DS24" i="15"/>
  <c r="AD423" i="42" s="1"/>
  <c r="AF423" i="42" s="1"/>
  <c r="P653" i="42"/>
  <c r="DS14" i="21"/>
  <c r="AD653" i="42" s="1"/>
  <c r="AF653" i="42" s="1"/>
  <c r="DS6" i="6"/>
  <c r="AD85" i="42" s="1"/>
  <c r="AF85" i="42" s="1"/>
  <c r="P15" i="42"/>
  <c r="DS16" i="1"/>
  <c r="AD15" i="42" s="1"/>
  <c r="AF15" i="42" s="1"/>
  <c r="P703" i="42"/>
  <c r="DS24" i="22"/>
  <c r="AD703" i="42" s="1"/>
  <c r="AF703" i="42" s="1"/>
  <c r="P727" i="42"/>
  <c r="DS8" i="23"/>
  <c r="AD727" i="42" s="1"/>
  <c r="AF727" i="42" s="1"/>
  <c r="DS21" i="17"/>
  <c r="AD500" i="42" s="1"/>
  <c r="AF500" i="42" s="1"/>
  <c r="P500" i="42"/>
  <c r="DS41" i="21"/>
  <c r="AD680" i="42" s="1"/>
  <c r="AF680" i="42" s="1"/>
  <c r="DR3" i="1"/>
  <c r="AC2" i="42" s="1"/>
  <c r="O2" i="42"/>
  <c r="P740" i="42"/>
  <c r="DS21" i="23"/>
  <c r="AD740" i="42" s="1"/>
  <c r="AF740" i="42" s="1"/>
  <c r="P419" i="42"/>
  <c r="DS20" i="15"/>
  <c r="AD419" i="42" s="1"/>
  <c r="AF419" i="42" s="1"/>
  <c r="P650" i="42"/>
  <c r="DS11" i="21"/>
  <c r="AD650" i="42" s="1"/>
  <c r="AF650" i="42" s="1"/>
  <c r="P398" i="42"/>
  <c r="DS39" i="14"/>
  <c r="AD398" i="42" s="1"/>
  <c r="AF398" i="42" s="1"/>
  <c r="DS37" i="10"/>
  <c r="AD236" i="42" s="1"/>
  <c r="AF236" i="42" s="1"/>
  <c r="P236" i="42"/>
  <c r="DS3" i="13"/>
  <c r="AD322" i="42" s="1"/>
  <c r="AF322" i="42" s="1"/>
  <c r="P322" i="42"/>
  <c r="P62" i="42"/>
  <c r="DS23" i="3"/>
  <c r="AD62" i="42" s="1"/>
  <c r="AF62" i="42" s="1"/>
  <c r="DS23" i="12"/>
  <c r="AD302" i="42" s="1"/>
  <c r="AF302" i="42" s="1"/>
  <c r="P302" i="42"/>
  <c r="DS8" i="19"/>
  <c r="AD567" i="42" s="1"/>
  <c r="AF567" i="42" s="1"/>
  <c r="P567" i="42"/>
  <c r="P58" i="42"/>
  <c r="DS19" i="3"/>
  <c r="AD58" i="42" s="1"/>
  <c r="AF58" i="42" s="1"/>
  <c r="P112" i="42"/>
  <c r="DS33" i="6"/>
  <c r="AD112" i="42" s="1"/>
  <c r="AF112" i="42" s="1"/>
  <c r="DS14" i="15"/>
  <c r="AD413" i="42" s="1"/>
  <c r="AF413" i="42" s="1"/>
  <c r="P413" i="42"/>
  <c r="DS6" i="18"/>
  <c r="AD525" i="42" s="1"/>
  <c r="AF525" i="42" s="1"/>
  <c r="P649" i="42"/>
  <c r="DS10" i="21"/>
  <c r="AD649" i="42" s="1"/>
  <c r="AF649" i="42" s="1"/>
  <c r="P490" i="42"/>
  <c r="DS11" i="17"/>
  <c r="AD490" i="42" s="1"/>
  <c r="AF490" i="42" s="1"/>
  <c r="DI3" i="1"/>
  <c r="T2" i="42" s="1"/>
  <c r="F2" i="42"/>
  <c r="P262" i="42"/>
  <c r="DS23" i="11"/>
  <c r="AD262" i="42" s="1"/>
  <c r="AF262" i="42" s="1"/>
  <c r="P670" i="42"/>
  <c r="DS31" i="21"/>
  <c r="AD670" i="42" s="1"/>
  <c r="AF670" i="42" s="1"/>
  <c r="DS4" i="22"/>
  <c r="AD683" i="42" s="1"/>
  <c r="AF683" i="42" s="1"/>
  <c r="DS42" i="22"/>
  <c r="AD721" i="42" s="1"/>
  <c r="AF721" i="42" s="1"/>
  <c r="P721" i="42"/>
  <c r="DS26" i="3"/>
  <c r="AD65" i="42" s="1"/>
  <c r="AF65" i="42" s="1"/>
  <c r="P592" i="42"/>
  <c r="DS33" i="19"/>
  <c r="AD592" i="42" s="1"/>
  <c r="AF592" i="42" s="1"/>
  <c r="P333" i="42"/>
  <c r="DS14" i="13"/>
  <c r="AD333" i="42" s="1"/>
  <c r="AF333" i="42" s="1"/>
  <c r="P202" i="42"/>
  <c r="DS3" i="10"/>
  <c r="AD202" i="42" s="1"/>
  <c r="AF202" i="42" s="1"/>
  <c r="P184" i="42"/>
  <c r="DS25" i="9"/>
  <c r="AD184" i="42" s="1"/>
  <c r="AF184" i="42" s="1"/>
  <c r="P231" i="42"/>
  <c r="DS32" i="10"/>
  <c r="AD231" i="42" s="1"/>
  <c r="AF231" i="42" s="1"/>
  <c r="P439" i="42"/>
  <c r="DS40" i="15"/>
  <c r="AD439" i="42" s="1"/>
  <c r="AF439" i="42" s="1"/>
  <c r="P587" i="42"/>
  <c r="DS28" i="19"/>
  <c r="AD587" i="42" s="1"/>
  <c r="AF587" i="42" s="1"/>
  <c r="P561" i="42"/>
  <c r="DS42" i="18"/>
  <c r="AD561" i="42" s="1"/>
  <c r="AF561" i="42" s="1"/>
  <c r="P747" i="42"/>
  <c r="DS28" i="23"/>
  <c r="AD747" i="42" s="1"/>
  <c r="AF747" i="42" s="1"/>
  <c r="P167" i="42"/>
  <c r="DS8" i="9"/>
  <c r="AD167" i="42" s="1"/>
  <c r="AF167" i="42" s="1"/>
  <c r="DS5" i="19"/>
  <c r="AD564" i="42" s="1"/>
  <c r="AF564" i="42" s="1"/>
  <c r="P451" i="42"/>
  <c r="DS12" i="16"/>
  <c r="AD451" i="42" s="1"/>
  <c r="AF451" i="42" s="1"/>
  <c r="P312" i="42"/>
  <c r="DS33" i="12"/>
  <c r="AD312" i="42" s="1"/>
  <c r="AF312" i="42" s="1"/>
  <c r="DS9" i="6"/>
  <c r="AD88" i="42" s="1"/>
  <c r="AF88" i="42" s="1"/>
  <c r="P88" i="42"/>
  <c r="P129" i="42"/>
  <c r="DS10" i="8"/>
  <c r="AD129" i="42" s="1"/>
  <c r="AF129" i="42" s="1"/>
  <c r="DS9" i="24"/>
  <c r="AD768" i="42" s="1"/>
  <c r="AF768" i="42" s="1"/>
  <c r="P768" i="42"/>
  <c r="P261" i="42"/>
  <c r="DS22" i="11"/>
  <c r="AD261" i="42" s="1"/>
  <c r="AF261" i="42" s="1"/>
  <c r="P615" i="42"/>
  <c r="DS16" i="20"/>
  <c r="AD615" i="42" s="1"/>
  <c r="AF615" i="42" s="1"/>
  <c r="P588" i="42"/>
  <c r="DS29" i="19"/>
  <c r="AD588" i="42" s="1"/>
  <c r="AF588" i="42" s="1"/>
  <c r="P547" i="42"/>
  <c r="DS28" i="18"/>
  <c r="AD547" i="42" s="1"/>
  <c r="AF547" i="42" s="1"/>
  <c r="DS24" i="21"/>
  <c r="AD663" i="42" s="1"/>
  <c r="AF663" i="42" s="1"/>
  <c r="P663" i="42"/>
  <c r="DS39" i="21"/>
  <c r="AD678" i="42" s="1"/>
  <c r="AF678" i="42" s="1"/>
  <c r="P475" i="42"/>
  <c r="DS36" i="16"/>
  <c r="AD475" i="42" s="1"/>
  <c r="AF475" i="42" s="1"/>
  <c r="M2" i="42"/>
  <c r="DP3" i="1"/>
  <c r="AA2" i="42" s="1"/>
  <c r="DS26" i="6"/>
  <c r="AD105" i="42" s="1"/>
  <c r="AF105" i="42" s="1"/>
  <c r="P241" i="42"/>
  <c r="DS42" i="10"/>
  <c r="AD241" i="42" s="1"/>
  <c r="AF241" i="42" s="1"/>
  <c r="P199" i="42"/>
  <c r="DS40" i="9"/>
  <c r="AD199" i="42" s="1"/>
  <c r="AF199" i="42" s="1"/>
  <c r="P665" i="42"/>
  <c r="DS26" i="21"/>
  <c r="AD665" i="42" s="1"/>
  <c r="AF665" i="42" s="1"/>
  <c r="DS39" i="11"/>
  <c r="AD278" i="42" s="1"/>
  <c r="AF278" i="42" s="1"/>
  <c r="P278" i="42"/>
  <c r="P625" i="42"/>
  <c r="DS26" i="20"/>
  <c r="AD625" i="42" s="1"/>
  <c r="AF625" i="42" s="1"/>
  <c r="DS15" i="16"/>
  <c r="AD454" i="42" s="1"/>
  <c r="AF454" i="42" s="1"/>
  <c r="P454" i="42"/>
  <c r="P436" i="42"/>
  <c r="DS37" i="15"/>
  <c r="AD436" i="42" s="1"/>
  <c r="AF436" i="42" s="1"/>
  <c r="DS21" i="3"/>
  <c r="AD60" i="42" s="1"/>
  <c r="AF60" i="42" s="1"/>
  <c r="P750" i="42"/>
  <c r="DS31" i="23"/>
  <c r="AD750" i="42" s="1"/>
  <c r="AF750" i="42" s="1"/>
  <c r="DS5" i="13"/>
  <c r="AD324" i="42" s="1"/>
  <c r="AF324" i="42" s="1"/>
  <c r="P611" i="42"/>
  <c r="DS12" i="20"/>
  <c r="AD611" i="42" s="1"/>
  <c r="AF611" i="42" s="1"/>
  <c r="P574" i="42"/>
  <c r="DS15" i="19"/>
  <c r="AD574" i="42" s="1"/>
  <c r="AF574" i="42" s="1"/>
  <c r="P568" i="42"/>
  <c r="DS9" i="19"/>
  <c r="AD568" i="42" s="1"/>
  <c r="AF568" i="42" s="1"/>
  <c r="P679" i="42"/>
  <c r="DS40" i="21"/>
  <c r="AD679" i="42" s="1"/>
  <c r="AF679" i="42" s="1"/>
  <c r="P596" i="42"/>
  <c r="DS37" i="19"/>
  <c r="AD596" i="42" s="1"/>
  <c r="AF596" i="42" s="1"/>
  <c r="DS13" i="21"/>
  <c r="AD652" i="42" s="1"/>
  <c r="AF652" i="42" s="1"/>
  <c r="P652" i="42"/>
  <c r="P656" i="42"/>
  <c r="DS17" i="21"/>
  <c r="AD656" i="42" s="1"/>
  <c r="AF656" i="42" s="1"/>
  <c r="P637" i="42"/>
  <c r="DS38" i="20"/>
  <c r="AD637" i="42" s="1"/>
  <c r="AF637" i="42" s="1"/>
  <c r="DS28" i="3"/>
  <c r="AD67" i="42" s="1"/>
  <c r="AF67" i="42" s="1"/>
  <c r="P67" i="42"/>
  <c r="P485" i="42"/>
  <c r="DS6" i="17"/>
  <c r="AD485" i="42" s="1"/>
  <c r="AF485" i="42" s="1"/>
  <c r="DM3" i="1"/>
  <c r="X2" i="42" s="1"/>
  <c r="J2" i="42"/>
  <c r="DS3" i="17"/>
  <c r="AD482" i="42" s="1"/>
  <c r="AF482" i="42" s="1"/>
  <c r="P482" i="42"/>
  <c r="P321" i="42"/>
  <c r="DS42" i="12"/>
  <c r="AD321" i="42" s="1"/>
  <c r="AF321" i="42" s="1"/>
  <c r="P339" i="42"/>
  <c r="DS20" i="13"/>
  <c r="AD339" i="42" s="1"/>
  <c r="AF339" i="42" s="1"/>
  <c r="P352" i="42"/>
  <c r="DS33" i="13"/>
  <c r="AD352" i="42" s="1"/>
  <c r="AF352" i="42" s="1"/>
  <c r="P362" i="42"/>
  <c r="DS3" i="14"/>
  <c r="AD362" i="42" s="1"/>
  <c r="AF362" i="42" s="1"/>
  <c r="P254" i="42"/>
  <c r="DS15" i="11"/>
  <c r="AD254" i="42" s="1"/>
  <c r="AF254" i="42" s="1"/>
  <c r="P177" i="42"/>
  <c r="DS18" i="9"/>
  <c r="AD177" i="42" s="1"/>
  <c r="AF177" i="42" s="1"/>
  <c r="P212" i="42"/>
  <c r="DS13" i="10"/>
  <c r="AD212" i="42" s="1"/>
  <c r="AF212" i="42" s="1"/>
  <c r="P714" i="42"/>
  <c r="DS35" i="22"/>
  <c r="AD714" i="42" s="1"/>
  <c r="AF714" i="42" s="1"/>
  <c r="E42" i="42"/>
  <c r="DH3" i="3"/>
  <c r="S42" i="42" s="1"/>
  <c r="DS42" i="21"/>
  <c r="AD681" i="42" s="1"/>
  <c r="AF681" i="42" s="1"/>
  <c r="P681" i="42"/>
  <c r="DS27" i="21"/>
  <c r="AD666" i="42" s="1"/>
  <c r="AF666" i="42" s="1"/>
  <c r="P666" i="42"/>
  <c r="P330" i="42"/>
  <c r="DS11" i="13"/>
  <c r="AD330" i="42" s="1"/>
  <c r="AF330" i="42" s="1"/>
  <c r="P265" i="42"/>
  <c r="DS26" i="11"/>
  <c r="AD265" i="42" s="1"/>
  <c r="AF265" i="42" s="1"/>
  <c r="DS24" i="17"/>
  <c r="AD503" i="42" s="1"/>
  <c r="AF503" i="42" s="1"/>
  <c r="P503" i="42"/>
  <c r="P638" i="42"/>
  <c r="DS39" i="20"/>
  <c r="AD638" i="42" s="1"/>
  <c r="AF638" i="42" s="1"/>
  <c r="P289" i="42"/>
  <c r="DS10" i="12"/>
  <c r="AD289" i="42" s="1"/>
  <c r="AF289" i="42" s="1"/>
  <c r="P462" i="42"/>
  <c r="DS23" i="16"/>
  <c r="AD462" i="42" s="1"/>
  <c r="AF462" i="42" s="1"/>
  <c r="P607" i="42"/>
  <c r="DS8" i="20"/>
  <c r="AD607" i="42" s="1"/>
  <c r="AF607" i="42" s="1"/>
  <c r="P206" i="42"/>
  <c r="DS7" i="10"/>
  <c r="AD206" i="42" s="1"/>
  <c r="AF206" i="42" s="1"/>
  <c r="P543" i="42"/>
  <c r="DS24" i="18"/>
  <c r="AD543" i="42" s="1"/>
  <c r="AF543" i="42" s="1"/>
  <c r="P357" i="42"/>
  <c r="DS38" i="13"/>
  <c r="AD357" i="42" s="1"/>
  <c r="AF357" i="42" s="1"/>
  <c r="P488" i="42"/>
  <c r="DS9" i="17"/>
  <c r="AD488" i="42" s="1"/>
  <c r="AF488" i="42" s="1"/>
  <c r="DS17" i="8"/>
  <c r="AD136" i="42" s="1"/>
  <c r="AF136" i="42" s="1"/>
  <c r="P136" i="42"/>
  <c r="DP3" i="3"/>
  <c r="AA42" i="42" s="1"/>
  <c r="M42" i="42"/>
  <c r="I131" i="42"/>
  <c r="DL12" i="8"/>
  <c r="W131" i="42" s="1"/>
  <c r="DS22" i="24"/>
  <c r="AD781" i="42" s="1"/>
  <c r="AF781" i="42" s="1"/>
  <c r="P781" i="42"/>
  <c r="P774" i="42"/>
  <c r="DS15" i="24"/>
  <c r="AD774" i="42" s="1"/>
  <c r="AF774" i="42" s="1"/>
  <c r="P267" i="42"/>
  <c r="DS28" i="11"/>
  <c r="AD267" i="42" s="1"/>
  <c r="AF267" i="42" s="1"/>
  <c r="O684" i="42"/>
  <c r="DR5" i="22"/>
  <c r="AC684" i="42" s="1"/>
  <c r="DS31" i="1"/>
  <c r="AD30" i="42" s="1"/>
  <c r="AF30" i="42" s="1"/>
  <c r="P30" i="42"/>
  <c r="DS12" i="3"/>
  <c r="AD51" i="42" s="1"/>
  <c r="AF51" i="42" s="1"/>
  <c r="P51" i="42"/>
  <c r="P110" i="42"/>
  <c r="DS31" i="6"/>
  <c r="AD110" i="42" s="1"/>
  <c r="AF110" i="42" s="1"/>
  <c r="DS30" i="23"/>
  <c r="AD749" i="42" s="1"/>
  <c r="AF749" i="42" s="1"/>
  <c r="P749" i="42"/>
  <c r="P518" i="42"/>
  <c r="DS39" i="17"/>
  <c r="AD518" i="42" s="1"/>
  <c r="AF518" i="42" s="1"/>
  <c r="P303" i="42"/>
  <c r="DS24" i="12"/>
  <c r="AD303" i="42" s="1"/>
  <c r="AF303" i="42" s="1"/>
  <c r="P735" i="42"/>
  <c r="DS16" i="23"/>
  <c r="AD735" i="42" s="1"/>
  <c r="AF735" i="42" s="1"/>
  <c r="DS39" i="18"/>
  <c r="AD558" i="42" s="1"/>
  <c r="AF558" i="42" s="1"/>
  <c r="P393" i="42"/>
  <c r="DS34" i="14"/>
  <c r="AD393" i="42" s="1"/>
  <c r="AF393" i="42" s="1"/>
  <c r="P537" i="42"/>
  <c r="DS18" i="18"/>
  <c r="AD537" i="42" s="1"/>
  <c r="AF537" i="42" s="1"/>
  <c r="P766" i="42"/>
  <c r="DS7" i="24"/>
  <c r="AD766" i="42" s="1"/>
  <c r="AF766" i="42" s="1"/>
  <c r="DS17" i="3"/>
  <c r="AD56" i="42" s="1"/>
  <c r="AF56" i="42" s="1"/>
  <c r="P56" i="42"/>
  <c r="P736" i="42"/>
  <c r="DS17" i="23"/>
  <c r="AD736" i="42" s="1"/>
  <c r="AF736" i="42" s="1"/>
  <c r="P700" i="42"/>
  <c r="DS21" i="22"/>
  <c r="AD700" i="42" s="1"/>
  <c r="AF700" i="42" s="1"/>
  <c r="P792" i="42"/>
  <c r="DS33" i="24"/>
  <c r="AD792" i="42" s="1"/>
  <c r="AF792" i="42" s="1"/>
  <c r="P379" i="42"/>
  <c r="DS20" i="14"/>
  <c r="AD379" i="42" s="1"/>
  <c r="AF379" i="42" s="1"/>
  <c r="P238" i="42"/>
  <c r="DS39" i="10"/>
  <c r="AD238" i="42" s="1"/>
  <c r="AF238" i="42" s="1"/>
  <c r="P602" i="42"/>
  <c r="DS3" i="20"/>
  <c r="AD602" i="42" s="1"/>
  <c r="AF602" i="42" s="1"/>
  <c r="P659" i="42"/>
  <c r="DS20" i="21"/>
  <c r="AD659" i="42" s="1"/>
  <c r="AF659" i="42" s="1"/>
  <c r="P192" i="42"/>
  <c r="DS33" i="9"/>
  <c r="AD192" i="42" s="1"/>
  <c r="AF192" i="42" s="1"/>
  <c r="P190" i="42"/>
  <c r="DS31" i="9"/>
  <c r="AD190" i="42" s="1"/>
  <c r="AF190" i="42" s="1"/>
  <c r="DS23" i="9"/>
  <c r="AD182" i="42" s="1"/>
  <c r="AF182" i="42" s="1"/>
  <c r="P182" i="42"/>
  <c r="DS20" i="18"/>
  <c r="AD539" i="42" s="1"/>
  <c r="AF539" i="42" s="1"/>
  <c r="P539" i="42"/>
  <c r="P390" i="42"/>
  <c r="DS31" i="14"/>
  <c r="AD390" i="42" s="1"/>
  <c r="AF390" i="42" s="1"/>
  <c r="P551" i="42"/>
  <c r="DS32" i="18"/>
  <c r="AD551" i="42" s="1"/>
  <c r="AF551" i="42" s="1"/>
  <c r="P220" i="42"/>
  <c r="DS21" i="10"/>
  <c r="AD220" i="42" s="1"/>
  <c r="AF220" i="42" s="1"/>
  <c r="DS14" i="14"/>
  <c r="AD373" i="42" s="1"/>
  <c r="AF373" i="42" s="1"/>
  <c r="P373" i="42"/>
  <c r="P414" i="42"/>
  <c r="DS15" i="15"/>
  <c r="AD414" i="42" s="1"/>
  <c r="AF414" i="42" s="1"/>
  <c r="P364" i="42"/>
  <c r="DS5" i="14"/>
  <c r="AD364" i="42" s="1"/>
  <c r="AF364" i="42" s="1"/>
  <c r="P788" i="42"/>
  <c r="DS29" i="24"/>
  <c r="AD788" i="42" s="1"/>
  <c r="AF788" i="42" s="1"/>
  <c r="P493" i="42"/>
  <c r="DS14" i="17"/>
  <c r="AD493" i="42" s="1"/>
  <c r="AF493" i="42" s="1"/>
  <c r="M563" i="42"/>
  <c r="DP4" i="19"/>
  <c r="AA563" i="42" s="1"/>
  <c r="P17" i="42"/>
  <c r="DS18" i="1"/>
  <c r="AD17" i="42" s="1"/>
  <c r="AF17" i="42" s="1"/>
  <c r="P723" i="42"/>
  <c r="DS4" i="23"/>
  <c r="AD723" i="42" s="1"/>
  <c r="AF723" i="42" s="1"/>
  <c r="DS37" i="3"/>
  <c r="AD76" i="42" s="1"/>
  <c r="AF76" i="42" s="1"/>
  <c r="P76" i="42"/>
  <c r="DS30" i="9"/>
  <c r="AD189" i="42" s="1"/>
  <c r="AF189" i="42" s="1"/>
  <c r="P189" i="42"/>
  <c r="DS31" i="22"/>
  <c r="AD710" i="42" s="1"/>
  <c r="AF710" i="42" s="1"/>
  <c r="DS33" i="17"/>
  <c r="AD512" i="42" s="1"/>
  <c r="AF512" i="42" s="1"/>
  <c r="P512" i="42"/>
  <c r="P795" i="42"/>
  <c r="DS36" i="24"/>
  <c r="AD795" i="42" s="1"/>
  <c r="AF795" i="42" s="1"/>
  <c r="P477" i="42"/>
  <c r="DS38" i="16"/>
  <c r="AD477" i="42" s="1"/>
  <c r="AF477" i="42" s="1"/>
  <c r="P234" i="42"/>
  <c r="DS35" i="10"/>
  <c r="AD234" i="42" s="1"/>
  <c r="AF234" i="42" s="1"/>
  <c r="DS4" i="21"/>
  <c r="AD643" i="42" s="1"/>
  <c r="AF643" i="42" s="1"/>
  <c r="P109" i="42"/>
  <c r="DS30" i="6"/>
  <c r="AD109" i="42" s="1"/>
  <c r="AF109" i="42" s="1"/>
  <c r="P430" i="42"/>
  <c r="DS31" i="15"/>
  <c r="AD430" i="42" s="1"/>
  <c r="AF430" i="42" s="1"/>
  <c r="DS34" i="8"/>
  <c r="AD153" i="42" s="1"/>
  <c r="AF153" i="42" s="1"/>
  <c r="P153" i="42"/>
  <c r="P605" i="42"/>
  <c r="DS6" i="20"/>
  <c r="AD605" i="42" s="1"/>
  <c r="AF605" i="42" s="1"/>
  <c r="P207" i="42"/>
  <c r="DS8" i="10"/>
  <c r="AD207" i="42" s="1"/>
  <c r="AF207" i="42" s="1"/>
  <c r="P346" i="42"/>
  <c r="DS27" i="13"/>
  <c r="AD346" i="42" s="1"/>
  <c r="AF346" i="42" s="1"/>
  <c r="P657" i="42"/>
  <c r="DS18" i="21"/>
  <c r="AD657" i="42" s="1"/>
  <c r="AF657" i="42" s="1"/>
  <c r="DS9" i="14"/>
  <c r="AD368" i="42" s="1"/>
  <c r="AF368" i="42" s="1"/>
  <c r="P103" i="42"/>
  <c r="DS24" i="6"/>
  <c r="AD103" i="42" s="1"/>
  <c r="AF103" i="42" s="1"/>
  <c r="DS30" i="3"/>
  <c r="AD69" i="42" s="1"/>
  <c r="AF69" i="42" s="1"/>
  <c r="P69" i="42"/>
  <c r="P671" i="42"/>
  <c r="DS32" i="21"/>
  <c r="AD671" i="42" s="1"/>
  <c r="AF671" i="42" s="1"/>
  <c r="P223" i="42"/>
  <c r="DS24" i="10"/>
  <c r="AD223" i="42" s="1"/>
  <c r="AF223" i="42" s="1"/>
  <c r="P406" i="42"/>
  <c r="DS7" i="15"/>
  <c r="AD406" i="42" s="1"/>
  <c r="AF406" i="42" s="1"/>
  <c r="P294" i="42"/>
  <c r="DS15" i="12"/>
  <c r="AD294" i="42" s="1"/>
  <c r="AF294" i="42" s="1"/>
  <c r="DS30" i="24"/>
  <c r="AD789" i="42" s="1"/>
  <c r="AF789" i="42" s="1"/>
  <c r="P789" i="42"/>
  <c r="P535" i="42"/>
  <c r="DS16" i="18"/>
  <c r="AD535" i="42" s="1"/>
  <c r="AF535" i="42" s="1"/>
  <c r="P26" i="42"/>
  <c r="DS27" i="1"/>
  <c r="AD26" i="42" s="1"/>
  <c r="AF26" i="42" s="1"/>
  <c r="P185" i="42"/>
  <c r="DS26" i="9"/>
  <c r="AD185" i="42" s="1"/>
  <c r="AF185" i="42" s="1"/>
  <c r="P463" i="42"/>
  <c r="DS24" i="16"/>
  <c r="AD463" i="42" s="1"/>
  <c r="AF463" i="42" s="1"/>
  <c r="DS35" i="8"/>
  <c r="AD154" i="42" s="1"/>
  <c r="AF154" i="42" s="1"/>
  <c r="P168" i="42"/>
  <c r="DS9" i="9"/>
  <c r="AD168" i="42" s="1"/>
  <c r="AF168" i="42" s="1"/>
  <c r="P529" i="42"/>
  <c r="DS10" i="18"/>
  <c r="AD529" i="42" s="1"/>
  <c r="AF529" i="42" s="1"/>
  <c r="P251" i="42"/>
  <c r="DS12" i="11"/>
  <c r="AD251" i="42" s="1"/>
  <c r="AF251" i="42" s="1"/>
  <c r="DS14" i="3"/>
  <c r="AD53" i="42" s="1"/>
  <c r="AF53" i="42" s="1"/>
  <c r="P53" i="42"/>
  <c r="DE3" i="3"/>
  <c r="B42" i="42"/>
  <c r="P311" i="42"/>
  <c r="DS32" i="12"/>
  <c r="AD311" i="42" s="1"/>
  <c r="AF311" i="42" s="1"/>
  <c r="P629" i="42"/>
  <c r="DS30" i="20"/>
  <c r="AD629" i="42" s="1"/>
  <c r="AF629" i="42" s="1"/>
  <c r="P453" i="42"/>
  <c r="DS14" i="16"/>
  <c r="AD453" i="42" s="1"/>
  <c r="AF453" i="42" s="1"/>
  <c r="P353" i="42"/>
  <c r="DS34" i="13"/>
  <c r="AD353" i="42" s="1"/>
  <c r="AF353" i="42" s="1"/>
  <c r="P508" i="42"/>
  <c r="DS29" i="17"/>
  <c r="AD508" i="42" s="1"/>
  <c r="AF508" i="42" s="1"/>
  <c r="DS23" i="8"/>
  <c r="AD142" i="42" s="1"/>
  <c r="AF142" i="42" s="1"/>
  <c r="P142" i="42"/>
  <c r="P281" i="42"/>
  <c r="DS42" i="11"/>
  <c r="AD281" i="42" s="1"/>
  <c r="AF281" i="42" s="1"/>
  <c r="P601" i="42"/>
  <c r="DS42" i="19"/>
  <c r="AD601" i="42" s="1"/>
  <c r="AF601" i="42" s="1"/>
  <c r="P614" i="42"/>
  <c r="DS15" i="20"/>
  <c r="AD614" i="42" s="1"/>
  <c r="AF614" i="42" s="1"/>
  <c r="P507" i="42"/>
  <c r="DS28" i="17"/>
  <c r="AD507" i="42" s="1"/>
  <c r="AF507" i="42" s="1"/>
  <c r="P144" i="42"/>
  <c r="DS25" i="8"/>
  <c r="AD144" i="42" s="1"/>
  <c r="AF144" i="42" s="1"/>
  <c r="P116" i="42"/>
  <c r="DS37" i="6"/>
  <c r="AD116" i="42" s="1"/>
  <c r="AF116" i="42" s="1"/>
  <c r="DS19" i="16"/>
  <c r="AD458" i="42" s="1"/>
  <c r="AF458" i="42" s="1"/>
  <c r="P458" i="42"/>
  <c r="P495" i="42"/>
  <c r="DS16" i="17"/>
  <c r="AD495" i="42" s="1"/>
  <c r="AF495" i="42" s="1"/>
  <c r="P693" i="42"/>
  <c r="DS14" i="22"/>
  <c r="AD693" i="42" s="1"/>
  <c r="AF693" i="42" s="1"/>
  <c r="P631" i="42"/>
  <c r="DS32" i="20"/>
  <c r="AD631" i="42" s="1"/>
  <c r="AF631" i="42" s="1"/>
  <c r="P628" i="42"/>
  <c r="DS29" i="20"/>
  <c r="AD628" i="42" s="1"/>
  <c r="AF628" i="42" s="1"/>
  <c r="DS32" i="3"/>
  <c r="AD71" i="42" s="1"/>
  <c r="AF71" i="42" s="1"/>
  <c r="P71" i="42"/>
  <c r="P175" i="42"/>
  <c r="DS16" i="9"/>
  <c r="AD175" i="42" s="1"/>
  <c r="AF175" i="42" s="1"/>
  <c r="DS35" i="23"/>
  <c r="AD754" i="42" s="1"/>
  <c r="AF754" i="42" s="1"/>
  <c r="DS39" i="9"/>
  <c r="AD198" i="42" s="1"/>
  <c r="AF198" i="42" s="1"/>
  <c r="P198" i="42"/>
  <c r="P286" i="42"/>
  <c r="DS7" i="12"/>
  <c r="AD286" i="42" s="1"/>
  <c r="AF286" i="42" s="1"/>
  <c r="P527" i="42"/>
  <c r="DS8" i="18"/>
  <c r="AD527" i="42" s="1"/>
  <c r="AF527" i="42" s="1"/>
  <c r="P13" i="42"/>
  <c r="DS14" i="1"/>
  <c r="AD13" i="42" s="1"/>
  <c r="AF13" i="42" s="1"/>
  <c r="P218" i="42"/>
  <c r="DS19" i="10"/>
  <c r="AD218" i="42" s="1"/>
  <c r="AF218" i="42" s="1"/>
  <c r="P401" i="42"/>
  <c r="DS42" i="14"/>
  <c r="AD401" i="42" s="1"/>
  <c r="AF401" i="42" s="1"/>
  <c r="P746" i="42"/>
  <c r="DS27" i="23"/>
  <c r="AD746" i="42" s="1"/>
  <c r="AF746" i="42" s="1"/>
  <c r="P635" i="42"/>
  <c r="DS36" i="20"/>
  <c r="AD635" i="42" s="1"/>
  <c r="AF635" i="42" s="1"/>
  <c r="DS15" i="6"/>
  <c r="AD94" i="42" s="1"/>
  <c r="AF94" i="42" s="1"/>
  <c r="P94" i="42"/>
  <c r="DS41" i="3"/>
  <c r="AD80" i="42" s="1"/>
  <c r="AF80" i="42" s="1"/>
  <c r="P80" i="42"/>
  <c r="P253" i="42"/>
  <c r="DS14" i="11"/>
  <c r="AD253" i="42" s="1"/>
  <c r="AF253" i="42" s="1"/>
  <c r="P306" i="42"/>
  <c r="DS27" i="12"/>
  <c r="AD306" i="42" s="1"/>
  <c r="AF306" i="42" s="1"/>
  <c r="P662" i="42"/>
  <c r="DS23" i="21"/>
  <c r="AD662" i="42" s="1"/>
  <c r="AF662" i="42" s="1"/>
  <c r="P435" i="42"/>
  <c r="DS36" i="15"/>
  <c r="AD435" i="42" s="1"/>
  <c r="AF435" i="42" s="1"/>
  <c r="P325" i="42"/>
  <c r="DS6" i="13"/>
  <c r="AD325" i="42" s="1"/>
  <c r="AF325" i="42" s="1"/>
  <c r="DS25" i="1"/>
  <c r="AD24" i="42" s="1"/>
  <c r="AF24" i="42" s="1"/>
  <c r="P24" i="42"/>
  <c r="P783" i="42"/>
  <c r="DS24" i="24"/>
  <c r="AD783" i="42" s="1"/>
  <c r="AF783" i="42" s="1"/>
  <c r="P293" i="42"/>
  <c r="DS14" i="12"/>
  <c r="AD293" i="42" s="1"/>
  <c r="AF293" i="42" s="1"/>
  <c r="P300" i="42"/>
  <c r="DS21" i="12"/>
  <c r="AD300" i="42" s="1"/>
  <c r="AF300" i="42" s="1"/>
  <c r="P411" i="42"/>
  <c r="DS12" i="15"/>
  <c r="AD411" i="42" s="1"/>
  <c r="AF411" i="42" s="1"/>
  <c r="P505" i="42"/>
  <c r="DS26" i="17"/>
  <c r="AD505" i="42" s="1"/>
  <c r="AF505" i="42" s="1"/>
  <c r="P130" i="42"/>
  <c r="DS11" i="8"/>
  <c r="AD130" i="42" s="1"/>
  <c r="AF130" i="42" s="1"/>
  <c r="DS30" i="10"/>
  <c r="AD229" i="42" s="1"/>
  <c r="AF229" i="42" s="1"/>
  <c r="P229" i="42"/>
  <c r="P506" i="42"/>
  <c r="DS27" i="17"/>
  <c r="AD506" i="42" s="1"/>
  <c r="AF506" i="42" s="1"/>
  <c r="P95" i="42"/>
  <c r="DS16" i="6"/>
  <c r="AD95" i="42" s="1"/>
  <c r="AF95" i="42" s="1"/>
  <c r="P639" i="42"/>
  <c r="DS40" i="20"/>
  <c r="AD639" i="42" s="1"/>
  <c r="AF639" i="42" s="1"/>
  <c r="P459" i="42"/>
  <c r="DS20" i="16"/>
  <c r="AD459" i="42" s="1"/>
  <c r="AF459" i="42" s="1"/>
  <c r="P348" i="42"/>
  <c r="DS29" i="13"/>
  <c r="AD348" i="42" s="1"/>
  <c r="AF348" i="42" s="1"/>
  <c r="P332" i="42"/>
  <c r="DS13" i="13"/>
  <c r="AD332" i="42" s="1"/>
  <c r="AF332" i="42" s="1"/>
  <c r="L769" i="42"/>
  <c r="DO10" i="24"/>
  <c r="Z769" i="42" s="1"/>
  <c r="DS3" i="11" l="1"/>
  <c r="AD242" i="42" s="1"/>
  <c r="AF242" i="42" s="1"/>
  <c r="DS21" i="15"/>
  <c r="AD420" i="42" s="1"/>
  <c r="AF420" i="42" s="1"/>
  <c r="DS5" i="10"/>
  <c r="AD204" i="42" s="1"/>
  <c r="AF204" i="42" s="1"/>
  <c r="P42" i="42"/>
  <c r="DS3" i="3"/>
  <c r="AD42" i="42" s="1"/>
  <c r="AF42" i="42" s="1"/>
  <c r="D815" i="42" s="1"/>
  <c r="DS4" i="19"/>
  <c r="AD563" i="42" s="1"/>
  <c r="AF563" i="42" s="1"/>
  <c r="DS5" i="18"/>
  <c r="AD524" i="42" s="1"/>
  <c r="AF524" i="42" s="1"/>
  <c r="X483" i="42"/>
  <c r="DS4" i="17"/>
  <c r="AD483" i="42" s="1"/>
  <c r="AF483" i="42" s="1"/>
  <c r="DS32" i="19"/>
  <c r="AD591" i="42" s="1"/>
  <c r="AF591" i="42" s="1"/>
  <c r="DS5" i="16"/>
  <c r="AD444" i="42" s="1"/>
  <c r="AF444" i="42" s="1"/>
  <c r="DV3" i="1"/>
  <c r="R2" i="42"/>
  <c r="DS12" i="8"/>
  <c r="AD131" i="42" s="1"/>
  <c r="AF131" i="42" s="1"/>
  <c r="DS21" i="16"/>
  <c r="AD460" i="42" s="1"/>
  <c r="AF460" i="42" s="1"/>
  <c r="DT3" i="1"/>
  <c r="P2" i="42"/>
  <c r="DS3" i="1"/>
  <c r="AD2" i="42" s="1"/>
  <c r="AF2" i="42" s="1"/>
  <c r="DS5" i="22"/>
  <c r="AD684" i="42" s="1"/>
  <c r="AF684" i="42" s="1"/>
  <c r="DS4" i="6"/>
  <c r="AD83" i="42" s="1"/>
  <c r="AF83" i="42" s="1"/>
  <c r="H822" i="42" l="1"/>
  <c r="C812" i="42"/>
  <c r="G812" i="42"/>
  <c r="L821" i="42"/>
  <c r="J820" i="42"/>
  <c r="D822" i="42"/>
  <c r="E825" i="42"/>
  <c r="B823" i="42"/>
  <c r="G811" i="42"/>
  <c r="O821" i="42"/>
  <c r="M822" i="42"/>
  <c r="K821" i="42"/>
  <c r="I820" i="42"/>
  <c r="F826" i="42"/>
  <c r="C817" i="42"/>
  <c r="O816" i="42"/>
  <c r="G824" i="42"/>
  <c r="E827" i="42"/>
  <c r="J816" i="42"/>
  <c r="K829" i="42"/>
  <c r="B811" i="42"/>
  <c r="F812" i="42"/>
  <c r="H813" i="42"/>
  <c r="H827" i="42"/>
  <c r="O813" i="42"/>
  <c r="J811" i="42"/>
  <c r="J819" i="42"/>
  <c r="E812" i="42"/>
  <c r="O812" i="42"/>
  <c r="D811" i="42"/>
  <c r="N829" i="42"/>
  <c r="M821" i="42"/>
  <c r="M827" i="42"/>
  <c r="D824" i="42"/>
  <c r="O814" i="42"/>
  <c r="K817" i="42"/>
  <c r="N830" i="42"/>
  <c r="N820" i="42"/>
  <c r="D825" i="42"/>
  <c r="C819" i="42"/>
  <c r="C815" i="42"/>
  <c r="J827" i="42"/>
  <c r="G830" i="42"/>
  <c r="E830" i="42"/>
  <c r="F821" i="42"/>
  <c r="L816" i="42"/>
  <c r="N817" i="42"/>
  <c r="M825" i="42"/>
  <c r="G819" i="42"/>
  <c r="H829" i="42"/>
  <c r="G826" i="42"/>
  <c r="J815" i="42"/>
  <c r="K818" i="42"/>
  <c r="C826" i="42"/>
  <c r="E826" i="42"/>
  <c r="K822" i="42"/>
  <c r="B819" i="42"/>
  <c r="B826" i="42"/>
  <c r="I824" i="42"/>
  <c r="F824" i="42"/>
  <c r="C824" i="42"/>
  <c r="J826" i="42"/>
  <c r="H825" i="42"/>
  <c r="B822" i="42"/>
  <c r="L826" i="42"/>
  <c r="J818" i="42"/>
  <c r="D812" i="42"/>
  <c r="K812" i="42"/>
  <c r="M830" i="42"/>
  <c r="K825" i="42"/>
  <c r="I825" i="42"/>
  <c r="B821" i="42"/>
  <c r="N818" i="42"/>
  <c r="L824" i="42"/>
  <c r="I828" i="42"/>
  <c r="D814" i="42"/>
  <c r="B828" i="42"/>
  <c r="L819" i="42"/>
  <c r="L827" i="42"/>
  <c r="H821" i="42"/>
  <c r="N814" i="42"/>
  <c r="D827" i="42"/>
  <c r="B816" i="42"/>
  <c r="K819" i="42"/>
  <c r="F818" i="42"/>
  <c r="C813" i="42"/>
  <c r="I811" i="42"/>
  <c r="D830" i="42"/>
  <c r="N819" i="42"/>
  <c r="J825" i="42"/>
  <c r="H815" i="42"/>
  <c r="N815" i="42"/>
  <c r="L823" i="42"/>
  <c r="M818" i="42"/>
  <c r="E816" i="42"/>
  <c r="D826" i="42"/>
  <c r="G814" i="42"/>
  <c r="G820" i="42"/>
  <c r="C827" i="42"/>
  <c r="K826" i="42"/>
  <c r="L817" i="42"/>
  <c r="H823" i="42"/>
  <c r="O817" i="42"/>
  <c r="B825" i="42"/>
  <c r="E822" i="42"/>
  <c r="D813" i="42"/>
  <c r="E821" i="42"/>
  <c r="N821" i="42"/>
  <c r="F823" i="42"/>
  <c r="B813" i="42"/>
  <c r="H816" i="42"/>
  <c r="L818" i="42"/>
  <c r="G822" i="42"/>
  <c r="J822" i="42"/>
  <c r="C829" i="42"/>
  <c r="C818" i="42"/>
  <c r="K816" i="42"/>
  <c r="I813" i="42"/>
  <c r="M813" i="42"/>
  <c r="N824" i="42"/>
  <c r="I829" i="42"/>
  <c r="K823" i="42"/>
  <c r="O818" i="42"/>
  <c r="E813" i="42"/>
  <c r="B827" i="42"/>
  <c r="O826" i="42"/>
  <c r="F814" i="42"/>
  <c r="G827" i="42"/>
  <c r="D819" i="42"/>
  <c r="L812" i="42"/>
  <c r="K830" i="42"/>
  <c r="N823" i="42"/>
  <c r="K820" i="42"/>
  <c r="N828" i="42"/>
  <c r="E815" i="42"/>
  <c r="G816" i="42"/>
  <c r="I817" i="42"/>
  <c r="C822" i="42"/>
  <c r="O829" i="42"/>
  <c r="J814" i="42"/>
  <c r="I815" i="42"/>
  <c r="I816" i="42"/>
  <c r="B812" i="42"/>
  <c r="F816" i="42"/>
  <c r="G817" i="42"/>
  <c r="F828" i="42"/>
  <c r="J823" i="42"/>
  <c r="O825" i="42"/>
  <c r="I830" i="42"/>
  <c r="O822" i="42"/>
  <c r="I818" i="42"/>
  <c r="L813" i="42"/>
  <c r="H830" i="42"/>
  <c r="E824" i="42"/>
  <c r="G825" i="42"/>
  <c r="O811" i="42"/>
  <c r="H819" i="42"/>
  <c r="F811" i="42"/>
  <c r="O815" i="42"/>
  <c r="F813" i="42"/>
  <c r="J830" i="42"/>
  <c r="G823" i="42"/>
  <c r="D818" i="42"/>
  <c r="I822" i="42"/>
  <c r="L811" i="42"/>
  <c r="I826" i="42"/>
  <c r="C816" i="42"/>
  <c r="N812" i="42"/>
  <c r="M820" i="42"/>
  <c r="M829" i="42"/>
  <c r="H828" i="42"/>
  <c r="L820" i="42"/>
  <c r="L822" i="42"/>
  <c r="H811" i="42"/>
  <c r="H826" i="42"/>
  <c r="F830" i="42"/>
  <c r="M826" i="42"/>
  <c r="E823" i="42"/>
  <c r="K828" i="42"/>
  <c r="N822" i="42"/>
  <c r="M811" i="42"/>
  <c r="O830" i="42"/>
  <c r="H817" i="42"/>
  <c r="J829" i="42"/>
  <c r="B817" i="42"/>
  <c r="I814" i="42"/>
  <c r="E817" i="42"/>
  <c r="F820" i="42"/>
  <c r="L828" i="42"/>
  <c r="D823" i="42"/>
  <c r="I819" i="42"/>
  <c r="O824" i="42"/>
  <c r="C814" i="42"/>
  <c r="I823" i="42"/>
  <c r="B814" i="42"/>
  <c r="B815" i="42"/>
  <c r="C821" i="42"/>
  <c r="H818" i="42"/>
  <c r="F822" i="42"/>
  <c r="H814" i="42"/>
  <c r="K827" i="42"/>
  <c r="B824" i="42"/>
  <c r="J812" i="42"/>
  <c r="J824" i="42"/>
  <c r="C823" i="42"/>
  <c r="D820" i="42"/>
  <c r="M812" i="42"/>
  <c r="E811" i="42"/>
  <c r="L829" i="42"/>
  <c r="M817" i="42"/>
  <c r="G828" i="42"/>
  <c r="E819" i="42"/>
  <c r="F819" i="42"/>
  <c r="E818" i="42"/>
  <c r="M819" i="42"/>
  <c r="D829" i="42"/>
  <c r="J821" i="42"/>
  <c r="E820" i="42"/>
  <c r="F825" i="42"/>
  <c r="N813" i="42"/>
  <c r="J828" i="42"/>
  <c r="M815" i="42"/>
  <c r="L814" i="42"/>
  <c r="C811" i="42"/>
  <c r="J817" i="42"/>
  <c r="M814" i="42"/>
  <c r="F817" i="42"/>
  <c r="G818" i="42"/>
  <c r="G829" i="42"/>
  <c r="H820" i="42"/>
  <c r="I812" i="42"/>
  <c r="F829" i="42"/>
  <c r="O828" i="42"/>
  <c r="M823" i="42"/>
  <c r="C825" i="42"/>
  <c r="I827" i="42"/>
  <c r="L830" i="42"/>
  <c r="J813" i="42"/>
  <c r="C828" i="42"/>
  <c r="M816" i="42"/>
  <c r="G815" i="42"/>
  <c r="F815" i="42"/>
  <c r="D817" i="42"/>
  <c r="K813" i="42"/>
  <c r="K824" i="42"/>
  <c r="O823" i="42"/>
  <c r="E814" i="42"/>
  <c r="F827" i="42"/>
  <c r="C820" i="42"/>
  <c r="N816" i="42"/>
  <c r="B830" i="42"/>
  <c r="H812" i="42"/>
  <c r="K814" i="42"/>
  <c r="G813" i="42"/>
  <c r="L825" i="42"/>
  <c r="E829" i="42"/>
  <c r="B829" i="42"/>
  <c r="N827" i="42"/>
  <c r="M828" i="42"/>
  <c r="N811" i="42"/>
  <c r="O820" i="42"/>
  <c r="O819" i="42"/>
  <c r="I821" i="42"/>
  <c r="K811" i="42"/>
  <c r="D828" i="42"/>
  <c r="G821" i="42"/>
  <c r="C830" i="42"/>
  <c r="N825" i="42"/>
  <c r="N826" i="42"/>
  <c r="K815" i="42"/>
  <c r="B818" i="42"/>
  <c r="O827" i="42"/>
  <c r="D816" i="42"/>
  <c r="E828" i="42"/>
  <c r="B820" i="42"/>
  <c r="M824" i="42"/>
  <c r="D821" i="42"/>
  <c r="H824" i="42"/>
  <c r="L815" i="42"/>
</calcChain>
</file>

<file path=xl/sharedStrings.xml><?xml version="1.0" encoding="utf-8"?>
<sst xmlns="http://schemas.openxmlformats.org/spreadsheetml/2006/main" count="3735" uniqueCount="741">
  <si>
    <t>#</t>
  </si>
  <si>
    <t>Player</t>
  </si>
  <si>
    <t>GK</t>
  </si>
  <si>
    <t>SW</t>
  </si>
  <si>
    <t>CB</t>
  </si>
  <si>
    <t>LB</t>
  </si>
  <si>
    <t>RB</t>
  </si>
  <si>
    <t>DM</t>
  </si>
  <si>
    <t>CM</t>
  </si>
  <si>
    <t>RM</t>
  </si>
  <si>
    <t>LM</t>
  </si>
  <si>
    <t>AM</t>
  </si>
  <si>
    <t>LW</t>
  </si>
  <si>
    <t>RW</t>
  </si>
  <si>
    <t>SS</t>
  </si>
  <si>
    <t>CF</t>
  </si>
  <si>
    <t>Total</t>
  </si>
  <si>
    <r>
      <t>2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-</t>
    </r>
  </si>
  <si>
    <r>
      <t>-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-</t>
    </r>
  </si>
  <si>
    <r>
      <t>4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3</t>
    </r>
  </si>
  <si>
    <r>
      <t>2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2</t>
    </r>
  </si>
  <si>
    <r>
      <t>2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1</t>
    </r>
  </si>
  <si>
    <r>
      <t>2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3</t>
    </r>
  </si>
  <si>
    <r>
      <t>2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5</t>
    </r>
  </si>
  <si>
    <r>
      <t>-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1</t>
    </r>
  </si>
  <si>
    <r>
      <t>-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2</t>
    </r>
  </si>
  <si>
    <r>
      <t>4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2</t>
    </r>
  </si>
  <si>
    <r>
      <t>2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4</t>
    </r>
  </si>
  <si>
    <r>
      <t>2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6</t>
    </r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</si>
  <si>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3</t>
    </r>
  </si>
  <si>
    <t>David Raya</t>
  </si>
  <si>
    <t>Kepa Arrizabalaga</t>
  </si>
  <si>
    <t>William Saliba </t>
  </si>
  <si>
    <t>Piero Hincapié</t>
  </si>
  <si>
    <t>Cristhian Mosquera</t>
  </si>
  <si>
    <t>Myles Lewis-Skelly</t>
  </si>
  <si>
    <t>Riccardo Calafiori</t>
  </si>
  <si>
    <t>Martín Zubimendi</t>
  </si>
  <si>
    <t>Declan Rice</t>
  </si>
  <si>
    <t>Mikel Merino</t>
  </si>
  <si>
    <t>Martin Ødegaard </t>
  </si>
  <si>
    <t>Eberechi Eze</t>
  </si>
  <si>
    <t>Ethan Nwaneri</t>
  </si>
  <si>
    <t>Max Dowman</t>
  </si>
  <si>
    <t>Gabriel Martinelli</t>
  </si>
  <si>
    <t>Noni Madueke</t>
  </si>
  <si>
    <t>Viktor Gyökeres</t>
  </si>
  <si>
    <r>
      <t>5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1</t>
    </r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</si>
  <si>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4</t>
    </r>
  </si>
  <si>
    <r>
      <t>-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3</t>
    </r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</si>
  <si>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2</t>
    </r>
  </si>
  <si>
    <r>
      <t>1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5</t>
    </r>
  </si>
  <si>
    <t>Emiliano Martínez</t>
  </si>
  <si>
    <t>Marco Bizot</t>
  </si>
  <si>
    <t>Ezri Konsa</t>
  </si>
  <si>
    <t>Pau Torres</t>
  </si>
  <si>
    <t>Victor Lindelöf</t>
  </si>
  <si>
    <t>Lamare Bogarde</t>
  </si>
  <si>
    <t>Tyrone Mings</t>
  </si>
  <si>
    <t>Ian Maatsen</t>
  </si>
  <si>
    <t>Lucas Digne</t>
  </si>
  <si>
    <t>Matty Cash</t>
  </si>
  <si>
    <t>Amadou Onana </t>
  </si>
  <si>
    <t>Boubacar Kamara </t>
  </si>
  <si>
    <t>Youri Tielemans</t>
  </si>
  <si>
    <t>John McGinn </t>
  </si>
  <si>
    <t>Ross Barkley</t>
  </si>
  <si>
    <t>Morgan Rogers</t>
  </si>
  <si>
    <t>Harvey Elliott</t>
  </si>
  <si>
    <t>Emiliano Buendía</t>
  </si>
  <si>
    <t>Ollie Watkins</t>
  </si>
  <si>
    <t>Evann Guessand</t>
  </si>
  <si>
    <t>ARS</t>
  </si>
  <si>
    <t>TEAM:</t>
  </si>
  <si>
    <t>GK121</t>
  </si>
  <si>
    <t>GK122</t>
  </si>
  <si>
    <t>GK191</t>
  </si>
  <si>
    <t>GK192</t>
  </si>
  <si>
    <t>CB121</t>
  </si>
  <si>
    <t>CB122</t>
  </si>
  <si>
    <t>CB123</t>
  </si>
  <si>
    <t>CB124</t>
  </si>
  <si>
    <t>CB125</t>
  </si>
  <si>
    <t>CB126</t>
  </si>
  <si>
    <t>LB121</t>
  </si>
  <si>
    <t>LB122</t>
  </si>
  <si>
    <t>RB121</t>
  </si>
  <si>
    <t>RB122</t>
  </si>
  <si>
    <t>DM121</t>
  </si>
  <si>
    <t>DM122</t>
  </si>
  <si>
    <t>DM123</t>
  </si>
  <si>
    <t>DM124</t>
  </si>
  <si>
    <t>LM121</t>
  </si>
  <si>
    <t>LM122</t>
  </si>
  <si>
    <t>CM121</t>
  </si>
  <si>
    <t>CM122</t>
  </si>
  <si>
    <t>CM124</t>
  </si>
  <si>
    <t>CM123</t>
  </si>
  <si>
    <t>RM121</t>
  </si>
  <si>
    <t>RM122</t>
  </si>
  <si>
    <t>AM121</t>
  </si>
  <si>
    <t>AM122</t>
  </si>
  <si>
    <t>AM123</t>
  </si>
  <si>
    <t>AM124</t>
  </si>
  <si>
    <t>LW121</t>
  </si>
  <si>
    <t>LW122</t>
  </si>
  <si>
    <t>LW123</t>
  </si>
  <si>
    <t>LW124</t>
  </si>
  <si>
    <t>RW121</t>
  </si>
  <si>
    <t>RW122</t>
  </si>
  <si>
    <t>RW123</t>
  </si>
  <si>
    <t>RW124</t>
  </si>
  <si>
    <t>CF121</t>
  </si>
  <si>
    <t>CF122</t>
  </si>
  <si>
    <t>CF123</t>
  </si>
  <si>
    <t>CF124</t>
  </si>
  <si>
    <t>LB123</t>
  </si>
  <si>
    <t>LB124</t>
  </si>
  <si>
    <t>RB123</t>
  </si>
  <si>
    <t>RB124</t>
  </si>
  <si>
    <t>AVL</t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</si>
  <si>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-</t>
    </r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</si>
  <si>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1</t>
    </r>
  </si>
  <si>
    <r>
      <t>1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4</t>
    </r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</si>
  <si>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5</t>
    </r>
  </si>
  <si>
    <r>
      <t>5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2</t>
    </r>
  </si>
  <si>
    <t>Martin Dúbravka</t>
  </si>
  <si>
    <t>-</t>
  </si>
  <si>
    <t>Jaidon Anthony</t>
  </si>
  <si>
    <t>Loum Tchaouna</t>
  </si>
  <si>
    <t>GK123</t>
  </si>
  <si>
    <r>
      <t>1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3</t>
    </r>
  </si>
  <si>
    <r>
      <t>1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6</t>
    </r>
  </si>
  <si>
    <r>
      <t>1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1</t>
    </r>
  </si>
  <si>
    <r>
      <t>4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1</t>
    </r>
  </si>
  <si>
    <t>Djordje Petrovic</t>
  </si>
  <si>
    <t>Bafodé Diakité</t>
  </si>
  <si>
    <t>Marcos Senesi</t>
  </si>
  <si>
    <t>James Hill</t>
  </si>
  <si>
    <t>Veljko Milosavljevic</t>
  </si>
  <si>
    <t>Adrien Truffert</t>
  </si>
  <si>
    <t>Julio Soler</t>
  </si>
  <si>
    <t>Adam Smith </t>
  </si>
  <si>
    <t>Alex Scott</t>
  </si>
  <si>
    <t>Ryan Christie</t>
  </si>
  <si>
    <t>Marcus Tavernier</t>
  </si>
  <si>
    <t>Amine Adli</t>
  </si>
  <si>
    <t>David Brooks</t>
  </si>
  <si>
    <t>Evanilson</t>
  </si>
  <si>
    <r>
      <t>5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-</t>
    </r>
  </si>
  <si>
    <r>
      <t>4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5</t>
    </r>
  </si>
  <si>
    <r>
      <t>-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4</t>
    </r>
  </si>
  <si>
    <t>Caoimhín Kelleher</t>
  </si>
  <si>
    <t>Hákon Valdimarsson</t>
  </si>
  <si>
    <t>Ellery Balcombe</t>
  </si>
  <si>
    <t>Julian Eyestone</t>
  </si>
  <si>
    <t>Nathan Collins </t>
  </si>
  <si>
    <t>Sepp van den Berg</t>
  </si>
  <si>
    <t>Kristoffer Ajer</t>
  </si>
  <si>
    <t>Ethan Pinnock</t>
  </si>
  <si>
    <t>Benjamin Arthur</t>
  </si>
  <si>
    <t>Rico Henry</t>
  </si>
  <si>
    <t>Aaron Hickey</t>
  </si>
  <si>
    <t>Yunus Konak</t>
  </si>
  <si>
    <t>Jordan Henderson</t>
  </si>
  <si>
    <t>Mathias Jensen</t>
  </si>
  <si>
    <t>Frank Onyeka</t>
  </si>
  <si>
    <t>Mikkel Damsgaard</t>
  </si>
  <si>
    <t>Kevin Schade</t>
  </si>
  <si>
    <t>Dango Ouattara</t>
  </si>
  <si>
    <t>Keane Lewis-Potter</t>
  </si>
  <si>
    <t>Reiss Nelson</t>
  </si>
  <si>
    <t>Igor Thiago</t>
  </si>
  <si>
    <t>Bart Verbruggen</t>
  </si>
  <si>
    <t>Jason Steele</t>
  </si>
  <si>
    <t>Tom McGill</t>
  </si>
  <si>
    <t>Jan Paul van Hecke</t>
  </si>
  <si>
    <t>Olivier Boscagli</t>
  </si>
  <si>
    <t>Lewis Dunk </t>
  </si>
  <si>
    <t>Ferdi Kadıoğlu</t>
  </si>
  <si>
    <t>Maxim De Cuyper</t>
  </si>
  <si>
    <t>Carlos Baleba</t>
  </si>
  <si>
    <t>Mats Wieffer</t>
  </si>
  <si>
    <t>Jack Hinshelwood</t>
  </si>
  <si>
    <t>Yasin Ayari</t>
  </si>
  <si>
    <t>Diego Gómez</t>
  </si>
  <si>
    <t>Kaoru Mitoma</t>
  </si>
  <si>
    <t>Yankuba Minteh</t>
  </si>
  <si>
    <t>Georginio Rutter</t>
  </si>
  <si>
    <t>Charalampos Kostoulas</t>
  </si>
  <si>
    <t>Danny Welbeck</t>
  </si>
  <si>
    <r>
      <t>6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2</t>
    </r>
  </si>
  <si>
    <r>
      <t>4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4</t>
    </r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</si>
  <si>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8</t>
    </r>
  </si>
  <si>
    <t>Robert Sánchez</t>
  </si>
  <si>
    <t>Filip Jørgensen</t>
  </si>
  <si>
    <t>Gabriel Slonina</t>
  </si>
  <si>
    <t>Trevoh Chalobah</t>
  </si>
  <si>
    <t>Wesley Fofana</t>
  </si>
  <si>
    <t>Axel Disasi</t>
  </si>
  <si>
    <t>Benoît Badiashile</t>
  </si>
  <si>
    <t>Tosin Adarabioyo</t>
  </si>
  <si>
    <t>Jorrel Hato</t>
  </si>
  <si>
    <t>Malo Gusto</t>
  </si>
  <si>
    <t>Reece James </t>
  </si>
  <si>
    <t>Josh Acheampong</t>
  </si>
  <si>
    <t>Moisés Caicedo</t>
  </si>
  <si>
    <t>Dário Essugo</t>
  </si>
  <si>
    <t>Enzo Fernández</t>
  </si>
  <si>
    <t>Andrey Santos</t>
  </si>
  <si>
    <t>Cole Palmer </t>
  </si>
  <si>
    <t>Facundo Buonanotte</t>
  </si>
  <si>
    <t>Jamie Gittens</t>
  </si>
  <si>
    <t>Alejandro Garnacho</t>
  </si>
  <si>
    <t>Tyrique George</t>
  </si>
  <si>
    <t>Estêvão</t>
  </si>
  <si>
    <t>Pedro Neto</t>
  </si>
  <si>
    <t>João Pedro</t>
  </si>
  <si>
    <t>Marc Guiu</t>
  </si>
  <si>
    <t>David Datro Fofana</t>
  </si>
  <si>
    <r>
      <t>-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5</t>
    </r>
  </si>
  <si>
    <r>
      <t>-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6</t>
    </r>
  </si>
  <si>
    <t>Walter Benítez</t>
  </si>
  <si>
    <t>Remi Matthews</t>
  </si>
  <si>
    <t>Maxence Lacroix</t>
  </si>
  <si>
    <t>Chris Richards</t>
  </si>
  <si>
    <t>Jaydee Canvot</t>
  </si>
  <si>
    <t>Tyrick Mitchell</t>
  </si>
  <si>
    <t>Borna Sosa</t>
  </si>
  <si>
    <t>Rio Cardines</t>
  </si>
  <si>
    <t>Daniel Muñoz</t>
  </si>
  <si>
    <t>Nathaniel Clyne</t>
  </si>
  <si>
    <t>Caleb Kporha </t>
  </si>
  <si>
    <t>Adam Wharton</t>
  </si>
  <si>
    <t>Jefferson Lerma</t>
  </si>
  <si>
    <t>Will Hughes</t>
  </si>
  <si>
    <t>Justin Devenny</t>
  </si>
  <si>
    <t>Daichi Kamada</t>
  </si>
  <si>
    <t>Yéremy Pino</t>
  </si>
  <si>
    <t>Romain Esse</t>
  </si>
  <si>
    <t>Jesurun Rak-Sakyi</t>
  </si>
  <si>
    <t>Jean-Philippe Mateta</t>
  </si>
  <si>
    <r>
      <t>4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-</t>
    </r>
  </si>
  <si>
    <t>Jordan Pickford</t>
  </si>
  <si>
    <t>Mark Travers</t>
  </si>
  <si>
    <t>Tom King</t>
  </si>
  <si>
    <t>Jake O'Brien</t>
  </si>
  <si>
    <t>James Tarkowski</t>
  </si>
  <si>
    <t>Michael Keane</t>
  </si>
  <si>
    <t>Adam Aznou</t>
  </si>
  <si>
    <t>James Garner</t>
  </si>
  <si>
    <t>Kiernan Dewsbury-Hall</t>
  </si>
  <si>
    <t>Carlos Alcaraz</t>
  </si>
  <si>
    <t>Tim Iroegbunam</t>
  </si>
  <si>
    <t>Merlin Röhl</t>
  </si>
  <si>
    <t>Jack Grealish</t>
  </si>
  <si>
    <t>Dwight McNeil</t>
  </si>
  <si>
    <t>Iliman Ndiaye</t>
  </si>
  <si>
    <t>Tyler Dibling</t>
  </si>
  <si>
    <t>Beto</t>
  </si>
  <si>
    <t>Thierno Barry</t>
  </si>
  <si>
    <t>Bernd Leno</t>
  </si>
  <si>
    <t>Benjamin Lecomte</t>
  </si>
  <si>
    <t>Joachim Andersen</t>
  </si>
  <si>
    <t>Calvin Bassey</t>
  </si>
  <si>
    <t>Issa Diop</t>
  </si>
  <si>
    <t>Jorge Cuenca</t>
  </si>
  <si>
    <t>Antonee Robinson</t>
  </si>
  <si>
    <t>Ryan Sessegnon</t>
  </si>
  <si>
    <t>Kenny Tete</t>
  </si>
  <si>
    <t>Timothy Castagne</t>
  </si>
  <si>
    <t>Sander Berge</t>
  </si>
  <si>
    <t>Harrison Reed</t>
  </si>
  <si>
    <t>Josh King</t>
  </si>
  <si>
    <t>Emile Smith Rowe</t>
  </si>
  <si>
    <t>Alex Iwobi</t>
  </si>
  <si>
    <t>Kevin</t>
  </si>
  <si>
    <t>Harry Wilson</t>
  </si>
  <si>
    <t>Rodrigo Muniz</t>
  </si>
  <si>
    <t>Jonah Kusi-Asare</t>
  </si>
  <si>
    <t>Illan Meslier</t>
  </si>
  <si>
    <t>Lucas Perri</t>
  </si>
  <si>
    <t>Karl Darlow</t>
  </si>
  <si>
    <t>Alex Cairns</t>
  </si>
  <si>
    <t>Ethan Ampadu </t>
  </si>
  <si>
    <t>Pascal Struijk</t>
  </si>
  <si>
    <t>Jaka Bijol</t>
  </si>
  <si>
    <t>Joe Rodon</t>
  </si>
  <si>
    <t>Sebastiaan Bornauw</t>
  </si>
  <si>
    <t>Gabriel Gudmundsson</t>
  </si>
  <si>
    <t>Sam Byram</t>
  </si>
  <si>
    <t>James Justin</t>
  </si>
  <si>
    <t>Jayden Bogle</t>
  </si>
  <si>
    <t>Anton Stach</t>
  </si>
  <si>
    <t>Ilia Gruev</t>
  </si>
  <si>
    <t>Sean Longstaff</t>
  </si>
  <si>
    <t>Ao Tanaka</t>
  </si>
  <si>
    <t>Brenden Aaronson</t>
  </si>
  <si>
    <t>Noah Okafor</t>
  </si>
  <si>
    <t>Wilfried Gnonto</t>
  </si>
  <si>
    <t>Joël Piroe</t>
  </si>
  <si>
    <t>Dominic Calvert-Lewin</t>
  </si>
  <si>
    <t>Lukas Nmecha</t>
  </si>
  <si>
    <t>Giorgi Mamardashvili</t>
  </si>
  <si>
    <t>Alisson</t>
  </si>
  <si>
    <t>Freddie Woodman</t>
  </si>
  <si>
    <t>Virgil van Dijk </t>
  </si>
  <si>
    <t>Joe Gomez</t>
  </si>
  <si>
    <t>Milos Kerkez</t>
  </si>
  <si>
    <t>Andrew Robertson</t>
  </si>
  <si>
    <t>Calvin Ramsay</t>
  </si>
  <si>
    <t>Ryan Gravenberch</t>
  </si>
  <si>
    <t>Stefan Bajcetic </t>
  </si>
  <si>
    <t>Alexis Mac Allister</t>
  </si>
  <si>
    <t>Curtis Jones</t>
  </si>
  <si>
    <t>Trey Nyoni</t>
  </si>
  <si>
    <t>Florian Wirtz</t>
  </si>
  <si>
    <t>Dominik Szoboszlai</t>
  </si>
  <si>
    <t>Cody Gakpo</t>
  </si>
  <si>
    <t>Rio Ngumoha</t>
  </si>
  <si>
    <t>Federico Chiesa</t>
  </si>
  <si>
    <t>Alexander Isak</t>
  </si>
  <si>
    <r>
      <t>1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2</t>
    </r>
  </si>
  <si>
    <t>Gianluigi Donnarumma</t>
  </si>
  <si>
    <t>James Trafford</t>
  </si>
  <si>
    <t>Rúben Dias</t>
  </si>
  <si>
    <t>Abdukodir Khusanov</t>
  </si>
  <si>
    <t>Rayan Aït-Nouri</t>
  </si>
  <si>
    <t>Rico Lewis</t>
  </si>
  <si>
    <t>Tijjani Reijnders</t>
  </si>
  <si>
    <t>Nico González</t>
  </si>
  <si>
    <t>Matheus Nunes</t>
  </si>
  <si>
    <t>Nico O'Reilly</t>
  </si>
  <si>
    <t>Phil Foden</t>
  </si>
  <si>
    <t>Oscar Bobb</t>
  </si>
  <si>
    <t>Erling Haaland</t>
  </si>
  <si>
    <t>Omar Marmoush</t>
  </si>
  <si>
    <r>
      <t>6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3</t>
    </r>
  </si>
  <si>
    <t>Senne Lammens</t>
  </si>
  <si>
    <t>Altay Bayındır</t>
  </si>
  <si>
    <t>Tom Heaton</t>
  </si>
  <si>
    <t>Leny Yoro</t>
  </si>
  <si>
    <t>Lisandro Martínez </t>
  </si>
  <si>
    <t>Matthijs de Ligt</t>
  </si>
  <si>
    <t>Harry Maguire</t>
  </si>
  <si>
    <t>Ayden Heaven</t>
  </si>
  <si>
    <t>Tyler Fredricson</t>
  </si>
  <si>
    <t>Patrick Dorgu</t>
  </si>
  <si>
    <t>Luke Shaw</t>
  </si>
  <si>
    <t>Diogo Dalot</t>
  </si>
  <si>
    <t>Noussair Mazraoui</t>
  </si>
  <si>
    <t>Kobbie Mainoo</t>
  </si>
  <si>
    <t>Bruno Fernandes </t>
  </si>
  <si>
    <t>Mason Mount</t>
  </si>
  <si>
    <t>Bryan Mbeumo</t>
  </si>
  <si>
    <t>Amad Diallo</t>
  </si>
  <si>
    <t>Matheus Cunha</t>
  </si>
  <si>
    <t>Joshua Zirkzee</t>
  </si>
  <si>
    <r>
      <t>1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-</t>
    </r>
  </si>
  <si>
    <t>Aaron Ramsdale</t>
  </si>
  <si>
    <t>Nick Pope</t>
  </si>
  <si>
    <t>Mark Gillespie</t>
  </si>
  <si>
    <t>John Ruddy</t>
  </si>
  <si>
    <t>Sven Botman</t>
  </si>
  <si>
    <t>Malick Thiaw</t>
  </si>
  <si>
    <t>Fabian Schär</t>
  </si>
  <si>
    <t>Dan Burn</t>
  </si>
  <si>
    <t>Jamaal Lascelles </t>
  </si>
  <si>
    <t>Lewis Hall</t>
  </si>
  <si>
    <t>Alex Murphy</t>
  </si>
  <si>
    <t>Tino Livramento</t>
  </si>
  <si>
    <t>Kieran Trippier</t>
  </si>
  <si>
    <t>Emil Krafth</t>
  </si>
  <si>
    <t>Harrison Ashby</t>
  </si>
  <si>
    <t>Bruno Guimarães</t>
  </si>
  <si>
    <t>Sandro Tonali</t>
  </si>
  <si>
    <t>Joelinton </t>
  </si>
  <si>
    <t>Jacob Ramsey</t>
  </si>
  <si>
    <t>Joe Willock</t>
  </si>
  <si>
    <t>Lewis Miley</t>
  </si>
  <si>
    <t>Anthony Gordon </t>
  </si>
  <si>
    <t>Harvey Barnes</t>
  </si>
  <si>
    <t>Anthony Elanga</t>
  </si>
  <si>
    <t>Jacob Murphy</t>
  </si>
  <si>
    <t>Nick Woltemade</t>
  </si>
  <si>
    <t>Yoane Wissa</t>
  </si>
  <si>
    <t>William Osula</t>
  </si>
  <si>
    <t>John Victor</t>
  </si>
  <si>
    <t>Matz Sels</t>
  </si>
  <si>
    <t>Murillo</t>
  </si>
  <si>
    <t>Nikola Milenković</t>
  </si>
  <si>
    <t>Morato</t>
  </si>
  <si>
    <t>Jair Cunha</t>
  </si>
  <si>
    <t>Zach Abbott</t>
  </si>
  <si>
    <t>Neco Williams</t>
  </si>
  <si>
    <t>Ola Aina</t>
  </si>
  <si>
    <t>Nicolò Savona</t>
  </si>
  <si>
    <t>Ibrahim Sangaré</t>
  </si>
  <si>
    <t>Elliot Anderson</t>
  </si>
  <si>
    <t>Ryan Yates </t>
  </si>
  <si>
    <t>Morgan Gibbs-White</t>
  </si>
  <si>
    <t>Omari Hutchinson</t>
  </si>
  <si>
    <t>James McAtee</t>
  </si>
  <si>
    <t>Callum Hudson-Odoi</t>
  </si>
  <si>
    <t>Dan Ndoye</t>
  </si>
  <si>
    <t>Dilane Bakwa</t>
  </si>
  <si>
    <t>Arnaud Kalimuendo</t>
  </si>
  <si>
    <t>Taiwo Awoniyi</t>
  </si>
  <si>
    <t>Igor Jesus</t>
  </si>
  <si>
    <t>Chris Wood</t>
  </si>
  <si>
    <t>Anthony Patterson</t>
  </si>
  <si>
    <t>Robin Roefs</t>
  </si>
  <si>
    <t>Simon Moore</t>
  </si>
  <si>
    <t>Omar Alderete</t>
  </si>
  <si>
    <t>Reinildo Mandava</t>
  </si>
  <si>
    <t>Arthur Masuaku</t>
  </si>
  <si>
    <t>Trai Hume</t>
  </si>
  <si>
    <t>Nordi Mukiele</t>
  </si>
  <si>
    <t>Granit Xhaka </t>
  </si>
  <si>
    <t>Habib Diarra</t>
  </si>
  <si>
    <t>Enzo Le Fée</t>
  </si>
  <si>
    <t>Noah Sadiki</t>
  </si>
  <si>
    <t>Abdoullah Ba</t>
  </si>
  <si>
    <t>Chris Rigg</t>
  </si>
  <si>
    <t>Simon Adingra</t>
  </si>
  <si>
    <t>Chemsdine Talbi</t>
  </si>
  <si>
    <t>Brian Brobbey</t>
  </si>
  <si>
    <t>Wilson Isidor</t>
  </si>
  <si>
    <t>Ahmed Abdullahi</t>
  </si>
  <si>
    <t>Guglielmo Vicario</t>
  </si>
  <si>
    <t>Antonín Kinský</t>
  </si>
  <si>
    <t>Brandon Austin</t>
  </si>
  <si>
    <t>Cristian Romero </t>
  </si>
  <si>
    <t>Micky van de Ven</t>
  </si>
  <si>
    <t>Kevin Danso</t>
  </si>
  <si>
    <t>Ben Davies</t>
  </si>
  <si>
    <t>Destiny Udogie</t>
  </si>
  <si>
    <t>Djed Spence</t>
  </si>
  <si>
    <t>Pedro Porro</t>
  </si>
  <si>
    <t>Archie Gray</t>
  </si>
  <si>
    <t>Rodrigo Bentancur</t>
  </si>
  <si>
    <t>Lucas Bergvall</t>
  </si>
  <si>
    <t>Pape Matar Sarr</t>
  </si>
  <si>
    <t>Mohammed Kudus</t>
  </si>
  <si>
    <t>Brennan Johnson</t>
  </si>
  <si>
    <t>Dominic Solanke</t>
  </si>
  <si>
    <t>Mathys Tel</t>
  </si>
  <si>
    <t>Richarlison</t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</si>
  <si>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6</t>
    </r>
  </si>
  <si>
    <t>Igor Julio</t>
  </si>
  <si>
    <t>Mateus Fernandes</t>
  </si>
  <si>
    <t>Callum Wilson</t>
  </si>
  <si>
    <t>João Gomes</t>
  </si>
  <si>
    <t>Jørgen Strand Larsen</t>
  </si>
  <si>
    <t>BOU</t>
  </si>
  <si>
    <t>CF125</t>
  </si>
  <si>
    <t>BRE</t>
  </si>
  <si>
    <t>GK124</t>
  </si>
  <si>
    <t>GK125</t>
  </si>
  <si>
    <t>LW125</t>
  </si>
  <si>
    <t>BHA</t>
  </si>
  <si>
    <t>CHE</t>
  </si>
  <si>
    <t>CRY</t>
  </si>
  <si>
    <t>EVE</t>
  </si>
  <si>
    <t>FUL</t>
  </si>
  <si>
    <t>LEE</t>
  </si>
  <si>
    <t>LIV</t>
  </si>
  <si>
    <t>MCI</t>
  </si>
  <si>
    <t>CM125</t>
  </si>
  <si>
    <t>MUN</t>
  </si>
  <si>
    <t>SS121</t>
  </si>
  <si>
    <t>NEW</t>
  </si>
  <si>
    <t>NFO</t>
  </si>
  <si>
    <t>SUN</t>
  </si>
  <si>
    <t>CM126</t>
  </si>
  <si>
    <t>TOT</t>
  </si>
  <si>
    <t>CF126</t>
  </si>
  <si>
    <t>Pos2</t>
  </si>
  <si>
    <t> </t>
  </si>
  <si>
    <t>TEAM</t>
  </si>
  <si>
    <t>12s in Each Position</t>
  </si>
  <si>
    <t>Fraser Forster</t>
  </si>
  <si>
    <t>Will Dennis </t>
  </si>
  <si>
    <t>Lewis Cook</t>
  </si>
  <si>
    <t>Alex Tóth</t>
  </si>
  <si>
    <t>Rayan</t>
  </si>
  <si>
    <t>Enes Ünal</t>
  </si>
  <si>
    <t>Charlie Crew</t>
  </si>
  <si>
    <r>
      <t>7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-</t>
    </r>
  </si>
  <si>
    <t>Marcus Bettinelli</t>
  </si>
  <si>
    <t>Marc Guéhi</t>
  </si>
  <si>
    <t>Max Alleyne</t>
  </si>
  <si>
    <t>Rayan Cherki</t>
  </si>
  <si>
    <t>Antoine Semenyo</t>
  </si>
  <si>
    <t>COV</t>
  </si>
  <si>
    <t>HUL</t>
  </si>
  <si>
    <t>IPS</t>
  </si>
  <si>
    <r>
      <t>2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7</t>
    </r>
  </si>
  <si>
    <t>Tommy Setford</t>
  </si>
  <si>
    <t>Gabriel</t>
  </si>
  <si>
    <t>Jurriën Timber </t>
  </si>
  <si>
    <t>Ben White</t>
  </si>
  <si>
    <t>Christian Nørgaard</t>
  </si>
  <si>
    <t>Fábio Vieira</t>
  </si>
  <si>
    <t>Christos Tzolis</t>
  </si>
  <si>
    <t>Bukayo Saka</t>
  </si>
  <si>
    <t>Kai Havertz</t>
  </si>
  <si>
    <t>Gabriel Jesus</t>
  </si>
  <si>
    <t>Modou Kéba Cissé</t>
  </si>
  <si>
    <t>Kosta Nedeljkovic</t>
  </si>
  <si>
    <t>Johan Manzambi </t>
  </si>
  <si>
    <t>Samuel Iling-Junior</t>
  </si>
  <si>
    <t>Leon Bailey</t>
  </si>
  <si>
    <t>Alysson</t>
  </si>
  <si>
    <t>Tammy Abraham</t>
  </si>
  <si>
    <t>Matai Akinmboni </t>
  </si>
  <si>
    <t>Julián Araujo</t>
  </si>
  <si>
    <t>Max Aarons</t>
  </si>
  <si>
    <t>Tyler Adams</t>
  </si>
  <si>
    <t>Ben Winterburn</t>
  </si>
  <si>
    <t>Justin Kluivert</t>
  </si>
  <si>
    <t>Ben Gannon-Doak</t>
  </si>
  <si>
    <t>Junior Kroupi</t>
  </si>
  <si>
    <t>Álvaro Rodríguez</t>
  </si>
  <si>
    <t>Daniel Jebbison</t>
  </si>
  <si>
    <r>
      <t>8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-</t>
    </r>
  </si>
  <si>
    <t>Jannik Schuster </t>
  </si>
  <si>
    <t>Ji-soo Kim</t>
  </si>
  <si>
    <t>Benjamin Fredrick </t>
  </si>
  <si>
    <t>Jayden Meghoma</t>
  </si>
  <si>
    <t>Michael Kayode</t>
  </si>
  <si>
    <t>Vitaly Janelt</t>
  </si>
  <si>
    <t>Yegor Yarmolyuk </t>
  </si>
  <si>
    <t>Josh Dasilva</t>
  </si>
  <si>
    <t>Antoni Milambo </t>
  </si>
  <si>
    <t>Fábio Carvalho </t>
  </si>
  <si>
    <t>Gustavo Nunes</t>
  </si>
  <si>
    <t>Kaye Furo</t>
  </si>
  <si>
    <r>
      <t>-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7</t>
    </r>
  </si>
  <si>
    <t>Carl Rushworth</t>
  </si>
  <si>
    <t>Luka Vuskovic</t>
  </si>
  <si>
    <t>Eiran Cashin</t>
  </si>
  <si>
    <t>Michael Svoboda</t>
  </si>
  <si>
    <t>Costinha</t>
  </si>
  <si>
    <t>Matt O'Riley</t>
  </si>
  <si>
    <t>Malick Yalcouyé</t>
  </si>
  <si>
    <t>Pascal Groß</t>
  </si>
  <si>
    <t>Ibrahim Osman</t>
  </si>
  <si>
    <t>Tom Watson</t>
  </si>
  <si>
    <t>Zadok Yohanna</t>
  </si>
  <si>
    <t>Amario Cozier-Duberry</t>
  </si>
  <si>
    <t>Evan Ferguson</t>
  </si>
  <si>
    <t>Stefanos Tzimas </t>
  </si>
  <si>
    <r>
      <t>8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2</t>
    </r>
  </si>
  <si>
    <r>
      <t>3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7</t>
    </r>
  </si>
  <si>
    <t>Mike Penders</t>
  </si>
  <si>
    <t>Teddy Sharman-Lowe</t>
  </si>
  <si>
    <t>Levi Colwill</t>
  </si>
  <si>
    <t>Mamadou Sarr</t>
  </si>
  <si>
    <t>Aarón Anselmino</t>
  </si>
  <si>
    <t>Caleb Wiley </t>
  </si>
  <si>
    <t>Denner</t>
  </si>
  <si>
    <t>Marco Palestra</t>
  </si>
  <si>
    <t>Roméo Lavia</t>
  </si>
  <si>
    <t>Cole Palmer</t>
  </si>
  <si>
    <t>Mykhaylo Mudryk</t>
  </si>
  <si>
    <t>Geovany Quenda</t>
  </si>
  <si>
    <t>Nicolas Jackson</t>
  </si>
  <si>
    <t>Liam Delap</t>
  </si>
  <si>
    <t>Emmanuel Emegha</t>
  </si>
  <si>
    <t>Oliver Dovin </t>
  </si>
  <si>
    <t>Ben Wilson</t>
  </si>
  <si>
    <t>Bobby Thomas</t>
  </si>
  <si>
    <t>Liam Kitching</t>
  </si>
  <si>
    <t>Aurèle Amenda</t>
  </si>
  <si>
    <t>Joel Latibeaudiere</t>
  </si>
  <si>
    <t>Luke Woolfenden</t>
  </si>
  <si>
    <t>Jay Dasilva</t>
  </si>
  <si>
    <t>Miguel Ángel Brau </t>
  </si>
  <si>
    <t>Jake Bidwell</t>
  </si>
  <si>
    <t>Milan van Ewijk</t>
  </si>
  <si>
    <t>Kaine Kesler-Hayden</t>
  </si>
  <si>
    <t>Matt Grimes</t>
  </si>
  <si>
    <t>Victor Torp</t>
  </si>
  <si>
    <t>Josh Eccles</t>
  </si>
  <si>
    <t>Kai Andrews</t>
  </si>
  <si>
    <t>Ephron Mason-Clark</t>
  </si>
  <si>
    <t>Jack Rudoni</t>
  </si>
  <si>
    <t>Raphael Borges Rodrigues</t>
  </si>
  <si>
    <t>Tatsuhiro Sakamoto</t>
  </si>
  <si>
    <t>Jahnoah Markelo</t>
  </si>
  <si>
    <t>Haji Wright</t>
  </si>
  <si>
    <t>Brandon Thomas-Asante</t>
  </si>
  <si>
    <t>Ellis Simms</t>
  </si>
  <si>
    <t>Dean Henderson </t>
  </si>
  <si>
    <t>Chadi Riad</t>
  </si>
  <si>
    <t>Óscar Mingueza</t>
  </si>
  <si>
    <t>Cheick Doucouré</t>
  </si>
  <si>
    <t>David Ozoh</t>
  </si>
  <si>
    <t>Matheus França</t>
  </si>
  <si>
    <t>Ismaïla Sarr</t>
  </si>
  <si>
    <t>Eddie Nketiah</t>
  </si>
  <si>
    <t>Jarrad Branthwaite</t>
  </si>
  <si>
    <t>Vitaliy Mykolenko</t>
  </si>
  <si>
    <t>Nathan Patterson</t>
  </si>
  <si>
    <t>Hayden Hackney </t>
  </si>
  <si>
    <t>Harrison Armstrong</t>
  </si>
  <si>
    <t>Saša Lukić</t>
  </si>
  <si>
    <t>Tom Cairney </t>
  </si>
  <si>
    <t>Jack Butland</t>
  </si>
  <si>
    <t>Thimothée Lo-Tutala</t>
  </si>
  <si>
    <t>Dillon Phillips</t>
  </si>
  <si>
    <t>Charlie Hughes</t>
  </si>
  <si>
    <t>Paddy McNair</t>
  </si>
  <si>
    <t>John Egan</t>
  </si>
  <si>
    <t>Semi Ajayi</t>
  </si>
  <si>
    <t>Ryan Giles</t>
  </si>
  <si>
    <t>Matt Targett</t>
  </si>
  <si>
    <t>Matty Jacob</t>
  </si>
  <si>
    <t>Cody Drameh</t>
  </si>
  <si>
    <t>Lewie Coyle </t>
  </si>
  <si>
    <t>Regan Slater</t>
  </si>
  <si>
    <t>Óscar Zambrano</t>
  </si>
  <si>
    <t>Hidemasa Morita</t>
  </si>
  <si>
    <t>Darko Gyabi </t>
  </si>
  <si>
    <t>Eliot Matazo </t>
  </si>
  <si>
    <t>Matt Crooks</t>
  </si>
  <si>
    <t>Abdülkadir Ömür</t>
  </si>
  <si>
    <t>Kieran Dowell</t>
  </si>
  <si>
    <t>Liam Millar</t>
  </si>
  <si>
    <t>Mohamed Belloumi</t>
  </si>
  <si>
    <t>Abu Kamara</t>
  </si>
  <si>
    <t>David Akintola</t>
  </si>
  <si>
    <t>Oli McBurnie</t>
  </si>
  <si>
    <t>Mason Burstow</t>
  </si>
  <si>
    <t>Enis Destan</t>
  </si>
  <si>
    <t>Kjell Scherpen</t>
  </si>
  <si>
    <t>Christian Walton</t>
  </si>
  <si>
    <t>Kayne van Oevelen</t>
  </si>
  <si>
    <t>Alex Palmer</t>
  </si>
  <si>
    <t>David Button</t>
  </si>
  <si>
    <t>Dara O'Shea </t>
  </si>
  <si>
    <t>Jacob Greaves</t>
  </si>
  <si>
    <t>Cédric Kipré</t>
  </si>
  <si>
    <t>Leif Davis</t>
  </si>
  <si>
    <t>Ben Johnson</t>
  </si>
  <si>
    <t>Harry Clarke</t>
  </si>
  <si>
    <t>Darnell Furlong</t>
  </si>
  <si>
    <t>Azor Matusiwa</t>
  </si>
  <si>
    <t>Marcelino Núñez</t>
  </si>
  <si>
    <t>Jack Taylor</t>
  </si>
  <si>
    <t>Cameron Humphreys</t>
  </si>
  <si>
    <t>Kasey McAteer </t>
  </si>
  <si>
    <t>Wes Burns</t>
  </si>
  <si>
    <t>Anis Mehmeti</t>
  </si>
  <si>
    <t>Sammie Szmodics</t>
  </si>
  <si>
    <t>Jaden Philogene</t>
  </si>
  <si>
    <t>Jack Clarke</t>
  </si>
  <si>
    <t>Daizen Maeda</t>
  </si>
  <si>
    <t>Abdul Fatawu</t>
  </si>
  <si>
    <t>Sindre Walle Egeli</t>
  </si>
  <si>
    <t>Chiedozie Ogbene</t>
  </si>
  <si>
    <t>George Hirst</t>
  </si>
  <si>
    <t>Emersonn</t>
  </si>
  <si>
    <t>Chuba Akpom</t>
  </si>
  <si>
    <t>Ali Al-Hamadi</t>
  </si>
  <si>
    <t>Tarik Muharemović</t>
  </si>
  <si>
    <t>Largie Ramazani</t>
  </si>
  <si>
    <t>Daniel James</t>
  </si>
  <si>
    <t>Joe Gelhardt</t>
  </si>
  <si>
    <t>Mateo Joseph </t>
  </si>
  <si>
    <t>Vitezslav Jaros</t>
  </si>
  <si>
    <t>Harvey Davies</t>
  </si>
  <si>
    <t>Jérémy Jacquet</t>
  </si>
  <si>
    <t>Giovanni Leoni </t>
  </si>
  <si>
    <t>Konstantinos Tsimikas</t>
  </si>
  <si>
    <t>Jeremie Frimpong</t>
  </si>
  <si>
    <t>Conor Bradley </t>
  </si>
  <si>
    <t>Wataru Endo </t>
  </si>
  <si>
    <t>Víctor Muñoz</t>
  </si>
  <si>
    <t>Hugo Ekitiké </t>
  </si>
  <si>
    <r>
      <t>7</t>
    </r>
    <r>
      <rPr>
        <b/>
        <sz val="9"/>
        <color rgb="FF666666"/>
        <rFont val="Arial"/>
        <family val="2"/>
      </rPr>
      <t> </t>
    </r>
    <r>
      <rPr>
        <sz val="9"/>
        <color rgb="FF666666"/>
        <rFont val="Arial"/>
        <family val="2"/>
      </rPr>
      <t>1</t>
    </r>
  </si>
  <si>
    <t>Josko Gvardiol</t>
  </si>
  <si>
    <t>Vitor Reis</t>
  </si>
  <si>
    <t>Juma Bah</t>
  </si>
  <si>
    <t>Josh Wilson-Esbrand</t>
  </si>
  <si>
    <t>Issa Kaboré</t>
  </si>
  <si>
    <t>Rodri </t>
  </si>
  <si>
    <t>Kalvin Phillips</t>
  </si>
  <si>
    <t>Mateo Kovacic</t>
  </si>
  <si>
    <t>Claudio Echeverri</t>
  </si>
  <si>
    <t>Jérémy Doku</t>
  </si>
  <si>
    <t>Savinho</t>
  </si>
  <si>
    <t>Jeremy Monga</t>
  </si>
  <si>
    <t>Dermot Mee</t>
  </si>
  <si>
    <t>Harry Amass</t>
  </si>
  <si>
    <t>Manuel Ugarte </t>
  </si>
  <si>
    <t>Toby Collyer</t>
  </si>
  <si>
    <t>Tyler Fletcher</t>
  </si>
  <si>
    <t>Jack Fletcher</t>
  </si>
  <si>
    <t>Marcus Rashford</t>
  </si>
  <si>
    <t>Shea Lacey</t>
  </si>
  <si>
    <t>Benjamin Sesko </t>
  </si>
  <si>
    <t>Ewen Jaouen</t>
  </si>
  <si>
    <t>Aidan Harris</t>
  </si>
  <si>
    <t>Tino Livramento </t>
  </si>
  <si>
    <t>Leo Shahar</t>
  </si>
  <si>
    <t>Aladji Bamba</t>
  </si>
  <si>
    <t>Joelinton</t>
  </si>
  <si>
    <t>Sean Steur</t>
  </si>
  <si>
    <t>Bazoumana Touré</t>
  </si>
  <si>
    <t>Tyler Bindon</t>
  </si>
  <si>
    <t>Luca Netz</t>
  </si>
  <si>
    <t>Omar Richards</t>
  </si>
  <si>
    <t>Eric da Silva Moreira</t>
  </si>
  <si>
    <t>Nicolás Domínguez</t>
  </si>
  <si>
    <t>Xaver Schlager</t>
  </si>
  <si>
    <t>Melker Ellborg</t>
  </si>
  <si>
    <t>Dan Ballard</t>
  </si>
  <si>
    <t>Jenson Seelt </t>
  </si>
  <si>
    <t>Leo Hjelde</t>
  </si>
  <si>
    <t>Aji Alese</t>
  </si>
  <si>
    <t>Luke O'Nien</t>
  </si>
  <si>
    <t>Thomas Meunier</t>
  </si>
  <si>
    <t>Alan Browne </t>
  </si>
  <si>
    <t>Nilson Angulo</t>
  </si>
  <si>
    <t>Romaine Mundle</t>
  </si>
  <si>
    <t>Jocelin Ta Bi</t>
  </si>
  <si>
    <t>Luís Semedo</t>
  </si>
  <si>
    <t>Ashley Phillips</t>
  </si>
  <si>
    <t>Kota Takai</t>
  </si>
  <si>
    <t>Souza</t>
  </si>
  <si>
    <t>Conor Gallagher</t>
  </si>
  <si>
    <t>Xavi Simons </t>
  </si>
  <si>
    <t>James Maddison</t>
  </si>
  <si>
    <t>Dejan Kulusevski</t>
  </si>
  <si>
    <t>Mikey Moore</t>
  </si>
  <si>
    <t>Wilson Odobert </t>
  </si>
  <si>
    <t>Manor Solomon</t>
  </si>
  <si>
    <t>Min-hyeok Yang</t>
  </si>
  <si>
    <t>Dane Scarlett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</si>
</sst>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onsolas"/>
      <family val="2"/>
    </font>
    <font>
      <b/>
      <sz val="9"/>
      <color rgb="FF666666"/>
      <name val="Arial"/>
      <family val="2"/>
    </font>
    <font>
      <b/>
      <sz val="9"/>
      <color rgb="FFFFFFFF"/>
      <name val="Arial"/>
      <family val="2"/>
    </font>
    <font>
      <sz val="9"/>
      <color rgb="FF666666"/>
      <name val="Arial"/>
      <family val="2"/>
    </font>
    <font>
      <sz val="9"/>
      <color rgb="FF57585A"/>
      <name val="Arial"/>
      <family val="2"/>
    </font>
    <font>
      <u/>
      <sz val="11"/>
      <color theme="10"/>
      <name val="Consolas"/>
      <family val="2"/>
    </font>
    <font>
      <b/>
      <sz val="11"/>
      <color theme="1"/>
      <name val="Consolas"/>
      <family val="3"/>
    </font>
    <font>
      <sz val="9"/>
      <color theme="1"/>
      <name val="Consolas"/>
      <family val="2"/>
    </font>
    <font>
      <b/>
      <sz val="11"/>
      <color theme="9"/>
      <name val="Consolas"/>
      <family val="3"/>
    </font>
    <font>
      <b/>
      <sz val="11"/>
      <color theme="4" tint="0.39997558519241921"/>
      <name val="Consolas"/>
      <family val="3"/>
    </font>
    <font>
      <b/>
      <sz val="11"/>
      <color theme="6" tint="-0.249977111117893"/>
      <name val="Consolas"/>
      <family val="3"/>
    </font>
    <font>
      <sz val="11"/>
      <color theme="6" tint="-0.249977111117893"/>
      <name val="Consolas"/>
      <family val="3"/>
    </font>
    <font>
      <b/>
      <sz val="11"/>
      <color theme="5" tint="0.39997558519241921"/>
      <name val="Consolas"/>
      <family val="3"/>
    </font>
    <font>
      <sz val="11"/>
      <color theme="5" tint="0.39997558519241921"/>
      <name val="Consolas"/>
      <family val="3"/>
    </font>
    <font>
      <sz val="8"/>
      <color theme="1"/>
      <name val="Consolas"/>
      <family val="2"/>
    </font>
    <font>
      <b/>
      <sz val="9"/>
      <color theme="1"/>
      <name val="Consolas"/>
      <family val="3"/>
    </font>
    <font>
      <sz val="11"/>
      <color rgb="FF000000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384A8"/>
        <bgColor indexed="64"/>
      </patternFill>
    </fill>
    <fill>
      <patternFill patternType="solid">
        <fgColor rgb="FF749F18"/>
        <bgColor indexed="64"/>
      </patternFill>
    </fill>
    <fill>
      <patternFill patternType="solid">
        <fgColor rgb="FF6DA0BC"/>
        <bgColor indexed="64"/>
      </patternFill>
    </fill>
    <fill>
      <patternFill patternType="solid">
        <fgColor rgb="FFFFF6DB"/>
        <bgColor indexed="64"/>
      </patternFill>
    </fill>
    <fill>
      <patternFill patternType="solid">
        <fgColor rgb="FFACC9D9"/>
        <bgColor indexed="64"/>
      </patternFill>
    </fill>
    <fill>
      <patternFill patternType="solid">
        <fgColor rgb="FFD2E3ED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9">
    <border>
      <left/>
      <right/>
      <top/>
      <bottom/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E4E4E4"/>
      </right>
      <top style="medium">
        <color rgb="FFE4E4E4"/>
      </top>
      <bottom style="medium">
        <color rgb="FFE4E4E4"/>
      </bottom>
      <diagonal/>
    </border>
    <border>
      <left style="medium">
        <color rgb="FFE4E4E4"/>
      </left>
      <right style="medium">
        <color rgb="FFE4E4E4"/>
      </right>
      <top style="medium">
        <color rgb="FFE4E4E4"/>
      </top>
      <bottom style="medium">
        <color rgb="FFE4E4E4"/>
      </bottom>
      <diagonal/>
    </border>
    <border>
      <left style="medium">
        <color rgb="FFE4E4E4"/>
      </left>
      <right/>
      <top style="medium">
        <color rgb="FFE4E4E4"/>
      </top>
      <bottom style="medium">
        <color rgb="FFE4E4E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DDDDDD"/>
      </left>
      <right/>
      <top style="medium">
        <color rgb="FF000000"/>
      </top>
      <bottom/>
      <diagonal/>
    </border>
    <border>
      <left/>
      <right style="medium">
        <color rgb="FFDDDDDD"/>
      </right>
      <top style="medium">
        <color rgb="FF00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3">
    <xf numFmtId="0" fontId="0" fillId="0" borderId="0" xfId="0"/>
    <xf numFmtId="0" fontId="5" fillId="3" borderId="1" xfId="1" applyFill="1" applyBorder="1" applyAlignment="1">
      <alignment horizontal="center" vertical="center" wrapText="1" readingOrder="1"/>
    </xf>
    <xf numFmtId="0" fontId="5" fillId="3" borderId="2" xfId="1" applyFill="1" applyBorder="1" applyAlignment="1">
      <alignment horizontal="left" vertical="center" wrapText="1" readingOrder="1"/>
    </xf>
    <xf numFmtId="0" fontId="5" fillId="3" borderId="2" xfId="1" applyFill="1" applyBorder="1" applyAlignment="1">
      <alignment horizontal="center" vertical="center" wrapText="1" readingOrder="1"/>
    </xf>
    <xf numFmtId="0" fontId="5" fillId="3" borderId="3" xfId="1" applyFill="1" applyBorder="1" applyAlignment="1">
      <alignment horizontal="center" vertical="center" wrapText="1" readingOrder="1"/>
    </xf>
    <xf numFmtId="0" fontId="2" fillId="3" borderId="4" xfId="0" applyFont="1" applyFill="1" applyBorder="1" applyAlignment="1">
      <alignment horizontal="center" vertical="center" wrapText="1" readingOrder="1"/>
    </xf>
    <xf numFmtId="0" fontId="2" fillId="3" borderId="5" xfId="0" applyFont="1" applyFill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5" fillId="2" borderId="8" xfId="1" applyFill="1" applyBorder="1" applyAlignment="1">
      <alignment horizontal="left" vertical="center" wrapText="1" readingOrder="1"/>
    </xf>
    <xf numFmtId="0" fontId="2" fillId="5" borderId="8" xfId="0" applyFont="1" applyFill="1" applyBorder="1" applyAlignment="1">
      <alignment horizontal="center" vertical="center" wrapText="1" readingOrder="1"/>
    </xf>
    <xf numFmtId="0" fontId="4" fillId="2" borderId="8" xfId="0" applyFont="1" applyFill="1" applyBorder="1" applyAlignment="1">
      <alignment horizontal="left" vertical="center" wrapText="1" readingOrder="1"/>
    </xf>
    <xf numFmtId="0" fontId="4" fillId="2" borderId="9" xfId="0" applyFont="1" applyFill="1" applyBorder="1" applyAlignment="1">
      <alignment horizontal="left" vertical="center" wrapText="1" readingOrder="1"/>
    </xf>
    <xf numFmtId="0" fontId="2" fillId="6" borderId="7" xfId="0" applyFont="1" applyFill="1" applyBorder="1" applyAlignment="1">
      <alignment horizontal="center" vertical="center" wrapText="1" readingOrder="1"/>
    </xf>
    <xf numFmtId="0" fontId="4" fillId="7" borderId="8" xfId="0" applyFont="1" applyFill="1" applyBorder="1" applyAlignment="1">
      <alignment horizontal="center" vertical="center" wrapText="1" readingOrder="1"/>
    </xf>
    <xf numFmtId="0" fontId="2" fillId="8" borderId="7" xfId="0" applyFont="1" applyFill="1" applyBorder="1" applyAlignment="1">
      <alignment horizontal="center" vertical="center" wrapText="1" readingOrder="1"/>
    </xf>
    <xf numFmtId="0" fontId="4" fillId="7" borderId="9" xfId="0" applyFont="1" applyFill="1" applyBorder="1" applyAlignment="1">
      <alignment horizontal="center" vertical="center" wrapText="1" readingOrder="1"/>
    </xf>
    <xf numFmtId="0" fontId="2" fillId="9" borderId="7" xfId="0" applyFont="1" applyFill="1" applyBorder="1" applyAlignment="1">
      <alignment horizontal="center" vertical="center" wrapText="1" readingOrder="1"/>
    </xf>
    <xf numFmtId="0" fontId="2" fillId="5" borderId="9" xfId="0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10" borderId="10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6" fillId="11" borderId="12" xfId="0" applyFont="1" applyFill="1" applyBorder="1" applyAlignment="1">
      <alignment horizontal="center"/>
    </xf>
    <xf numFmtId="0" fontId="6" fillId="11" borderId="13" xfId="0" applyFont="1" applyFill="1" applyBorder="1" applyAlignment="1">
      <alignment horizontal="center"/>
    </xf>
    <xf numFmtId="0" fontId="6" fillId="11" borderId="0" xfId="0" applyFont="1" applyFill="1" applyBorder="1" applyAlignment="1">
      <alignment horizontal="center"/>
    </xf>
    <xf numFmtId="0" fontId="6" fillId="11" borderId="15" xfId="0" applyFont="1" applyFill="1" applyBorder="1" applyAlignment="1">
      <alignment horizontal="center"/>
    </xf>
    <xf numFmtId="0" fontId="6" fillId="11" borderId="17" xfId="0" applyFont="1" applyFill="1" applyBorder="1" applyAlignment="1">
      <alignment horizontal="center"/>
    </xf>
    <xf numFmtId="0" fontId="6" fillId="11" borderId="18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8" fillId="11" borderId="14" xfId="0" applyFont="1" applyFill="1" applyBorder="1" applyAlignment="1">
      <alignment horizontal="center"/>
    </xf>
    <xf numFmtId="0" fontId="8" fillId="11" borderId="16" xfId="0" applyFont="1" applyFill="1" applyBorder="1" applyAlignment="1">
      <alignment horizontal="center"/>
    </xf>
    <xf numFmtId="0" fontId="9" fillId="11" borderId="12" xfId="0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9" fillId="11" borderId="17" xfId="0" applyFont="1" applyFill="1" applyBorder="1" applyAlignment="1">
      <alignment horizontal="center"/>
    </xf>
    <xf numFmtId="0" fontId="10" fillId="11" borderId="12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/>
    </xf>
    <xf numFmtId="0" fontId="11" fillId="11" borderId="0" xfId="0" applyFont="1" applyFill="1"/>
    <xf numFmtId="0" fontId="10" fillId="11" borderId="17" xfId="0" applyFont="1" applyFill="1" applyBorder="1" applyAlignment="1">
      <alignment horizontal="center"/>
    </xf>
    <xf numFmtId="0" fontId="12" fillId="11" borderId="0" xfId="0" applyFont="1" applyFill="1" applyBorder="1" applyAlignment="1">
      <alignment horizontal="center"/>
    </xf>
    <xf numFmtId="0" fontId="13" fillId="11" borderId="0" xfId="0" applyFont="1" applyFill="1"/>
    <xf numFmtId="0" fontId="14" fillId="0" borderId="0" xfId="0" applyFont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15" xfId="0" applyBorder="1"/>
    <xf numFmtId="0" fontId="14" fillId="0" borderId="1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Fill="1"/>
    <xf numFmtId="0" fontId="5" fillId="3" borderId="22" xfId="1" applyFill="1" applyBorder="1" applyAlignment="1">
      <alignment horizontal="center" vertical="center" wrapText="1" readingOrder="1"/>
    </xf>
    <xf numFmtId="0" fontId="5" fillId="3" borderId="23" xfId="1" applyFill="1" applyBorder="1" applyAlignment="1">
      <alignment horizontal="left" vertical="center" wrapText="1" readingOrder="1"/>
    </xf>
    <xf numFmtId="0" fontId="5" fillId="3" borderId="23" xfId="1" applyFill="1" applyBorder="1" applyAlignment="1">
      <alignment horizontal="center" vertical="center" wrapText="1" readingOrder="1"/>
    </xf>
    <xf numFmtId="0" fontId="5" fillId="3" borderId="24" xfId="1" applyFill="1" applyBorder="1" applyAlignment="1">
      <alignment horizontal="center" vertical="center" wrapText="1" readingOrder="1"/>
    </xf>
    <xf numFmtId="0" fontId="2" fillId="3" borderId="25" xfId="0" applyFont="1" applyFill="1" applyBorder="1" applyAlignment="1">
      <alignment horizontal="center" vertical="center" wrapText="1" readingOrder="1"/>
    </xf>
    <xf numFmtId="0" fontId="2" fillId="4" borderId="26" xfId="0" applyFont="1" applyFill="1" applyBorder="1" applyAlignment="1">
      <alignment horizontal="center" vertical="center" wrapText="1" readingOrder="1"/>
    </xf>
    <xf numFmtId="0" fontId="4" fillId="2" borderId="25" xfId="0" applyFont="1" applyFill="1" applyBorder="1" applyAlignment="1">
      <alignment horizontal="left" vertical="center" wrapText="1" readingOrder="1"/>
    </xf>
    <xf numFmtId="0" fontId="2" fillId="6" borderId="26" xfId="0" applyFont="1" applyFill="1" applyBorder="1" applyAlignment="1">
      <alignment horizontal="center" vertical="center" wrapText="1" readingOrder="1"/>
    </xf>
    <xf numFmtId="0" fontId="2" fillId="8" borderId="26" xfId="0" applyFont="1" applyFill="1" applyBorder="1" applyAlignment="1">
      <alignment horizontal="center" vertical="center" wrapText="1" readingOrder="1"/>
    </xf>
    <xf numFmtId="0" fontId="4" fillId="7" borderId="25" xfId="0" applyFont="1" applyFill="1" applyBorder="1" applyAlignment="1">
      <alignment horizontal="center" vertical="center" wrapText="1" readingOrder="1"/>
    </xf>
    <xf numFmtId="0" fontId="2" fillId="9" borderId="26" xfId="0" applyFont="1" applyFill="1" applyBorder="1" applyAlignment="1">
      <alignment horizontal="center" vertical="center" wrapText="1" readingOrder="1"/>
    </xf>
    <xf numFmtId="0" fontId="2" fillId="5" borderId="25" xfId="0" applyFont="1" applyFill="1" applyBorder="1" applyAlignment="1">
      <alignment horizontal="center" vertical="center" wrapText="1" readingOrder="1"/>
    </xf>
    <xf numFmtId="0" fontId="2" fillId="0" borderId="7" xfId="0" applyFont="1" applyFill="1" applyBorder="1" applyAlignment="1">
      <alignment horizontal="center" vertical="center" wrapText="1" readingOrder="1"/>
    </xf>
    <xf numFmtId="0" fontId="5" fillId="0" borderId="8" xfId="1" applyFill="1" applyBorder="1" applyAlignment="1">
      <alignment horizontal="left" vertical="center" wrapText="1" readingOrder="1"/>
    </xf>
    <xf numFmtId="0" fontId="4" fillId="0" borderId="8" xfId="0" applyFont="1" applyFill="1" applyBorder="1" applyAlignment="1">
      <alignment horizontal="left" vertical="center" wrapText="1" readingOrder="1"/>
    </xf>
    <xf numFmtId="0" fontId="4" fillId="0" borderId="8" xfId="0" applyFont="1" applyFill="1" applyBorder="1" applyAlignment="1">
      <alignment horizontal="center" vertical="center" wrapText="1" readingOrder="1"/>
    </xf>
    <xf numFmtId="0" fontId="2" fillId="0" borderId="8" xfId="0" applyFont="1" applyFill="1" applyBorder="1" applyAlignment="1">
      <alignment horizontal="center" vertical="center" wrapText="1" readingOrder="1"/>
    </xf>
    <xf numFmtId="0" fontId="4" fillId="0" borderId="9" xfId="0" applyFont="1" applyFill="1" applyBorder="1" applyAlignment="1">
      <alignment horizontal="center" vertical="center" wrapText="1" readingOrder="1"/>
    </xf>
    <xf numFmtId="0" fontId="4" fillId="0" borderId="9" xfId="0" applyFont="1" applyFill="1" applyBorder="1" applyAlignment="1">
      <alignment horizontal="left" vertical="center" wrapText="1" readingOrder="1"/>
    </xf>
    <xf numFmtId="0" fontId="2" fillId="0" borderId="9" xfId="0" applyFont="1" applyFill="1" applyBorder="1" applyAlignment="1">
      <alignment horizontal="center" vertical="center" wrapText="1" readingOrder="1"/>
    </xf>
    <xf numFmtId="0" fontId="1" fillId="3" borderId="27" xfId="0" applyFont="1" applyFill="1" applyBorder="1" applyAlignment="1">
      <alignment horizontal="right" vertical="center" wrapText="1" readingOrder="1"/>
    </xf>
    <xf numFmtId="0" fontId="1" fillId="3" borderId="28" xfId="0" applyFont="1" applyFill="1" applyBorder="1" applyAlignment="1">
      <alignment horizontal="right" vertical="center" wrapText="1" readingOrder="1"/>
    </xf>
    <xf numFmtId="0" fontId="1" fillId="3" borderId="5" xfId="0" applyFont="1" applyFill="1" applyBorder="1" applyAlignment="1">
      <alignment horizontal="right" vertical="center" wrapText="1" readingOrder="1"/>
    </xf>
    <xf numFmtId="0" fontId="1" fillId="3" borderId="6" xfId="0" applyFont="1" applyFill="1" applyBorder="1" applyAlignment="1">
      <alignment horizontal="right" vertical="center" wrapText="1" readingOrder="1"/>
    </xf>
  </cellXfs>
  <cellStyles count="2">
    <cellStyle name="Hyperlink" xfId="1" builtinId="8"/>
    <cellStyle name="Normal" xfId="0" builtinId="0"/>
  </cellStyles>
  <dxfs count="15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PL/CURRENT/FIXTUR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PL\CURRENT\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XTURES"/>
      <sheetName val="MIDFIX"/>
      <sheetName val="FIX"/>
      <sheetName val="TICKER"/>
      <sheetName val="FIXTICKER"/>
      <sheetName val="PREDICT"/>
      <sheetName val="TEAMS"/>
      <sheetName val="FPL FIX"/>
      <sheetName val="FPL FIX2"/>
      <sheetName val="FA"/>
      <sheetName val="FA2"/>
      <sheetName val="EFL"/>
      <sheetName val="EFL2"/>
      <sheetName val="UCL"/>
      <sheetName val="UCL2"/>
      <sheetName val="EU"/>
      <sheetName val="EU2"/>
      <sheetName val="EUC"/>
      <sheetName val="EUC2"/>
      <sheetName val="BGW"/>
      <sheetName val="DGW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J2" t="str">
            <v>ARS</v>
          </cell>
        </row>
        <row r="3">
          <cell r="J3" t="str">
            <v>AVL</v>
          </cell>
        </row>
        <row r="4">
          <cell r="J4" t="str">
            <v>BOU</v>
          </cell>
        </row>
        <row r="5">
          <cell r="J5" t="str">
            <v>BRE</v>
          </cell>
        </row>
        <row r="6">
          <cell r="J6" t="str">
            <v>BHA</v>
          </cell>
        </row>
        <row r="7">
          <cell r="J7" t="str">
            <v>CHE</v>
          </cell>
        </row>
        <row r="8">
          <cell r="J8" t="str">
            <v>COV</v>
          </cell>
        </row>
        <row r="9">
          <cell r="J9" t="str">
            <v>CRY</v>
          </cell>
        </row>
        <row r="10">
          <cell r="J10" t="str">
            <v>EVE</v>
          </cell>
        </row>
        <row r="11">
          <cell r="J11" t="str">
            <v>FUL</v>
          </cell>
        </row>
        <row r="12">
          <cell r="J12" t="str">
            <v>HUL</v>
          </cell>
        </row>
        <row r="13">
          <cell r="J13" t="str">
            <v>IPS</v>
          </cell>
        </row>
        <row r="14">
          <cell r="J14" t="str">
            <v>LEE</v>
          </cell>
        </row>
        <row r="15">
          <cell r="J15" t="str">
            <v>LIV</v>
          </cell>
        </row>
        <row r="16">
          <cell r="J16" t="str">
            <v>MCI</v>
          </cell>
        </row>
        <row r="17">
          <cell r="J17" t="str">
            <v>MUN</v>
          </cell>
        </row>
        <row r="18">
          <cell r="J18" t="str">
            <v>NEW</v>
          </cell>
        </row>
        <row r="19">
          <cell r="J19" t="str">
            <v>NFO</v>
          </cell>
        </row>
        <row r="20">
          <cell r="J20" t="str">
            <v>TOT</v>
          </cell>
        </row>
        <row r="21">
          <cell r="J21" t="str">
            <v>SUN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FINAL"/>
      <sheetName val="Predict"/>
      <sheetName val="TRANSFER"/>
      <sheetName val="PPts"/>
      <sheetName val="xG2"/>
      <sheetName val="1"/>
      <sheetName val="NOTES"/>
      <sheetName val="TRANSFERS"/>
      <sheetName val="xG"/>
      <sheetName val="FBRef"/>
      <sheetName val="6"/>
      <sheetName val="PROB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fc-arsenal/kadernachposition/verein/11/sort/sort_6.desc" TargetMode="External"/><Relationship Id="rId13" Type="http://schemas.openxmlformats.org/officeDocument/2006/relationships/hyperlink" Target="https://www.transfermarkt.co.uk/fc-arsenal/kadernachposition/verein/11/sort/sort_11.desc" TargetMode="External"/><Relationship Id="rId18" Type="http://schemas.openxmlformats.org/officeDocument/2006/relationships/hyperlink" Target="https://www.transfermarkt.co.uk/illan-meslier/profil/spieler/542586" TargetMode="External"/><Relationship Id="rId26" Type="http://schemas.openxmlformats.org/officeDocument/2006/relationships/hyperlink" Target="https://www.transfermarkt.co.uk/myles-lewis-skelly/profil/spieler/890721" TargetMode="External"/><Relationship Id="rId39" Type="http://schemas.openxmlformats.org/officeDocument/2006/relationships/hyperlink" Target="https://www.transfermarkt.co.uk/reiss-nelson/profil/spieler/340325" TargetMode="External"/><Relationship Id="rId3" Type="http://schemas.openxmlformats.org/officeDocument/2006/relationships/hyperlink" Target="https://www.transfermarkt.co.uk/fc-arsenal/kadernachposition/verein/11/sort/sort_1.desc" TargetMode="External"/><Relationship Id="rId21" Type="http://schemas.openxmlformats.org/officeDocument/2006/relationships/hyperlink" Target="https://www.transfermarkt.co.uk/william-saliba/profil/spieler/495666" TargetMode="External"/><Relationship Id="rId34" Type="http://schemas.openxmlformats.org/officeDocument/2006/relationships/hyperlink" Target="https://www.transfermarkt.co.uk/eberechi-eze/profil/spieler/479999" TargetMode="External"/><Relationship Id="rId42" Type="http://schemas.openxmlformats.org/officeDocument/2006/relationships/hyperlink" Target="https://www.transfermarkt.co.uk/max-dowman/profil/spieler/1187629" TargetMode="External"/><Relationship Id="rId7" Type="http://schemas.openxmlformats.org/officeDocument/2006/relationships/hyperlink" Target="https://www.transfermarkt.co.uk/fc-arsenal/kadernachposition/verein/11/sort/sort_5.desc" TargetMode="External"/><Relationship Id="rId12" Type="http://schemas.openxmlformats.org/officeDocument/2006/relationships/hyperlink" Target="https://www.transfermarkt.co.uk/fc-arsenal/kadernachposition/verein/11/sort/sort_10.desc" TargetMode="External"/><Relationship Id="rId17" Type="http://schemas.openxmlformats.org/officeDocument/2006/relationships/hyperlink" Target="https://www.transfermarkt.co.uk/david-raya/profil/spieler/262749" TargetMode="External"/><Relationship Id="rId25" Type="http://schemas.openxmlformats.org/officeDocument/2006/relationships/hyperlink" Target="https://www.transfermarkt.co.uk/riccardo-calafiori/profil/spieler/502821" TargetMode="External"/><Relationship Id="rId33" Type="http://schemas.openxmlformats.org/officeDocument/2006/relationships/hyperlink" Target="https://www.transfermarkt.co.uk/martin-odegaard/profil/spieler/316264" TargetMode="External"/><Relationship Id="rId38" Type="http://schemas.openxmlformats.org/officeDocument/2006/relationships/hyperlink" Target="https://www.transfermarkt.co.uk/christos-tzolis/profil/spieler/451677" TargetMode="External"/><Relationship Id="rId46" Type="http://schemas.openxmlformats.org/officeDocument/2006/relationships/printerSettings" Target="../printerSettings/printerSettings2.bin"/><Relationship Id="rId2" Type="http://schemas.openxmlformats.org/officeDocument/2006/relationships/hyperlink" Target="https://www.transfermarkt.co.uk/fc-arsenal/kadernachposition/verein/11/sort/spieler" TargetMode="External"/><Relationship Id="rId16" Type="http://schemas.openxmlformats.org/officeDocument/2006/relationships/hyperlink" Target="https://www.transfermarkt.co.uk/fc-arsenal/kadernachposition/verein/11/sort/sort_14.desc" TargetMode="External"/><Relationship Id="rId20" Type="http://schemas.openxmlformats.org/officeDocument/2006/relationships/hyperlink" Target="https://www.transfermarkt.co.uk/tommy-setford/profil/spieler/848753" TargetMode="External"/><Relationship Id="rId29" Type="http://schemas.openxmlformats.org/officeDocument/2006/relationships/hyperlink" Target="https://www.transfermarkt.co.uk/martin-zubimendi/profil/spieler/423440" TargetMode="External"/><Relationship Id="rId41" Type="http://schemas.openxmlformats.org/officeDocument/2006/relationships/hyperlink" Target="https://www.transfermarkt.co.uk/noni-madueke/profil/spieler/503987" TargetMode="External"/><Relationship Id="rId1" Type="http://schemas.openxmlformats.org/officeDocument/2006/relationships/hyperlink" Target="https://www.transfermarkt.co.uk/fc-arsenal/kadernachposition/verein/11/sort/rn" TargetMode="External"/><Relationship Id="rId6" Type="http://schemas.openxmlformats.org/officeDocument/2006/relationships/hyperlink" Target="https://www.transfermarkt.co.uk/fc-arsenal/kadernachposition/verein/11/sort/sort_4.desc" TargetMode="External"/><Relationship Id="rId11" Type="http://schemas.openxmlformats.org/officeDocument/2006/relationships/hyperlink" Target="https://www.transfermarkt.co.uk/fc-arsenal/kadernachposition/verein/11/sort/sort_9.desc" TargetMode="External"/><Relationship Id="rId24" Type="http://schemas.openxmlformats.org/officeDocument/2006/relationships/hyperlink" Target="https://www.transfermarkt.co.uk/cristhian-mosquera/profil/spieler/646750" TargetMode="External"/><Relationship Id="rId32" Type="http://schemas.openxmlformats.org/officeDocument/2006/relationships/hyperlink" Target="https://www.transfermarkt.co.uk/mikel-merino/profil/spieler/338424" TargetMode="External"/><Relationship Id="rId37" Type="http://schemas.openxmlformats.org/officeDocument/2006/relationships/hyperlink" Target="https://www.transfermarkt.co.uk/gabriel-martinelli/profil/spieler/655488" TargetMode="External"/><Relationship Id="rId40" Type="http://schemas.openxmlformats.org/officeDocument/2006/relationships/hyperlink" Target="https://www.transfermarkt.co.uk/bukayo-saka/profil/spieler/433177" TargetMode="External"/><Relationship Id="rId45" Type="http://schemas.openxmlformats.org/officeDocument/2006/relationships/hyperlink" Target="https://www.transfermarkt.co.uk/gabriel-jesus/profil/spieler/363205" TargetMode="External"/><Relationship Id="rId5" Type="http://schemas.openxmlformats.org/officeDocument/2006/relationships/hyperlink" Target="https://www.transfermarkt.co.uk/fc-arsenal/kadernachposition/verein/11/sort/sort_3.desc" TargetMode="External"/><Relationship Id="rId15" Type="http://schemas.openxmlformats.org/officeDocument/2006/relationships/hyperlink" Target="https://www.transfermarkt.co.uk/fc-arsenal/kadernachposition/verein/11/sort/sort_13.desc" TargetMode="External"/><Relationship Id="rId23" Type="http://schemas.openxmlformats.org/officeDocument/2006/relationships/hyperlink" Target="https://www.transfermarkt.co.uk/piero-hincapie/profil/spieler/659813" TargetMode="External"/><Relationship Id="rId28" Type="http://schemas.openxmlformats.org/officeDocument/2006/relationships/hyperlink" Target="https://www.transfermarkt.co.uk/ben-white/profil/spieler/335721" TargetMode="External"/><Relationship Id="rId36" Type="http://schemas.openxmlformats.org/officeDocument/2006/relationships/hyperlink" Target="https://www.transfermarkt.co.uk/fabio-vieira/profil/spieler/537598" TargetMode="External"/><Relationship Id="rId10" Type="http://schemas.openxmlformats.org/officeDocument/2006/relationships/hyperlink" Target="https://www.transfermarkt.co.uk/fc-arsenal/kadernachposition/verein/11/sort/sort_8.desc" TargetMode="External"/><Relationship Id="rId19" Type="http://schemas.openxmlformats.org/officeDocument/2006/relationships/hyperlink" Target="https://www.transfermarkt.co.uk/kepa-arrizabalaga/profil/spieler/192279" TargetMode="External"/><Relationship Id="rId31" Type="http://schemas.openxmlformats.org/officeDocument/2006/relationships/hyperlink" Target="https://www.transfermarkt.co.uk/declan-rice/profil/spieler/357662" TargetMode="External"/><Relationship Id="rId44" Type="http://schemas.openxmlformats.org/officeDocument/2006/relationships/hyperlink" Target="https://www.transfermarkt.co.uk/kai-havertz/profil/spieler/309400" TargetMode="External"/><Relationship Id="rId4" Type="http://schemas.openxmlformats.org/officeDocument/2006/relationships/hyperlink" Target="https://www.transfermarkt.co.uk/fc-arsenal/kadernachposition/verein/11/sort/sort_2.desc" TargetMode="External"/><Relationship Id="rId9" Type="http://schemas.openxmlformats.org/officeDocument/2006/relationships/hyperlink" Target="https://www.transfermarkt.co.uk/fc-arsenal/kadernachposition/verein/11/sort/sort_7.desc" TargetMode="External"/><Relationship Id="rId14" Type="http://schemas.openxmlformats.org/officeDocument/2006/relationships/hyperlink" Target="https://www.transfermarkt.co.uk/fc-arsenal/kadernachposition/verein/11/sort/sort_12.desc" TargetMode="External"/><Relationship Id="rId22" Type="http://schemas.openxmlformats.org/officeDocument/2006/relationships/hyperlink" Target="https://www.transfermarkt.co.uk/gabriel/profil/spieler/435338" TargetMode="External"/><Relationship Id="rId27" Type="http://schemas.openxmlformats.org/officeDocument/2006/relationships/hyperlink" Target="https://www.transfermarkt.co.uk/jurrien-timber/profil/spieler/420243" TargetMode="External"/><Relationship Id="rId30" Type="http://schemas.openxmlformats.org/officeDocument/2006/relationships/hyperlink" Target="https://www.transfermarkt.co.uk/christian-norgaard/profil/spieler/148367" TargetMode="External"/><Relationship Id="rId35" Type="http://schemas.openxmlformats.org/officeDocument/2006/relationships/hyperlink" Target="https://www.transfermarkt.co.uk/ethan-nwaneri/profil/spieler/890719" TargetMode="External"/><Relationship Id="rId43" Type="http://schemas.openxmlformats.org/officeDocument/2006/relationships/hyperlink" Target="https://www.transfermarkt.co.uk/viktor-gyokeres/profil/spieler/325443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aston-villa/kadernachposition/verein/405/sort/sort_6.desc" TargetMode="External"/><Relationship Id="rId13" Type="http://schemas.openxmlformats.org/officeDocument/2006/relationships/hyperlink" Target="https://www.transfermarkt.co.uk/aston-villa/kadernachposition/verein/405/sort/sort_11.desc" TargetMode="External"/><Relationship Id="rId18" Type="http://schemas.openxmlformats.org/officeDocument/2006/relationships/hyperlink" Target="https://www.transfermarkt.co.uk/marco-bizot/profil/spieler/124884" TargetMode="External"/><Relationship Id="rId26" Type="http://schemas.openxmlformats.org/officeDocument/2006/relationships/hyperlink" Target="https://www.transfermarkt.co.uk/matty-cash/profil/spieler/425334" TargetMode="External"/><Relationship Id="rId39" Type="http://schemas.openxmlformats.org/officeDocument/2006/relationships/hyperlink" Target="https://www.transfermarkt.co.uk/leon-bailey/profil/spieler/387626" TargetMode="External"/><Relationship Id="rId3" Type="http://schemas.openxmlformats.org/officeDocument/2006/relationships/hyperlink" Target="https://www.transfermarkt.co.uk/aston-villa/kadernachposition/verein/405/sort/sort_1.desc" TargetMode="External"/><Relationship Id="rId21" Type="http://schemas.openxmlformats.org/officeDocument/2006/relationships/hyperlink" Target="https://www.transfermarkt.co.uk/modou-keba-cisse/profil/spieler/1282860" TargetMode="External"/><Relationship Id="rId34" Type="http://schemas.openxmlformats.org/officeDocument/2006/relationships/hyperlink" Target="https://www.transfermarkt.co.uk/johan-manzambi/profil/spieler/927353" TargetMode="External"/><Relationship Id="rId42" Type="http://schemas.openxmlformats.org/officeDocument/2006/relationships/hyperlink" Target="https://www.transfermarkt.co.uk/tammy-abraham/profil/spieler/331726" TargetMode="External"/><Relationship Id="rId7" Type="http://schemas.openxmlformats.org/officeDocument/2006/relationships/hyperlink" Target="https://www.transfermarkt.co.uk/aston-villa/kadernachposition/verein/405/sort/sort_5.desc" TargetMode="External"/><Relationship Id="rId12" Type="http://schemas.openxmlformats.org/officeDocument/2006/relationships/hyperlink" Target="https://www.transfermarkt.co.uk/aston-villa/kadernachposition/verein/405/sort/sort_10.desc" TargetMode="External"/><Relationship Id="rId17" Type="http://schemas.openxmlformats.org/officeDocument/2006/relationships/hyperlink" Target="https://www.transfermarkt.co.uk/emiliano-martinez/profil/spieler/111873" TargetMode="External"/><Relationship Id="rId25" Type="http://schemas.openxmlformats.org/officeDocument/2006/relationships/hyperlink" Target="https://www.transfermarkt.co.uk/lucas-digne/profil/spieler/126664" TargetMode="External"/><Relationship Id="rId33" Type="http://schemas.openxmlformats.org/officeDocument/2006/relationships/hyperlink" Target="https://www.transfermarkt.co.uk/ross-barkley/profil/spieler/131978" TargetMode="External"/><Relationship Id="rId38" Type="http://schemas.openxmlformats.org/officeDocument/2006/relationships/hyperlink" Target="https://www.transfermarkt.co.uk/evann-guessand/profil/spieler/500689" TargetMode="External"/><Relationship Id="rId2" Type="http://schemas.openxmlformats.org/officeDocument/2006/relationships/hyperlink" Target="https://www.transfermarkt.co.uk/aston-villa/kadernachposition/verein/405/sort/spieler" TargetMode="External"/><Relationship Id="rId16" Type="http://schemas.openxmlformats.org/officeDocument/2006/relationships/hyperlink" Target="https://www.transfermarkt.co.uk/aston-villa/kadernachposition/verein/405/sort/sort_14.desc" TargetMode="External"/><Relationship Id="rId20" Type="http://schemas.openxmlformats.org/officeDocument/2006/relationships/hyperlink" Target="https://www.transfermarkt.co.uk/pau-torres/profil/spieler/399776" TargetMode="External"/><Relationship Id="rId29" Type="http://schemas.openxmlformats.org/officeDocument/2006/relationships/hyperlink" Target="https://www.transfermarkt.co.uk/boubacar-kamara/profil/spieler/394327" TargetMode="External"/><Relationship Id="rId41" Type="http://schemas.openxmlformats.org/officeDocument/2006/relationships/hyperlink" Target="https://www.transfermarkt.co.uk/ollie-watkins/profil/spieler/324358" TargetMode="External"/><Relationship Id="rId1" Type="http://schemas.openxmlformats.org/officeDocument/2006/relationships/hyperlink" Target="https://www.transfermarkt.co.uk/aston-villa/kadernachposition/verein/405/sort/rn" TargetMode="External"/><Relationship Id="rId6" Type="http://schemas.openxmlformats.org/officeDocument/2006/relationships/hyperlink" Target="https://www.transfermarkt.co.uk/aston-villa/kadernachposition/verein/405/sort/sort_4.desc" TargetMode="External"/><Relationship Id="rId11" Type="http://schemas.openxmlformats.org/officeDocument/2006/relationships/hyperlink" Target="https://www.transfermarkt.co.uk/aston-villa/kadernachposition/verein/405/sort/sort_9.desc" TargetMode="External"/><Relationship Id="rId24" Type="http://schemas.openxmlformats.org/officeDocument/2006/relationships/hyperlink" Target="https://www.transfermarkt.co.uk/ian-maatsen/profil/spieler/485585" TargetMode="External"/><Relationship Id="rId32" Type="http://schemas.openxmlformats.org/officeDocument/2006/relationships/hyperlink" Target="https://www.transfermarkt.co.uk/john-mcginn/profil/spieler/193116" TargetMode="External"/><Relationship Id="rId37" Type="http://schemas.openxmlformats.org/officeDocument/2006/relationships/hyperlink" Target="https://www.transfermarkt.co.uk/samuel-iling-junior/profil/spieler/581672" TargetMode="External"/><Relationship Id="rId40" Type="http://schemas.openxmlformats.org/officeDocument/2006/relationships/hyperlink" Target="https://www.transfermarkt.co.uk/alysson/profil/spieler/1005583" TargetMode="External"/><Relationship Id="rId5" Type="http://schemas.openxmlformats.org/officeDocument/2006/relationships/hyperlink" Target="https://www.transfermarkt.co.uk/aston-villa/kadernachposition/verein/405/sort/sort_3.desc" TargetMode="External"/><Relationship Id="rId15" Type="http://schemas.openxmlformats.org/officeDocument/2006/relationships/hyperlink" Target="https://www.transfermarkt.co.uk/aston-villa/kadernachposition/verein/405/sort/sort_13.desc" TargetMode="External"/><Relationship Id="rId23" Type="http://schemas.openxmlformats.org/officeDocument/2006/relationships/hyperlink" Target="https://www.transfermarkt.co.uk/tyrone-mings/profil/spieler/253677" TargetMode="External"/><Relationship Id="rId28" Type="http://schemas.openxmlformats.org/officeDocument/2006/relationships/hyperlink" Target="https://www.transfermarkt.co.uk/amadou-onana/profil/spieler/485706" TargetMode="External"/><Relationship Id="rId36" Type="http://schemas.openxmlformats.org/officeDocument/2006/relationships/hyperlink" Target="https://www.transfermarkt.co.uk/emiliano-buendia/profil/spieler/321247" TargetMode="External"/><Relationship Id="rId10" Type="http://schemas.openxmlformats.org/officeDocument/2006/relationships/hyperlink" Target="https://www.transfermarkt.co.uk/aston-villa/kadernachposition/verein/405/sort/sort_8.desc" TargetMode="External"/><Relationship Id="rId19" Type="http://schemas.openxmlformats.org/officeDocument/2006/relationships/hyperlink" Target="https://www.transfermarkt.co.uk/ezri-konsa/profil/spieler/413403" TargetMode="External"/><Relationship Id="rId31" Type="http://schemas.openxmlformats.org/officeDocument/2006/relationships/hyperlink" Target="https://www.transfermarkt.co.uk/joao-gomes/profil/spieler/735570" TargetMode="External"/><Relationship Id="rId4" Type="http://schemas.openxmlformats.org/officeDocument/2006/relationships/hyperlink" Target="https://www.transfermarkt.co.uk/aston-villa/kadernachposition/verein/405/sort/sort_2.desc" TargetMode="External"/><Relationship Id="rId9" Type="http://schemas.openxmlformats.org/officeDocument/2006/relationships/hyperlink" Target="https://www.transfermarkt.co.uk/aston-villa/kadernachposition/verein/405/sort/sort_7.desc" TargetMode="External"/><Relationship Id="rId14" Type="http://schemas.openxmlformats.org/officeDocument/2006/relationships/hyperlink" Target="https://www.transfermarkt.co.uk/aston-villa/kadernachposition/verein/405/sort/sort_12.desc" TargetMode="External"/><Relationship Id="rId22" Type="http://schemas.openxmlformats.org/officeDocument/2006/relationships/hyperlink" Target="https://www.transfermarkt.co.uk/victor-lindelof/profil/spieler/184573" TargetMode="External"/><Relationship Id="rId27" Type="http://schemas.openxmlformats.org/officeDocument/2006/relationships/hyperlink" Target="https://www.transfermarkt.co.uk/kosta-nedeljkovic/profil/spieler/848682" TargetMode="External"/><Relationship Id="rId30" Type="http://schemas.openxmlformats.org/officeDocument/2006/relationships/hyperlink" Target="https://www.transfermarkt.co.uk/lamare-bogarde/profil/spieler/645686" TargetMode="External"/><Relationship Id="rId35" Type="http://schemas.openxmlformats.org/officeDocument/2006/relationships/hyperlink" Target="https://www.transfermarkt.co.uk/alejandro-garnacho/profil/spieler/811779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afc-bournemouth/kadernachposition/verein/989/sort/sort_6.desc" TargetMode="External"/><Relationship Id="rId13" Type="http://schemas.openxmlformats.org/officeDocument/2006/relationships/hyperlink" Target="https://www.transfermarkt.co.uk/afc-bournemouth/kadernachposition/verein/989/sort/sort_11.desc" TargetMode="External"/><Relationship Id="rId18" Type="http://schemas.openxmlformats.org/officeDocument/2006/relationships/hyperlink" Target="https://www.transfermarkt.co.uk/fraser-forster/profil/spieler/52570" TargetMode="External"/><Relationship Id="rId26" Type="http://schemas.openxmlformats.org/officeDocument/2006/relationships/hyperlink" Target="https://www.transfermarkt.co.uk/julian-araujo/profil/spieler/513970" TargetMode="External"/><Relationship Id="rId39" Type="http://schemas.openxmlformats.org/officeDocument/2006/relationships/hyperlink" Target="https://www.transfermarkt.co.uk/ben-gannon-doak/profil/spieler/719673" TargetMode="External"/><Relationship Id="rId3" Type="http://schemas.openxmlformats.org/officeDocument/2006/relationships/hyperlink" Target="https://www.transfermarkt.co.uk/afc-bournemouth/kadernachposition/verein/989/sort/sort_1.desc" TargetMode="External"/><Relationship Id="rId21" Type="http://schemas.openxmlformats.org/officeDocument/2006/relationships/hyperlink" Target="https://www.transfermarkt.co.uk/james-hill/profil/spieler/611793" TargetMode="External"/><Relationship Id="rId34" Type="http://schemas.openxmlformats.org/officeDocument/2006/relationships/hyperlink" Target="https://www.transfermarkt.co.uk/ryan-christie/profil/spieler/188077" TargetMode="External"/><Relationship Id="rId42" Type="http://schemas.openxmlformats.org/officeDocument/2006/relationships/hyperlink" Target="https://www.transfermarkt.co.uk/evanilson/profil/spieler/711337" TargetMode="External"/><Relationship Id="rId7" Type="http://schemas.openxmlformats.org/officeDocument/2006/relationships/hyperlink" Target="https://www.transfermarkt.co.uk/afc-bournemouth/kadernachposition/verein/989/sort/sort_5.desc" TargetMode="External"/><Relationship Id="rId12" Type="http://schemas.openxmlformats.org/officeDocument/2006/relationships/hyperlink" Target="https://www.transfermarkt.co.uk/afc-bournemouth/kadernachposition/verein/989/sort/sort_10.desc" TargetMode="External"/><Relationship Id="rId17" Type="http://schemas.openxmlformats.org/officeDocument/2006/relationships/hyperlink" Target="https://www.transfermarkt.co.uk/djordje-petrovic/profil/spieler/465555" TargetMode="External"/><Relationship Id="rId25" Type="http://schemas.openxmlformats.org/officeDocument/2006/relationships/hyperlink" Target="https://www.transfermarkt.co.uk/julio-soler/profil/spieler/1009658" TargetMode="External"/><Relationship Id="rId33" Type="http://schemas.openxmlformats.org/officeDocument/2006/relationships/hyperlink" Target="https://www.transfermarkt.co.uk/lewis-cook/profil/spieler/249089" TargetMode="External"/><Relationship Id="rId38" Type="http://schemas.openxmlformats.org/officeDocument/2006/relationships/hyperlink" Target="https://www.transfermarkt.co.uk/rayan/profil/spieler/1012564" TargetMode="External"/><Relationship Id="rId46" Type="http://schemas.openxmlformats.org/officeDocument/2006/relationships/printerSettings" Target="../printerSettings/printerSettings3.bin"/><Relationship Id="rId2" Type="http://schemas.openxmlformats.org/officeDocument/2006/relationships/hyperlink" Target="https://www.transfermarkt.co.uk/afc-bournemouth/kadernachposition/verein/989/sort/spieler" TargetMode="External"/><Relationship Id="rId16" Type="http://schemas.openxmlformats.org/officeDocument/2006/relationships/hyperlink" Target="https://www.transfermarkt.co.uk/afc-bournemouth/kadernachposition/verein/989/sort/sort_14.desc" TargetMode="External"/><Relationship Id="rId20" Type="http://schemas.openxmlformats.org/officeDocument/2006/relationships/hyperlink" Target="https://www.transfermarkt.co.uk/bafode-diakite/profil/spieler/463605" TargetMode="External"/><Relationship Id="rId29" Type="http://schemas.openxmlformats.org/officeDocument/2006/relationships/hyperlink" Target="https://www.transfermarkt.co.uk/tyler-adams/profil/spieler/332705" TargetMode="External"/><Relationship Id="rId41" Type="http://schemas.openxmlformats.org/officeDocument/2006/relationships/hyperlink" Target="https://www.transfermarkt.co.uk/junior-kroupi/profil/spieler/955357" TargetMode="External"/><Relationship Id="rId1" Type="http://schemas.openxmlformats.org/officeDocument/2006/relationships/hyperlink" Target="https://www.transfermarkt.co.uk/afc-bournemouth/kadernachposition/verein/989/sort/rn" TargetMode="External"/><Relationship Id="rId6" Type="http://schemas.openxmlformats.org/officeDocument/2006/relationships/hyperlink" Target="https://www.transfermarkt.co.uk/afc-bournemouth/kadernachposition/verein/989/sort/sort_4.desc" TargetMode="External"/><Relationship Id="rId11" Type="http://schemas.openxmlformats.org/officeDocument/2006/relationships/hyperlink" Target="https://www.transfermarkt.co.uk/afc-bournemouth/kadernachposition/verein/989/sort/sort_9.desc" TargetMode="External"/><Relationship Id="rId24" Type="http://schemas.openxmlformats.org/officeDocument/2006/relationships/hyperlink" Target="https://www.transfermarkt.co.uk/adrien-truffert/profil/spieler/654539" TargetMode="External"/><Relationship Id="rId32" Type="http://schemas.openxmlformats.org/officeDocument/2006/relationships/hyperlink" Target="https://www.transfermarkt.co.uk/alex-toth/profil/spieler/998101" TargetMode="External"/><Relationship Id="rId37" Type="http://schemas.openxmlformats.org/officeDocument/2006/relationships/hyperlink" Target="https://www.transfermarkt.co.uk/amine-adli/profil/spieler/532776" TargetMode="External"/><Relationship Id="rId40" Type="http://schemas.openxmlformats.org/officeDocument/2006/relationships/hyperlink" Target="https://www.transfermarkt.co.uk/david-brooks/profil/spieler/277033" TargetMode="External"/><Relationship Id="rId45" Type="http://schemas.openxmlformats.org/officeDocument/2006/relationships/hyperlink" Target="https://www.transfermarkt.co.uk/daniel-jebbison/profil/spieler/746740" TargetMode="External"/><Relationship Id="rId5" Type="http://schemas.openxmlformats.org/officeDocument/2006/relationships/hyperlink" Target="https://www.transfermarkt.co.uk/afc-bournemouth/kadernachposition/verein/989/sort/sort_3.desc" TargetMode="External"/><Relationship Id="rId15" Type="http://schemas.openxmlformats.org/officeDocument/2006/relationships/hyperlink" Target="https://www.transfermarkt.co.uk/afc-bournemouth/kadernachposition/verein/989/sort/sort_13.desc" TargetMode="External"/><Relationship Id="rId23" Type="http://schemas.openxmlformats.org/officeDocument/2006/relationships/hyperlink" Target="https://www.transfermarkt.co.uk/matai-akinmboni/profil/spieler/994604" TargetMode="External"/><Relationship Id="rId28" Type="http://schemas.openxmlformats.org/officeDocument/2006/relationships/hyperlink" Target="https://www.transfermarkt.co.uk/adam-smith/profil/spieler/61841" TargetMode="External"/><Relationship Id="rId36" Type="http://schemas.openxmlformats.org/officeDocument/2006/relationships/hyperlink" Target="https://www.transfermarkt.co.uk/justin-kluivert/profil/spieler/330659" TargetMode="External"/><Relationship Id="rId10" Type="http://schemas.openxmlformats.org/officeDocument/2006/relationships/hyperlink" Target="https://www.transfermarkt.co.uk/afc-bournemouth/kadernachposition/verein/989/sort/sort_8.desc" TargetMode="External"/><Relationship Id="rId19" Type="http://schemas.openxmlformats.org/officeDocument/2006/relationships/hyperlink" Target="https://www.transfermarkt.co.uk/will-dennis/profil/spieler/582078" TargetMode="External"/><Relationship Id="rId31" Type="http://schemas.openxmlformats.org/officeDocument/2006/relationships/hyperlink" Target="https://www.transfermarkt.co.uk/alex-scott/profil/spieler/855256" TargetMode="External"/><Relationship Id="rId44" Type="http://schemas.openxmlformats.org/officeDocument/2006/relationships/hyperlink" Target="https://www.transfermarkt.co.uk/enes-unal/profil/spieler/251106" TargetMode="External"/><Relationship Id="rId4" Type="http://schemas.openxmlformats.org/officeDocument/2006/relationships/hyperlink" Target="https://www.transfermarkt.co.uk/afc-bournemouth/kadernachposition/verein/989/sort/sort_2.desc" TargetMode="External"/><Relationship Id="rId9" Type="http://schemas.openxmlformats.org/officeDocument/2006/relationships/hyperlink" Target="https://www.transfermarkt.co.uk/afc-bournemouth/kadernachposition/verein/989/sort/sort_7.desc" TargetMode="External"/><Relationship Id="rId14" Type="http://schemas.openxmlformats.org/officeDocument/2006/relationships/hyperlink" Target="https://www.transfermarkt.co.uk/afc-bournemouth/kadernachposition/verein/989/sort/sort_12.desc" TargetMode="External"/><Relationship Id="rId22" Type="http://schemas.openxmlformats.org/officeDocument/2006/relationships/hyperlink" Target="https://www.transfermarkt.co.uk/veljko-milosavljevic/profil/spieler/989112" TargetMode="External"/><Relationship Id="rId27" Type="http://schemas.openxmlformats.org/officeDocument/2006/relationships/hyperlink" Target="https://www.transfermarkt.co.uk/max-aarons/profil/spieler/471690" TargetMode="External"/><Relationship Id="rId30" Type="http://schemas.openxmlformats.org/officeDocument/2006/relationships/hyperlink" Target="https://www.transfermarkt.co.uk/ben-winterburn/profil/spieler/854721" TargetMode="External"/><Relationship Id="rId35" Type="http://schemas.openxmlformats.org/officeDocument/2006/relationships/hyperlink" Target="https://www.transfermarkt.co.uk/marcus-tavernier/profil/spieler/399434" TargetMode="External"/><Relationship Id="rId43" Type="http://schemas.openxmlformats.org/officeDocument/2006/relationships/hyperlink" Target="https://www.transfermarkt.co.uk/alvaro-rodriguez/profil/spieler/948275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transfermarkt.co.uk/fc-brentford/kadernachposition/verein/1148/sort/sort_11.desc" TargetMode="External"/><Relationship Id="rId18" Type="http://schemas.openxmlformats.org/officeDocument/2006/relationships/hyperlink" Target="https://www.transfermarkt.co.uk/hakon-valdimarsson/profil/spieler/488935" TargetMode="External"/><Relationship Id="rId26" Type="http://schemas.openxmlformats.org/officeDocument/2006/relationships/hyperlink" Target="https://www.transfermarkt.co.uk/ji-soo-kim/profil/spieler/709767" TargetMode="External"/><Relationship Id="rId39" Type="http://schemas.openxmlformats.org/officeDocument/2006/relationships/hyperlink" Target="https://www.transfermarkt.co.uk/keane-lewis-potter/profil/spieler/644401" TargetMode="External"/><Relationship Id="rId3" Type="http://schemas.openxmlformats.org/officeDocument/2006/relationships/hyperlink" Target="https://www.transfermarkt.co.uk/fc-brentford/kadernachposition/verein/1148/sort/sort_1.desc" TargetMode="External"/><Relationship Id="rId21" Type="http://schemas.openxmlformats.org/officeDocument/2006/relationships/hyperlink" Target="https://www.transfermarkt.co.uk/sepp-van-den-berg/profil/spieler/541231" TargetMode="External"/><Relationship Id="rId34" Type="http://schemas.openxmlformats.org/officeDocument/2006/relationships/hyperlink" Target="https://www.transfermarkt.co.uk/yunus-konak/profil/spieler/1141628" TargetMode="External"/><Relationship Id="rId42" Type="http://schemas.openxmlformats.org/officeDocument/2006/relationships/hyperlink" Target="https://www.transfermarkt.co.uk/fabio-carvalho/profil/spieler/559263" TargetMode="External"/><Relationship Id="rId47" Type="http://schemas.openxmlformats.org/officeDocument/2006/relationships/hyperlink" Target="https://www.transfermarkt.co.uk/igor-thiago/profil/spieler/739443" TargetMode="External"/><Relationship Id="rId7" Type="http://schemas.openxmlformats.org/officeDocument/2006/relationships/hyperlink" Target="https://www.transfermarkt.co.uk/fc-brentford/kadernachposition/verein/1148/sort/sort_5.desc" TargetMode="External"/><Relationship Id="rId12" Type="http://schemas.openxmlformats.org/officeDocument/2006/relationships/hyperlink" Target="https://www.transfermarkt.co.uk/fc-brentford/kadernachposition/verein/1148/sort/sort_10.desc" TargetMode="External"/><Relationship Id="rId17" Type="http://schemas.openxmlformats.org/officeDocument/2006/relationships/hyperlink" Target="https://www.transfermarkt.co.uk/caoimhin-kelleher/profil/spieler/340918" TargetMode="External"/><Relationship Id="rId25" Type="http://schemas.openxmlformats.org/officeDocument/2006/relationships/hyperlink" Target="https://www.transfermarkt.co.uk/ethan-pinnock/profil/spieler/442248" TargetMode="External"/><Relationship Id="rId33" Type="http://schemas.openxmlformats.org/officeDocument/2006/relationships/hyperlink" Target="https://www.transfermarkt.co.uk/vitaly-janelt/profil/spieler/270171" TargetMode="External"/><Relationship Id="rId38" Type="http://schemas.openxmlformats.org/officeDocument/2006/relationships/hyperlink" Target="https://www.transfermarkt.co.uk/josh-dasilva/profil/spieler/340321" TargetMode="External"/><Relationship Id="rId46" Type="http://schemas.openxmlformats.org/officeDocument/2006/relationships/hyperlink" Target="https://www.transfermarkt.co.uk/dango-ouattara/profil/spieler/823231" TargetMode="External"/><Relationship Id="rId2" Type="http://schemas.openxmlformats.org/officeDocument/2006/relationships/hyperlink" Target="https://www.transfermarkt.co.uk/fc-brentford/kadernachposition/verein/1148/sort/spieler" TargetMode="External"/><Relationship Id="rId16" Type="http://schemas.openxmlformats.org/officeDocument/2006/relationships/hyperlink" Target="https://www.transfermarkt.co.uk/fc-brentford/kadernachposition/verein/1148/sort/sort_14.desc" TargetMode="External"/><Relationship Id="rId20" Type="http://schemas.openxmlformats.org/officeDocument/2006/relationships/hyperlink" Target="https://www.transfermarkt.co.uk/julian-eyestone/profil/spieler/1008553" TargetMode="External"/><Relationship Id="rId29" Type="http://schemas.openxmlformats.org/officeDocument/2006/relationships/hyperlink" Target="https://www.transfermarkt.co.uk/rico-henry/profil/spieler/339556" TargetMode="External"/><Relationship Id="rId41" Type="http://schemas.openxmlformats.org/officeDocument/2006/relationships/hyperlink" Target="https://www.transfermarkt.co.uk/antoni-milambo/profil/spieler/683620" TargetMode="External"/><Relationship Id="rId1" Type="http://schemas.openxmlformats.org/officeDocument/2006/relationships/hyperlink" Target="https://www.transfermarkt.co.uk/fc-brentford/kadernachposition/verein/1148/sort/rn" TargetMode="External"/><Relationship Id="rId6" Type="http://schemas.openxmlformats.org/officeDocument/2006/relationships/hyperlink" Target="https://www.transfermarkt.co.uk/fc-brentford/kadernachposition/verein/1148/sort/sort_4.desc" TargetMode="External"/><Relationship Id="rId11" Type="http://schemas.openxmlformats.org/officeDocument/2006/relationships/hyperlink" Target="https://www.transfermarkt.co.uk/fc-brentford/kadernachposition/verein/1148/sort/sort_9.desc" TargetMode="External"/><Relationship Id="rId24" Type="http://schemas.openxmlformats.org/officeDocument/2006/relationships/hyperlink" Target="https://www.transfermarkt.co.uk/jannik-schuster/profil/spieler/915418" TargetMode="External"/><Relationship Id="rId32" Type="http://schemas.openxmlformats.org/officeDocument/2006/relationships/hyperlink" Target="https://www.transfermarkt.co.uk/aaron-hickey/profil/spieler/591949" TargetMode="External"/><Relationship Id="rId37" Type="http://schemas.openxmlformats.org/officeDocument/2006/relationships/hyperlink" Target="https://www.transfermarkt.co.uk/mathias-jensen/profil/spieler/319859" TargetMode="External"/><Relationship Id="rId40" Type="http://schemas.openxmlformats.org/officeDocument/2006/relationships/hyperlink" Target="https://www.transfermarkt.co.uk/mikkel-damsgaard/profil/spieler/540941" TargetMode="External"/><Relationship Id="rId45" Type="http://schemas.openxmlformats.org/officeDocument/2006/relationships/hyperlink" Target="https://www.transfermarkt.co.uk/gustavo-nunes/profil/spieler/1086375" TargetMode="External"/><Relationship Id="rId5" Type="http://schemas.openxmlformats.org/officeDocument/2006/relationships/hyperlink" Target="https://www.transfermarkt.co.uk/fc-brentford/kadernachposition/verein/1148/sort/sort_3.desc" TargetMode="External"/><Relationship Id="rId15" Type="http://schemas.openxmlformats.org/officeDocument/2006/relationships/hyperlink" Target="https://www.transfermarkt.co.uk/fc-brentford/kadernachposition/verein/1148/sort/sort_13.desc" TargetMode="External"/><Relationship Id="rId23" Type="http://schemas.openxmlformats.org/officeDocument/2006/relationships/hyperlink" Target="https://www.transfermarkt.co.uk/kristoffer-ajer/profil/spieler/328658" TargetMode="External"/><Relationship Id="rId28" Type="http://schemas.openxmlformats.org/officeDocument/2006/relationships/hyperlink" Target="https://www.transfermarkt.co.uk/benjamin-arthur/profil/spieler/1144158" TargetMode="External"/><Relationship Id="rId36" Type="http://schemas.openxmlformats.org/officeDocument/2006/relationships/hyperlink" Target="https://www.transfermarkt.co.uk/yegor-yarmolyuk/profil/spieler/717411" TargetMode="External"/><Relationship Id="rId49" Type="http://schemas.openxmlformats.org/officeDocument/2006/relationships/hyperlink" Target="https://www.transfermarkt.co.uk/callum-wilson/profil/spieler/123682" TargetMode="External"/><Relationship Id="rId10" Type="http://schemas.openxmlformats.org/officeDocument/2006/relationships/hyperlink" Target="https://www.transfermarkt.co.uk/fc-brentford/kadernachposition/verein/1148/sort/sort_8.desc" TargetMode="External"/><Relationship Id="rId19" Type="http://schemas.openxmlformats.org/officeDocument/2006/relationships/hyperlink" Target="https://www.transfermarkt.co.uk/ellery-balcombe/profil/spieler/456292" TargetMode="External"/><Relationship Id="rId31" Type="http://schemas.openxmlformats.org/officeDocument/2006/relationships/hyperlink" Target="https://www.transfermarkt.co.uk/michael-kayode/profil/spieler/823486" TargetMode="External"/><Relationship Id="rId44" Type="http://schemas.openxmlformats.org/officeDocument/2006/relationships/hyperlink" Target="https://www.transfermarkt.co.uk/jaidon-anthony/profil/spieler/684210" TargetMode="External"/><Relationship Id="rId4" Type="http://schemas.openxmlformats.org/officeDocument/2006/relationships/hyperlink" Target="https://www.transfermarkt.co.uk/fc-brentford/kadernachposition/verein/1148/sort/sort_2.desc" TargetMode="External"/><Relationship Id="rId9" Type="http://schemas.openxmlformats.org/officeDocument/2006/relationships/hyperlink" Target="https://www.transfermarkt.co.uk/fc-brentford/kadernachposition/verein/1148/sort/sort_7.desc" TargetMode="External"/><Relationship Id="rId14" Type="http://schemas.openxmlformats.org/officeDocument/2006/relationships/hyperlink" Target="https://www.transfermarkt.co.uk/fc-brentford/kadernachposition/verein/1148/sort/sort_12.desc" TargetMode="External"/><Relationship Id="rId22" Type="http://schemas.openxmlformats.org/officeDocument/2006/relationships/hyperlink" Target="https://www.transfermarkt.co.uk/nathan-collins/profil/spieler/469050" TargetMode="External"/><Relationship Id="rId27" Type="http://schemas.openxmlformats.org/officeDocument/2006/relationships/hyperlink" Target="https://www.transfermarkt.co.uk/benjamin-fredrick/profil/spieler/1071138" TargetMode="External"/><Relationship Id="rId30" Type="http://schemas.openxmlformats.org/officeDocument/2006/relationships/hyperlink" Target="https://www.transfermarkt.co.uk/jayden-meghoma/profil/spieler/954104" TargetMode="External"/><Relationship Id="rId35" Type="http://schemas.openxmlformats.org/officeDocument/2006/relationships/hyperlink" Target="https://www.transfermarkt.co.uk/jordan-henderson/profil/spieler/61651" TargetMode="External"/><Relationship Id="rId43" Type="http://schemas.openxmlformats.org/officeDocument/2006/relationships/hyperlink" Target="https://www.transfermarkt.co.uk/kevin-schade/profil/spieler/473050" TargetMode="External"/><Relationship Id="rId48" Type="http://schemas.openxmlformats.org/officeDocument/2006/relationships/hyperlink" Target="https://www.transfermarkt.co.uk/kaye-furo/profil/spieler/1011936" TargetMode="External"/><Relationship Id="rId8" Type="http://schemas.openxmlformats.org/officeDocument/2006/relationships/hyperlink" Target="https://www.transfermarkt.co.uk/fc-brentford/kadernachposition/verein/1148/sort/sort_6.desc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transfermarkt.co.uk/brighton-amp-hove-albion/kadernachposition/verein/1237/sort/sort_11.desc" TargetMode="External"/><Relationship Id="rId18" Type="http://schemas.openxmlformats.org/officeDocument/2006/relationships/hyperlink" Target="https://www.transfermarkt.co.uk/carl-rushworth/profil/spieler/646353" TargetMode="External"/><Relationship Id="rId26" Type="http://schemas.openxmlformats.org/officeDocument/2006/relationships/hyperlink" Target="https://www.transfermarkt.co.uk/michael-svoboda/profil/spieler/438961" TargetMode="External"/><Relationship Id="rId39" Type="http://schemas.openxmlformats.org/officeDocument/2006/relationships/hyperlink" Target="https://www.transfermarkt.co.uk/facundo-buonanotte/profil/spieler/983989" TargetMode="External"/><Relationship Id="rId3" Type="http://schemas.openxmlformats.org/officeDocument/2006/relationships/hyperlink" Target="https://www.transfermarkt.co.uk/brighton-amp-hove-albion/kadernachposition/verein/1237/sort/sort_1.desc" TargetMode="External"/><Relationship Id="rId21" Type="http://schemas.openxmlformats.org/officeDocument/2006/relationships/hyperlink" Target="https://www.transfermarkt.co.uk/luka-vuskovic/profil/spieler/892160" TargetMode="External"/><Relationship Id="rId34" Type="http://schemas.openxmlformats.org/officeDocument/2006/relationships/hyperlink" Target="https://www.transfermarkt.co.uk/yasin-ayari/profil/spieler/667287" TargetMode="External"/><Relationship Id="rId42" Type="http://schemas.openxmlformats.org/officeDocument/2006/relationships/hyperlink" Target="https://www.transfermarkt.co.uk/tom-watson/profil/spieler/933018" TargetMode="External"/><Relationship Id="rId47" Type="http://schemas.openxmlformats.org/officeDocument/2006/relationships/hyperlink" Target="https://www.transfermarkt.co.uk/charalampos-kostoulas/profil/spieler/1060087" TargetMode="External"/><Relationship Id="rId50" Type="http://schemas.openxmlformats.org/officeDocument/2006/relationships/hyperlink" Target="https://www.transfermarkt.co.uk/danny-welbeck/profil/spieler/67063" TargetMode="External"/><Relationship Id="rId7" Type="http://schemas.openxmlformats.org/officeDocument/2006/relationships/hyperlink" Target="https://www.transfermarkt.co.uk/brighton-amp-hove-albion/kadernachposition/verein/1237/sort/sort_5.desc" TargetMode="External"/><Relationship Id="rId12" Type="http://schemas.openxmlformats.org/officeDocument/2006/relationships/hyperlink" Target="https://www.transfermarkt.co.uk/brighton-amp-hove-albion/kadernachposition/verein/1237/sort/sort_10.desc" TargetMode="External"/><Relationship Id="rId17" Type="http://schemas.openxmlformats.org/officeDocument/2006/relationships/hyperlink" Target="https://www.transfermarkt.co.uk/bart-verbruggen/profil/spieler/565093" TargetMode="External"/><Relationship Id="rId25" Type="http://schemas.openxmlformats.org/officeDocument/2006/relationships/hyperlink" Target="https://www.transfermarkt.co.uk/eiran-cashin/profil/spieler/581330" TargetMode="External"/><Relationship Id="rId33" Type="http://schemas.openxmlformats.org/officeDocument/2006/relationships/hyperlink" Target="https://www.transfermarkt.co.uk/jack-hinshelwood/profil/spieler/867688" TargetMode="External"/><Relationship Id="rId38" Type="http://schemas.openxmlformats.org/officeDocument/2006/relationships/hyperlink" Target="https://www.transfermarkt.co.uk/pascal-gross/profil/spieler/82873" TargetMode="External"/><Relationship Id="rId46" Type="http://schemas.openxmlformats.org/officeDocument/2006/relationships/hyperlink" Target="https://www.transfermarkt.co.uk/georginio-rutter/profil/spieler/538977" TargetMode="External"/><Relationship Id="rId2" Type="http://schemas.openxmlformats.org/officeDocument/2006/relationships/hyperlink" Target="https://www.transfermarkt.co.uk/brighton-amp-hove-albion/kadernachposition/verein/1237/sort/spieler" TargetMode="External"/><Relationship Id="rId16" Type="http://schemas.openxmlformats.org/officeDocument/2006/relationships/hyperlink" Target="https://www.transfermarkt.co.uk/brighton-amp-hove-albion/kadernachposition/verein/1237/sort/sort_14.desc" TargetMode="External"/><Relationship Id="rId20" Type="http://schemas.openxmlformats.org/officeDocument/2006/relationships/hyperlink" Target="https://www.transfermarkt.co.uk/tom-mcgill/profil/spieler/406556" TargetMode="External"/><Relationship Id="rId29" Type="http://schemas.openxmlformats.org/officeDocument/2006/relationships/hyperlink" Target="https://www.transfermarkt.co.uk/maxim-de-cuyper/profil/spieler/429915" TargetMode="External"/><Relationship Id="rId41" Type="http://schemas.openxmlformats.org/officeDocument/2006/relationships/hyperlink" Target="https://www.transfermarkt.co.uk/ibrahim-osman/profil/spieler/1110406" TargetMode="External"/><Relationship Id="rId1" Type="http://schemas.openxmlformats.org/officeDocument/2006/relationships/hyperlink" Target="https://www.transfermarkt.co.uk/brighton-amp-hove-albion/kadernachposition/verein/1237/sort/rn" TargetMode="External"/><Relationship Id="rId6" Type="http://schemas.openxmlformats.org/officeDocument/2006/relationships/hyperlink" Target="https://www.transfermarkt.co.uk/brighton-amp-hove-albion/kadernachposition/verein/1237/sort/sort_4.desc" TargetMode="External"/><Relationship Id="rId11" Type="http://schemas.openxmlformats.org/officeDocument/2006/relationships/hyperlink" Target="https://www.transfermarkt.co.uk/brighton-amp-hove-albion/kadernachposition/verein/1237/sort/sort_9.desc" TargetMode="External"/><Relationship Id="rId24" Type="http://schemas.openxmlformats.org/officeDocument/2006/relationships/hyperlink" Target="https://www.transfermarkt.co.uk/igor-julio/profil/spieler/380350" TargetMode="External"/><Relationship Id="rId32" Type="http://schemas.openxmlformats.org/officeDocument/2006/relationships/hyperlink" Target="https://www.transfermarkt.co.uk/carlos-baleba/profil/spieler/973085" TargetMode="External"/><Relationship Id="rId37" Type="http://schemas.openxmlformats.org/officeDocument/2006/relationships/hyperlink" Target="https://www.transfermarkt.co.uk/malick-yalcouye/profil/spieler/1178758" TargetMode="External"/><Relationship Id="rId40" Type="http://schemas.openxmlformats.org/officeDocument/2006/relationships/hyperlink" Target="https://www.transfermarkt.co.uk/kaoru-mitoma/profil/spieler/504849" TargetMode="External"/><Relationship Id="rId45" Type="http://schemas.openxmlformats.org/officeDocument/2006/relationships/hyperlink" Target="https://www.transfermarkt.co.uk/amario-cozier-duberry/profil/spieler/878150" TargetMode="External"/><Relationship Id="rId5" Type="http://schemas.openxmlformats.org/officeDocument/2006/relationships/hyperlink" Target="https://www.transfermarkt.co.uk/brighton-amp-hove-albion/kadernachposition/verein/1237/sort/sort_3.desc" TargetMode="External"/><Relationship Id="rId15" Type="http://schemas.openxmlformats.org/officeDocument/2006/relationships/hyperlink" Target="https://www.transfermarkt.co.uk/brighton-amp-hove-albion/kadernachposition/verein/1237/sort/sort_13.desc" TargetMode="External"/><Relationship Id="rId23" Type="http://schemas.openxmlformats.org/officeDocument/2006/relationships/hyperlink" Target="https://www.transfermarkt.co.uk/olivier-boscagli/profil/spieler/318508" TargetMode="External"/><Relationship Id="rId28" Type="http://schemas.openxmlformats.org/officeDocument/2006/relationships/hyperlink" Target="https://www.transfermarkt.co.uk/ferdi-kadioglu/profil/spieler/369316" TargetMode="External"/><Relationship Id="rId36" Type="http://schemas.openxmlformats.org/officeDocument/2006/relationships/hyperlink" Target="https://www.transfermarkt.co.uk/matt-oriley/profil/spieler/406634" TargetMode="External"/><Relationship Id="rId49" Type="http://schemas.openxmlformats.org/officeDocument/2006/relationships/hyperlink" Target="https://www.transfermarkt.co.uk/stefanos-tzimas/profil/spieler/950091" TargetMode="External"/><Relationship Id="rId10" Type="http://schemas.openxmlformats.org/officeDocument/2006/relationships/hyperlink" Target="https://www.transfermarkt.co.uk/brighton-amp-hove-albion/kadernachposition/verein/1237/sort/sort_8.desc" TargetMode="External"/><Relationship Id="rId19" Type="http://schemas.openxmlformats.org/officeDocument/2006/relationships/hyperlink" Target="https://www.transfermarkt.co.uk/jason-steele/profil/spieler/73564" TargetMode="External"/><Relationship Id="rId31" Type="http://schemas.openxmlformats.org/officeDocument/2006/relationships/hyperlink" Target="https://www.transfermarkt.co.uk/costinha/profil/spieler/539252" TargetMode="External"/><Relationship Id="rId44" Type="http://schemas.openxmlformats.org/officeDocument/2006/relationships/hyperlink" Target="https://www.transfermarkt.co.uk/zadok-yohanna/profil/spieler/1421433" TargetMode="External"/><Relationship Id="rId4" Type="http://schemas.openxmlformats.org/officeDocument/2006/relationships/hyperlink" Target="https://www.transfermarkt.co.uk/brighton-amp-hove-albion/kadernachposition/verein/1237/sort/sort_2.desc" TargetMode="External"/><Relationship Id="rId9" Type="http://schemas.openxmlformats.org/officeDocument/2006/relationships/hyperlink" Target="https://www.transfermarkt.co.uk/brighton-amp-hove-albion/kadernachposition/verein/1237/sort/sort_7.desc" TargetMode="External"/><Relationship Id="rId14" Type="http://schemas.openxmlformats.org/officeDocument/2006/relationships/hyperlink" Target="https://www.transfermarkt.co.uk/brighton-amp-hove-albion/kadernachposition/verein/1237/sort/sort_12.desc" TargetMode="External"/><Relationship Id="rId22" Type="http://schemas.openxmlformats.org/officeDocument/2006/relationships/hyperlink" Target="https://www.transfermarkt.co.uk/pascal-struijk/profil/spieler/410708" TargetMode="External"/><Relationship Id="rId27" Type="http://schemas.openxmlformats.org/officeDocument/2006/relationships/hyperlink" Target="https://www.transfermarkt.co.uk/lewis-dunk/profil/spieler/148153" TargetMode="External"/><Relationship Id="rId30" Type="http://schemas.openxmlformats.org/officeDocument/2006/relationships/hyperlink" Target="https://www.transfermarkt.co.uk/mats-wieffer/profil/spieler/415381" TargetMode="External"/><Relationship Id="rId35" Type="http://schemas.openxmlformats.org/officeDocument/2006/relationships/hyperlink" Target="https://www.transfermarkt.co.uk/diego-gomez/profil/spieler/996897" TargetMode="External"/><Relationship Id="rId43" Type="http://schemas.openxmlformats.org/officeDocument/2006/relationships/hyperlink" Target="https://www.transfermarkt.co.uk/yankuba-minteh/profil/spieler/1012534" TargetMode="External"/><Relationship Id="rId48" Type="http://schemas.openxmlformats.org/officeDocument/2006/relationships/hyperlink" Target="https://www.transfermarkt.co.uk/evan-ferguson/profil/spieler/648046" TargetMode="External"/><Relationship Id="rId8" Type="http://schemas.openxmlformats.org/officeDocument/2006/relationships/hyperlink" Target="https://www.transfermarkt.co.uk/brighton-amp-hove-albion/kadernachposition/verein/1237/sort/sort_6.desc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transfermarkt.co.uk/fc-chelsea/kadernachposition/verein/631/sort/sort_11.desc" TargetMode="External"/><Relationship Id="rId18" Type="http://schemas.openxmlformats.org/officeDocument/2006/relationships/hyperlink" Target="https://www.transfermarkt.co.uk/robert-sanchez/profil/spieler/403151" TargetMode="External"/><Relationship Id="rId26" Type="http://schemas.openxmlformats.org/officeDocument/2006/relationships/hyperlink" Target="https://www.transfermarkt.co.uk/tosin-adarabioyo/profil/spieler/258878" TargetMode="External"/><Relationship Id="rId39" Type="http://schemas.openxmlformats.org/officeDocument/2006/relationships/hyperlink" Target="https://www.transfermarkt.co.uk/dario-essugo/profil/spieler/670717" TargetMode="External"/><Relationship Id="rId3" Type="http://schemas.openxmlformats.org/officeDocument/2006/relationships/hyperlink" Target="https://www.transfermarkt.co.uk/fc-chelsea/kadernachposition/verein/631/sort/sort_1.desc" TargetMode="External"/><Relationship Id="rId21" Type="http://schemas.openxmlformats.org/officeDocument/2006/relationships/hyperlink" Target="https://www.transfermarkt.co.uk/teddy-sharman-lowe/profil/spieler/731466" TargetMode="External"/><Relationship Id="rId34" Type="http://schemas.openxmlformats.org/officeDocument/2006/relationships/hyperlink" Target="https://www.transfermarkt.co.uk/marco-palestra/profil/spieler/895937" TargetMode="External"/><Relationship Id="rId42" Type="http://schemas.openxmlformats.org/officeDocument/2006/relationships/hyperlink" Target="https://www.transfermarkt.co.uk/cole-palmer/profil/spieler/568177" TargetMode="External"/><Relationship Id="rId47" Type="http://schemas.openxmlformats.org/officeDocument/2006/relationships/hyperlink" Target="https://www.transfermarkt.co.uk/geovany-quenda/profil/spieler/1138758" TargetMode="External"/><Relationship Id="rId50" Type="http://schemas.openxmlformats.org/officeDocument/2006/relationships/hyperlink" Target="https://www.transfermarkt.co.uk/liam-delap/profil/spieler/610849" TargetMode="External"/><Relationship Id="rId7" Type="http://schemas.openxmlformats.org/officeDocument/2006/relationships/hyperlink" Target="https://www.transfermarkt.co.uk/fc-chelsea/kadernachposition/verein/631/sort/sort_5.desc" TargetMode="External"/><Relationship Id="rId12" Type="http://schemas.openxmlformats.org/officeDocument/2006/relationships/hyperlink" Target="https://www.transfermarkt.co.uk/fc-chelsea/kadernachposition/verein/631/sort/sort_10.desc" TargetMode="External"/><Relationship Id="rId17" Type="http://schemas.openxmlformats.org/officeDocument/2006/relationships/hyperlink" Target="https://www.transfermarkt.co.uk/mike-penders/profil/spieler/834397" TargetMode="External"/><Relationship Id="rId25" Type="http://schemas.openxmlformats.org/officeDocument/2006/relationships/hyperlink" Target="https://www.transfermarkt.co.uk/mamadou-sarr/profil/spieler/910905" TargetMode="External"/><Relationship Id="rId33" Type="http://schemas.openxmlformats.org/officeDocument/2006/relationships/hyperlink" Target="https://www.transfermarkt.co.uk/reece-james/profil/spieler/472423" TargetMode="External"/><Relationship Id="rId38" Type="http://schemas.openxmlformats.org/officeDocument/2006/relationships/hyperlink" Target="https://www.transfermarkt.co.uk/romeo-lavia/profil/spieler/628451" TargetMode="External"/><Relationship Id="rId46" Type="http://schemas.openxmlformats.org/officeDocument/2006/relationships/hyperlink" Target="https://www.transfermarkt.co.uk/pedro-neto/profil/spieler/487465" TargetMode="External"/><Relationship Id="rId2" Type="http://schemas.openxmlformats.org/officeDocument/2006/relationships/hyperlink" Target="https://www.transfermarkt.co.uk/fc-chelsea/kadernachposition/verein/631/sort/spieler" TargetMode="External"/><Relationship Id="rId16" Type="http://schemas.openxmlformats.org/officeDocument/2006/relationships/hyperlink" Target="https://www.transfermarkt.co.uk/fc-chelsea/kadernachposition/verein/631/sort/sort_14.desc" TargetMode="External"/><Relationship Id="rId20" Type="http://schemas.openxmlformats.org/officeDocument/2006/relationships/hyperlink" Target="https://www.transfermarkt.co.uk/gabriel-slonina/profil/spieler/656316" TargetMode="External"/><Relationship Id="rId29" Type="http://schemas.openxmlformats.org/officeDocument/2006/relationships/hyperlink" Target="https://www.transfermarkt.co.uk/aaron-anselmino/profil/spieler/1145504" TargetMode="External"/><Relationship Id="rId41" Type="http://schemas.openxmlformats.org/officeDocument/2006/relationships/hyperlink" Target="https://www.transfermarkt.co.uk/morgan-rogers/profil/spieler/503743" TargetMode="External"/><Relationship Id="rId1" Type="http://schemas.openxmlformats.org/officeDocument/2006/relationships/hyperlink" Target="https://www.transfermarkt.co.uk/fc-chelsea/kadernachposition/verein/631/sort/rn" TargetMode="External"/><Relationship Id="rId6" Type="http://schemas.openxmlformats.org/officeDocument/2006/relationships/hyperlink" Target="https://www.transfermarkt.co.uk/fc-chelsea/kadernachposition/verein/631/sort/sort_4.desc" TargetMode="External"/><Relationship Id="rId11" Type="http://schemas.openxmlformats.org/officeDocument/2006/relationships/hyperlink" Target="https://www.transfermarkt.co.uk/fc-chelsea/kadernachposition/verein/631/sort/sort_9.desc" TargetMode="External"/><Relationship Id="rId24" Type="http://schemas.openxmlformats.org/officeDocument/2006/relationships/hyperlink" Target="https://www.transfermarkt.co.uk/wesley-fofana/profil/spieler/475411" TargetMode="External"/><Relationship Id="rId32" Type="http://schemas.openxmlformats.org/officeDocument/2006/relationships/hyperlink" Target="https://www.transfermarkt.co.uk/denner/profil/spieler/1261640" TargetMode="External"/><Relationship Id="rId37" Type="http://schemas.openxmlformats.org/officeDocument/2006/relationships/hyperlink" Target="https://www.transfermarkt.co.uk/moises-caicedo/profil/spieler/687626" TargetMode="External"/><Relationship Id="rId40" Type="http://schemas.openxmlformats.org/officeDocument/2006/relationships/hyperlink" Target="https://www.transfermarkt.co.uk/enzo-fernandez/profil/spieler/648195" TargetMode="External"/><Relationship Id="rId45" Type="http://schemas.openxmlformats.org/officeDocument/2006/relationships/hyperlink" Target="https://www.transfermarkt.co.uk/estevao/profil/spieler/1056993" TargetMode="External"/><Relationship Id="rId53" Type="http://schemas.openxmlformats.org/officeDocument/2006/relationships/hyperlink" Target="https://www.transfermarkt.co.uk/david-datro-fofana/profil/spieler/787232" TargetMode="External"/><Relationship Id="rId5" Type="http://schemas.openxmlformats.org/officeDocument/2006/relationships/hyperlink" Target="https://www.transfermarkt.co.uk/fc-chelsea/kadernachposition/verein/631/sort/sort_3.desc" TargetMode="External"/><Relationship Id="rId15" Type="http://schemas.openxmlformats.org/officeDocument/2006/relationships/hyperlink" Target="https://www.transfermarkt.co.uk/fc-chelsea/kadernachposition/verein/631/sort/sort_13.desc" TargetMode="External"/><Relationship Id="rId23" Type="http://schemas.openxmlformats.org/officeDocument/2006/relationships/hyperlink" Target="https://www.transfermarkt.co.uk/trevoh-chalobah/profil/spieler/346314" TargetMode="External"/><Relationship Id="rId28" Type="http://schemas.openxmlformats.org/officeDocument/2006/relationships/hyperlink" Target="https://www.transfermarkt.co.uk/benoit-badiashile/profil/spieler/463603" TargetMode="External"/><Relationship Id="rId36" Type="http://schemas.openxmlformats.org/officeDocument/2006/relationships/hyperlink" Target="https://www.transfermarkt.co.uk/josh-acheampong/profil/spieler/1004708" TargetMode="External"/><Relationship Id="rId49" Type="http://schemas.openxmlformats.org/officeDocument/2006/relationships/hyperlink" Target="https://www.transfermarkt.co.uk/nicolas-jackson/profil/spieler/776890" TargetMode="External"/><Relationship Id="rId10" Type="http://schemas.openxmlformats.org/officeDocument/2006/relationships/hyperlink" Target="https://www.transfermarkt.co.uk/fc-chelsea/kadernachposition/verein/631/sort/sort_8.desc" TargetMode="External"/><Relationship Id="rId19" Type="http://schemas.openxmlformats.org/officeDocument/2006/relationships/hyperlink" Target="https://www.transfermarkt.co.uk/filip-jorgensen/profil/spieler/585323" TargetMode="External"/><Relationship Id="rId31" Type="http://schemas.openxmlformats.org/officeDocument/2006/relationships/hyperlink" Target="https://www.transfermarkt.co.uk/caleb-wiley/profil/spieler/746833" TargetMode="External"/><Relationship Id="rId44" Type="http://schemas.openxmlformats.org/officeDocument/2006/relationships/hyperlink" Target="https://www.transfermarkt.co.uk/mykhaylo-mudryk/profil/spieler/537860" TargetMode="External"/><Relationship Id="rId52" Type="http://schemas.openxmlformats.org/officeDocument/2006/relationships/hyperlink" Target="https://www.transfermarkt.co.uk/marc-guiu/profil/spieler/938158" TargetMode="External"/><Relationship Id="rId4" Type="http://schemas.openxmlformats.org/officeDocument/2006/relationships/hyperlink" Target="https://www.transfermarkt.co.uk/fc-chelsea/kadernachposition/verein/631/sort/sort_2.desc" TargetMode="External"/><Relationship Id="rId9" Type="http://schemas.openxmlformats.org/officeDocument/2006/relationships/hyperlink" Target="https://www.transfermarkt.co.uk/fc-chelsea/kadernachposition/verein/631/sort/sort_7.desc" TargetMode="External"/><Relationship Id="rId14" Type="http://schemas.openxmlformats.org/officeDocument/2006/relationships/hyperlink" Target="https://www.transfermarkt.co.uk/fc-chelsea/kadernachposition/verein/631/sort/sort_12.desc" TargetMode="External"/><Relationship Id="rId22" Type="http://schemas.openxmlformats.org/officeDocument/2006/relationships/hyperlink" Target="https://www.transfermarkt.co.uk/levi-colwill/profil/spieler/614258" TargetMode="External"/><Relationship Id="rId27" Type="http://schemas.openxmlformats.org/officeDocument/2006/relationships/hyperlink" Target="https://www.transfermarkt.co.uk/axel-disasi/profil/spieler/386047" TargetMode="External"/><Relationship Id="rId30" Type="http://schemas.openxmlformats.org/officeDocument/2006/relationships/hyperlink" Target="https://www.transfermarkt.co.uk/jorrel-hato/profil/spieler/904802" TargetMode="External"/><Relationship Id="rId35" Type="http://schemas.openxmlformats.org/officeDocument/2006/relationships/hyperlink" Target="https://www.transfermarkt.co.uk/malo-gusto/profil/spieler/620322" TargetMode="External"/><Relationship Id="rId43" Type="http://schemas.openxmlformats.org/officeDocument/2006/relationships/hyperlink" Target="https://www.transfermarkt.co.uk/jamie-gittens/profil/spieler/670882" TargetMode="External"/><Relationship Id="rId48" Type="http://schemas.openxmlformats.org/officeDocument/2006/relationships/hyperlink" Target="https://www.transfermarkt.co.uk/joao-pedro/profil/spieler/626724" TargetMode="External"/><Relationship Id="rId8" Type="http://schemas.openxmlformats.org/officeDocument/2006/relationships/hyperlink" Target="https://www.transfermarkt.co.uk/fc-chelsea/kadernachposition/verein/631/sort/sort_6.desc" TargetMode="External"/><Relationship Id="rId51" Type="http://schemas.openxmlformats.org/officeDocument/2006/relationships/hyperlink" Target="https://www.transfermarkt.co.uk/emmanuel-emegha/profil/spieler/559328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coventry-city/kadernachposition/verein/990/sort/sort_6.desc" TargetMode="External"/><Relationship Id="rId13" Type="http://schemas.openxmlformats.org/officeDocument/2006/relationships/hyperlink" Target="https://www.transfermarkt.co.uk/coventry-city/kadernachposition/verein/990/sort/sort_11.desc" TargetMode="External"/><Relationship Id="rId18" Type="http://schemas.openxmlformats.org/officeDocument/2006/relationships/hyperlink" Target="https://www.transfermarkt.co.uk/ben-wilson/profil/spieler/121352" TargetMode="External"/><Relationship Id="rId26" Type="http://schemas.openxmlformats.org/officeDocument/2006/relationships/hyperlink" Target="https://www.transfermarkt.co.uk/jake-bidwell/profil/spieler/121250" TargetMode="External"/><Relationship Id="rId39" Type="http://schemas.openxmlformats.org/officeDocument/2006/relationships/hyperlink" Target="https://www.transfermarkt.co.uk/jahnoah-markelo/profil/spieler/677382" TargetMode="External"/><Relationship Id="rId3" Type="http://schemas.openxmlformats.org/officeDocument/2006/relationships/hyperlink" Target="https://www.transfermarkt.co.uk/coventry-city/kadernachposition/verein/990/sort/sort_1.desc" TargetMode="External"/><Relationship Id="rId21" Type="http://schemas.openxmlformats.org/officeDocument/2006/relationships/hyperlink" Target="https://www.transfermarkt.co.uk/aurele-amenda/profil/spieler/635645" TargetMode="External"/><Relationship Id="rId34" Type="http://schemas.openxmlformats.org/officeDocument/2006/relationships/hyperlink" Target="https://www.transfermarkt.co.uk/ephron-mason-clark/profil/spieler/466637" TargetMode="External"/><Relationship Id="rId42" Type="http://schemas.openxmlformats.org/officeDocument/2006/relationships/hyperlink" Target="https://www.transfermarkt.co.uk/ellis-simms/profil/spieler/511550" TargetMode="External"/><Relationship Id="rId7" Type="http://schemas.openxmlformats.org/officeDocument/2006/relationships/hyperlink" Target="https://www.transfermarkt.co.uk/coventry-city/kadernachposition/verein/990/sort/sort_5.desc" TargetMode="External"/><Relationship Id="rId12" Type="http://schemas.openxmlformats.org/officeDocument/2006/relationships/hyperlink" Target="https://www.transfermarkt.co.uk/coventry-city/kadernachposition/verein/990/sort/sort_10.desc" TargetMode="External"/><Relationship Id="rId17" Type="http://schemas.openxmlformats.org/officeDocument/2006/relationships/hyperlink" Target="https://www.transfermarkt.co.uk/oliver-dovin/profil/spieler/527329" TargetMode="External"/><Relationship Id="rId25" Type="http://schemas.openxmlformats.org/officeDocument/2006/relationships/hyperlink" Target="https://www.transfermarkt.co.uk/miguel-angel-brau/profil/spieler/713649" TargetMode="External"/><Relationship Id="rId33" Type="http://schemas.openxmlformats.org/officeDocument/2006/relationships/hyperlink" Target="https://www.transfermarkt.co.uk/kai-andrews/profil/spieler/965924" TargetMode="External"/><Relationship Id="rId38" Type="http://schemas.openxmlformats.org/officeDocument/2006/relationships/hyperlink" Target="https://www.transfermarkt.co.uk/tatsuhiro-sakamoto/profil/spieler/617408" TargetMode="External"/><Relationship Id="rId2" Type="http://schemas.openxmlformats.org/officeDocument/2006/relationships/hyperlink" Target="https://www.transfermarkt.co.uk/coventry-city/kadernachposition/verein/990/sort/spieler" TargetMode="External"/><Relationship Id="rId16" Type="http://schemas.openxmlformats.org/officeDocument/2006/relationships/hyperlink" Target="https://www.transfermarkt.co.uk/coventry-city/kadernachposition/verein/990/sort/sort_14.desc" TargetMode="External"/><Relationship Id="rId20" Type="http://schemas.openxmlformats.org/officeDocument/2006/relationships/hyperlink" Target="https://www.transfermarkt.co.uk/liam-kitching/profil/spieler/534701" TargetMode="External"/><Relationship Id="rId29" Type="http://schemas.openxmlformats.org/officeDocument/2006/relationships/hyperlink" Target="https://www.transfermarkt.co.uk/matt-grimes/profil/spieler/265471" TargetMode="External"/><Relationship Id="rId41" Type="http://schemas.openxmlformats.org/officeDocument/2006/relationships/hyperlink" Target="https://www.transfermarkt.co.uk/brandon-thomas-asante/profil/spieler/451747" TargetMode="External"/><Relationship Id="rId1" Type="http://schemas.openxmlformats.org/officeDocument/2006/relationships/hyperlink" Target="https://www.transfermarkt.co.uk/coventry-city/kadernachposition/verein/990/sort/rn" TargetMode="External"/><Relationship Id="rId6" Type="http://schemas.openxmlformats.org/officeDocument/2006/relationships/hyperlink" Target="https://www.transfermarkt.co.uk/coventry-city/kadernachposition/verein/990/sort/sort_4.desc" TargetMode="External"/><Relationship Id="rId11" Type="http://schemas.openxmlformats.org/officeDocument/2006/relationships/hyperlink" Target="https://www.transfermarkt.co.uk/coventry-city/kadernachposition/verein/990/sort/sort_9.desc" TargetMode="External"/><Relationship Id="rId24" Type="http://schemas.openxmlformats.org/officeDocument/2006/relationships/hyperlink" Target="https://www.transfermarkt.co.uk/jay-dasilva/profil/spieler/258915" TargetMode="External"/><Relationship Id="rId32" Type="http://schemas.openxmlformats.org/officeDocument/2006/relationships/hyperlink" Target="https://www.transfermarkt.co.uk/frank-onyeka/profil/spieler/421637" TargetMode="External"/><Relationship Id="rId37" Type="http://schemas.openxmlformats.org/officeDocument/2006/relationships/hyperlink" Target="https://www.transfermarkt.co.uk/loum-tchaouna/profil/spieler/607226" TargetMode="External"/><Relationship Id="rId40" Type="http://schemas.openxmlformats.org/officeDocument/2006/relationships/hyperlink" Target="https://www.transfermarkt.co.uk/haji-wright/profil/spieler/315291" TargetMode="External"/><Relationship Id="rId5" Type="http://schemas.openxmlformats.org/officeDocument/2006/relationships/hyperlink" Target="https://www.transfermarkt.co.uk/coventry-city/kadernachposition/verein/990/sort/sort_3.desc" TargetMode="External"/><Relationship Id="rId15" Type="http://schemas.openxmlformats.org/officeDocument/2006/relationships/hyperlink" Target="https://www.transfermarkt.co.uk/coventry-city/kadernachposition/verein/990/sort/sort_13.desc" TargetMode="External"/><Relationship Id="rId23" Type="http://schemas.openxmlformats.org/officeDocument/2006/relationships/hyperlink" Target="https://www.transfermarkt.co.uk/luke-woolfenden/profil/spieler/527425" TargetMode="External"/><Relationship Id="rId28" Type="http://schemas.openxmlformats.org/officeDocument/2006/relationships/hyperlink" Target="https://www.transfermarkt.co.uk/kaine-kesler-hayden/profil/spieler/626888" TargetMode="External"/><Relationship Id="rId36" Type="http://schemas.openxmlformats.org/officeDocument/2006/relationships/hyperlink" Target="https://www.transfermarkt.co.uk/raphael-borges-rodrigues/profil/spieler/704398" TargetMode="External"/><Relationship Id="rId10" Type="http://schemas.openxmlformats.org/officeDocument/2006/relationships/hyperlink" Target="https://www.transfermarkt.co.uk/coventry-city/kadernachposition/verein/990/sort/sort_8.desc" TargetMode="External"/><Relationship Id="rId19" Type="http://schemas.openxmlformats.org/officeDocument/2006/relationships/hyperlink" Target="https://www.transfermarkt.co.uk/bobby-thomas/profil/spieler/788283" TargetMode="External"/><Relationship Id="rId31" Type="http://schemas.openxmlformats.org/officeDocument/2006/relationships/hyperlink" Target="https://www.transfermarkt.co.uk/josh-eccles/profil/spieler/618903" TargetMode="External"/><Relationship Id="rId4" Type="http://schemas.openxmlformats.org/officeDocument/2006/relationships/hyperlink" Target="https://www.transfermarkt.co.uk/coventry-city/kadernachposition/verein/990/sort/sort_2.desc" TargetMode="External"/><Relationship Id="rId9" Type="http://schemas.openxmlformats.org/officeDocument/2006/relationships/hyperlink" Target="https://www.transfermarkt.co.uk/coventry-city/kadernachposition/verein/990/sort/sort_7.desc" TargetMode="External"/><Relationship Id="rId14" Type="http://schemas.openxmlformats.org/officeDocument/2006/relationships/hyperlink" Target="https://www.transfermarkt.co.uk/coventry-city/kadernachposition/verein/990/sort/sort_12.desc" TargetMode="External"/><Relationship Id="rId22" Type="http://schemas.openxmlformats.org/officeDocument/2006/relationships/hyperlink" Target="https://www.transfermarkt.co.uk/joel-latibeaudiere/profil/spieler/412823" TargetMode="External"/><Relationship Id="rId27" Type="http://schemas.openxmlformats.org/officeDocument/2006/relationships/hyperlink" Target="https://www.transfermarkt.co.uk/milan-van-ewijk/profil/spieler/587335" TargetMode="External"/><Relationship Id="rId30" Type="http://schemas.openxmlformats.org/officeDocument/2006/relationships/hyperlink" Target="https://www.transfermarkt.co.uk/victor-torp/profil/spieler/403692" TargetMode="External"/><Relationship Id="rId35" Type="http://schemas.openxmlformats.org/officeDocument/2006/relationships/hyperlink" Target="https://www.transfermarkt.co.uk/jack-rudoni/profil/spieler/662476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crystal-palace/kadernachposition/verein/873/sort/sort_6.desc" TargetMode="External"/><Relationship Id="rId13" Type="http://schemas.openxmlformats.org/officeDocument/2006/relationships/hyperlink" Target="https://www.transfermarkt.co.uk/crystal-palace/kadernachposition/verein/873/sort/sort_11.desc" TargetMode="External"/><Relationship Id="rId18" Type="http://schemas.openxmlformats.org/officeDocument/2006/relationships/hyperlink" Target="https://www.transfermarkt.co.uk/walter-benitez/profil/spieler/296802" TargetMode="External"/><Relationship Id="rId26" Type="http://schemas.openxmlformats.org/officeDocument/2006/relationships/hyperlink" Target="https://www.transfermarkt.co.uk/rio-cardines/profil/spieler/1047257" TargetMode="External"/><Relationship Id="rId39" Type="http://schemas.openxmlformats.org/officeDocument/2006/relationships/hyperlink" Target="https://www.transfermarkt.co.uk/ismaila-sarr/profil/spieler/410225" TargetMode="External"/><Relationship Id="rId3" Type="http://schemas.openxmlformats.org/officeDocument/2006/relationships/hyperlink" Target="https://www.transfermarkt.co.uk/crystal-palace/kadernachposition/verein/873/sort/sort_1.desc" TargetMode="External"/><Relationship Id="rId21" Type="http://schemas.openxmlformats.org/officeDocument/2006/relationships/hyperlink" Target="https://www.transfermarkt.co.uk/jaydee-canvot/profil/spieler/1006411" TargetMode="External"/><Relationship Id="rId34" Type="http://schemas.openxmlformats.org/officeDocument/2006/relationships/hyperlink" Target="https://www.transfermarkt.co.uk/david-ozoh/profil/spieler/865993" TargetMode="External"/><Relationship Id="rId42" Type="http://schemas.openxmlformats.org/officeDocument/2006/relationships/hyperlink" Target="https://www.transfermarkt.co.uk/romain-esse/profil/spieler/967319" TargetMode="External"/><Relationship Id="rId7" Type="http://schemas.openxmlformats.org/officeDocument/2006/relationships/hyperlink" Target="https://www.transfermarkt.co.uk/crystal-palace/kadernachposition/verein/873/sort/sort_5.desc" TargetMode="External"/><Relationship Id="rId12" Type="http://schemas.openxmlformats.org/officeDocument/2006/relationships/hyperlink" Target="https://www.transfermarkt.co.uk/crystal-palace/kadernachposition/verein/873/sort/sort_10.desc" TargetMode="External"/><Relationship Id="rId17" Type="http://schemas.openxmlformats.org/officeDocument/2006/relationships/hyperlink" Target="https://www.transfermarkt.co.uk/dean-henderson/profil/spieler/258919" TargetMode="External"/><Relationship Id="rId25" Type="http://schemas.openxmlformats.org/officeDocument/2006/relationships/hyperlink" Target="https://www.transfermarkt.co.uk/borna-sosa/profil/spieler/293194" TargetMode="External"/><Relationship Id="rId33" Type="http://schemas.openxmlformats.org/officeDocument/2006/relationships/hyperlink" Target="https://www.transfermarkt.co.uk/jefferson-lerma/profil/spieler/262980" TargetMode="External"/><Relationship Id="rId38" Type="http://schemas.openxmlformats.org/officeDocument/2006/relationships/hyperlink" Target="https://www.transfermarkt.co.uk/matheus-franca/profil/spieler/743597" TargetMode="External"/><Relationship Id="rId46" Type="http://schemas.openxmlformats.org/officeDocument/2006/relationships/hyperlink" Target="https://www.transfermarkt.co.uk/eddie-nketiah/profil/spieler/340324" TargetMode="External"/><Relationship Id="rId2" Type="http://schemas.openxmlformats.org/officeDocument/2006/relationships/hyperlink" Target="https://www.transfermarkt.co.uk/crystal-palace/kadernachposition/verein/873/sort/spieler" TargetMode="External"/><Relationship Id="rId16" Type="http://schemas.openxmlformats.org/officeDocument/2006/relationships/hyperlink" Target="https://www.transfermarkt.co.uk/crystal-palace/kadernachposition/verein/873/sort/sort_14.desc" TargetMode="External"/><Relationship Id="rId20" Type="http://schemas.openxmlformats.org/officeDocument/2006/relationships/hyperlink" Target="https://www.transfermarkt.co.uk/maxence-lacroix/profil/spieler/434224" TargetMode="External"/><Relationship Id="rId29" Type="http://schemas.openxmlformats.org/officeDocument/2006/relationships/hyperlink" Target="https://www.transfermarkt.co.uk/caleb-kporha/profil/spieler/1047261" TargetMode="External"/><Relationship Id="rId41" Type="http://schemas.openxmlformats.org/officeDocument/2006/relationships/hyperlink" Target="https://www.transfermarkt.co.uk/brennan-johnson/profil/spieler/470607" TargetMode="External"/><Relationship Id="rId1" Type="http://schemas.openxmlformats.org/officeDocument/2006/relationships/hyperlink" Target="https://www.transfermarkt.co.uk/crystal-palace/kadernachposition/verein/873/sort/rn" TargetMode="External"/><Relationship Id="rId6" Type="http://schemas.openxmlformats.org/officeDocument/2006/relationships/hyperlink" Target="https://www.transfermarkt.co.uk/crystal-palace/kadernachposition/verein/873/sort/sort_4.desc" TargetMode="External"/><Relationship Id="rId11" Type="http://schemas.openxmlformats.org/officeDocument/2006/relationships/hyperlink" Target="https://www.transfermarkt.co.uk/crystal-palace/kadernachposition/verein/873/sort/sort_9.desc" TargetMode="External"/><Relationship Id="rId24" Type="http://schemas.openxmlformats.org/officeDocument/2006/relationships/hyperlink" Target="https://www.transfermarkt.co.uk/tyrick-mitchell/profil/spieler/730893" TargetMode="External"/><Relationship Id="rId32" Type="http://schemas.openxmlformats.org/officeDocument/2006/relationships/hyperlink" Target="https://www.transfermarkt.co.uk/cheick-doucoure/profil/spieler/543387" TargetMode="External"/><Relationship Id="rId37" Type="http://schemas.openxmlformats.org/officeDocument/2006/relationships/hyperlink" Target="https://www.transfermarkt.co.uk/daichi-kamada/profil/spieler/356141" TargetMode="External"/><Relationship Id="rId40" Type="http://schemas.openxmlformats.org/officeDocument/2006/relationships/hyperlink" Target="https://www.transfermarkt.co.uk/yeremy-pino/profil/spieler/568157" TargetMode="External"/><Relationship Id="rId45" Type="http://schemas.openxmlformats.org/officeDocument/2006/relationships/hyperlink" Target="https://www.transfermarkt.co.uk/jean-philippe-mateta/profil/spieler/420002" TargetMode="External"/><Relationship Id="rId5" Type="http://schemas.openxmlformats.org/officeDocument/2006/relationships/hyperlink" Target="https://www.transfermarkt.co.uk/crystal-palace/kadernachposition/verein/873/sort/sort_3.desc" TargetMode="External"/><Relationship Id="rId15" Type="http://schemas.openxmlformats.org/officeDocument/2006/relationships/hyperlink" Target="https://www.transfermarkt.co.uk/crystal-palace/kadernachposition/verein/873/sort/sort_13.desc" TargetMode="External"/><Relationship Id="rId23" Type="http://schemas.openxmlformats.org/officeDocument/2006/relationships/hyperlink" Target="https://www.transfermarkt.co.uk/chadi-riad/profil/spieler/689637" TargetMode="External"/><Relationship Id="rId28" Type="http://schemas.openxmlformats.org/officeDocument/2006/relationships/hyperlink" Target="https://www.transfermarkt.co.uk/oscar-mingueza/profil/spieler/331505" TargetMode="External"/><Relationship Id="rId36" Type="http://schemas.openxmlformats.org/officeDocument/2006/relationships/hyperlink" Target="https://www.transfermarkt.co.uk/justin-devenny/profil/spieler/747009" TargetMode="External"/><Relationship Id="rId10" Type="http://schemas.openxmlformats.org/officeDocument/2006/relationships/hyperlink" Target="https://www.transfermarkt.co.uk/crystal-palace/kadernachposition/verein/873/sort/sort_8.desc" TargetMode="External"/><Relationship Id="rId19" Type="http://schemas.openxmlformats.org/officeDocument/2006/relationships/hyperlink" Target="https://www.transfermarkt.co.uk/remi-matthews/profil/spieler/196722" TargetMode="External"/><Relationship Id="rId31" Type="http://schemas.openxmlformats.org/officeDocument/2006/relationships/hyperlink" Target="https://www.transfermarkt.co.uk/adam-wharton/profil/spieler/744149" TargetMode="External"/><Relationship Id="rId44" Type="http://schemas.openxmlformats.org/officeDocument/2006/relationships/hyperlink" Target="https://www.transfermarkt.co.uk/jorgen-strand-larsen/profil/spieler/429983" TargetMode="External"/><Relationship Id="rId4" Type="http://schemas.openxmlformats.org/officeDocument/2006/relationships/hyperlink" Target="https://www.transfermarkt.co.uk/crystal-palace/kadernachposition/verein/873/sort/sort_2.desc" TargetMode="External"/><Relationship Id="rId9" Type="http://schemas.openxmlformats.org/officeDocument/2006/relationships/hyperlink" Target="https://www.transfermarkt.co.uk/crystal-palace/kadernachposition/verein/873/sort/sort_7.desc" TargetMode="External"/><Relationship Id="rId14" Type="http://schemas.openxmlformats.org/officeDocument/2006/relationships/hyperlink" Target="https://www.transfermarkt.co.uk/crystal-palace/kadernachposition/verein/873/sort/sort_12.desc" TargetMode="External"/><Relationship Id="rId22" Type="http://schemas.openxmlformats.org/officeDocument/2006/relationships/hyperlink" Target="https://www.transfermarkt.co.uk/chris-richards/profil/spieler/578539" TargetMode="External"/><Relationship Id="rId27" Type="http://schemas.openxmlformats.org/officeDocument/2006/relationships/hyperlink" Target="https://www.transfermarkt.co.uk/daniel-munoz/profil/spieler/493003" TargetMode="External"/><Relationship Id="rId30" Type="http://schemas.openxmlformats.org/officeDocument/2006/relationships/hyperlink" Target="https://www.transfermarkt.co.uk/nathaniel-clyne/profil/spieler/85177" TargetMode="External"/><Relationship Id="rId35" Type="http://schemas.openxmlformats.org/officeDocument/2006/relationships/hyperlink" Target="https://www.transfermarkt.co.uk/will-hughes/profil/spieler/207014" TargetMode="External"/><Relationship Id="rId43" Type="http://schemas.openxmlformats.org/officeDocument/2006/relationships/hyperlink" Target="https://www.transfermarkt.co.uk/jesurun-rak-sakyi/profil/spieler/586834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fc-everton/kadernachposition/verein/29/sort/sort_6.desc" TargetMode="External"/><Relationship Id="rId13" Type="http://schemas.openxmlformats.org/officeDocument/2006/relationships/hyperlink" Target="https://www.transfermarkt.co.uk/fc-everton/kadernachposition/verein/29/sort/sort_11.desc" TargetMode="External"/><Relationship Id="rId18" Type="http://schemas.openxmlformats.org/officeDocument/2006/relationships/hyperlink" Target="https://www.transfermarkt.co.uk/mark-travers/profil/spieler/357658" TargetMode="External"/><Relationship Id="rId26" Type="http://schemas.openxmlformats.org/officeDocument/2006/relationships/hyperlink" Target="https://www.transfermarkt.co.uk/nathan-patterson/profil/spieler/424015" TargetMode="External"/><Relationship Id="rId39" Type="http://schemas.openxmlformats.org/officeDocument/2006/relationships/hyperlink" Target="https://www.transfermarkt.co.uk/beto/profil/spieler/595809" TargetMode="External"/><Relationship Id="rId3" Type="http://schemas.openxmlformats.org/officeDocument/2006/relationships/hyperlink" Target="https://www.transfermarkt.co.uk/fc-everton/kadernachposition/verein/29/sort/sort_1.desc" TargetMode="External"/><Relationship Id="rId21" Type="http://schemas.openxmlformats.org/officeDocument/2006/relationships/hyperlink" Target="https://www.transfermarkt.co.uk/james-tarkowski/profil/spieler/173504" TargetMode="External"/><Relationship Id="rId34" Type="http://schemas.openxmlformats.org/officeDocument/2006/relationships/hyperlink" Target="https://www.transfermarkt.co.uk/tyrique-george/profil/spieler/936874" TargetMode="External"/><Relationship Id="rId7" Type="http://schemas.openxmlformats.org/officeDocument/2006/relationships/hyperlink" Target="https://www.transfermarkt.co.uk/fc-everton/kadernachposition/verein/29/sort/sort_5.desc" TargetMode="External"/><Relationship Id="rId12" Type="http://schemas.openxmlformats.org/officeDocument/2006/relationships/hyperlink" Target="https://www.transfermarkt.co.uk/fc-everton/kadernachposition/verein/29/sort/sort_10.desc" TargetMode="External"/><Relationship Id="rId17" Type="http://schemas.openxmlformats.org/officeDocument/2006/relationships/hyperlink" Target="https://www.transfermarkt.co.uk/jordan-pickford/profil/spieler/130164" TargetMode="External"/><Relationship Id="rId25" Type="http://schemas.openxmlformats.org/officeDocument/2006/relationships/hyperlink" Target="https://www.transfermarkt.co.uk/jake-obrien/profil/spieler/711544" TargetMode="External"/><Relationship Id="rId33" Type="http://schemas.openxmlformats.org/officeDocument/2006/relationships/hyperlink" Target="https://www.transfermarkt.co.uk/merlin-rohl/profil/spieler/608832" TargetMode="External"/><Relationship Id="rId38" Type="http://schemas.openxmlformats.org/officeDocument/2006/relationships/hyperlink" Target="https://www.transfermarkt.co.uk/thierno-barry/profil/spieler/937941" TargetMode="External"/><Relationship Id="rId2" Type="http://schemas.openxmlformats.org/officeDocument/2006/relationships/hyperlink" Target="https://www.transfermarkt.co.uk/fc-everton/kadernachposition/verein/29/sort/spieler" TargetMode="External"/><Relationship Id="rId16" Type="http://schemas.openxmlformats.org/officeDocument/2006/relationships/hyperlink" Target="https://www.transfermarkt.co.uk/fc-everton/kadernachposition/verein/29/sort/sort_14.desc" TargetMode="External"/><Relationship Id="rId20" Type="http://schemas.openxmlformats.org/officeDocument/2006/relationships/hyperlink" Target="https://www.transfermarkt.co.uk/jarrad-branthwaite/profil/spieler/661053" TargetMode="External"/><Relationship Id="rId29" Type="http://schemas.openxmlformats.org/officeDocument/2006/relationships/hyperlink" Target="https://www.transfermarkt.co.uk/kiernan-dewsbury-hall/profil/spieler/475188" TargetMode="External"/><Relationship Id="rId1" Type="http://schemas.openxmlformats.org/officeDocument/2006/relationships/hyperlink" Target="https://www.transfermarkt.co.uk/fc-everton/kadernachposition/verein/29/sort/rn" TargetMode="External"/><Relationship Id="rId6" Type="http://schemas.openxmlformats.org/officeDocument/2006/relationships/hyperlink" Target="https://www.transfermarkt.co.uk/fc-everton/kadernachposition/verein/29/sort/sort_4.desc" TargetMode="External"/><Relationship Id="rId11" Type="http://schemas.openxmlformats.org/officeDocument/2006/relationships/hyperlink" Target="https://www.transfermarkt.co.uk/fc-everton/kadernachposition/verein/29/sort/sort_9.desc" TargetMode="External"/><Relationship Id="rId24" Type="http://schemas.openxmlformats.org/officeDocument/2006/relationships/hyperlink" Target="https://www.transfermarkt.co.uk/adam-aznou/profil/spieler/938146" TargetMode="External"/><Relationship Id="rId32" Type="http://schemas.openxmlformats.org/officeDocument/2006/relationships/hyperlink" Target="https://www.transfermarkt.co.uk/harrison-armstrong/profil/spieler/1107733" TargetMode="External"/><Relationship Id="rId37" Type="http://schemas.openxmlformats.org/officeDocument/2006/relationships/hyperlink" Target="https://www.transfermarkt.co.uk/tyler-dibling/profil/spieler/866655" TargetMode="External"/><Relationship Id="rId5" Type="http://schemas.openxmlformats.org/officeDocument/2006/relationships/hyperlink" Target="https://www.transfermarkt.co.uk/fc-everton/kadernachposition/verein/29/sort/sort_3.desc" TargetMode="External"/><Relationship Id="rId15" Type="http://schemas.openxmlformats.org/officeDocument/2006/relationships/hyperlink" Target="https://www.transfermarkt.co.uk/fc-everton/kadernachposition/verein/29/sort/sort_13.desc" TargetMode="External"/><Relationship Id="rId23" Type="http://schemas.openxmlformats.org/officeDocument/2006/relationships/hyperlink" Target="https://www.transfermarkt.co.uk/vitaliy-mykolenko/profil/spieler/404842" TargetMode="External"/><Relationship Id="rId28" Type="http://schemas.openxmlformats.org/officeDocument/2006/relationships/hyperlink" Target="https://www.transfermarkt.co.uk/hayden-hackney/profil/spieler/538216" TargetMode="External"/><Relationship Id="rId36" Type="http://schemas.openxmlformats.org/officeDocument/2006/relationships/hyperlink" Target="https://www.transfermarkt.co.uk/iliman-ndiaye/profil/spieler/623570" TargetMode="External"/><Relationship Id="rId10" Type="http://schemas.openxmlformats.org/officeDocument/2006/relationships/hyperlink" Target="https://www.transfermarkt.co.uk/fc-everton/kadernachposition/verein/29/sort/sort_8.desc" TargetMode="External"/><Relationship Id="rId19" Type="http://schemas.openxmlformats.org/officeDocument/2006/relationships/hyperlink" Target="https://www.transfermarkt.co.uk/tom-king/profil/spieler/215810" TargetMode="External"/><Relationship Id="rId31" Type="http://schemas.openxmlformats.org/officeDocument/2006/relationships/hyperlink" Target="https://www.transfermarkt.co.uk/carlos-alcaraz/profil/spieler/748319" TargetMode="External"/><Relationship Id="rId4" Type="http://schemas.openxmlformats.org/officeDocument/2006/relationships/hyperlink" Target="https://www.transfermarkt.co.uk/fc-everton/kadernachposition/verein/29/sort/sort_2.desc" TargetMode="External"/><Relationship Id="rId9" Type="http://schemas.openxmlformats.org/officeDocument/2006/relationships/hyperlink" Target="https://www.transfermarkt.co.uk/fc-everton/kadernachposition/verein/29/sort/sort_7.desc" TargetMode="External"/><Relationship Id="rId14" Type="http://schemas.openxmlformats.org/officeDocument/2006/relationships/hyperlink" Target="https://www.transfermarkt.co.uk/fc-everton/kadernachposition/verein/29/sort/sort_12.desc" TargetMode="External"/><Relationship Id="rId22" Type="http://schemas.openxmlformats.org/officeDocument/2006/relationships/hyperlink" Target="https://www.transfermarkt.co.uk/michael-keane/profil/spieler/118534" TargetMode="External"/><Relationship Id="rId27" Type="http://schemas.openxmlformats.org/officeDocument/2006/relationships/hyperlink" Target="https://www.transfermarkt.co.uk/james-garner/profil/spieler/505219" TargetMode="External"/><Relationship Id="rId30" Type="http://schemas.openxmlformats.org/officeDocument/2006/relationships/hyperlink" Target="https://www.transfermarkt.co.uk/tim-iroegbunam/profil/spieler/696589" TargetMode="External"/><Relationship Id="rId35" Type="http://schemas.openxmlformats.org/officeDocument/2006/relationships/hyperlink" Target="https://www.transfermarkt.co.uk/dwight-mcneil/profil/spieler/584769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fc-fulham/kadernachposition/verein/931/sort/sort_6.desc" TargetMode="External"/><Relationship Id="rId13" Type="http://schemas.openxmlformats.org/officeDocument/2006/relationships/hyperlink" Target="https://www.transfermarkt.co.uk/fc-fulham/kadernachposition/verein/931/sort/sort_11.desc" TargetMode="External"/><Relationship Id="rId18" Type="http://schemas.openxmlformats.org/officeDocument/2006/relationships/hyperlink" Target="https://www.transfermarkt.co.uk/benjamin-lecomte/profil/spieler/127181" TargetMode="External"/><Relationship Id="rId26" Type="http://schemas.openxmlformats.org/officeDocument/2006/relationships/hyperlink" Target="https://www.transfermarkt.co.uk/sander-berge/profil/spieler/333014" TargetMode="External"/><Relationship Id="rId3" Type="http://schemas.openxmlformats.org/officeDocument/2006/relationships/hyperlink" Target="https://www.transfermarkt.co.uk/fc-fulham/kadernachposition/verein/931/sort/sort_1.desc" TargetMode="External"/><Relationship Id="rId21" Type="http://schemas.openxmlformats.org/officeDocument/2006/relationships/hyperlink" Target="https://www.transfermarkt.co.uk/jorge-cuenca/profil/spieler/494880" TargetMode="External"/><Relationship Id="rId34" Type="http://schemas.openxmlformats.org/officeDocument/2006/relationships/hyperlink" Target="https://www.transfermarkt.co.uk/oscar-bobb/profil/spieler/661207" TargetMode="External"/><Relationship Id="rId7" Type="http://schemas.openxmlformats.org/officeDocument/2006/relationships/hyperlink" Target="https://www.transfermarkt.co.uk/fc-fulham/kadernachposition/verein/931/sort/sort_5.desc" TargetMode="External"/><Relationship Id="rId12" Type="http://schemas.openxmlformats.org/officeDocument/2006/relationships/hyperlink" Target="https://www.transfermarkt.co.uk/fc-fulham/kadernachposition/verein/931/sort/sort_10.desc" TargetMode="External"/><Relationship Id="rId17" Type="http://schemas.openxmlformats.org/officeDocument/2006/relationships/hyperlink" Target="https://www.transfermarkt.co.uk/bernd-leno/profil/spieler/72476" TargetMode="External"/><Relationship Id="rId25" Type="http://schemas.openxmlformats.org/officeDocument/2006/relationships/hyperlink" Target="https://www.transfermarkt.co.uk/timothy-castagne/profil/spieler/262226" TargetMode="External"/><Relationship Id="rId33" Type="http://schemas.openxmlformats.org/officeDocument/2006/relationships/hyperlink" Target="https://www.transfermarkt.co.uk/alex-iwobi/profil/spieler/242631" TargetMode="External"/><Relationship Id="rId2" Type="http://schemas.openxmlformats.org/officeDocument/2006/relationships/hyperlink" Target="https://www.transfermarkt.co.uk/fc-fulham/kadernachposition/verein/931/sort/spieler" TargetMode="External"/><Relationship Id="rId16" Type="http://schemas.openxmlformats.org/officeDocument/2006/relationships/hyperlink" Target="https://www.transfermarkt.co.uk/fc-fulham/kadernachposition/verein/931/sort/sort_14.desc" TargetMode="External"/><Relationship Id="rId20" Type="http://schemas.openxmlformats.org/officeDocument/2006/relationships/hyperlink" Target="https://www.transfermarkt.co.uk/joachim-andersen/profil/spieler/260827" TargetMode="External"/><Relationship Id="rId29" Type="http://schemas.openxmlformats.org/officeDocument/2006/relationships/hyperlink" Target="https://www.transfermarkt.co.uk/tom-cairney/profil/spieler/123275" TargetMode="External"/><Relationship Id="rId1" Type="http://schemas.openxmlformats.org/officeDocument/2006/relationships/hyperlink" Target="https://www.transfermarkt.co.uk/fc-fulham/kadernachposition/verein/931/sort/rn" TargetMode="External"/><Relationship Id="rId6" Type="http://schemas.openxmlformats.org/officeDocument/2006/relationships/hyperlink" Target="https://www.transfermarkt.co.uk/fc-fulham/kadernachposition/verein/931/sort/sort_4.desc" TargetMode="External"/><Relationship Id="rId11" Type="http://schemas.openxmlformats.org/officeDocument/2006/relationships/hyperlink" Target="https://www.transfermarkt.co.uk/fc-fulham/kadernachposition/verein/931/sort/sort_9.desc" TargetMode="External"/><Relationship Id="rId24" Type="http://schemas.openxmlformats.org/officeDocument/2006/relationships/hyperlink" Target="https://www.transfermarkt.co.uk/kenny-tete/profil/spieler/206746" TargetMode="External"/><Relationship Id="rId32" Type="http://schemas.openxmlformats.org/officeDocument/2006/relationships/hyperlink" Target="https://www.transfermarkt.co.uk/kevin/profil/spieler/900195" TargetMode="External"/><Relationship Id="rId37" Type="http://schemas.openxmlformats.org/officeDocument/2006/relationships/printerSettings" Target="../printerSettings/printerSettings4.bin"/><Relationship Id="rId5" Type="http://schemas.openxmlformats.org/officeDocument/2006/relationships/hyperlink" Target="https://www.transfermarkt.co.uk/fc-fulham/kadernachposition/verein/931/sort/sort_3.desc" TargetMode="External"/><Relationship Id="rId15" Type="http://schemas.openxmlformats.org/officeDocument/2006/relationships/hyperlink" Target="https://www.transfermarkt.co.uk/fc-fulham/kadernachposition/verein/931/sort/sort_13.desc" TargetMode="External"/><Relationship Id="rId23" Type="http://schemas.openxmlformats.org/officeDocument/2006/relationships/hyperlink" Target="https://www.transfermarkt.co.uk/antonee-robinson/profil/spieler/349701" TargetMode="External"/><Relationship Id="rId28" Type="http://schemas.openxmlformats.org/officeDocument/2006/relationships/hyperlink" Target="https://www.transfermarkt.co.uk/harrison-reed/profil/spieler/226973" TargetMode="External"/><Relationship Id="rId36" Type="http://schemas.openxmlformats.org/officeDocument/2006/relationships/hyperlink" Target="https://www.transfermarkt.co.uk/jonah-kusi-asare/profil/spieler/1069512" TargetMode="External"/><Relationship Id="rId10" Type="http://schemas.openxmlformats.org/officeDocument/2006/relationships/hyperlink" Target="https://www.transfermarkt.co.uk/fc-fulham/kadernachposition/verein/931/sort/sort_8.desc" TargetMode="External"/><Relationship Id="rId19" Type="http://schemas.openxmlformats.org/officeDocument/2006/relationships/hyperlink" Target="https://www.transfermarkt.co.uk/calvin-bassey/profil/spieler/461883" TargetMode="External"/><Relationship Id="rId31" Type="http://schemas.openxmlformats.org/officeDocument/2006/relationships/hyperlink" Target="https://www.transfermarkt.co.uk/emile-smith-rowe/profil/spieler/392765" TargetMode="External"/><Relationship Id="rId4" Type="http://schemas.openxmlformats.org/officeDocument/2006/relationships/hyperlink" Target="https://www.transfermarkt.co.uk/fc-fulham/kadernachposition/verein/931/sort/sort_2.desc" TargetMode="External"/><Relationship Id="rId9" Type="http://schemas.openxmlformats.org/officeDocument/2006/relationships/hyperlink" Target="https://www.transfermarkt.co.uk/fc-fulham/kadernachposition/verein/931/sort/sort_7.desc" TargetMode="External"/><Relationship Id="rId14" Type="http://schemas.openxmlformats.org/officeDocument/2006/relationships/hyperlink" Target="https://www.transfermarkt.co.uk/fc-fulham/kadernachposition/verein/931/sort/sort_12.desc" TargetMode="External"/><Relationship Id="rId22" Type="http://schemas.openxmlformats.org/officeDocument/2006/relationships/hyperlink" Target="https://www.transfermarkt.co.uk/ryan-sessegnon/profil/spieler/392775" TargetMode="External"/><Relationship Id="rId27" Type="http://schemas.openxmlformats.org/officeDocument/2006/relationships/hyperlink" Target="https://www.transfermarkt.co.uk/sasa-lukic/profil/spieler/245056" TargetMode="External"/><Relationship Id="rId30" Type="http://schemas.openxmlformats.org/officeDocument/2006/relationships/hyperlink" Target="https://www.transfermarkt.co.uk/josh-king/profil/spieler/1011131" TargetMode="External"/><Relationship Id="rId35" Type="http://schemas.openxmlformats.org/officeDocument/2006/relationships/hyperlink" Target="https://www.transfermarkt.co.uk/rodrigo-muniz/profil/spieler/735571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hull-city/kadernachposition/verein/3008/sort/sort_6.desc" TargetMode="External"/><Relationship Id="rId13" Type="http://schemas.openxmlformats.org/officeDocument/2006/relationships/hyperlink" Target="https://www.transfermarkt.co.uk/hull-city/kadernachposition/verein/3008/sort/sort_11.desc" TargetMode="External"/><Relationship Id="rId18" Type="http://schemas.openxmlformats.org/officeDocument/2006/relationships/hyperlink" Target="https://www.transfermarkt.co.uk/thimothee-lo-tutala/profil/spieler/655877" TargetMode="External"/><Relationship Id="rId26" Type="http://schemas.openxmlformats.org/officeDocument/2006/relationships/hyperlink" Target="https://www.transfermarkt.co.uk/matty-jacob/profil/spieler/729940" TargetMode="External"/><Relationship Id="rId39" Type="http://schemas.openxmlformats.org/officeDocument/2006/relationships/hyperlink" Target="https://www.transfermarkt.co.uk/abu-kamara/profil/spieler/696764" TargetMode="External"/><Relationship Id="rId3" Type="http://schemas.openxmlformats.org/officeDocument/2006/relationships/hyperlink" Target="https://www.transfermarkt.co.uk/hull-city/kadernachposition/verein/3008/sort/sort_1.desc" TargetMode="External"/><Relationship Id="rId21" Type="http://schemas.openxmlformats.org/officeDocument/2006/relationships/hyperlink" Target="https://www.transfermarkt.co.uk/paddy-mcnair/profil/spieler/167268" TargetMode="External"/><Relationship Id="rId34" Type="http://schemas.openxmlformats.org/officeDocument/2006/relationships/hyperlink" Target="https://www.transfermarkt.co.uk/matt-crooks/profil/spieler/169416" TargetMode="External"/><Relationship Id="rId42" Type="http://schemas.openxmlformats.org/officeDocument/2006/relationships/hyperlink" Target="https://www.transfermarkt.co.uk/mason-burstow/profil/spieler/874080" TargetMode="External"/><Relationship Id="rId7" Type="http://schemas.openxmlformats.org/officeDocument/2006/relationships/hyperlink" Target="https://www.transfermarkt.co.uk/hull-city/kadernachposition/verein/3008/sort/sort_5.desc" TargetMode="External"/><Relationship Id="rId12" Type="http://schemas.openxmlformats.org/officeDocument/2006/relationships/hyperlink" Target="https://www.transfermarkt.co.uk/hull-city/kadernachposition/verein/3008/sort/sort_10.desc" TargetMode="External"/><Relationship Id="rId17" Type="http://schemas.openxmlformats.org/officeDocument/2006/relationships/hyperlink" Target="https://www.transfermarkt.co.uk/jack-butland/profil/spieler/128899" TargetMode="External"/><Relationship Id="rId25" Type="http://schemas.openxmlformats.org/officeDocument/2006/relationships/hyperlink" Target="https://www.transfermarkt.co.uk/matt-targett/profil/spieler/250478" TargetMode="External"/><Relationship Id="rId33" Type="http://schemas.openxmlformats.org/officeDocument/2006/relationships/hyperlink" Target="https://www.transfermarkt.co.uk/eliot-matazo/profil/spieler/535834" TargetMode="External"/><Relationship Id="rId38" Type="http://schemas.openxmlformats.org/officeDocument/2006/relationships/hyperlink" Target="https://www.transfermarkt.co.uk/mohamed-belloumi/profil/spieler/857079" TargetMode="External"/><Relationship Id="rId2" Type="http://schemas.openxmlformats.org/officeDocument/2006/relationships/hyperlink" Target="https://www.transfermarkt.co.uk/hull-city/kadernachposition/verein/3008/sort/spieler" TargetMode="External"/><Relationship Id="rId16" Type="http://schemas.openxmlformats.org/officeDocument/2006/relationships/hyperlink" Target="https://www.transfermarkt.co.uk/hull-city/kadernachposition/verein/3008/sort/sort_14.desc" TargetMode="External"/><Relationship Id="rId20" Type="http://schemas.openxmlformats.org/officeDocument/2006/relationships/hyperlink" Target="https://www.transfermarkt.co.uk/charlie-hughes/profil/spieler/746357" TargetMode="External"/><Relationship Id="rId29" Type="http://schemas.openxmlformats.org/officeDocument/2006/relationships/hyperlink" Target="https://www.transfermarkt.co.uk/regan-slater/profil/spieler/473080" TargetMode="External"/><Relationship Id="rId41" Type="http://schemas.openxmlformats.org/officeDocument/2006/relationships/hyperlink" Target="https://www.transfermarkt.co.uk/oli-mcburnie/profil/spieler/298477" TargetMode="External"/><Relationship Id="rId1" Type="http://schemas.openxmlformats.org/officeDocument/2006/relationships/hyperlink" Target="https://www.transfermarkt.co.uk/hull-city/kadernachposition/verein/3008/sort/rn" TargetMode="External"/><Relationship Id="rId6" Type="http://schemas.openxmlformats.org/officeDocument/2006/relationships/hyperlink" Target="https://www.transfermarkt.co.uk/hull-city/kadernachposition/verein/3008/sort/sort_4.desc" TargetMode="External"/><Relationship Id="rId11" Type="http://schemas.openxmlformats.org/officeDocument/2006/relationships/hyperlink" Target="https://www.transfermarkt.co.uk/hull-city/kadernachposition/verein/3008/sort/sort_9.desc" TargetMode="External"/><Relationship Id="rId24" Type="http://schemas.openxmlformats.org/officeDocument/2006/relationships/hyperlink" Target="https://www.transfermarkt.co.uk/ryan-giles/profil/spieler/504581" TargetMode="External"/><Relationship Id="rId32" Type="http://schemas.openxmlformats.org/officeDocument/2006/relationships/hyperlink" Target="https://www.transfermarkt.co.uk/darko-gyabi/profil/spieler/663264" TargetMode="External"/><Relationship Id="rId37" Type="http://schemas.openxmlformats.org/officeDocument/2006/relationships/hyperlink" Target="https://www.transfermarkt.co.uk/liam-millar/profil/spieler/487417" TargetMode="External"/><Relationship Id="rId40" Type="http://schemas.openxmlformats.org/officeDocument/2006/relationships/hyperlink" Target="https://www.transfermarkt.co.uk/david-akintola/profil/spieler/353775" TargetMode="External"/><Relationship Id="rId5" Type="http://schemas.openxmlformats.org/officeDocument/2006/relationships/hyperlink" Target="https://www.transfermarkt.co.uk/hull-city/kadernachposition/verein/3008/sort/sort_3.desc" TargetMode="External"/><Relationship Id="rId15" Type="http://schemas.openxmlformats.org/officeDocument/2006/relationships/hyperlink" Target="https://www.transfermarkt.co.uk/hull-city/kadernachposition/verein/3008/sort/sort_13.desc" TargetMode="External"/><Relationship Id="rId23" Type="http://schemas.openxmlformats.org/officeDocument/2006/relationships/hyperlink" Target="https://www.transfermarkt.co.uk/semi-ajayi/profil/spieler/251912" TargetMode="External"/><Relationship Id="rId28" Type="http://schemas.openxmlformats.org/officeDocument/2006/relationships/hyperlink" Target="https://www.transfermarkt.co.uk/lewie-coyle/profil/spieler/413402" TargetMode="External"/><Relationship Id="rId36" Type="http://schemas.openxmlformats.org/officeDocument/2006/relationships/hyperlink" Target="https://www.transfermarkt.co.uk/kieran-dowell/profil/spieler/258916" TargetMode="External"/><Relationship Id="rId10" Type="http://schemas.openxmlformats.org/officeDocument/2006/relationships/hyperlink" Target="https://www.transfermarkt.co.uk/hull-city/kadernachposition/verein/3008/sort/sort_8.desc" TargetMode="External"/><Relationship Id="rId19" Type="http://schemas.openxmlformats.org/officeDocument/2006/relationships/hyperlink" Target="https://www.transfermarkt.co.uk/dillon-phillips/profil/spieler/308431" TargetMode="External"/><Relationship Id="rId31" Type="http://schemas.openxmlformats.org/officeDocument/2006/relationships/hyperlink" Target="https://www.transfermarkt.co.uk/hidemasa-morita/profil/spieler/524315" TargetMode="External"/><Relationship Id="rId4" Type="http://schemas.openxmlformats.org/officeDocument/2006/relationships/hyperlink" Target="https://www.transfermarkt.co.uk/hull-city/kadernachposition/verein/3008/sort/sort_2.desc" TargetMode="External"/><Relationship Id="rId9" Type="http://schemas.openxmlformats.org/officeDocument/2006/relationships/hyperlink" Target="https://www.transfermarkt.co.uk/hull-city/kadernachposition/verein/3008/sort/sort_7.desc" TargetMode="External"/><Relationship Id="rId14" Type="http://schemas.openxmlformats.org/officeDocument/2006/relationships/hyperlink" Target="https://www.transfermarkt.co.uk/hull-city/kadernachposition/verein/3008/sort/sort_12.desc" TargetMode="External"/><Relationship Id="rId22" Type="http://schemas.openxmlformats.org/officeDocument/2006/relationships/hyperlink" Target="https://www.transfermarkt.co.uk/john-egan/profil/spieler/121324" TargetMode="External"/><Relationship Id="rId27" Type="http://schemas.openxmlformats.org/officeDocument/2006/relationships/hyperlink" Target="https://www.transfermarkt.co.uk/cody-drameh/profil/spieler/531957" TargetMode="External"/><Relationship Id="rId30" Type="http://schemas.openxmlformats.org/officeDocument/2006/relationships/hyperlink" Target="https://www.transfermarkt.co.uk/oscar-zambrano/profil/spieler/893658" TargetMode="External"/><Relationship Id="rId35" Type="http://schemas.openxmlformats.org/officeDocument/2006/relationships/hyperlink" Target="https://www.transfermarkt.co.uk/abdulkadir-omur/profil/spieler/271495" TargetMode="External"/><Relationship Id="rId43" Type="http://schemas.openxmlformats.org/officeDocument/2006/relationships/hyperlink" Target="https://www.transfermarkt.co.uk/enis-destan/profil/spieler/699980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ipswich-town/kadernachposition/verein/677/sort/sort_6.desc" TargetMode="External"/><Relationship Id="rId13" Type="http://schemas.openxmlformats.org/officeDocument/2006/relationships/hyperlink" Target="https://www.transfermarkt.co.uk/ipswich-town/kadernachposition/verein/677/sort/sort_11.desc" TargetMode="External"/><Relationship Id="rId18" Type="http://schemas.openxmlformats.org/officeDocument/2006/relationships/hyperlink" Target="https://www.transfermarkt.co.uk/christian-walton/profil/spieler/208379" TargetMode="External"/><Relationship Id="rId26" Type="http://schemas.openxmlformats.org/officeDocument/2006/relationships/hyperlink" Target="https://www.transfermarkt.co.uk/leif-davis/profil/spieler/596446" TargetMode="External"/><Relationship Id="rId39" Type="http://schemas.openxmlformats.org/officeDocument/2006/relationships/hyperlink" Target="https://www.transfermarkt.co.uk/jack-clarke/profil/spieler/559794" TargetMode="External"/><Relationship Id="rId3" Type="http://schemas.openxmlformats.org/officeDocument/2006/relationships/hyperlink" Target="https://www.transfermarkt.co.uk/ipswich-town/kadernachposition/verein/677/sort/sort_1.desc" TargetMode="External"/><Relationship Id="rId21" Type="http://schemas.openxmlformats.org/officeDocument/2006/relationships/hyperlink" Target="https://www.transfermarkt.co.uk/david-button/profil/spieler/61814" TargetMode="External"/><Relationship Id="rId34" Type="http://schemas.openxmlformats.org/officeDocument/2006/relationships/hyperlink" Target="https://www.transfermarkt.co.uk/kasey-mcateer/profil/spieler/621193" TargetMode="External"/><Relationship Id="rId42" Type="http://schemas.openxmlformats.org/officeDocument/2006/relationships/hyperlink" Target="https://www.transfermarkt.co.uk/sindre-walle-egeli/profil/spieler/923504" TargetMode="External"/><Relationship Id="rId47" Type="http://schemas.openxmlformats.org/officeDocument/2006/relationships/hyperlink" Target="https://www.transfermarkt.co.uk/ali-al-hamadi/profil/spieler/610581" TargetMode="External"/><Relationship Id="rId7" Type="http://schemas.openxmlformats.org/officeDocument/2006/relationships/hyperlink" Target="https://www.transfermarkt.co.uk/ipswich-town/kadernachposition/verein/677/sort/sort_5.desc" TargetMode="External"/><Relationship Id="rId12" Type="http://schemas.openxmlformats.org/officeDocument/2006/relationships/hyperlink" Target="https://www.transfermarkt.co.uk/ipswich-town/kadernachposition/verein/677/sort/sort_10.desc" TargetMode="External"/><Relationship Id="rId17" Type="http://schemas.openxmlformats.org/officeDocument/2006/relationships/hyperlink" Target="https://www.transfermarkt.co.uk/kjell-scherpen/profil/spieler/463527" TargetMode="External"/><Relationship Id="rId25" Type="http://schemas.openxmlformats.org/officeDocument/2006/relationships/hyperlink" Target="https://www.transfermarkt.co.uk/cedric-kipre/profil/spieler/364827" TargetMode="External"/><Relationship Id="rId33" Type="http://schemas.openxmlformats.org/officeDocument/2006/relationships/hyperlink" Target="https://www.transfermarkt.co.uk/cameron-humphreys/profil/spieler/871335" TargetMode="External"/><Relationship Id="rId38" Type="http://schemas.openxmlformats.org/officeDocument/2006/relationships/hyperlink" Target="https://www.transfermarkt.co.uk/jaden-philogene/profil/spieler/665390" TargetMode="External"/><Relationship Id="rId46" Type="http://schemas.openxmlformats.org/officeDocument/2006/relationships/hyperlink" Target="https://www.transfermarkt.co.uk/chuba-akpom/profil/spieler/197642" TargetMode="External"/><Relationship Id="rId2" Type="http://schemas.openxmlformats.org/officeDocument/2006/relationships/hyperlink" Target="https://www.transfermarkt.co.uk/ipswich-town/kadernachposition/verein/677/sort/spieler" TargetMode="External"/><Relationship Id="rId16" Type="http://schemas.openxmlformats.org/officeDocument/2006/relationships/hyperlink" Target="https://www.transfermarkt.co.uk/ipswich-town/kadernachposition/verein/677/sort/sort_14.desc" TargetMode="External"/><Relationship Id="rId20" Type="http://schemas.openxmlformats.org/officeDocument/2006/relationships/hyperlink" Target="https://www.transfermarkt.co.uk/alex-palmer/profil/spieler/245625" TargetMode="External"/><Relationship Id="rId29" Type="http://schemas.openxmlformats.org/officeDocument/2006/relationships/hyperlink" Target="https://www.transfermarkt.co.uk/darnell-furlong/profil/spieler/351755" TargetMode="External"/><Relationship Id="rId41" Type="http://schemas.openxmlformats.org/officeDocument/2006/relationships/hyperlink" Target="https://www.transfermarkt.co.uk/abdul-fatawu/profil/spieler/864121" TargetMode="External"/><Relationship Id="rId1" Type="http://schemas.openxmlformats.org/officeDocument/2006/relationships/hyperlink" Target="https://www.transfermarkt.co.uk/ipswich-town/kadernachposition/verein/677/sort/rn" TargetMode="External"/><Relationship Id="rId6" Type="http://schemas.openxmlformats.org/officeDocument/2006/relationships/hyperlink" Target="https://www.transfermarkt.co.uk/ipswich-town/kadernachposition/verein/677/sort/sort_4.desc" TargetMode="External"/><Relationship Id="rId11" Type="http://schemas.openxmlformats.org/officeDocument/2006/relationships/hyperlink" Target="https://www.transfermarkt.co.uk/ipswich-town/kadernachposition/verein/677/sort/sort_9.desc" TargetMode="External"/><Relationship Id="rId24" Type="http://schemas.openxmlformats.org/officeDocument/2006/relationships/hyperlink" Target="https://www.transfermarkt.co.uk/issa-diop/profil/spieler/272622" TargetMode="External"/><Relationship Id="rId32" Type="http://schemas.openxmlformats.org/officeDocument/2006/relationships/hyperlink" Target="https://www.transfermarkt.co.uk/jack-taylor/profil/spieler/458178" TargetMode="External"/><Relationship Id="rId37" Type="http://schemas.openxmlformats.org/officeDocument/2006/relationships/hyperlink" Target="https://www.transfermarkt.co.uk/sammie-szmodics/profil/spieler/292139" TargetMode="External"/><Relationship Id="rId40" Type="http://schemas.openxmlformats.org/officeDocument/2006/relationships/hyperlink" Target="https://www.transfermarkt.co.uk/daizen-maeda/profil/spieler/420931" TargetMode="External"/><Relationship Id="rId45" Type="http://schemas.openxmlformats.org/officeDocument/2006/relationships/hyperlink" Target="https://www.transfermarkt.co.uk/emersonn/profil/spieler/743599" TargetMode="External"/><Relationship Id="rId5" Type="http://schemas.openxmlformats.org/officeDocument/2006/relationships/hyperlink" Target="https://www.transfermarkt.co.uk/ipswich-town/kadernachposition/verein/677/sort/sort_3.desc" TargetMode="External"/><Relationship Id="rId15" Type="http://schemas.openxmlformats.org/officeDocument/2006/relationships/hyperlink" Target="https://www.transfermarkt.co.uk/ipswich-town/kadernachposition/verein/677/sort/sort_13.desc" TargetMode="External"/><Relationship Id="rId23" Type="http://schemas.openxmlformats.org/officeDocument/2006/relationships/hyperlink" Target="https://www.transfermarkt.co.uk/jacob-greaves/profil/spieler/693095" TargetMode="External"/><Relationship Id="rId28" Type="http://schemas.openxmlformats.org/officeDocument/2006/relationships/hyperlink" Target="https://www.transfermarkt.co.uk/harry-clarke/profil/spieler/528892" TargetMode="External"/><Relationship Id="rId36" Type="http://schemas.openxmlformats.org/officeDocument/2006/relationships/hyperlink" Target="https://www.transfermarkt.co.uk/anis-mehmeti/profil/spieler/530813" TargetMode="External"/><Relationship Id="rId10" Type="http://schemas.openxmlformats.org/officeDocument/2006/relationships/hyperlink" Target="https://www.transfermarkt.co.uk/ipswich-town/kadernachposition/verein/677/sort/sort_8.desc" TargetMode="External"/><Relationship Id="rId19" Type="http://schemas.openxmlformats.org/officeDocument/2006/relationships/hyperlink" Target="https://www.transfermarkt.co.uk/kayne-van-oevelen/profil/spieler/790669" TargetMode="External"/><Relationship Id="rId31" Type="http://schemas.openxmlformats.org/officeDocument/2006/relationships/hyperlink" Target="https://www.transfermarkt.co.uk/marcelino-nunez/profil/spieler/715558" TargetMode="External"/><Relationship Id="rId44" Type="http://schemas.openxmlformats.org/officeDocument/2006/relationships/hyperlink" Target="https://www.transfermarkt.co.uk/george-hirst/profil/spieler/420808" TargetMode="External"/><Relationship Id="rId4" Type="http://schemas.openxmlformats.org/officeDocument/2006/relationships/hyperlink" Target="https://www.transfermarkt.co.uk/ipswich-town/kadernachposition/verein/677/sort/sort_2.desc" TargetMode="External"/><Relationship Id="rId9" Type="http://schemas.openxmlformats.org/officeDocument/2006/relationships/hyperlink" Target="https://www.transfermarkt.co.uk/ipswich-town/kadernachposition/verein/677/sort/sort_7.desc" TargetMode="External"/><Relationship Id="rId14" Type="http://schemas.openxmlformats.org/officeDocument/2006/relationships/hyperlink" Target="https://www.transfermarkt.co.uk/ipswich-town/kadernachposition/verein/677/sort/sort_12.desc" TargetMode="External"/><Relationship Id="rId22" Type="http://schemas.openxmlformats.org/officeDocument/2006/relationships/hyperlink" Target="https://www.transfermarkt.co.uk/dara-oshea/profil/spieler/401320" TargetMode="External"/><Relationship Id="rId27" Type="http://schemas.openxmlformats.org/officeDocument/2006/relationships/hyperlink" Target="https://www.transfermarkt.co.uk/ben-johnson/profil/spieler/468002" TargetMode="External"/><Relationship Id="rId30" Type="http://schemas.openxmlformats.org/officeDocument/2006/relationships/hyperlink" Target="https://www.transfermarkt.co.uk/azor-matusiwa/profil/spieler/315145" TargetMode="External"/><Relationship Id="rId35" Type="http://schemas.openxmlformats.org/officeDocument/2006/relationships/hyperlink" Target="https://www.transfermarkt.co.uk/wes-burns/profil/spieler/255731" TargetMode="External"/><Relationship Id="rId43" Type="http://schemas.openxmlformats.org/officeDocument/2006/relationships/hyperlink" Target="https://www.transfermarkt.co.uk/chiedozie-ogbene/profil/spieler/392591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leeds-united/kadernachposition/verein/399/sort/sort_6.desc" TargetMode="External"/><Relationship Id="rId13" Type="http://schemas.openxmlformats.org/officeDocument/2006/relationships/hyperlink" Target="https://www.transfermarkt.co.uk/leeds-united/kadernachposition/verein/399/sort/sort_11.desc" TargetMode="External"/><Relationship Id="rId18" Type="http://schemas.openxmlformats.org/officeDocument/2006/relationships/hyperlink" Target="https://www.transfermarkt.co.uk/alex-cairns/profil/spieler/194386" TargetMode="External"/><Relationship Id="rId26" Type="http://schemas.openxmlformats.org/officeDocument/2006/relationships/hyperlink" Target="https://www.transfermarkt.co.uk/james-justin/profil/spieler/413220" TargetMode="External"/><Relationship Id="rId39" Type="http://schemas.openxmlformats.org/officeDocument/2006/relationships/hyperlink" Target="https://www.transfermarkt.co.uk/dominic-calvert-lewin/profil/spieler/306024" TargetMode="External"/><Relationship Id="rId3" Type="http://schemas.openxmlformats.org/officeDocument/2006/relationships/hyperlink" Target="https://www.transfermarkt.co.uk/leeds-united/kadernachposition/verein/399/sort/sort_1.desc" TargetMode="External"/><Relationship Id="rId21" Type="http://schemas.openxmlformats.org/officeDocument/2006/relationships/hyperlink" Target="https://www.transfermarkt.co.uk/joe-rodon/profil/spieler/297212" TargetMode="External"/><Relationship Id="rId34" Type="http://schemas.openxmlformats.org/officeDocument/2006/relationships/hyperlink" Target="https://www.transfermarkt.co.uk/noah-okafor/profil/spieler/346890" TargetMode="External"/><Relationship Id="rId42" Type="http://schemas.openxmlformats.org/officeDocument/2006/relationships/hyperlink" Target="https://www.transfermarkt.co.uk/lukas-nmecha/profil/spieler/314288" TargetMode="External"/><Relationship Id="rId7" Type="http://schemas.openxmlformats.org/officeDocument/2006/relationships/hyperlink" Target="https://www.transfermarkt.co.uk/leeds-united/kadernachposition/verein/399/sort/sort_5.desc" TargetMode="External"/><Relationship Id="rId12" Type="http://schemas.openxmlformats.org/officeDocument/2006/relationships/hyperlink" Target="https://www.transfermarkt.co.uk/leeds-united/kadernachposition/verein/399/sort/sort_10.desc" TargetMode="External"/><Relationship Id="rId17" Type="http://schemas.openxmlformats.org/officeDocument/2006/relationships/hyperlink" Target="https://www.transfermarkt.co.uk/lucas-perri/profil/spieler/352041" TargetMode="External"/><Relationship Id="rId25" Type="http://schemas.openxmlformats.org/officeDocument/2006/relationships/hyperlink" Target="https://www.transfermarkt.co.uk/jayden-bogle/profil/spieler/465717" TargetMode="External"/><Relationship Id="rId33" Type="http://schemas.openxmlformats.org/officeDocument/2006/relationships/hyperlink" Target="https://www.transfermarkt.co.uk/brenden-aaronson/profil/spieler/393323" TargetMode="External"/><Relationship Id="rId38" Type="http://schemas.openxmlformats.org/officeDocument/2006/relationships/hyperlink" Target="https://www.transfermarkt.co.uk/daniel-james/profil/spieler/319301" TargetMode="External"/><Relationship Id="rId2" Type="http://schemas.openxmlformats.org/officeDocument/2006/relationships/hyperlink" Target="https://www.transfermarkt.co.uk/leeds-united/kadernachposition/verein/399/sort/spieler" TargetMode="External"/><Relationship Id="rId16" Type="http://schemas.openxmlformats.org/officeDocument/2006/relationships/hyperlink" Target="https://www.transfermarkt.co.uk/leeds-united/kadernachposition/verein/399/sort/sort_14.desc" TargetMode="External"/><Relationship Id="rId20" Type="http://schemas.openxmlformats.org/officeDocument/2006/relationships/hyperlink" Target="https://www.transfermarkt.co.uk/jaka-bijol/profil/spieler/371851" TargetMode="External"/><Relationship Id="rId29" Type="http://schemas.openxmlformats.org/officeDocument/2006/relationships/hyperlink" Target="https://www.transfermarkt.co.uk/ilia-gruev/profil/spieler/381753" TargetMode="External"/><Relationship Id="rId41" Type="http://schemas.openxmlformats.org/officeDocument/2006/relationships/hyperlink" Target="https://www.transfermarkt.co.uk/joel-piroe/profil/spieler/369962" TargetMode="External"/><Relationship Id="rId1" Type="http://schemas.openxmlformats.org/officeDocument/2006/relationships/hyperlink" Target="https://www.transfermarkt.co.uk/leeds-united/kadernachposition/verein/399/sort/rn" TargetMode="External"/><Relationship Id="rId6" Type="http://schemas.openxmlformats.org/officeDocument/2006/relationships/hyperlink" Target="https://www.transfermarkt.co.uk/leeds-united/kadernachposition/verein/399/sort/sort_4.desc" TargetMode="External"/><Relationship Id="rId11" Type="http://schemas.openxmlformats.org/officeDocument/2006/relationships/hyperlink" Target="https://www.transfermarkt.co.uk/leeds-united/kadernachposition/verein/399/sort/sort_9.desc" TargetMode="External"/><Relationship Id="rId24" Type="http://schemas.openxmlformats.org/officeDocument/2006/relationships/hyperlink" Target="https://www.transfermarkt.co.uk/sam-byram/profil/spieler/236953" TargetMode="External"/><Relationship Id="rId32" Type="http://schemas.openxmlformats.org/officeDocument/2006/relationships/hyperlink" Target="https://www.transfermarkt.co.uk/ao-tanaka/profil/spieler/489359" TargetMode="External"/><Relationship Id="rId37" Type="http://schemas.openxmlformats.org/officeDocument/2006/relationships/hyperlink" Target="https://www.transfermarkt.co.uk/wilfried-gnonto/profil/spieler/627626" TargetMode="External"/><Relationship Id="rId40" Type="http://schemas.openxmlformats.org/officeDocument/2006/relationships/hyperlink" Target="https://www.transfermarkt.co.uk/joe-gelhardt/profil/spieler/503980" TargetMode="External"/><Relationship Id="rId5" Type="http://schemas.openxmlformats.org/officeDocument/2006/relationships/hyperlink" Target="https://www.transfermarkt.co.uk/leeds-united/kadernachposition/verein/399/sort/sort_3.desc" TargetMode="External"/><Relationship Id="rId15" Type="http://schemas.openxmlformats.org/officeDocument/2006/relationships/hyperlink" Target="https://www.transfermarkt.co.uk/leeds-united/kadernachposition/verein/399/sort/sort_13.desc" TargetMode="External"/><Relationship Id="rId23" Type="http://schemas.openxmlformats.org/officeDocument/2006/relationships/hyperlink" Target="https://www.transfermarkt.co.uk/gabriel-gudmundsson/profil/spieler/362108" TargetMode="External"/><Relationship Id="rId28" Type="http://schemas.openxmlformats.org/officeDocument/2006/relationships/hyperlink" Target="https://www.transfermarkt.co.uk/anton-stach/profil/spieler/344069" TargetMode="External"/><Relationship Id="rId36" Type="http://schemas.openxmlformats.org/officeDocument/2006/relationships/hyperlink" Target="https://www.transfermarkt.co.uk/harry-wilson/profil/spieler/279455" TargetMode="External"/><Relationship Id="rId10" Type="http://schemas.openxmlformats.org/officeDocument/2006/relationships/hyperlink" Target="https://www.transfermarkt.co.uk/leeds-united/kadernachposition/verein/399/sort/sort_8.desc" TargetMode="External"/><Relationship Id="rId19" Type="http://schemas.openxmlformats.org/officeDocument/2006/relationships/hyperlink" Target="https://www.transfermarkt.co.uk/tarik-muharemovic/profil/spieler/679423" TargetMode="External"/><Relationship Id="rId31" Type="http://schemas.openxmlformats.org/officeDocument/2006/relationships/hyperlink" Target="https://www.transfermarkt.co.uk/sean-longstaff/profil/spieler/346707" TargetMode="External"/><Relationship Id="rId44" Type="http://schemas.openxmlformats.org/officeDocument/2006/relationships/printerSettings" Target="../printerSettings/printerSettings5.bin"/><Relationship Id="rId4" Type="http://schemas.openxmlformats.org/officeDocument/2006/relationships/hyperlink" Target="https://www.transfermarkt.co.uk/leeds-united/kadernachposition/verein/399/sort/sort_2.desc" TargetMode="External"/><Relationship Id="rId9" Type="http://schemas.openxmlformats.org/officeDocument/2006/relationships/hyperlink" Target="https://www.transfermarkt.co.uk/leeds-united/kadernachposition/verein/399/sort/sort_7.desc" TargetMode="External"/><Relationship Id="rId14" Type="http://schemas.openxmlformats.org/officeDocument/2006/relationships/hyperlink" Target="https://www.transfermarkt.co.uk/leeds-united/kadernachposition/verein/399/sort/sort_12.desc" TargetMode="External"/><Relationship Id="rId22" Type="http://schemas.openxmlformats.org/officeDocument/2006/relationships/hyperlink" Target="https://www.transfermarkt.co.uk/sebastiaan-bornauw/profil/spieler/338629" TargetMode="External"/><Relationship Id="rId27" Type="http://schemas.openxmlformats.org/officeDocument/2006/relationships/hyperlink" Target="https://www.transfermarkt.co.uk/ethan-ampadu/profil/spieler/392771" TargetMode="External"/><Relationship Id="rId30" Type="http://schemas.openxmlformats.org/officeDocument/2006/relationships/hyperlink" Target="https://www.transfermarkt.co.uk/charlie-crew/profil/spieler/883539" TargetMode="External"/><Relationship Id="rId35" Type="http://schemas.openxmlformats.org/officeDocument/2006/relationships/hyperlink" Target="https://www.transfermarkt.co.uk/largie-ramazani/profil/spieler/518644" TargetMode="External"/><Relationship Id="rId43" Type="http://schemas.openxmlformats.org/officeDocument/2006/relationships/hyperlink" Target="https://www.transfermarkt.co.uk/mateo-joseph/profil/spieler/834742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fc-liverpool/kadernachposition/verein/31/sort/sort_6.desc" TargetMode="External"/><Relationship Id="rId13" Type="http://schemas.openxmlformats.org/officeDocument/2006/relationships/hyperlink" Target="https://www.transfermarkt.co.uk/fc-liverpool/kadernachposition/verein/31/sort/sort_11.desc" TargetMode="External"/><Relationship Id="rId18" Type="http://schemas.openxmlformats.org/officeDocument/2006/relationships/hyperlink" Target="https://www.transfermarkt.co.uk/alisson/profil/spieler/105470" TargetMode="External"/><Relationship Id="rId26" Type="http://schemas.openxmlformats.org/officeDocument/2006/relationships/hyperlink" Target="https://www.transfermarkt.co.uk/milos-kerkez/profil/spieler/730861" TargetMode="External"/><Relationship Id="rId39" Type="http://schemas.openxmlformats.org/officeDocument/2006/relationships/hyperlink" Target="https://www.transfermarkt.co.uk/harvey-elliott/profil/spieler/565822" TargetMode="External"/><Relationship Id="rId3" Type="http://schemas.openxmlformats.org/officeDocument/2006/relationships/hyperlink" Target="https://www.transfermarkt.co.uk/fc-liverpool/kadernachposition/verein/31/sort/sort_1.desc" TargetMode="External"/><Relationship Id="rId21" Type="http://schemas.openxmlformats.org/officeDocument/2006/relationships/hyperlink" Target="https://www.transfermarkt.co.uk/harvey-davies/profil/spieler/706815" TargetMode="External"/><Relationship Id="rId34" Type="http://schemas.openxmlformats.org/officeDocument/2006/relationships/hyperlink" Target="https://www.transfermarkt.co.uk/alexis-mac-allister/profil/spieler/534033" TargetMode="External"/><Relationship Id="rId42" Type="http://schemas.openxmlformats.org/officeDocument/2006/relationships/hyperlink" Target="https://www.transfermarkt.co.uk/rio-ngumoha/profil/spieler/1108466" TargetMode="External"/><Relationship Id="rId7" Type="http://schemas.openxmlformats.org/officeDocument/2006/relationships/hyperlink" Target="https://www.transfermarkt.co.uk/fc-liverpool/kadernachposition/verein/31/sort/sort_5.desc" TargetMode="External"/><Relationship Id="rId12" Type="http://schemas.openxmlformats.org/officeDocument/2006/relationships/hyperlink" Target="https://www.transfermarkt.co.uk/fc-liverpool/kadernachposition/verein/31/sort/sort_10.desc" TargetMode="External"/><Relationship Id="rId17" Type="http://schemas.openxmlformats.org/officeDocument/2006/relationships/hyperlink" Target="https://www.transfermarkt.co.uk/giorgi-mamardashvili/profil/spieler/502676" TargetMode="External"/><Relationship Id="rId25" Type="http://schemas.openxmlformats.org/officeDocument/2006/relationships/hyperlink" Target="https://www.transfermarkt.co.uk/joe-gomez/profil/spieler/256178" TargetMode="External"/><Relationship Id="rId33" Type="http://schemas.openxmlformats.org/officeDocument/2006/relationships/hyperlink" Target="https://www.transfermarkt.co.uk/stefan-bajcetic/profil/spieler/864799" TargetMode="External"/><Relationship Id="rId38" Type="http://schemas.openxmlformats.org/officeDocument/2006/relationships/hyperlink" Target="https://www.transfermarkt.co.uk/dominik-szoboszlai/profil/spieler/451276" TargetMode="External"/><Relationship Id="rId2" Type="http://schemas.openxmlformats.org/officeDocument/2006/relationships/hyperlink" Target="https://www.transfermarkt.co.uk/fc-liverpool/kadernachposition/verein/31/sort/spieler" TargetMode="External"/><Relationship Id="rId16" Type="http://schemas.openxmlformats.org/officeDocument/2006/relationships/hyperlink" Target="https://www.transfermarkt.co.uk/fc-liverpool/kadernachposition/verein/31/sort/sort_14.desc" TargetMode="External"/><Relationship Id="rId20" Type="http://schemas.openxmlformats.org/officeDocument/2006/relationships/hyperlink" Target="https://www.transfermarkt.co.uk/freddie-woodman/profil/spieler/226049" TargetMode="External"/><Relationship Id="rId29" Type="http://schemas.openxmlformats.org/officeDocument/2006/relationships/hyperlink" Target="https://www.transfermarkt.co.uk/conor-bradley/profil/spieler/624258" TargetMode="External"/><Relationship Id="rId41" Type="http://schemas.openxmlformats.org/officeDocument/2006/relationships/hyperlink" Target="https://www.transfermarkt.co.uk/victor-munoz/profil/spieler/935231" TargetMode="External"/><Relationship Id="rId1" Type="http://schemas.openxmlformats.org/officeDocument/2006/relationships/hyperlink" Target="https://www.transfermarkt.co.uk/fc-liverpool/kadernachposition/verein/31/sort/rn" TargetMode="External"/><Relationship Id="rId6" Type="http://schemas.openxmlformats.org/officeDocument/2006/relationships/hyperlink" Target="https://www.transfermarkt.co.uk/fc-liverpool/kadernachposition/verein/31/sort/sort_4.desc" TargetMode="External"/><Relationship Id="rId11" Type="http://schemas.openxmlformats.org/officeDocument/2006/relationships/hyperlink" Target="https://www.transfermarkt.co.uk/fc-liverpool/kadernachposition/verein/31/sort/sort_9.desc" TargetMode="External"/><Relationship Id="rId24" Type="http://schemas.openxmlformats.org/officeDocument/2006/relationships/hyperlink" Target="https://www.transfermarkt.co.uk/virgil-van-dijk/profil/spieler/139208" TargetMode="External"/><Relationship Id="rId32" Type="http://schemas.openxmlformats.org/officeDocument/2006/relationships/hyperlink" Target="https://www.transfermarkt.co.uk/wataru-endo/profil/spieler/146310" TargetMode="External"/><Relationship Id="rId37" Type="http://schemas.openxmlformats.org/officeDocument/2006/relationships/hyperlink" Target="https://www.transfermarkt.co.uk/florian-wirtz/profil/spieler/598577" TargetMode="External"/><Relationship Id="rId40" Type="http://schemas.openxmlformats.org/officeDocument/2006/relationships/hyperlink" Target="https://www.transfermarkt.co.uk/cody-gakpo/profil/spieler/434675" TargetMode="External"/><Relationship Id="rId45" Type="http://schemas.openxmlformats.org/officeDocument/2006/relationships/hyperlink" Target="https://www.transfermarkt.co.uk/hugo-ekitike/profil/spieler/709726" TargetMode="External"/><Relationship Id="rId5" Type="http://schemas.openxmlformats.org/officeDocument/2006/relationships/hyperlink" Target="https://www.transfermarkt.co.uk/fc-liverpool/kadernachposition/verein/31/sort/sort_3.desc" TargetMode="External"/><Relationship Id="rId15" Type="http://schemas.openxmlformats.org/officeDocument/2006/relationships/hyperlink" Target="https://www.transfermarkt.co.uk/fc-liverpool/kadernachposition/verein/31/sort/sort_13.desc" TargetMode="External"/><Relationship Id="rId23" Type="http://schemas.openxmlformats.org/officeDocument/2006/relationships/hyperlink" Target="https://www.transfermarkt.co.uk/giovanni-leoni/profil/spieler/1086619" TargetMode="External"/><Relationship Id="rId28" Type="http://schemas.openxmlformats.org/officeDocument/2006/relationships/hyperlink" Target="https://www.transfermarkt.co.uk/jeremie-frimpong/profil/spieler/484547" TargetMode="External"/><Relationship Id="rId36" Type="http://schemas.openxmlformats.org/officeDocument/2006/relationships/hyperlink" Target="https://www.transfermarkt.co.uk/trey-nyoni/profil/spieler/1045123" TargetMode="External"/><Relationship Id="rId10" Type="http://schemas.openxmlformats.org/officeDocument/2006/relationships/hyperlink" Target="https://www.transfermarkt.co.uk/fc-liverpool/kadernachposition/verein/31/sort/sort_8.desc" TargetMode="External"/><Relationship Id="rId19" Type="http://schemas.openxmlformats.org/officeDocument/2006/relationships/hyperlink" Target="https://www.transfermarkt.co.uk/vitezslav-jaros/profil/spieler/486604" TargetMode="External"/><Relationship Id="rId31" Type="http://schemas.openxmlformats.org/officeDocument/2006/relationships/hyperlink" Target="https://www.transfermarkt.co.uk/ryan-gravenberch/profil/spieler/478573" TargetMode="External"/><Relationship Id="rId44" Type="http://schemas.openxmlformats.org/officeDocument/2006/relationships/hyperlink" Target="https://www.transfermarkt.co.uk/alexander-isak/profil/spieler/349066" TargetMode="External"/><Relationship Id="rId4" Type="http://schemas.openxmlformats.org/officeDocument/2006/relationships/hyperlink" Target="https://www.transfermarkt.co.uk/fc-liverpool/kadernachposition/verein/31/sort/sort_2.desc" TargetMode="External"/><Relationship Id="rId9" Type="http://schemas.openxmlformats.org/officeDocument/2006/relationships/hyperlink" Target="https://www.transfermarkt.co.uk/fc-liverpool/kadernachposition/verein/31/sort/sort_7.desc" TargetMode="External"/><Relationship Id="rId14" Type="http://schemas.openxmlformats.org/officeDocument/2006/relationships/hyperlink" Target="https://www.transfermarkt.co.uk/fc-liverpool/kadernachposition/verein/31/sort/sort_12.desc" TargetMode="External"/><Relationship Id="rId22" Type="http://schemas.openxmlformats.org/officeDocument/2006/relationships/hyperlink" Target="https://www.transfermarkt.co.uk/jeremy-jacquet/profil/spieler/1004301" TargetMode="External"/><Relationship Id="rId27" Type="http://schemas.openxmlformats.org/officeDocument/2006/relationships/hyperlink" Target="https://www.transfermarkt.co.uk/konstantinos-tsimikas/profil/spieler/338070" TargetMode="External"/><Relationship Id="rId30" Type="http://schemas.openxmlformats.org/officeDocument/2006/relationships/hyperlink" Target="https://www.transfermarkt.co.uk/calvin-ramsay/profil/spieler/633652" TargetMode="External"/><Relationship Id="rId35" Type="http://schemas.openxmlformats.org/officeDocument/2006/relationships/hyperlink" Target="https://www.transfermarkt.co.uk/curtis-jones/profil/spieler/433188" TargetMode="External"/><Relationship Id="rId43" Type="http://schemas.openxmlformats.org/officeDocument/2006/relationships/hyperlink" Target="https://www.transfermarkt.co.uk/federico-chiesa/profil/spieler/341092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manchester-city/kadernachposition/verein/281/sort/sort_6.desc" TargetMode="External"/><Relationship Id="rId13" Type="http://schemas.openxmlformats.org/officeDocument/2006/relationships/hyperlink" Target="https://www.transfermarkt.co.uk/manchester-city/kadernachposition/verein/281/sort/sort_11.desc" TargetMode="External"/><Relationship Id="rId18" Type="http://schemas.openxmlformats.org/officeDocument/2006/relationships/hyperlink" Target="https://www.transfermarkt.co.uk/james-trafford/profil/spieler/566799" TargetMode="External"/><Relationship Id="rId26" Type="http://schemas.openxmlformats.org/officeDocument/2006/relationships/hyperlink" Target="https://www.transfermarkt.co.uk/max-alleyne/profil/spieler/843595" TargetMode="External"/><Relationship Id="rId39" Type="http://schemas.openxmlformats.org/officeDocument/2006/relationships/hyperlink" Target="https://www.transfermarkt.co.uk/rayan-cherki/profil/spieler/607223" TargetMode="External"/><Relationship Id="rId3" Type="http://schemas.openxmlformats.org/officeDocument/2006/relationships/hyperlink" Target="https://www.transfermarkt.co.uk/manchester-city/kadernachposition/verein/281/sort/sort_1.desc" TargetMode="External"/><Relationship Id="rId21" Type="http://schemas.openxmlformats.org/officeDocument/2006/relationships/hyperlink" Target="https://www.transfermarkt.co.uk/josko-gvardiol/profil/spieler/475959" TargetMode="External"/><Relationship Id="rId34" Type="http://schemas.openxmlformats.org/officeDocument/2006/relationships/hyperlink" Target="https://www.transfermarkt.co.uk/nico-gonzalez/profil/spieler/466805" TargetMode="External"/><Relationship Id="rId42" Type="http://schemas.openxmlformats.org/officeDocument/2006/relationships/hyperlink" Target="https://www.transfermarkt.co.uk/jeremy-doku/profil/spieler/486049" TargetMode="External"/><Relationship Id="rId47" Type="http://schemas.openxmlformats.org/officeDocument/2006/relationships/hyperlink" Target="https://www.transfermarkt.co.uk/erling-haaland/profil/spieler/418560" TargetMode="External"/><Relationship Id="rId7" Type="http://schemas.openxmlformats.org/officeDocument/2006/relationships/hyperlink" Target="https://www.transfermarkt.co.uk/manchester-city/kadernachposition/verein/281/sort/sort_5.desc" TargetMode="External"/><Relationship Id="rId12" Type="http://schemas.openxmlformats.org/officeDocument/2006/relationships/hyperlink" Target="https://www.transfermarkt.co.uk/manchester-city/kadernachposition/verein/281/sort/sort_10.desc" TargetMode="External"/><Relationship Id="rId17" Type="http://schemas.openxmlformats.org/officeDocument/2006/relationships/hyperlink" Target="https://www.transfermarkt.co.uk/gianluigi-donnarumma/profil/spieler/315858" TargetMode="External"/><Relationship Id="rId25" Type="http://schemas.openxmlformats.org/officeDocument/2006/relationships/hyperlink" Target="https://www.transfermarkt.co.uk/juma-bah/profil/spieler/1121298" TargetMode="External"/><Relationship Id="rId33" Type="http://schemas.openxmlformats.org/officeDocument/2006/relationships/hyperlink" Target="https://www.transfermarkt.co.uk/rodri/profil/spieler/357565" TargetMode="External"/><Relationship Id="rId38" Type="http://schemas.openxmlformats.org/officeDocument/2006/relationships/hyperlink" Target="https://www.transfermarkt.co.uk/mateo-kovacic/profil/spieler/51471" TargetMode="External"/><Relationship Id="rId46" Type="http://schemas.openxmlformats.org/officeDocument/2006/relationships/hyperlink" Target="https://www.transfermarkt.co.uk/antoine-semenyo/profil/spieler/583255" TargetMode="External"/><Relationship Id="rId2" Type="http://schemas.openxmlformats.org/officeDocument/2006/relationships/hyperlink" Target="https://www.transfermarkt.co.uk/manchester-city/kadernachposition/verein/281/sort/spieler" TargetMode="External"/><Relationship Id="rId16" Type="http://schemas.openxmlformats.org/officeDocument/2006/relationships/hyperlink" Target="https://www.transfermarkt.co.uk/manchester-city/kadernachposition/verein/281/sort/sort_14.desc" TargetMode="External"/><Relationship Id="rId20" Type="http://schemas.openxmlformats.org/officeDocument/2006/relationships/hyperlink" Target="https://www.transfermarkt.co.uk/marc-guehi/profil/spieler/392757" TargetMode="External"/><Relationship Id="rId29" Type="http://schemas.openxmlformats.org/officeDocument/2006/relationships/hyperlink" Target="https://www.transfermarkt.co.uk/josh-wilson-esbrand/profil/spieler/576121" TargetMode="External"/><Relationship Id="rId41" Type="http://schemas.openxmlformats.org/officeDocument/2006/relationships/hyperlink" Target="https://www.transfermarkt.co.uk/claudio-echeverri/profil/spieler/994536" TargetMode="External"/><Relationship Id="rId1" Type="http://schemas.openxmlformats.org/officeDocument/2006/relationships/hyperlink" Target="https://www.transfermarkt.co.uk/manchester-city/kadernachposition/verein/281/sort/rn" TargetMode="External"/><Relationship Id="rId6" Type="http://schemas.openxmlformats.org/officeDocument/2006/relationships/hyperlink" Target="https://www.transfermarkt.co.uk/manchester-city/kadernachposition/verein/281/sort/sort_4.desc" TargetMode="External"/><Relationship Id="rId11" Type="http://schemas.openxmlformats.org/officeDocument/2006/relationships/hyperlink" Target="https://www.transfermarkt.co.uk/manchester-city/kadernachposition/verein/281/sort/sort_9.desc" TargetMode="External"/><Relationship Id="rId24" Type="http://schemas.openxmlformats.org/officeDocument/2006/relationships/hyperlink" Target="https://www.transfermarkt.co.uk/vitor-reis/profil/spieler/1005575" TargetMode="External"/><Relationship Id="rId32" Type="http://schemas.openxmlformats.org/officeDocument/2006/relationships/hyperlink" Target="https://www.transfermarkt.co.uk/issa-kabore/profil/spieler/649452" TargetMode="External"/><Relationship Id="rId37" Type="http://schemas.openxmlformats.org/officeDocument/2006/relationships/hyperlink" Target="https://www.transfermarkt.co.uk/tijjani-reijnders/profil/spieler/460939" TargetMode="External"/><Relationship Id="rId40" Type="http://schemas.openxmlformats.org/officeDocument/2006/relationships/hyperlink" Target="https://www.transfermarkt.co.uk/phil-foden/profil/spieler/406635" TargetMode="External"/><Relationship Id="rId45" Type="http://schemas.openxmlformats.org/officeDocument/2006/relationships/hyperlink" Target="https://www.transfermarkt.co.uk/jeremy-monga/profil/spieler/1245948" TargetMode="External"/><Relationship Id="rId5" Type="http://schemas.openxmlformats.org/officeDocument/2006/relationships/hyperlink" Target="https://www.transfermarkt.co.uk/manchester-city/kadernachposition/verein/281/sort/sort_3.desc" TargetMode="External"/><Relationship Id="rId15" Type="http://schemas.openxmlformats.org/officeDocument/2006/relationships/hyperlink" Target="https://www.transfermarkt.co.uk/manchester-city/kadernachposition/verein/281/sort/sort_13.desc" TargetMode="External"/><Relationship Id="rId23" Type="http://schemas.openxmlformats.org/officeDocument/2006/relationships/hyperlink" Target="https://www.transfermarkt.co.uk/abdukodir-khusanov/profil/spieler/763079" TargetMode="External"/><Relationship Id="rId28" Type="http://schemas.openxmlformats.org/officeDocument/2006/relationships/hyperlink" Target="https://www.transfermarkt.co.uk/rayan-ait-nouri/profil/spieler/578391" TargetMode="External"/><Relationship Id="rId36" Type="http://schemas.openxmlformats.org/officeDocument/2006/relationships/hyperlink" Target="https://www.transfermarkt.co.uk/elliot-anderson/profil/spieler/567576" TargetMode="External"/><Relationship Id="rId10" Type="http://schemas.openxmlformats.org/officeDocument/2006/relationships/hyperlink" Target="https://www.transfermarkt.co.uk/manchester-city/kadernachposition/verein/281/sort/sort_8.desc" TargetMode="External"/><Relationship Id="rId19" Type="http://schemas.openxmlformats.org/officeDocument/2006/relationships/hyperlink" Target="https://www.transfermarkt.co.uk/marcus-bettinelli/profil/spieler/116648" TargetMode="External"/><Relationship Id="rId31" Type="http://schemas.openxmlformats.org/officeDocument/2006/relationships/hyperlink" Target="https://www.transfermarkt.co.uk/rico-lewis/profil/spieler/701057" TargetMode="External"/><Relationship Id="rId44" Type="http://schemas.openxmlformats.org/officeDocument/2006/relationships/hyperlink" Target="https://www.transfermarkt.co.uk/jack-grealish/profil/spieler/203460" TargetMode="External"/><Relationship Id="rId4" Type="http://schemas.openxmlformats.org/officeDocument/2006/relationships/hyperlink" Target="https://www.transfermarkt.co.uk/manchester-city/kadernachposition/verein/281/sort/sort_2.desc" TargetMode="External"/><Relationship Id="rId9" Type="http://schemas.openxmlformats.org/officeDocument/2006/relationships/hyperlink" Target="https://www.transfermarkt.co.uk/manchester-city/kadernachposition/verein/281/sort/sort_7.desc" TargetMode="External"/><Relationship Id="rId14" Type="http://schemas.openxmlformats.org/officeDocument/2006/relationships/hyperlink" Target="https://www.transfermarkt.co.uk/manchester-city/kadernachposition/verein/281/sort/sort_12.desc" TargetMode="External"/><Relationship Id="rId22" Type="http://schemas.openxmlformats.org/officeDocument/2006/relationships/hyperlink" Target="https://www.transfermarkt.co.uk/ruben-dias/profil/spieler/258004" TargetMode="External"/><Relationship Id="rId27" Type="http://schemas.openxmlformats.org/officeDocument/2006/relationships/hyperlink" Target="https://www.transfermarkt.co.uk/nico-oreilly/profil/spieler/743413" TargetMode="External"/><Relationship Id="rId30" Type="http://schemas.openxmlformats.org/officeDocument/2006/relationships/hyperlink" Target="https://www.transfermarkt.co.uk/matheus-nunes/profil/spieler/601883" TargetMode="External"/><Relationship Id="rId35" Type="http://schemas.openxmlformats.org/officeDocument/2006/relationships/hyperlink" Target="https://www.transfermarkt.co.uk/kalvin-phillips/profil/spieler/351749" TargetMode="External"/><Relationship Id="rId43" Type="http://schemas.openxmlformats.org/officeDocument/2006/relationships/hyperlink" Target="https://www.transfermarkt.co.uk/savinho/profil/spieler/743591" TargetMode="External"/><Relationship Id="rId48" Type="http://schemas.openxmlformats.org/officeDocument/2006/relationships/hyperlink" Target="https://www.transfermarkt.co.uk/omar-marmoush/profil/spieler/445939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manchester-united/kadernachposition/verein/985/sort/sort_6.desc" TargetMode="External"/><Relationship Id="rId13" Type="http://schemas.openxmlformats.org/officeDocument/2006/relationships/hyperlink" Target="https://www.transfermarkt.co.uk/manchester-united/kadernachposition/verein/985/sort/sort_11.desc" TargetMode="External"/><Relationship Id="rId18" Type="http://schemas.openxmlformats.org/officeDocument/2006/relationships/hyperlink" Target="https://www.transfermarkt.co.uk/altay-bayindir/profil/spieler/336077" TargetMode="External"/><Relationship Id="rId26" Type="http://schemas.openxmlformats.org/officeDocument/2006/relationships/hyperlink" Target="https://www.transfermarkt.co.uk/harry-maguire/profil/spieler/177907" TargetMode="External"/><Relationship Id="rId39" Type="http://schemas.openxmlformats.org/officeDocument/2006/relationships/hyperlink" Target="https://www.transfermarkt.co.uk/bruno-fernandes/profil/spieler/240306" TargetMode="External"/><Relationship Id="rId3" Type="http://schemas.openxmlformats.org/officeDocument/2006/relationships/hyperlink" Target="https://www.transfermarkt.co.uk/manchester-united/kadernachposition/verein/985/sort/sort_1.desc" TargetMode="External"/><Relationship Id="rId21" Type="http://schemas.openxmlformats.org/officeDocument/2006/relationships/hyperlink" Target="https://www.transfermarkt.co.uk/dermot-mee/profil/spieler/620362" TargetMode="External"/><Relationship Id="rId34" Type="http://schemas.openxmlformats.org/officeDocument/2006/relationships/hyperlink" Target="https://www.transfermarkt.co.uk/manuel-ugarte/profil/spieler/476701" TargetMode="External"/><Relationship Id="rId42" Type="http://schemas.openxmlformats.org/officeDocument/2006/relationships/hyperlink" Target="https://www.transfermarkt.co.uk/marcus-rashford/profil/spieler/258923" TargetMode="External"/><Relationship Id="rId47" Type="http://schemas.openxmlformats.org/officeDocument/2006/relationships/hyperlink" Target="https://www.transfermarkt.co.uk/benjamin-sesko/profil/spieler/627442" TargetMode="External"/><Relationship Id="rId7" Type="http://schemas.openxmlformats.org/officeDocument/2006/relationships/hyperlink" Target="https://www.transfermarkt.co.uk/manchester-united/kadernachposition/verein/985/sort/sort_5.desc" TargetMode="External"/><Relationship Id="rId12" Type="http://schemas.openxmlformats.org/officeDocument/2006/relationships/hyperlink" Target="https://www.transfermarkt.co.uk/manchester-united/kadernachposition/verein/985/sort/sort_10.desc" TargetMode="External"/><Relationship Id="rId17" Type="http://schemas.openxmlformats.org/officeDocument/2006/relationships/hyperlink" Target="https://www.transfermarkt.co.uk/senne-lammens/profil/spieler/503883" TargetMode="External"/><Relationship Id="rId25" Type="http://schemas.openxmlformats.org/officeDocument/2006/relationships/hyperlink" Target="https://www.transfermarkt.co.uk/ayden-heaven/profil/spieler/1078163" TargetMode="External"/><Relationship Id="rId33" Type="http://schemas.openxmlformats.org/officeDocument/2006/relationships/hyperlink" Target="https://www.transfermarkt.co.uk/andrey-santos/profil/spieler/743600" TargetMode="External"/><Relationship Id="rId38" Type="http://schemas.openxmlformats.org/officeDocument/2006/relationships/hyperlink" Target="https://www.transfermarkt.co.uk/tyler-fletcher/profil/spieler/1049911" TargetMode="External"/><Relationship Id="rId46" Type="http://schemas.openxmlformats.org/officeDocument/2006/relationships/hyperlink" Target="https://www.transfermarkt.co.uk/matheus-cunha/profil/spieler/517894" TargetMode="External"/><Relationship Id="rId2" Type="http://schemas.openxmlformats.org/officeDocument/2006/relationships/hyperlink" Target="https://www.transfermarkt.co.uk/manchester-united/kadernachposition/verein/985/sort/spieler" TargetMode="External"/><Relationship Id="rId16" Type="http://schemas.openxmlformats.org/officeDocument/2006/relationships/hyperlink" Target="https://www.transfermarkt.co.uk/manchester-united/kadernachposition/verein/985/sort/sort_14.desc" TargetMode="External"/><Relationship Id="rId20" Type="http://schemas.openxmlformats.org/officeDocument/2006/relationships/hyperlink" Target="https://www.transfermarkt.co.uk/tom-heaton/profil/spieler/34130" TargetMode="External"/><Relationship Id="rId29" Type="http://schemas.openxmlformats.org/officeDocument/2006/relationships/hyperlink" Target="https://www.transfermarkt.co.uk/luke-shaw/profil/spieler/183288" TargetMode="External"/><Relationship Id="rId41" Type="http://schemas.openxmlformats.org/officeDocument/2006/relationships/hyperlink" Target="https://www.transfermarkt.co.uk/jack-fletcher/profil/spieler/1011140" TargetMode="External"/><Relationship Id="rId1" Type="http://schemas.openxmlformats.org/officeDocument/2006/relationships/hyperlink" Target="https://www.transfermarkt.co.uk/manchester-united/kadernachposition/verein/985/sort/rn" TargetMode="External"/><Relationship Id="rId6" Type="http://schemas.openxmlformats.org/officeDocument/2006/relationships/hyperlink" Target="https://www.transfermarkt.co.uk/manchester-united/kadernachposition/verein/985/sort/sort_4.desc" TargetMode="External"/><Relationship Id="rId11" Type="http://schemas.openxmlformats.org/officeDocument/2006/relationships/hyperlink" Target="https://www.transfermarkt.co.uk/manchester-united/kadernachposition/verein/985/sort/sort_9.desc" TargetMode="External"/><Relationship Id="rId24" Type="http://schemas.openxmlformats.org/officeDocument/2006/relationships/hyperlink" Target="https://www.transfermarkt.co.uk/matthijs-de-ligt/profil/spieler/326031" TargetMode="External"/><Relationship Id="rId32" Type="http://schemas.openxmlformats.org/officeDocument/2006/relationships/hyperlink" Target="https://www.transfermarkt.co.uk/noussair-mazraoui/profil/spieler/340456" TargetMode="External"/><Relationship Id="rId37" Type="http://schemas.openxmlformats.org/officeDocument/2006/relationships/hyperlink" Target="https://www.transfermarkt.co.uk/youri-tielemans/profil/spieler/249565" TargetMode="External"/><Relationship Id="rId40" Type="http://schemas.openxmlformats.org/officeDocument/2006/relationships/hyperlink" Target="https://www.transfermarkt.co.uk/mason-mount/profil/spieler/346483" TargetMode="External"/><Relationship Id="rId45" Type="http://schemas.openxmlformats.org/officeDocument/2006/relationships/hyperlink" Target="https://www.transfermarkt.co.uk/shea-lacey/profil/spieler/926309" TargetMode="External"/><Relationship Id="rId5" Type="http://schemas.openxmlformats.org/officeDocument/2006/relationships/hyperlink" Target="https://www.transfermarkt.co.uk/manchester-united/kadernachposition/verein/985/sort/sort_3.desc" TargetMode="External"/><Relationship Id="rId15" Type="http://schemas.openxmlformats.org/officeDocument/2006/relationships/hyperlink" Target="https://www.transfermarkt.co.uk/manchester-united/kadernachposition/verein/985/sort/sort_13.desc" TargetMode="External"/><Relationship Id="rId23" Type="http://schemas.openxmlformats.org/officeDocument/2006/relationships/hyperlink" Target="https://www.transfermarkt.co.uk/lisandro-martinez/profil/spieler/480762" TargetMode="External"/><Relationship Id="rId28" Type="http://schemas.openxmlformats.org/officeDocument/2006/relationships/hyperlink" Target="https://www.transfermarkt.co.uk/patrick-dorgu/profil/spieler/926952" TargetMode="External"/><Relationship Id="rId36" Type="http://schemas.openxmlformats.org/officeDocument/2006/relationships/hyperlink" Target="https://www.transfermarkt.co.uk/kobbie-mainoo/profil/spieler/820374" TargetMode="External"/><Relationship Id="rId10" Type="http://schemas.openxmlformats.org/officeDocument/2006/relationships/hyperlink" Target="https://www.transfermarkt.co.uk/manchester-united/kadernachposition/verein/985/sort/sort_8.desc" TargetMode="External"/><Relationship Id="rId19" Type="http://schemas.openxmlformats.org/officeDocument/2006/relationships/hyperlink" Target="https://www.transfermarkt.co.uk/karl-darlow/profil/spieler/99397" TargetMode="External"/><Relationship Id="rId31" Type="http://schemas.openxmlformats.org/officeDocument/2006/relationships/hyperlink" Target="https://www.transfermarkt.co.uk/diogo-dalot/profil/spieler/357147" TargetMode="External"/><Relationship Id="rId44" Type="http://schemas.openxmlformats.org/officeDocument/2006/relationships/hyperlink" Target="https://www.transfermarkt.co.uk/amad-diallo/profil/spieler/536835" TargetMode="External"/><Relationship Id="rId4" Type="http://schemas.openxmlformats.org/officeDocument/2006/relationships/hyperlink" Target="https://www.transfermarkt.co.uk/manchester-united/kadernachposition/verein/985/sort/sort_2.desc" TargetMode="External"/><Relationship Id="rId9" Type="http://schemas.openxmlformats.org/officeDocument/2006/relationships/hyperlink" Target="https://www.transfermarkt.co.uk/manchester-united/kadernachposition/verein/985/sort/sort_7.desc" TargetMode="External"/><Relationship Id="rId14" Type="http://schemas.openxmlformats.org/officeDocument/2006/relationships/hyperlink" Target="https://www.transfermarkt.co.uk/manchester-united/kadernachposition/verein/985/sort/sort_12.desc" TargetMode="External"/><Relationship Id="rId22" Type="http://schemas.openxmlformats.org/officeDocument/2006/relationships/hyperlink" Target="https://www.transfermarkt.co.uk/leny-yoro/profil/spieler/923831" TargetMode="External"/><Relationship Id="rId27" Type="http://schemas.openxmlformats.org/officeDocument/2006/relationships/hyperlink" Target="https://www.transfermarkt.co.uk/tyler-fredricson/profil/spieler/911424" TargetMode="External"/><Relationship Id="rId30" Type="http://schemas.openxmlformats.org/officeDocument/2006/relationships/hyperlink" Target="https://www.transfermarkt.co.uk/harry-amass/profil/spieler/1011738" TargetMode="External"/><Relationship Id="rId35" Type="http://schemas.openxmlformats.org/officeDocument/2006/relationships/hyperlink" Target="https://www.transfermarkt.co.uk/toby-collyer/profil/spieler/654253" TargetMode="External"/><Relationship Id="rId43" Type="http://schemas.openxmlformats.org/officeDocument/2006/relationships/hyperlink" Target="https://www.transfermarkt.co.uk/bryan-mbeumo/profil/spieler/413039" TargetMode="External"/><Relationship Id="rId48" Type="http://schemas.openxmlformats.org/officeDocument/2006/relationships/hyperlink" Target="https://www.transfermarkt.co.uk/joshua-zirkzee/profil/spieler/435648" TargetMode="Externa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transfermarkt.co.uk/newcastle-united/kadernachposition/verein/762/sort/sort_11.desc" TargetMode="External"/><Relationship Id="rId18" Type="http://schemas.openxmlformats.org/officeDocument/2006/relationships/hyperlink" Target="https://www.transfermarkt.co.uk/nick-pope/profil/spieler/192080" TargetMode="External"/><Relationship Id="rId26" Type="http://schemas.openxmlformats.org/officeDocument/2006/relationships/hyperlink" Target="https://www.transfermarkt.co.uk/lewis-hall/profil/spieler/670858" TargetMode="External"/><Relationship Id="rId39" Type="http://schemas.openxmlformats.org/officeDocument/2006/relationships/hyperlink" Target="https://www.transfermarkt.co.uk/harvey-barnes/profil/spieler/398065" TargetMode="External"/><Relationship Id="rId21" Type="http://schemas.openxmlformats.org/officeDocument/2006/relationships/hyperlink" Target="https://www.transfermarkt.co.uk/sven-botman/profil/spieler/361093" TargetMode="External"/><Relationship Id="rId34" Type="http://schemas.openxmlformats.org/officeDocument/2006/relationships/hyperlink" Target="https://www.transfermarkt.co.uk/joelinton/profil/spieler/333241" TargetMode="External"/><Relationship Id="rId42" Type="http://schemas.openxmlformats.org/officeDocument/2006/relationships/hyperlink" Target="https://www.transfermarkt.co.uk/nick-woltemade/profil/spieler/455661" TargetMode="External"/><Relationship Id="rId47" Type="http://schemas.openxmlformats.org/officeDocument/2006/relationships/hyperlink" Target="https://www.transfermarkt.co.uk/newcastle-united/kadernachposition/verein/762/sort/sort_1.desc" TargetMode="External"/><Relationship Id="rId50" Type="http://schemas.openxmlformats.org/officeDocument/2006/relationships/hyperlink" Target="https://www.transfermarkt.co.uk/newcastle-united/kadernachposition/verein/762/sort/sort_4.desc" TargetMode="External"/><Relationship Id="rId55" Type="http://schemas.openxmlformats.org/officeDocument/2006/relationships/hyperlink" Target="https://www.transfermarkt.co.uk/newcastle-united/kadernachposition/verein/762/sort/sort_9.desc" TargetMode="External"/><Relationship Id="rId63" Type="http://schemas.openxmlformats.org/officeDocument/2006/relationships/hyperlink" Target="https://www.transfermarkt.co.uk/aidan-harris/profil/spieler/1019170" TargetMode="External"/><Relationship Id="rId68" Type="http://schemas.openxmlformats.org/officeDocument/2006/relationships/hyperlink" Target="https://www.transfermarkt.co.uk/dan-burn/profil/spieler/134270" TargetMode="External"/><Relationship Id="rId76" Type="http://schemas.openxmlformats.org/officeDocument/2006/relationships/hyperlink" Target="https://www.transfermarkt.co.uk/joelinton/profil/spieler/333241" TargetMode="External"/><Relationship Id="rId84" Type="http://schemas.openxmlformats.org/officeDocument/2006/relationships/hyperlink" Target="https://www.transfermarkt.co.uk/nick-woltemade/profil/spieler/455661" TargetMode="External"/><Relationship Id="rId7" Type="http://schemas.openxmlformats.org/officeDocument/2006/relationships/hyperlink" Target="https://www.transfermarkt.co.uk/newcastle-united/kadernachposition/verein/762/sort/sort_5.desc" TargetMode="External"/><Relationship Id="rId71" Type="http://schemas.openxmlformats.org/officeDocument/2006/relationships/hyperlink" Target="https://www.transfermarkt.co.uk/tino-livramento/profil/spieler/503981" TargetMode="External"/><Relationship Id="rId2" Type="http://schemas.openxmlformats.org/officeDocument/2006/relationships/hyperlink" Target="https://www.transfermarkt.co.uk/newcastle-united/kadernachposition/verein/762/sort/spieler" TargetMode="External"/><Relationship Id="rId16" Type="http://schemas.openxmlformats.org/officeDocument/2006/relationships/hyperlink" Target="https://www.transfermarkt.co.uk/newcastle-united/kadernachposition/verein/762/sort/sort_14.desc" TargetMode="External"/><Relationship Id="rId29" Type="http://schemas.openxmlformats.org/officeDocument/2006/relationships/hyperlink" Target="https://www.transfermarkt.co.uk/kieran-trippier/profil/spieler/95810" TargetMode="External"/><Relationship Id="rId11" Type="http://schemas.openxmlformats.org/officeDocument/2006/relationships/hyperlink" Target="https://www.transfermarkt.co.uk/newcastle-united/kadernachposition/verein/762/sort/sort_9.desc" TargetMode="External"/><Relationship Id="rId24" Type="http://schemas.openxmlformats.org/officeDocument/2006/relationships/hyperlink" Target="https://www.transfermarkt.co.uk/dan-burn/profil/spieler/134270" TargetMode="External"/><Relationship Id="rId32" Type="http://schemas.openxmlformats.org/officeDocument/2006/relationships/hyperlink" Target="https://www.transfermarkt.co.uk/bruno-guimaraes/profil/spieler/520624" TargetMode="External"/><Relationship Id="rId37" Type="http://schemas.openxmlformats.org/officeDocument/2006/relationships/hyperlink" Target="https://www.transfermarkt.co.uk/lewis-miley/profil/spieler/922769" TargetMode="External"/><Relationship Id="rId40" Type="http://schemas.openxmlformats.org/officeDocument/2006/relationships/hyperlink" Target="https://www.transfermarkt.co.uk/anthony-elanga/profil/spieler/583189" TargetMode="External"/><Relationship Id="rId45" Type="http://schemas.openxmlformats.org/officeDocument/2006/relationships/hyperlink" Target="https://www.transfermarkt.co.uk/newcastle-united/kadernachposition/verein/762/sort/rn" TargetMode="External"/><Relationship Id="rId53" Type="http://schemas.openxmlformats.org/officeDocument/2006/relationships/hyperlink" Target="https://www.transfermarkt.co.uk/newcastle-united/kadernachposition/verein/762/sort/sort_7.desc" TargetMode="External"/><Relationship Id="rId58" Type="http://schemas.openxmlformats.org/officeDocument/2006/relationships/hyperlink" Target="https://www.transfermarkt.co.uk/newcastle-united/kadernachposition/verein/762/sort/sort_12.desc" TargetMode="External"/><Relationship Id="rId66" Type="http://schemas.openxmlformats.org/officeDocument/2006/relationships/hyperlink" Target="https://www.transfermarkt.co.uk/sven-botman/profil/spieler/361093" TargetMode="External"/><Relationship Id="rId74" Type="http://schemas.openxmlformats.org/officeDocument/2006/relationships/hyperlink" Target="https://www.transfermarkt.co.uk/bruno-guimaraes/profil/spieler/520624" TargetMode="External"/><Relationship Id="rId79" Type="http://schemas.openxmlformats.org/officeDocument/2006/relationships/hyperlink" Target="https://www.transfermarkt.co.uk/sean-steur/profil/spieler/1111063" TargetMode="External"/><Relationship Id="rId5" Type="http://schemas.openxmlformats.org/officeDocument/2006/relationships/hyperlink" Target="https://www.transfermarkt.co.uk/newcastle-united/kadernachposition/verein/762/sort/sort_3.desc" TargetMode="External"/><Relationship Id="rId61" Type="http://schemas.openxmlformats.org/officeDocument/2006/relationships/hyperlink" Target="https://www.transfermarkt.co.uk/ewen-jaouen/profil/spieler/923757" TargetMode="External"/><Relationship Id="rId82" Type="http://schemas.openxmlformats.org/officeDocument/2006/relationships/hyperlink" Target="https://www.transfermarkt.co.uk/anthony-elanga/profil/spieler/583189" TargetMode="External"/><Relationship Id="rId19" Type="http://schemas.openxmlformats.org/officeDocument/2006/relationships/hyperlink" Target="https://www.transfermarkt.co.uk/mark-gillespie/profil/spieler/142389" TargetMode="External"/><Relationship Id="rId4" Type="http://schemas.openxmlformats.org/officeDocument/2006/relationships/hyperlink" Target="https://www.transfermarkt.co.uk/newcastle-united/kadernachposition/verein/762/sort/sort_2.desc" TargetMode="External"/><Relationship Id="rId9" Type="http://schemas.openxmlformats.org/officeDocument/2006/relationships/hyperlink" Target="https://www.transfermarkt.co.uk/newcastle-united/kadernachposition/verein/762/sort/sort_7.desc" TargetMode="External"/><Relationship Id="rId14" Type="http://schemas.openxmlformats.org/officeDocument/2006/relationships/hyperlink" Target="https://www.transfermarkt.co.uk/newcastle-united/kadernachposition/verein/762/sort/sort_12.desc" TargetMode="External"/><Relationship Id="rId22" Type="http://schemas.openxmlformats.org/officeDocument/2006/relationships/hyperlink" Target="https://www.transfermarkt.co.uk/malick-thiaw/profil/spieler/521964" TargetMode="External"/><Relationship Id="rId27" Type="http://schemas.openxmlformats.org/officeDocument/2006/relationships/hyperlink" Target="https://www.transfermarkt.co.uk/alex-murphy/profil/spieler/900601" TargetMode="External"/><Relationship Id="rId30" Type="http://schemas.openxmlformats.org/officeDocument/2006/relationships/hyperlink" Target="https://www.transfermarkt.co.uk/emil-krafth/profil/spieler/184528" TargetMode="External"/><Relationship Id="rId35" Type="http://schemas.openxmlformats.org/officeDocument/2006/relationships/hyperlink" Target="https://www.transfermarkt.co.uk/jacob-ramsey/profil/spieler/503749" TargetMode="External"/><Relationship Id="rId43" Type="http://schemas.openxmlformats.org/officeDocument/2006/relationships/hyperlink" Target="https://www.transfermarkt.co.uk/yoane-wissa/profil/spieler/388165" TargetMode="External"/><Relationship Id="rId48" Type="http://schemas.openxmlformats.org/officeDocument/2006/relationships/hyperlink" Target="https://www.transfermarkt.co.uk/newcastle-united/kadernachposition/verein/762/sort/sort_2.desc" TargetMode="External"/><Relationship Id="rId56" Type="http://schemas.openxmlformats.org/officeDocument/2006/relationships/hyperlink" Target="https://www.transfermarkt.co.uk/newcastle-united/kadernachposition/verein/762/sort/sort_10.desc" TargetMode="External"/><Relationship Id="rId64" Type="http://schemas.openxmlformats.org/officeDocument/2006/relationships/hyperlink" Target="https://www.transfermarkt.co.uk/mark-gillespie/profil/spieler/142389" TargetMode="External"/><Relationship Id="rId69" Type="http://schemas.openxmlformats.org/officeDocument/2006/relationships/hyperlink" Target="https://www.transfermarkt.co.uk/lewis-hall/profil/spieler/670858" TargetMode="External"/><Relationship Id="rId77" Type="http://schemas.openxmlformats.org/officeDocument/2006/relationships/hyperlink" Target="https://www.transfermarkt.co.uk/lewis-miley/profil/spieler/922769" TargetMode="External"/><Relationship Id="rId8" Type="http://schemas.openxmlformats.org/officeDocument/2006/relationships/hyperlink" Target="https://www.transfermarkt.co.uk/newcastle-united/kadernachposition/verein/762/sort/sort_6.desc" TargetMode="External"/><Relationship Id="rId51" Type="http://schemas.openxmlformats.org/officeDocument/2006/relationships/hyperlink" Target="https://www.transfermarkt.co.uk/newcastle-united/kadernachposition/verein/762/sort/sort_5.desc" TargetMode="External"/><Relationship Id="rId72" Type="http://schemas.openxmlformats.org/officeDocument/2006/relationships/hyperlink" Target="https://www.transfermarkt.co.uk/leo-shahar/profil/spieler/940858" TargetMode="External"/><Relationship Id="rId80" Type="http://schemas.openxmlformats.org/officeDocument/2006/relationships/hyperlink" Target="https://www.transfermarkt.co.uk/bazoumana-toure/profil/spieler/1067904" TargetMode="External"/><Relationship Id="rId85" Type="http://schemas.openxmlformats.org/officeDocument/2006/relationships/hyperlink" Target="https://www.transfermarkt.co.uk/william-osula/profil/spieler/609556" TargetMode="External"/><Relationship Id="rId3" Type="http://schemas.openxmlformats.org/officeDocument/2006/relationships/hyperlink" Target="https://www.transfermarkt.co.uk/newcastle-united/kadernachposition/verein/762/sort/sort_1.desc" TargetMode="External"/><Relationship Id="rId12" Type="http://schemas.openxmlformats.org/officeDocument/2006/relationships/hyperlink" Target="https://www.transfermarkt.co.uk/newcastle-united/kadernachposition/verein/762/sort/sort_10.desc" TargetMode="External"/><Relationship Id="rId17" Type="http://schemas.openxmlformats.org/officeDocument/2006/relationships/hyperlink" Target="https://www.transfermarkt.co.uk/aaron-ramsdale/profil/spieler/427568" TargetMode="External"/><Relationship Id="rId25" Type="http://schemas.openxmlformats.org/officeDocument/2006/relationships/hyperlink" Target="https://www.transfermarkt.co.uk/jamaal-lascelles/profil/spieler/183318" TargetMode="External"/><Relationship Id="rId33" Type="http://schemas.openxmlformats.org/officeDocument/2006/relationships/hyperlink" Target="https://www.transfermarkt.co.uk/sandro-tonali/profil/spieler/397033" TargetMode="External"/><Relationship Id="rId38" Type="http://schemas.openxmlformats.org/officeDocument/2006/relationships/hyperlink" Target="https://www.transfermarkt.co.uk/anthony-gordon/profil/spieler/503733" TargetMode="External"/><Relationship Id="rId46" Type="http://schemas.openxmlformats.org/officeDocument/2006/relationships/hyperlink" Target="https://www.transfermarkt.co.uk/newcastle-united/kadernachposition/verein/762/sort/spieler" TargetMode="External"/><Relationship Id="rId59" Type="http://schemas.openxmlformats.org/officeDocument/2006/relationships/hyperlink" Target="https://www.transfermarkt.co.uk/newcastle-united/kadernachposition/verein/762/sort/sort_13.desc" TargetMode="External"/><Relationship Id="rId67" Type="http://schemas.openxmlformats.org/officeDocument/2006/relationships/hyperlink" Target="https://www.transfermarkt.co.uk/fabian-schar/profil/spieler/135343" TargetMode="External"/><Relationship Id="rId20" Type="http://schemas.openxmlformats.org/officeDocument/2006/relationships/hyperlink" Target="https://www.transfermarkt.co.uk/john-ruddy/profil/spieler/29712" TargetMode="External"/><Relationship Id="rId41" Type="http://schemas.openxmlformats.org/officeDocument/2006/relationships/hyperlink" Target="https://www.transfermarkt.co.uk/jacob-murphy/profil/spieler/199527" TargetMode="External"/><Relationship Id="rId54" Type="http://schemas.openxmlformats.org/officeDocument/2006/relationships/hyperlink" Target="https://www.transfermarkt.co.uk/newcastle-united/kadernachposition/verein/762/sort/sort_8.desc" TargetMode="External"/><Relationship Id="rId62" Type="http://schemas.openxmlformats.org/officeDocument/2006/relationships/hyperlink" Target="https://www.transfermarkt.co.uk/nick-pope/profil/spieler/192080" TargetMode="External"/><Relationship Id="rId70" Type="http://schemas.openxmlformats.org/officeDocument/2006/relationships/hyperlink" Target="https://www.transfermarkt.co.uk/alex-murphy/profil/spieler/900601" TargetMode="External"/><Relationship Id="rId75" Type="http://schemas.openxmlformats.org/officeDocument/2006/relationships/hyperlink" Target="https://www.transfermarkt.co.uk/jacob-ramsey/profil/spieler/503749" TargetMode="External"/><Relationship Id="rId83" Type="http://schemas.openxmlformats.org/officeDocument/2006/relationships/hyperlink" Target="https://www.transfermarkt.co.uk/jacob-murphy/profil/spieler/199527" TargetMode="External"/><Relationship Id="rId1" Type="http://schemas.openxmlformats.org/officeDocument/2006/relationships/hyperlink" Target="https://www.transfermarkt.co.uk/newcastle-united/kadernachposition/verein/762/sort/rn" TargetMode="External"/><Relationship Id="rId6" Type="http://schemas.openxmlformats.org/officeDocument/2006/relationships/hyperlink" Target="https://www.transfermarkt.co.uk/newcastle-united/kadernachposition/verein/762/sort/sort_4.desc" TargetMode="External"/><Relationship Id="rId15" Type="http://schemas.openxmlformats.org/officeDocument/2006/relationships/hyperlink" Target="https://www.transfermarkt.co.uk/newcastle-united/kadernachposition/verein/762/sort/sort_13.desc" TargetMode="External"/><Relationship Id="rId23" Type="http://schemas.openxmlformats.org/officeDocument/2006/relationships/hyperlink" Target="https://www.transfermarkt.co.uk/fabian-schar/profil/spieler/135343" TargetMode="External"/><Relationship Id="rId28" Type="http://schemas.openxmlformats.org/officeDocument/2006/relationships/hyperlink" Target="https://www.transfermarkt.co.uk/tino-livramento/profil/spieler/503981" TargetMode="External"/><Relationship Id="rId36" Type="http://schemas.openxmlformats.org/officeDocument/2006/relationships/hyperlink" Target="https://www.transfermarkt.co.uk/joe-willock/profil/spieler/340329" TargetMode="External"/><Relationship Id="rId49" Type="http://schemas.openxmlformats.org/officeDocument/2006/relationships/hyperlink" Target="https://www.transfermarkt.co.uk/newcastle-united/kadernachposition/verein/762/sort/sort_3.desc" TargetMode="External"/><Relationship Id="rId57" Type="http://schemas.openxmlformats.org/officeDocument/2006/relationships/hyperlink" Target="https://www.transfermarkt.co.uk/newcastle-united/kadernachposition/verein/762/sort/sort_11.desc" TargetMode="External"/><Relationship Id="rId10" Type="http://schemas.openxmlformats.org/officeDocument/2006/relationships/hyperlink" Target="https://www.transfermarkt.co.uk/newcastle-united/kadernachposition/verein/762/sort/sort_8.desc" TargetMode="External"/><Relationship Id="rId31" Type="http://schemas.openxmlformats.org/officeDocument/2006/relationships/hyperlink" Target="https://www.transfermarkt.co.uk/harrison-ashby/profil/spieler/559130" TargetMode="External"/><Relationship Id="rId44" Type="http://schemas.openxmlformats.org/officeDocument/2006/relationships/hyperlink" Target="https://www.transfermarkt.co.uk/william-osula/profil/spieler/609556" TargetMode="External"/><Relationship Id="rId52" Type="http://schemas.openxmlformats.org/officeDocument/2006/relationships/hyperlink" Target="https://www.transfermarkt.co.uk/newcastle-united/kadernachposition/verein/762/sort/sort_6.desc" TargetMode="External"/><Relationship Id="rId60" Type="http://schemas.openxmlformats.org/officeDocument/2006/relationships/hyperlink" Target="https://www.transfermarkt.co.uk/newcastle-united/kadernachposition/verein/762/sort/sort_14.desc" TargetMode="External"/><Relationship Id="rId65" Type="http://schemas.openxmlformats.org/officeDocument/2006/relationships/hyperlink" Target="https://www.transfermarkt.co.uk/malick-thiaw/profil/spieler/521964" TargetMode="External"/><Relationship Id="rId73" Type="http://schemas.openxmlformats.org/officeDocument/2006/relationships/hyperlink" Target="https://www.transfermarkt.co.uk/aladji-bamba/profil/spieler/975347" TargetMode="External"/><Relationship Id="rId78" Type="http://schemas.openxmlformats.org/officeDocument/2006/relationships/hyperlink" Target="https://www.transfermarkt.co.uk/joe-willock/profil/spieler/340329" TargetMode="External"/><Relationship Id="rId81" Type="http://schemas.openxmlformats.org/officeDocument/2006/relationships/hyperlink" Target="https://www.transfermarkt.co.uk/harvey-barnes/profil/spieler/398065" TargetMode="External"/><Relationship Id="rId86" Type="http://schemas.openxmlformats.org/officeDocument/2006/relationships/hyperlink" Target="https://www.transfermarkt.co.uk/yoane-wissa/profil/spieler/388165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nottingham-forest/kadernachposition/verein/703/sort/sort_6.desc" TargetMode="External"/><Relationship Id="rId13" Type="http://schemas.openxmlformats.org/officeDocument/2006/relationships/hyperlink" Target="https://www.transfermarkt.co.uk/nottingham-forest/kadernachposition/verein/703/sort/sort_11.desc" TargetMode="External"/><Relationship Id="rId18" Type="http://schemas.openxmlformats.org/officeDocument/2006/relationships/hyperlink" Target="https://www.transfermarkt.co.uk/matz-sels/profil/spieler/127202" TargetMode="External"/><Relationship Id="rId26" Type="http://schemas.openxmlformats.org/officeDocument/2006/relationships/hyperlink" Target="https://www.transfermarkt.co.uk/luca-netz/profil/spieler/524285" TargetMode="External"/><Relationship Id="rId39" Type="http://schemas.openxmlformats.org/officeDocument/2006/relationships/hyperlink" Target="https://www.transfermarkt.co.uk/omari-hutchinson/profil/spieler/741238" TargetMode="External"/><Relationship Id="rId3" Type="http://schemas.openxmlformats.org/officeDocument/2006/relationships/hyperlink" Target="https://www.transfermarkt.co.uk/nottingham-forest/kadernachposition/verein/703/sort/sort_1.desc" TargetMode="External"/><Relationship Id="rId21" Type="http://schemas.openxmlformats.org/officeDocument/2006/relationships/hyperlink" Target="https://www.transfermarkt.co.uk/jair-cunha/profil/spieler/984096" TargetMode="External"/><Relationship Id="rId34" Type="http://schemas.openxmlformats.org/officeDocument/2006/relationships/hyperlink" Target="https://www.transfermarkt.co.uk/ryan-yates/profil/spieler/425902" TargetMode="External"/><Relationship Id="rId42" Type="http://schemas.openxmlformats.org/officeDocument/2006/relationships/hyperlink" Target="https://www.transfermarkt.co.uk/igor-jesus/profil/spieler/432164" TargetMode="External"/><Relationship Id="rId7" Type="http://schemas.openxmlformats.org/officeDocument/2006/relationships/hyperlink" Target="https://www.transfermarkt.co.uk/nottingham-forest/kadernachposition/verein/703/sort/sort_5.desc" TargetMode="External"/><Relationship Id="rId12" Type="http://schemas.openxmlformats.org/officeDocument/2006/relationships/hyperlink" Target="https://www.transfermarkt.co.uk/nottingham-forest/kadernachposition/verein/703/sort/sort_10.desc" TargetMode="External"/><Relationship Id="rId17" Type="http://schemas.openxmlformats.org/officeDocument/2006/relationships/hyperlink" Target="https://www.transfermarkt.co.uk/john-victor/profil/spieler/432914" TargetMode="External"/><Relationship Id="rId25" Type="http://schemas.openxmlformats.org/officeDocument/2006/relationships/hyperlink" Target="https://www.transfermarkt.co.uk/neco-williams/profil/spieler/503680" TargetMode="External"/><Relationship Id="rId33" Type="http://schemas.openxmlformats.org/officeDocument/2006/relationships/hyperlink" Target="https://www.transfermarkt.co.uk/xaver-schlager/profil/spieler/223979" TargetMode="External"/><Relationship Id="rId38" Type="http://schemas.openxmlformats.org/officeDocument/2006/relationships/hyperlink" Target="https://www.transfermarkt.co.uk/dan-ndoye/profil/spieler/365108" TargetMode="External"/><Relationship Id="rId2" Type="http://schemas.openxmlformats.org/officeDocument/2006/relationships/hyperlink" Target="https://www.transfermarkt.co.uk/nottingham-forest/kadernachposition/verein/703/sort/spieler" TargetMode="External"/><Relationship Id="rId16" Type="http://schemas.openxmlformats.org/officeDocument/2006/relationships/hyperlink" Target="https://www.transfermarkt.co.uk/nottingham-forest/kadernachposition/verein/703/sort/sort_14.desc" TargetMode="External"/><Relationship Id="rId20" Type="http://schemas.openxmlformats.org/officeDocument/2006/relationships/hyperlink" Target="https://www.transfermarkt.co.uk/nikola-milenkovic/profil/spieler/413507" TargetMode="External"/><Relationship Id="rId29" Type="http://schemas.openxmlformats.org/officeDocument/2006/relationships/hyperlink" Target="https://www.transfermarkt.co.uk/nicolo-savona/profil/spieler/708072" TargetMode="External"/><Relationship Id="rId41" Type="http://schemas.openxmlformats.org/officeDocument/2006/relationships/hyperlink" Target="https://www.transfermarkt.co.uk/arnaud-kalimuendo/profil/spieler/585959" TargetMode="External"/><Relationship Id="rId1" Type="http://schemas.openxmlformats.org/officeDocument/2006/relationships/hyperlink" Target="https://www.transfermarkt.co.uk/nottingham-forest/kadernachposition/verein/703/sort/rn" TargetMode="External"/><Relationship Id="rId6" Type="http://schemas.openxmlformats.org/officeDocument/2006/relationships/hyperlink" Target="https://www.transfermarkt.co.uk/nottingham-forest/kadernachposition/verein/703/sort/sort_4.desc" TargetMode="External"/><Relationship Id="rId11" Type="http://schemas.openxmlformats.org/officeDocument/2006/relationships/hyperlink" Target="https://www.transfermarkt.co.uk/nottingham-forest/kadernachposition/verein/703/sort/sort_9.desc" TargetMode="External"/><Relationship Id="rId24" Type="http://schemas.openxmlformats.org/officeDocument/2006/relationships/hyperlink" Target="https://www.transfermarkt.co.uk/tyler-bindon/profil/spieler/1007720" TargetMode="External"/><Relationship Id="rId32" Type="http://schemas.openxmlformats.org/officeDocument/2006/relationships/hyperlink" Target="https://www.transfermarkt.co.uk/nicolas-dominguez/profil/spieler/497291" TargetMode="External"/><Relationship Id="rId37" Type="http://schemas.openxmlformats.org/officeDocument/2006/relationships/hyperlink" Target="https://www.transfermarkt.co.uk/callum-hudson-odoi/profil/spieler/392768" TargetMode="External"/><Relationship Id="rId40" Type="http://schemas.openxmlformats.org/officeDocument/2006/relationships/hyperlink" Target="https://www.transfermarkt.co.uk/dilane-bakwa/profil/spieler/540664" TargetMode="External"/><Relationship Id="rId5" Type="http://schemas.openxmlformats.org/officeDocument/2006/relationships/hyperlink" Target="https://www.transfermarkt.co.uk/nottingham-forest/kadernachposition/verein/703/sort/sort_3.desc" TargetMode="External"/><Relationship Id="rId15" Type="http://schemas.openxmlformats.org/officeDocument/2006/relationships/hyperlink" Target="https://www.transfermarkt.co.uk/nottingham-forest/kadernachposition/verein/703/sort/sort_13.desc" TargetMode="External"/><Relationship Id="rId23" Type="http://schemas.openxmlformats.org/officeDocument/2006/relationships/hyperlink" Target="https://www.transfermarkt.co.uk/zach-abbott/profil/spieler/933017" TargetMode="External"/><Relationship Id="rId28" Type="http://schemas.openxmlformats.org/officeDocument/2006/relationships/hyperlink" Target="https://www.transfermarkt.co.uk/ola-aina/profil/spieler/236490" TargetMode="External"/><Relationship Id="rId36" Type="http://schemas.openxmlformats.org/officeDocument/2006/relationships/hyperlink" Target="https://www.transfermarkt.co.uk/james-mcatee/profil/spieler/583199" TargetMode="External"/><Relationship Id="rId10" Type="http://schemas.openxmlformats.org/officeDocument/2006/relationships/hyperlink" Target="https://www.transfermarkt.co.uk/nottingham-forest/kadernachposition/verein/703/sort/sort_8.desc" TargetMode="External"/><Relationship Id="rId19" Type="http://schemas.openxmlformats.org/officeDocument/2006/relationships/hyperlink" Target="https://www.transfermarkt.co.uk/murillo/profil/spieler/1005649" TargetMode="External"/><Relationship Id="rId31" Type="http://schemas.openxmlformats.org/officeDocument/2006/relationships/hyperlink" Target="https://www.transfermarkt.co.uk/ibrahim-sangare/profil/spieler/375885" TargetMode="External"/><Relationship Id="rId44" Type="http://schemas.openxmlformats.org/officeDocument/2006/relationships/hyperlink" Target="https://www.transfermarkt.co.uk/chris-wood/profil/spieler/108725" TargetMode="External"/><Relationship Id="rId4" Type="http://schemas.openxmlformats.org/officeDocument/2006/relationships/hyperlink" Target="https://www.transfermarkt.co.uk/nottingham-forest/kadernachposition/verein/703/sort/sort_2.desc" TargetMode="External"/><Relationship Id="rId9" Type="http://schemas.openxmlformats.org/officeDocument/2006/relationships/hyperlink" Target="https://www.transfermarkt.co.uk/nottingham-forest/kadernachposition/verein/703/sort/sort_7.desc" TargetMode="External"/><Relationship Id="rId14" Type="http://schemas.openxmlformats.org/officeDocument/2006/relationships/hyperlink" Target="https://www.transfermarkt.co.uk/nottingham-forest/kadernachposition/verein/703/sort/sort_12.desc" TargetMode="External"/><Relationship Id="rId22" Type="http://schemas.openxmlformats.org/officeDocument/2006/relationships/hyperlink" Target="https://www.transfermarkt.co.uk/morato/profil/spieler/673492" TargetMode="External"/><Relationship Id="rId27" Type="http://schemas.openxmlformats.org/officeDocument/2006/relationships/hyperlink" Target="https://www.transfermarkt.co.uk/omar-richards/profil/spieler/424881" TargetMode="External"/><Relationship Id="rId30" Type="http://schemas.openxmlformats.org/officeDocument/2006/relationships/hyperlink" Target="https://www.transfermarkt.co.uk/eric-da-silva-moreira/profil/spieler/897481" TargetMode="External"/><Relationship Id="rId35" Type="http://schemas.openxmlformats.org/officeDocument/2006/relationships/hyperlink" Target="https://www.transfermarkt.co.uk/morgan-gibbs-white/profil/spieler/429014" TargetMode="External"/><Relationship Id="rId43" Type="http://schemas.openxmlformats.org/officeDocument/2006/relationships/hyperlink" Target="https://www.transfermarkt.co.uk/taiwo-awoniyi/profil/spieler/295313" TargetMode="Externa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ransfermarkt.co.uk/afc-sunderland/kadernachposition/verein/289/sort/sort_6.desc" TargetMode="External"/><Relationship Id="rId13" Type="http://schemas.openxmlformats.org/officeDocument/2006/relationships/hyperlink" Target="https://www.transfermarkt.co.uk/afc-sunderland/kadernachposition/verein/289/sort/sort_11.desc" TargetMode="External"/><Relationship Id="rId18" Type="http://schemas.openxmlformats.org/officeDocument/2006/relationships/hyperlink" Target="https://www.transfermarkt.co.uk/anthony-patterson/profil/spieler/475946" TargetMode="External"/><Relationship Id="rId26" Type="http://schemas.openxmlformats.org/officeDocument/2006/relationships/hyperlink" Target="https://www.transfermarkt.co.uk/luke-onien/profil/spieler/282939" TargetMode="External"/><Relationship Id="rId39" Type="http://schemas.openxmlformats.org/officeDocument/2006/relationships/hyperlink" Target="https://www.transfermarkt.co.uk/simon-adingra/profil/spieler/658536" TargetMode="External"/><Relationship Id="rId3" Type="http://schemas.openxmlformats.org/officeDocument/2006/relationships/hyperlink" Target="https://www.transfermarkt.co.uk/afc-sunderland/kadernachposition/verein/289/sort/sort_1.desc" TargetMode="External"/><Relationship Id="rId21" Type="http://schemas.openxmlformats.org/officeDocument/2006/relationships/hyperlink" Target="https://www.transfermarkt.co.uk/dan-ballard/profil/spieler/503686" TargetMode="External"/><Relationship Id="rId34" Type="http://schemas.openxmlformats.org/officeDocument/2006/relationships/hyperlink" Target="https://www.transfermarkt.co.uk/noah-sadiki/profil/spieler/727089" TargetMode="External"/><Relationship Id="rId42" Type="http://schemas.openxmlformats.org/officeDocument/2006/relationships/hyperlink" Target="https://www.transfermarkt.co.uk/chemsdine-talbi/profil/spieler/743384" TargetMode="External"/><Relationship Id="rId47" Type="http://schemas.openxmlformats.org/officeDocument/2006/relationships/hyperlink" Target="https://www.transfermarkt.co.uk/luis-semedo/profil/spieler/840687" TargetMode="External"/><Relationship Id="rId7" Type="http://schemas.openxmlformats.org/officeDocument/2006/relationships/hyperlink" Target="https://www.transfermarkt.co.uk/afc-sunderland/kadernachposition/verein/289/sort/sort_5.desc" TargetMode="External"/><Relationship Id="rId12" Type="http://schemas.openxmlformats.org/officeDocument/2006/relationships/hyperlink" Target="https://www.transfermarkt.co.uk/afc-sunderland/kadernachposition/verein/289/sort/sort_10.desc" TargetMode="External"/><Relationship Id="rId17" Type="http://schemas.openxmlformats.org/officeDocument/2006/relationships/hyperlink" Target="https://www.transfermarkt.co.uk/robin-roefs/profil/spieler/646991" TargetMode="External"/><Relationship Id="rId25" Type="http://schemas.openxmlformats.org/officeDocument/2006/relationships/hyperlink" Target="https://www.transfermarkt.co.uk/aji-alese/profil/spieler/502065" TargetMode="External"/><Relationship Id="rId33" Type="http://schemas.openxmlformats.org/officeDocument/2006/relationships/hyperlink" Target="https://www.transfermarkt.co.uk/habib-diarra/profil/spieler/876631" TargetMode="External"/><Relationship Id="rId38" Type="http://schemas.openxmlformats.org/officeDocument/2006/relationships/hyperlink" Target="https://www.transfermarkt.co.uk/chris-rigg/profil/spieler/947411" TargetMode="External"/><Relationship Id="rId46" Type="http://schemas.openxmlformats.org/officeDocument/2006/relationships/hyperlink" Target="https://www.transfermarkt.co.uk/ahmed-abdullahi/profil/spieler/1015619" TargetMode="External"/><Relationship Id="rId2" Type="http://schemas.openxmlformats.org/officeDocument/2006/relationships/hyperlink" Target="https://www.transfermarkt.co.uk/afc-sunderland/kadernachposition/verein/289/sort/spieler" TargetMode="External"/><Relationship Id="rId16" Type="http://schemas.openxmlformats.org/officeDocument/2006/relationships/hyperlink" Target="https://www.transfermarkt.co.uk/afc-sunderland/kadernachposition/verein/289/sort/sort_14.desc" TargetMode="External"/><Relationship Id="rId20" Type="http://schemas.openxmlformats.org/officeDocument/2006/relationships/hyperlink" Target="https://www.transfermarkt.co.uk/simon-moore/profil/spieler/123536" TargetMode="External"/><Relationship Id="rId29" Type="http://schemas.openxmlformats.org/officeDocument/2006/relationships/hyperlink" Target="https://www.transfermarkt.co.uk/trai-hume/profil/spieler/515544" TargetMode="External"/><Relationship Id="rId41" Type="http://schemas.openxmlformats.org/officeDocument/2006/relationships/hyperlink" Target="https://www.transfermarkt.co.uk/romaine-mundle/profil/spieler/696181" TargetMode="External"/><Relationship Id="rId1" Type="http://schemas.openxmlformats.org/officeDocument/2006/relationships/hyperlink" Target="https://www.transfermarkt.co.uk/afc-sunderland/kadernachposition/verein/289/sort/rn" TargetMode="External"/><Relationship Id="rId6" Type="http://schemas.openxmlformats.org/officeDocument/2006/relationships/hyperlink" Target="https://www.transfermarkt.co.uk/afc-sunderland/kadernachposition/verein/289/sort/sort_4.desc" TargetMode="External"/><Relationship Id="rId11" Type="http://schemas.openxmlformats.org/officeDocument/2006/relationships/hyperlink" Target="https://www.transfermarkt.co.uk/afc-sunderland/kadernachposition/verein/289/sort/sort_9.desc" TargetMode="External"/><Relationship Id="rId24" Type="http://schemas.openxmlformats.org/officeDocument/2006/relationships/hyperlink" Target="https://www.transfermarkt.co.uk/leo-hjelde/profil/spieler/661208" TargetMode="External"/><Relationship Id="rId32" Type="http://schemas.openxmlformats.org/officeDocument/2006/relationships/hyperlink" Target="https://www.transfermarkt.co.uk/granit-xhaka/profil/spieler/111455" TargetMode="External"/><Relationship Id="rId37" Type="http://schemas.openxmlformats.org/officeDocument/2006/relationships/hyperlink" Target="https://www.transfermarkt.co.uk/abdoullah-ba/profil/spieler/654412" TargetMode="External"/><Relationship Id="rId40" Type="http://schemas.openxmlformats.org/officeDocument/2006/relationships/hyperlink" Target="https://www.transfermarkt.co.uk/nilson-angulo/profil/spieler/903611" TargetMode="External"/><Relationship Id="rId45" Type="http://schemas.openxmlformats.org/officeDocument/2006/relationships/hyperlink" Target="https://www.transfermarkt.co.uk/wilson-isidor/profil/spieler/494237" TargetMode="External"/><Relationship Id="rId5" Type="http://schemas.openxmlformats.org/officeDocument/2006/relationships/hyperlink" Target="https://www.transfermarkt.co.uk/afc-sunderland/kadernachposition/verein/289/sort/sort_3.desc" TargetMode="External"/><Relationship Id="rId15" Type="http://schemas.openxmlformats.org/officeDocument/2006/relationships/hyperlink" Target="https://www.transfermarkt.co.uk/afc-sunderland/kadernachposition/verein/289/sort/sort_13.desc" TargetMode="External"/><Relationship Id="rId23" Type="http://schemas.openxmlformats.org/officeDocument/2006/relationships/hyperlink" Target="https://www.transfermarkt.co.uk/jenson-seelt/profil/spieler/617755" TargetMode="External"/><Relationship Id="rId28" Type="http://schemas.openxmlformats.org/officeDocument/2006/relationships/hyperlink" Target="https://www.transfermarkt.co.uk/arthur-masuaku/profil/spieler/181380" TargetMode="External"/><Relationship Id="rId36" Type="http://schemas.openxmlformats.org/officeDocument/2006/relationships/hyperlink" Target="https://www.transfermarkt.co.uk/alan-browne/profil/spieler/277697" TargetMode="External"/><Relationship Id="rId10" Type="http://schemas.openxmlformats.org/officeDocument/2006/relationships/hyperlink" Target="https://www.transfermarkt.co.uk/afc-sunderland/kadernachposition/verein/289/sort/sort_8.desc" TargetMode="External"/><Relationship Id="rId19" Type="http://schemas.openxmlformats.org/officeDocument/2006/relationships/hyperlink" Target="https://www.transfermarkt.co.uk/melker-ellborg/profil/spieler/605426" TargetMode="External"/><Relationship Id="rId31" Type="http://schemas.openxmlformats.org/officeDocument/2006/relationships/hyperlink" Target="https://www.transfermarkt.co.uk/thomas-meunier/profil/spieler/100986" TargetMode="External"/><Relationship Id="rId44" Type="http://schemas.openxmlformats.org/officeDocument/2006/relationships/hyperlink" Target="https://www.transfermarkt.co.uk/brian-brobbey/profil/spieler/473169" TargetMode="External"/><Relationship Id="rId4" Type="http://schemas.openxmlformats.org/officeDocument/2006/relationships/hyperlink" Target="https://www.transfermarkt.co.uk/afc-sunderland/kadernachposition/verein/289/sort/sort_2.desc" TargetMode="External"/><Relationship Id="rId9" Type="http://schemas.openxmlformats.org/officeDocument/2006/relationships/hyperlink" Target="https://www.transfermarkt.co.uk/afc-sunderland/kadernachposition/verein/289/sort/sort_7.desc" TargetMode="External"/><Relationship Id="rId14" Type="http://schemas.openxmlformats.org/officeDocument/2006/relationships/hyperlink" Target="https://www.transfermarkt.co.uk/afc-sunderland/kadernachposition/verein/289/sort/sort_12.desc" TargetMode="External"/><Relationship Id="rId22" Type="http://schemas.openxmlformats.org/officeDocument/2006/relationships/hyperlink" Target="https://www.transfermarkt.co.uk/omar-alderete/profil/spieler/353032" TargetMode="External"/><Relationship Id="rId27" Type="http://schemas.openxmlformats.org/officeDocument/2006/relationships/hyperlink" Target="https://www.transfermarkt.co.uk/reinildo-mandava/profil/spieler/240692" TargetMode="External"/><Relationship Id="rId30" Type="http://schemas.openxmlformats.org/officeDocument/2006/relationships/hyperlink" Target="https://www.transfermarkt.co.uk/nordi-mukiele/profil/spieler/348026" TargetMode="External"/><Relationship Id="rId35" Type="http://schemas.openxmlformats.org/officeDocument/2006/relationships/hyperlink" Target="https://www.transfermarkt.co.uk/enzo-le-fee/profil/spieler/633992" TargetMode="External"/><Relationship Id="rId43" Type="http://schemas.openxmlformats.org/officeDocument/2006/relationships/hyperlink" Target="https://www.transfermarkt.co.uk/jocelin-ta-bi/profil/spieler/1322090" TargetMode="Externa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transfermarkt.co.uk/tottenham-hotspur/kadernachposition/verein/148/sort/sort_11.desc" TargetMode="External"/><Relationship Id="rId18" Type="http://schemas.openxmlformats.org/officeDocument/2006/relationships/hyperlink" Target="https://www.transfermarkt.co.uk/antonin-kinsky/profil/spieler/725912" TargetMode="External"/><Relationship Id="rId26" Type="http://schemas.openxmlformats.org/officeDocument/2006/relationships/hyperlink" Target="https://www.transfermarkt.co.uk/ashley-phillips/profil/spieler/859951" TargetMode="External"/><Relationship Id="rId39" Type="http://schemas.openxmlformats.org/officeDocument/2006/relationships/hyperlink" Target="https://www.transfermarkt.co.uk/conor-gallagher/profil/spieler/488362" TargetMode="External"/><Relationship Id="rId3" Type="http://schemas.openxmlformats.org/officeDocument/2006/relationships/hyperlink" Target="https://www.transfermarkt.co.uk/tottenham-hotspur/kadernachposition/verein/148/sort/sort_1.desc" TargetMode="External"/><Relationship Id="rId21" Type="http://schemas.openxmlformats.org/officeDocument/2006/relationships/hyperlink" Target="https://www.transfermarkt.co.uk/jan-paul-van-hecke/profil/spieler/576314" TargetMode="External"/><Relationship Id="rId34" Type="http://schemas.openxmlformats.org/officeDocument/2006/relationships/hyperlink" Target="https://www.transfermarkt.co.uk/sandro-tonali/profil/spieler/397033" TargetMode="External"/><Relationship Id="rId42" Type="http://schemas.openxmlformats.org/officeDocument/2006/relationships/hyperlink" Target="https://www.transfermarkt.co.uk/james-maddison/profil/spieler/294057" TargetMode="External"/><Relationship Id="rId47" Type="http://schemas.openxmlformats.org/officeDocument/2006/relationships/hyperlink" Target="https://www.transfermarkt.co.uk/mohammed-kudus/profil/spieler/543499" TargetMode="External"/><Relationship Id="rId50" Type="http://schemas.openxmlformats.org/officeDocument/2006/relationships/hyperlink" Target="https://www.transfermarkt.co.uk/richarlison/profil/spieler/378710" TargetMode="External"/><Relationship Id="rId7" Type="http://schemas.openxmlformats.org/officeDocument/2006/relationships/hyperlink" Target="https://www.transfermarkt.co.uk/tottenham-hotspur/kadernachposition/verein/148/sort/sort_5.desc" TargetMode="External"/><Relationship Id="rId12" Type="http://schemas.openxmlformats.org/officeDocument/2006/relationships/hyperlink" Target="https://www.transfermarkt.co.uk/tottenham-hotspur/kadernachposition/verein/148/sort/sort_10.desc" TargetMode="External"/><Relationship Id="rId17" Type="http://schemas.openxmlformats.org/officeDocument/2006/relationships/hyperlink" Target="https://www.transfermarkt.co.uk/guglielmo-vicario/profil/spieler/286047" TargetMode="External"/><Relationship Id="rId25" Type="http://schemas.openxmlformats.org/officeDocument/2006/relationships/hyperlink" Target="https://www.transfermarkt.co.uk/kevin-danso/profil/spieler/263236" TargetMode="External"/><Relationship Id="rId33" Type="http://schemas.openxmlformats.org/officeDocument/2006/relationships/hyperlink" Target="https://www.transfermarkt.co.uk/djed-spence/profil/spieler/483348" TargetMode="External"/><Relationship Id="rId38" Type="http://schemas.openxmlformats.org/officeDocument/2006/relationships/hyperlink" Target="https://www.transfermarkt.co.uk/lucas-bergvall/profil/spieler/866246" TargetMode="External"/><Relationship Id="rId46" Type="http://schemas.openxmlformats.org/officeDocument/2006/relationships/hyperlink" Target="https://www.transfermarkt.co.uk/manor-solomon/profil/spieler/396638" TargetMode="External"/><Relationship Id="rId2" Type="http://schemas.openxmlformats.org/officeDocument/2006/relationships/hyperlink" Target="https://www.transfermarkt.co.uk/tottenham-hotspur/kadernachposition/verein/148/sort/spieler" TargetMode="External"/><Relationship Id="rId16" Type="http://schemas.openxmlformats.org/officeDocument/2006/relationships/hyperlink" Target="https://www.transfermarkt.co.uk/tottenham-hotspur/kadernachposition/verein/148/sort/sort_14.desc" TargetMode="External"/><Relationship Id="rId20" Type="http://schemas.openxmlformats.org/officeDocument/2006/relationships/hyperlink" Target="https://www.transfermarkt.co.uk/brandon-austin/profil/spieler/428016" TargetMode="External"/><Relationship Id="rId29" Type="http://schemas.openxmlformats.org/officeDocument/2006/relationships/hyperlink" Target="https://www.transfermarkt.co.uk/destiny-udogie/profil/spieler/556385" TargetMode="External"/><Relationship Id="rId41" Type="http://schemas.openxmlformats.org/officeDocument/2006/relationships/hyperlink" Target="https://www.transfermarkt.co.uk/xavi-simons/profil/spieler/566931" TargetMode="External"/><Relationship Id="rId1" Type="http://schemas.openxmlformats.org/officeDocument/2006/relationships/hyperlink" Target="https://www.transfermarkt.co.uk/tottenham-hotspur/kadernachposition/verein/148/sort/rn" TargetMode="External"/><Relationship Id="rId6" Type="http://schemas.openxmlformats.org/officeDocument/2006/relationships/hyperlink" Target="https://www.transfermarkt.co.uk/tottenham-hotspur/kadernachposition/verein/148/sort/sort_4.desc" TargetMode="External"/><Relationship Id="rId11" Type="http://schemas.openxmlformats.org/officeDocument/2006/relationships/hyperlink" Target="https://www.transfermarkt.co.uk/tottenham-hotspur/kadernachposition/verein/148/sort/sort_9.desc" TargetMode="External"/><Relationship Id="rId24" Type="http://schemas.openxmlformats.org/officeDocument/2006/relationships/hyperlink" Target="https://www.transfermarkt.co.uk/marcos-senesi/profil/spieler/469781" TargetMode="External"/><Relationship Id="rId32" Type="http://schemas.openxmlformats.org/officeDocument/2006/relationships/hyperlink" Target="https://www.transfermarkt.co.uk/pedro-porro/profil/spieler/553875" TargetMode="External"/><Relationship Id="rId37" Type="http://schemas.openxmlformats.org/officeDocument/2006/relationships/hyperlink" Target="https://www.transfermarkt.co.uk/mateus-fernandes/profil/spieler/880245" TargetMode="External"/><Relationship Id="rId40" Type="http://schemas.openxmlformats.org/officeDocument/2006/relationships/hyperlink" Target="https://www.transfermarkt.co.uk/pape-matar-sarr/profil/spieler/568693" TargetMode="External"/><Relationship Id="rId45" Type="http://schemas.openxmlformats.org/officeDocument/2006/relationships/hyperlink" Target="https://www.transfermarkt.co.uk/wilson-odobert/profil/spieler/743498" TargetMode="External"/><Relationship Id="rId5" Type="http://schemas.openxmlformats.org/officeDocument/2006/relationships/hyperlink" Target="https://www.transfermarkt.co.uk/tottenham-hotspur/kadernachposition/verein/148/sort/sort_3.desc" TargetMode="External"/><Relationship Id="rId15" Type="http://schemas.openxmlformats.org/officeDocument/2006/relationships/hyperlink" Target="https://www.transfermarkt.co.uk/tottenham-hotspur/kadernachposition/verein/148/sort/sort_13.desc" TargetMode="External"/><Relationship Id="rId23" Type="http://schemas.openxmlformats.org/officeDocument/2006/relationships/hyperlink" Target="https://www.transfermarkt.co.uk/micky-van-de-ven/profil/spieler/557459" TargetMode="External"/><Relationship Id="rId28" Type="http://schemas.openxmlformats.org/officeDocument/2006/relationships/hyperlink" Target="https://www.transfermarkt.co.uk/ben-davies/profil/spieler/192765" TargetMode="External"/><Relationship Id="rId36" Type="http://schemas.openxmlformats.org/officeDocument/2006/relationships/hyperlink" Target="https://www.transfermarkt.co.uk/rodrigo-bentancur/profil/spieler/354362" TargetMode="External"/><Relationship Id="rId49" Type="http://schemas.openxmlformats.org/officeDocument/2006/relationships/hyperlink" Target="https://www.transfermarkt.co.uk/dominic-solanke/profil/spieler/258889" TargetMode="External"/><Relationship Id="rId10" Type="http://schemas.openxmlformats.org/officeDocument/2006/relationships/hyperlink" Target="https://www.transfermarkt.co.uk/tottenham-hotspur/kadernachposition/verein/148/sort/sort_8.desc" TargetMode="External"/><Relationship Id="rId19" Type="http://schemas.openxmlformats.org/officeDocument/2006/relationships/hyperlink" Target="https://www.transfermarkt.co.uk/martin-dubravka/profil/spieler/74960" TargetMode="External"/><Relationship Id="rId31" Type="http://schemas.openxmlformats.org/officeDocument/2006/relationships/hyperlink" Target="https://www.transfermarkt.co.uk/andrew-robertson/profil/spieler/234803" TargetMode="External"/><Relationship Id="rId44" Type="http://schemas.openxmlformats.org/officeDocument/2006/relationships/hyperlink" Target="https://www.transfermarkt.co.uk/mikey-moore/profil/spieler/1011147" TargetMode="External"/><Relationship Id="rId52" Type="http://schemas.openxmlformats.org/officeDocument/2006/relationships/hyperlink" Target="https://www.transfermarkt.co.uk/dane-scarlett/profil/spieler/670883" TargetMode="External"/><Relationship Id="rId4" Type="http://schemas.openxmlformats.org/officeDocument/2006/relationships/hyperlink" Target="https://www.transfermarkt.co.uk/tottenham-hotspur/kadernachposition/verein/148/sort/sort_2.desc" TargetMode="External"/><Relationship Id="rId9" Type="http://schemas.openxmlformats.org/officeDocument/2006/relationships/hyperlink" Target="https://www.transfermarkt.co.uk/tottenham-hotspur/kadernachposition/verein/148/sort/sort_7.desc" TargetMode="External"/><Relationship Id="rId14" Type="http://schemas.openxmlformats.org/officeDocument/2006/relationships/hyperlink" Target="https://www.transfermarkt.co.uk/tottenham-hotspur/kadernachposition/verein/148/sort/sort_12.desc" TargetMode="External"/><Relationship Id="rId22" Type="http://schemas.openxmlformats.org/officeDocument/2006/relationships/hyperlink" Target="https://www.transfermarkt.co.uk/cristian-romero/profil/spieler/355915" TargetMode="External"/><Relationship Id="rId27" Type="http://schemas.openxmlformats.org/officeDocument/2006/relationships/hyperlink" Target="https://www.transfermarkt.co.uk/kota-takai/profil/spieler/671108" TargetMode="External"/><Relationship Id="rId30" Type="http://schemas.openxmlformats.org/officeDocument/2006/relationships/hyperlink" Target="https://www.transfermarkt.co.uk/souza/profil/spieler/1086258" TargetMode="External"/><Relationship Id="rId35" Type="http://schemas.openxmlformats.org/officeDocument/2006/relationships/hyperlink" Target="https://www.transfermarkt.co.uk/archie-gray/profil/spieler/922693" TargetMode="External"/><Relationship Id="rId43" Type="http://schemas.openxmlformats.org/officeDocument/2006/relationships/hyperlink" Target="https://www.transfermarkt.co.uk/dejan-kulusevski/profil/spieler/431755" TargetMode="External"/><Relationship Id="rId48" Type="http://schemas.openxmlformats.org/officeDocument/2006/relationships/hyperlink" Target="https://www.transfermarkt.co.uk/min-hyeok-yang/profil/spieler/1004327" TargetMode="External"/><Relationship Id="rId8" Type="http://schemas.openxmlformats.org/officeDocument/2006/relationships/hyperlink" Target="https://www.transfermarkt.co.uk/tottenham-hotspur/kadernachposition/verein/148/sort/sort_6.desc" TargetMode="External"/><Relationship Id="rId51" Type="http://schemas.openxmlformats.org/officeDocument/2006/relationships/hyperlink" Target="https://www.transfermarkt.co.uk/mathys-tel/profil/spieler/80173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B86DA-2195-4942-A9A6-E6D1ED56D280}">
  <dimension ref="A1:AG830"/>
  <sheetViews>
    <sheetView zoomScale="80" zoomScaleNormal="80" workbookViewId="0">
      <selection activeCell="C16" sqref="C16"/>
    </sheetView>
  </sheetViews>
  <sheetFormatPr defaultRowHeight="15" x14ac:dyDescent="0.25"/>
  <cols>
    <col min="1" max="1" width="23.375" style="21" bestFit="1" customWidth="1"/>
  </cols>
  <sheetData>
    <row r="1" spans="1:32" x14ac:dyDescent="0.25">
      <c r="A1" s="67" t="s">
        <v>1</v>
      </c>
      <c r="AD1" s="19" t="s">
        <v>477</v>
      </c>
      <c r="AE1" t="s">
        <v>479</v>
      </c>
    </row>
    <row r="2" spans="1:32" x14ac:dyDescent="0.25">
      <c r="A2" s="21" t="str">
        <f>ARS!CP3</f>
        <v>David Raya</v>
      </c>
      <c r="B2" s="21" t="str">
        <f>ARS!CQ3</f>
        <v>GK121</v>
      </c>
      <c r="C2" s="21" t="str">
        <f>ARS!CR3</f>
        <v/>
      </c>
      <c r="D2" s="21" t="str">
        <f>ARS!CS3</f>
        <v/>
      </c>
      <c r="E2" s="21" t="str">
        <f>ARS!CT3</f>
        <v/>
      </c>
      <c r="F2" s="21" t="str">
        <f>ARS!CU3</f>
        <v/>
      </c>
      <c r="G2" s="21" t="str">
        <f>ARS!CV3</f>
        <v/>
      </c>
      <c r="H2" s="21" t="str">
        <f>ARS!CW3</f>
        <v/>
      </c>
      <c r="I2" s="21" t="str">
        <f>ARS!CX3</f>
        <v/>
      </c>
      <c r="J2" s="21" t="str">
        <f>ARS!CY3</f>
        <v/>
      </c>
      <c r="K2" s="21" t="str">
        <f>ARS!CZ3</f>
        <v/>
      </c>
      <c r="L2" s="21" t="str">
        <f>ARS!DA3</f>
        <v/>
      </c>
      <c r="M2" s="21" t="str">
        <f>ARS!DB3</f>
        <v/>
      </c>
      <c r="N2" s="21" t="str">
        <f>ARS!DC3</f>
        <v/>
      </c>
      <c r="O2" s="21" t="str">
        <f>ARS!DD3</f>
        <v/>
      </c>
      <c r="P2" s="21" t="str">
        <f>ARS!DE3</f>
        <v>GK</v>
      </c>
      <c r="Q2" s="21" t="str">
        <f>ARS!DF3</f>
        <v/>
      </c>
      <c r="R2" s="21" t="str">
        <f>ARS!DG3</f>
        <v/>
      </c>
      <c r="S2" s="21" t="str">
        <f>ARS!DH3</f>
        <v/>
      </c>
      <c r="T2" s="21" t="str">
        <f>ARS!DI3</f>
        <v/>
      </c>
      <c r="U2" s="21" t="str">
        <f>ARS!DJ3</f>
        <v/>
      </c>
      <c r="V2" s="21" t="str">
        <f>ARS!DK3</f>
        <v/>
      </c>
      <c r="W2" s="21" t="str">
        <f>ARS!DL3</f>
        <v/>
      </c>
      <c r="X2" s="21" t="str">
        <f>ARS!DM3</f>
        <v/>
      </c>
      <c r="Y2" s="21" t="str">
        <f>ARS!DN3</f>
        <v/>
      </c>
      <c r="Z2" s="21" t="str">
        <f>ARS!DO3</f>
        <v/>
      </c>
      <c r="AA2" s="21" t="str">
        <f>ARS!DP3</f>
        <v/>
      </c>
      <c r="AB2" s="21" t="str">
        <f>ARS!DQ3</f>
        <v/>
      </c>
      <c r="AC2" s="21" t="str">
        <f>ARS!DR3</f>
        <v/>
      </c>
      <c r="AD2" s="21" t="str">
        <f>ARS!DS3</f>
        <v>GK</v>
      </c>
      <c r="AE2" s="21" t="str">
        <f>[1]TEAMS!$J$2</f>
        <v>ARS</v>
      </c>
      <c r="AF2" s="21" t="str">
        <f>AE2&amp;AD2</f>
        <v>ARSGK</v>
      </c>
    </row>
    <row r="3" spans="1:32" x14ac:dyDescent="0.25">
      <c r="A3" s="21" t="str">
        <f>ARS!CP4</f>
        <v>Illan Meslier</v>
      </c>
      <c r="B3" s="21" t="str">
        <f>ARS!CQ4</f>
        <v>GK122</v>
      </c>
      <c r="C3" s="21" t="str">
        <f>ARS!CR4</f>
        <v/>
      </c>
      <c r="D3" s="21" t="str">
        <f>ARS!CS4</f>
        <v/>
      </c>
      <c r="E3" s="21" t="str">
        <f>ARS!CT4</f>
        <v/>
      </c>
      <c r="F3" s="21" t="str">
        <f>ARS!CU4</f>
        <v/>
      </c>
      <c r="G3" s="21" t="str">
        <f>ARS!CV4</f>
        <v/>
      </c>
      <c r="H3" s="21" t="str">
        <f>ARS!CW4</f>
        <v/>
      </c>
      <c r="I3" s="21" t="str">
        <f>ARS!CX4</f>
        <v/>
      </c>
      <c r="J3" s="21" t="str">
        <f>ARS!CY4</f>
        <v/>
      </c>
      <c r="K3" s="21" t="str">
        <f>ARS!CZ4</f>
        <v/>
      </c>
      <c r="L3" s="21" t="str">
        <f>ARS!DA4</f>
        <v/>
      </c>
      <c r="M3" s="21" t="str">
        <f>ARS!DB4</f>
        <v/>
      </c>
      <c r="N3" s="21" t="str">
        <f>ARS!DC4</f>
        <v/>
      </c>
      <c r="O3" s="21" t="str">
        <f>ARS!DD4</f>
        <v/>
      </c>
      <c r="P3" s="21" t="str">
        <f>ARS!DE4</f>
        <v>GK</v>
      </c>
      <c r="Q3" s="21" t="str">
        <f>ARS!DF4</f>
        <v/>
      </c>
      <c r="R3" s="21" t="str">
        <f>ARS!DG4</f>
        <v/>
      </c>
      <c r="S3" s="21" t="str">
        <f>ARS!DH4</f>
        <v/>
      </c>
      <c r="T3" s="21" t="str">
        <f>ARS!DI4</f>
        <v/>
      </c>
      <c r="U3" s="21" t="str">
        <f>ARS!DJ4</f>
        <v/>
      </c>
      <c r="V3" s="21" t="str">
        <f>ARS!DK4</f>
        <v/>
      </c>
      <c r="W3" s="21" t="str">
        <f>ARS!DL4</f>
        <v/>
      </c>
      <c r="X3" s="21" t="str">
        <f>ARS!DM4</f>
        <v/>
      </c>
      <c r="Y3" s="21" t="str">
        <f>ARS!DN4</f>
        <v/>
      </c>
      <c r="Z3" s="21" t="str">
        <f>ARS!DO4</f>
        <v/>
      </c>
      <c r="AA3" s="21" t="str">
        <f>ARS!DP4</f>
        <v/>
      </c>
      <c r="AB3" s="21" t="str">
        <f>ARS!DQ4</f>
        <v/>
      </c>
      <c r="AC3" s="21" t="str">
        <f>ARS!DR4</f>
        <v/>
      </c>
      <c r="AD3" s="21" t="str">
        <f>ARS!DS4</f>
        <v>GK</v>
      </c>
      <c r="AE3" s="21" t="str">
        <f>[1]TEAMS!$J$2</f>
        <v>ARS</v>
      </c>
      <c r="AF3" s="21" t="str">
        <f t="shared" ref="AF3:AF66" si="0">AE3&amp;AD3</f>
        <v>ARSGK</v>
      </c>
    </row>
    <row r="4" spans="1:32" x14ac:dyDescent="0.25">
      <c r="A4" s="21" t="str">
        <f>ARS!CP5</f>
        <v>Kepa Arrizabalaga</v>
      </c>
      <c r="B4" s="21" t="str">
        <f>ARS!CQ5</f>
        <v>GK123</v>
      </c>
      <c r="C4" s="21" t="str">
        <f>ARS!CR5</f>
        <v/>
      </c>
      <c r="D4" s="21" t="str">
        <f>ARS!CS5</f>
        <v/>
      </c>
      <c r="E4" s="21" t="str">
        <f>ARS!CT5</f>
        <v/>
      </c>
      <c r="F4" s="21" t="str">
        <f>ARS!CU5</f>
        <v/>
      </c>
      <c r="G4" s="21" t="str">
        <f>ARS!CV5</f>
        <v/>
      </c>
      <c r="H4" s="21" t="str">
        <f>ARS!CW5</f>
        <v/>
      </c>
      <c r="I4" s="21" t="str">
        <f>ARS!CX5</f>
        <v/>
      </c>
      <c r="J4" s="21" t="str">
        <f>ARS!CY5</f>
        <v/>
      </c>
      <c r="K4" s="21" t="str">
        <f>ARS!CZ5</f>
        <v/>
      </c>
      <c r="L4" s="21" t="str">
        <f>ARS!DA5</f>
        <v/>
      </c>
      <c r="M4" s="21" t="str">
        <f>ARS!DB5</f>
        <v/>
      </c>
      <c r="N4" s="21" t="str">
        <f>ARS!DC5</f>
        <v/>
      </c>
      <c r="O4" s="21" t="str">
        <f>ARS!DD5</f>
        <v/>
      </c>
      <c r="P4" s="21" t="str">
        <f>ARS!DE5</f>
        <v>GK</v>
      </c>
      <c r="Q4" s="21" t="str">
        <f>ARS!DF5</f>
        <v/>
      </c>
      <c r="R4" s="21" t="str">
        <f>ARS!DG5</f>
        <v/>
      </c>
      <c r="S4" s="21" t="str">
        <f>ARS!DH5</f>
        <v/>
      </c>
      <c r="T4" s="21" t="str">
        <f>ARS!DI5</f>
        <v/>
      </c>
      <c r="U4" s="21" t="str">
        <f>ARS!DJ5</f>
        <v/>
      </c>
      <c r="V4" s="21" t="str">
        <f>ARS!DK5</f>
        <v/>
      </c>
      <c r="W4" s="21" t="str">
        <f>ARS!DL5</f>
        <v/>
      </c>
      <c r="X4" s="21" t="str">
        <f>ARS!DM5</f>
        <v/>
      </c>
      <c r="Y4" s="21" t="str">
        <f>ARS!DN5</f>
        <v/>
      </c>
      <c r="Z4" s="21" t="str">
        <f>ARS!DO5</f>
        <v/>
      </c>
      <c r="AA4" s="21" t="str">
        <f>ARS!DP5</f>
        <v/>
      </c>
      <c r="AB4" s="21" t="str">
        <f>ARS!DQ5</f>
        <v/>
      </c>
      <c r="AC4" s="21" t="str">
        <f>ARS!DR5</f>
        <v/>
      </c>
      <c r="AD4" s="21" t="str">
        <f>ARS!DS5</f>
        <v>GK</v>
      </c>
      <c r="AE4" s="21" t="str">
        <f>[1]TEAMS!$J$2</f>
        <v>ARS</v>
      </c>
      <c r="AF4" s="21" t="str">
        <f t="shared" si="0"/>
        <v>ARSGK</v>
      </c>
    </row>
    <row r="5" spans="1:32" x14ac:dyDescent="0.25">
      <c r="A5" s="21" t="str">
        <f>ARS!CP6</f>
        <v>Tommy Setford</v>
      </c>
      <c r="B5" s="21" t="str">
        <f>ARS!CQ6</f>
        <v>GK124</v>
      </c>
      <c r="C5" s="21" t="str">
        <f>ARS!CR6</f>
        <v/>
      </c>
      <c r="D5" s="21" t="str">
        <f>ARS!CS6</f>
        <v/>
      </c>
      <c r="E5" s="21" t="str">
        <f>ARS!CT6</f>
        <v/>
      </c>
      <c r="F5" s="21" t="str">
        <f>ARS!CU6</f>
        <v/>
      </c>
      <c r="G5" s="21" t="str">
        <f>ARS!CV6</f>
        <v/>
      </c>
      <c r="H5" s="21" t="str">
        <f>ARS!CW6</f>
        <v/>
      </c>
      <c r="I5" s="21" t="str">
        <f>ARS!CX6</f>
        <v/>
      </c>
      <c r="J5" s="21" t="str">
        <f>ARS!CY6</f>
        <v/>
      </c>
      <c r="K5" s="21" t="str">
        <f>ARS!CZ6</f>
        <v/>
      </c>
      <c r="L5" s="21" t="str">
        <f>ARS!DA6</f>
        <v/>
      </c>
      <c r="M5" s="21" t="str">
        <f>ARS!DB6</f>
        <v/>
      </c>
      <c r="N5" s="21" t="str">
        <f>ARS!DC6</f>
        <v/>
      </c>
      <c r="O5" s="21" t="str">
        <f>ARS!DD6</f>
        <v/>
      </c>
      <c r="P5" s="21" t="str">
        <f>ARS!DE6</f>
        <v>GK</v>
      </c>
      <c r="Q5" s="21" t="str">
        <f>ARS!DF6</f>
        <v/>
      </c>
      <c r="R5" s="21" t="str">
        <f>ARS!DG6</f>
        <v/>
      </c>
      <c r="S5" s="21" t="str">
        <f>ARS!DH6</f>
        <v/>
      </c>
      <c r="T5" s="21" t="str">
        <f>ARS!DI6</f>
        <v/>
      </c>
      <c r="U5" s="21" t="str">
        <f>ARS!DJ6</f>
        <v/>
      </c>
      <c r="V5" s="21" t="str">
        <f>ARS!DK6</f>
        <v/>
      </c>
      <c r="W5" s="21" t="str">
        <f>ARS!DL6</f>
        <v/>
      </c>
      <c r="X5" s="21" t="str">
        <f>ARS!DM6</f>
        <v/>
      </c>
      <c r="Y5" s="21" t="str">
        <f>ARS!DN6</f>
        <v/>
      </c>
      <c r="Z5" s="21" t="str">
        <f>ARS!DO6</f>
        <v/>
      </c>
      <c r="AA5" s="21" t="str">
        <f>ARS!DP6</f>
        <v/>
      </c>
      <c r="AB5" s="21" t="str">
        <f>ARS!DQ6</f>
        <v/>
      </c>
      <c r="AC5" s="21" t="str">
        <f>ARS!DR6</f>
        <v/>
      </c>
      <c r="AD5" s="21" t="str">
        <f>ARS!DS6</f>
        <v>GK</v>
      </c>
      <c r="AE5" s="21" t="str">
        <f>[1]TEAMS!$J$2</f>
        <v>ARS</v>
      </c>
      <c r="AF5" s="21" t="str">
        <f t="shared" si="0"/>
        <v>ARSGK</v>
      </c>
    </row>
    <row r="6" spans="1:32" x14ac:dyDescent="0.25">
      <c r="A6" s="21" t="str">
        <f>ARS!CP7</f>
        <v>William Saliba</v>
      </c>
      <c r="B6" s="21" t="str">
        <f>ARS!CQ7</f>
        <v/>
      </c>
      <c r="C6" s="21" t="str">
        <f>ARS!CR7</f>
        <v/>
      </c>
      <c r="D6" s="21" t="str">
        <f>ARS!CS7</f>
        <v>CB121</v>
      </c>
      <c r="E6" s="21" t="str">
        <f>ARS!CT7</f>
        <v/>
      </c>
      <c r="F6" s="21" t="str">
        <f>ARS!CU7</f>
        <v/>
      </c>
      <c r="G6" s="21" t="str">
        <f>ARS!CV7</f>
        <v/>
      </c>
      <c r="H6" s="21" t="str">
        <f>ARS!CW7</f>
        <v/>
      </c>
      <c r="I6" s="21" t="str">
        <f>ARS!CX7</f>
        <v/>
      </c>
      <c r="J6" s="21" t="str">
        <f>ARS!CY7</f>
        <v/>
      </c>
      <c r="K6" s="21" t="str">
        <f>ARS!CZ7</f>
        <v/>
      </c>
      <c r="L6" s="21" t="str">
        <f>ARS!DA7</f>
        <v/>
      </c>
      <c r="M6" s="21" t="str">
        <f>ARS!DB7</f>
        <v/>
      </c>
      <c r="N6" s="21" t="str">
        <f>ARS!DC7</f>
        <v/>
      </c>
      <c r="O6" s="21" t="str">
        <f>ARS!DD7</f>
        <v/>
      </c>
      <c r="P6" s="21" t="str">
        <f>ARS!DE7</f>
        <v/>
      </c>
      <c r="Q6" s="21" t="str">
        <f>ARS!DF7</f>
        <v/>
      </c>
      <c r="R6" s="21" t="str">
        <f>ARS!DG7</f>
        <v>CB</v>
      </c>
      <c r="S6" s="21" t="str">
        <f>ARS!DH7</f>
        <v/>
      </c>
      <c r="T6" s="21" t="str">
        <f>ARS!DI7</f>
        <v/>
      </c>
      <c r="U6" s="21" t="str">
        <f>ARS!DJ7</f>
        <v/>
      </c>
      <c r="V6" s="21" t="str">
        <f>ARS!DK7</f>
        <v/>
      </c>
      <c r="W6" s="21" t="str">
        <f>ARS!DL7</f>
        <v/>
      </c>
      <c r="X6" s="21" t="str">
        <f>ARS!DM7</f>
        <v/>
      </c>
      <c r="Y6" s="21" t="str">
        <f>ARS!DN7</f>
        <v/>
      </c>
      <c r="Z6" s="21" t="str">
        <f>ARS!DO7</f>
        <v/>
      </c>
      <c r="AA6" s="21" t="str">
        <f>ARS!DP7</f>
        <v/>
      </c>
      <c r="AB6" s="21" t="str">
        <f>ARS!DQ7</f>
        <v/>
      </c>
      <c r="AC6" s="21" t="str">
        <f>ARS!DR7</f>
        <v/>
      </c>
      <c r="AD6" s="21" t="str">
        <f>ARS!DS7</f>
        <v>CB</v>
      </c>
      <c r="AE6" s="21" t="str">
        <f>[1]TEAMS!$J$2</f>
        <v>ARS</v>
      </c>
      <c r="AF6" s="21" t="str">
        <f t="shared" si="0"/>
        <v>ARSCB</v>
      </c>
    </row>
    <row r="7" spans="1:32" x14ac:dyDescent="0.25">
      <c r="A7" s="21" t="str">
        <f>ARS!CP8</f>
        <v>Gabriel</v>
      </c>
      <c r="B7" s="21" t="str">
        <f>ARS!CQ8</f>
        <v/>
      </c>
      <c r="C7" s="21" t="str">
        <f>ARS!CR8</f>
        <v/>
      </c>
      <c r="D7" s="21" t="str">
        <f>ARS!CS8</f>
        <v>CB122</v>
      </c>
      <c r="E7" s="21" t="str">
        <f>ARS!CT8</f>
        <v/>
      </c>
      <c r="F7" s="21" t="str">
        <f>ARS!CU8</f>
        <v/>
      </c>
      <c r="G7" s="21" t="str">
        <f>ARS!CV8</f>
        <v/>
      </c>
      <c r="H7" s="21" t="str">
        <f>ARS!CW8</f>
        <v/>
      </c>
      <c r="I7" s="21" t="str">
        <f>ARS!CX8</f>
        <v/>
      </c>
      <c r="J7" s="21" t="str">
        <f>ARS!CY8</f>
        <v/>
      </c>
      <c r="K7" s="21" t="str">
        <f>ARS!CZ8</f>
        <v/>
      </c>
      <c r="L7" s="21" t="str">
        <f>ARS!DA8</f>
        <v/>
      </c>
      <c r="M7" s="21" t="str">
        <f>ARS!DB8</f>
        <v/>
      </c>
      <c r="N7" s="21" t="str">
        <f>ARS!DC8</f>
        <v/>
      </c>
      <c r="O7" s="21" t="str">
        <f>ARS!DD8</f>
        <v/>
      </c>
      <c r="P7" s="21" t="str">
        <f>ARS!DE8</f>
        <v/>
      </c>
      <c r="Q7" s="21" t="str">
        <f>ARS!DF8</f>
        <v/>
      </c>
      <c r="R7" s="21" t="str">
        <f>ARS!DG8</f>
        <v>CB</v>
      </c>
      <c r="S7" s="21" t="str">
        <f>ARS!DH8</f>
        <v/>
      </c>
      <c r="T7" s="21" t="str">
        <f>ARS!DI8</f>
        <v/>
      </c>
      <c r="U7" s="21" t="str">
        <f>ARS!DJ8</f>
        <v/>
      </c>
      <c r="V7" s="21" t="str">
        <f>ARS!DK8</f>
        <v/>
      </c>
      <c r="W7" s="21" t="str">
        <f>ARS!DL8</f>
        <v/>
      </c>
      <c r="X7" s="21" t="str">
        <f>ARS!DM8</f>
        <v/>
      </c>
      <c r="Y7" s="21" t="str">
        <f>ARS!DN8</f>
        <v/>
      </c>
      <c r="Z7" s="21" t="str">
        <f>ARS!DO8</f>
        <v/>
      </c>
      <c r="AA7" s="21" t="str">
        <f>ARS!DP8</f>
        <v/>
      </c>
      <c r="AB7" s="21" t="str">
        <f>ARS!DQ8</f>
        <v/>
      </c>
      <c r="AC7" s="21" t="str">
        <f>ARS!DR8</f>
        <v/>
      </c>
      <c r="AD7" s="21" t="str">
        <f>ARS!DS8</f>
        <v>CB</v>
      </c>
      <c r="AE7" s="21" t="str">
        <f>[1]TEAMS!$J$2</f>
        <v>ARS</v>
      </c>
      <c r="AF7" s="21" t="str">
        <f t="shared" si="0"/>
        <v>ARSCB</v>
      </c>
    </row>
    <row r="8" spans="1:32" x14ac:dyDescent="0.25">
      <c r="A8" s="21" t="str">
        <f>ARS!CP9</f>
        <v>Piero Hincapié</v>
      </c>
      <c r="B8" s="21" t="str">
        <f>ARS!CQ9</f>
        <v/>
      </c>
      <c r="C8" s="21" t="str">
        <f>ARS!CR9</f>
        <v/>
      </c>
      <c r="D8" s="21" t="str">
        <f>ARS!CS9</f>
        <v>CB123</v>
      </c>
      <c r="E8" s="21" t="str">
        <f>ARS!CT9</f>
        <v>LB191</v>
      </c>
      <c r="F8" s="21" t="str">
        <f>ARS!CU9</f>
        <v/>
      </c>
      <c r="G8" s="21" t="str">
        <f>ARS!CV9</f>
        <v/>
      </c>
      <c r="H8" s="21" t="str">
        <f>ARS!CW9</f>
        <v/>
      </c>
      <c r="I8" s="21" t="str">
        <f>ARS!CX9</f>
        <v/>
      </c>
      <c r="J8" s="21" t="str">
        <f>ARS!CY9</f>
        <v>LM191</v>
      </c>
      <c r="K8" s="21" t="str">
        <f>ARS!CZ9</f>
        <v/>
      </c>
      <c r="L8" s="21" t="str">
        <f>ARS!DA9</f>
        <v/>
      </c>
      <c r="M8" s="21" t="str">
        <f>ARS!DB9</f>
        <v/>
      </c>
      <c r="N8" s="21" t="str">
        <f>ARS!DC9</f>
        <v/>
      </c>
      <c r="O8" s="21" t="str">
        <f>ARS!DD9</f>
        <v/>
      </c>
      <c r="P8" s="21" t="str">
        <f>ARS!DE9</f>
        <v/>
      </c>
      <c r="Q8" s="21" t="str">
        <f>ARS!DF9</f>
        <v/>
      </c>
      <c r="R8" s="21" t="str">
        <f>ARS!DG9</f>
        <v>CB</v>
      </c>
      <c r="S8" s="21" t="str">
        <f>ARS!DH9</f>
        <v/>
      </c>
      <c r="T8" s="21" t="str">
        <f>ARS!DI9</f>
        <v/>
      </c>
      <c r="U8" s="21" t="str">
        <f>ARS!DJ9</f>
        <v/>
      </c>
      <c r="V8" s="21" t="str">
        <f>ARS!DK9</f>
        <v/>
      </c>
      <c r="W8" s="21" t="str">
        <f>ARS!DL9</f>
        <v/>
      </c>
      <c r="X8" s="21" t="str">
        <f>ARS!DM9</f>
        <v/>
      </c>
      <c r="Y8" s="21" t="str">
        <f>ARS!DN9</f>
        <v/>
      </c>
      <c r="Z8" s="21" t="str">
        <f>ARS!DO9</f>
        <v/>
      </c>
      <c r="AA8" s="21" t="str">
        <f>ARS!DP9</f>
        <v/>
      </c>
      <c r="AB8" s="21" t="str">
        <f>ARS!DQ9</f>
        <v/>
      </c>
      <c r="AC8" s="21" t="str">
        <f>ARS!DR9</f>
        <v/>
      </c>
      <c r="AD8" s="21" t="str">
        <f>ARS!DS9</f>
        <v>CB</v>
      </c>
      <c r="AE8" s="21" t="str">
        <f>[1]TEAMS!$J$2</f>
        <v>ARS</v>
      </c>
      <c r="AF8" s="21" t="str">
        <f t="shared" si="0"/>
        <v>ARSCB</v>
      </c>
    </row>
    <row r="9" spans="1:32" x14ac:dyDescent="0.25">
      <c r="A9" s="21" t="str">
        <f>ARS!CP10</f>
        <v>Cristhian Mosquera</v>
      </c>
      <c r="B9" s="21" t="str">
        <f>ARS!CQ10</f>
        <v/>
      </c>
      <c r="C9" s="21" t="str">
        <f>ARS!CR10</f>
        <v/>
      </c>
      <c r="D9" s="21" t="str">
        <f>ARS!CS10</f>
        <v>CB124</v>
      </c>
      <c r="E9" s="21" t="str">
        <f>ARS!CT10</f>
        <v/>
      </c>
      <c r="F9" s="21" t="str">
        <f>ARS!CU10</f>
        <v>RB191</v>
      </c>
      <c r="G9" s="21" t="str">
        <f>ARS!CV10</f>
        <v/>
      </c>
      <c r="H9" s="21" t="str">
        <f>ARS!CW10</f>
        <v/>
      </c>
      <c r="I9" s="21" t="str">
        <f>ARS!CX10</f>
        <v/>
      </c>
      <c r="J9" s="21" t="str">
        <f>ARS!CY10</f>
        <v/>
      </c>
      <c r="K9" s="21" t="str">
        <f>ARS!CZ10</f>
        <v/>
      </c>
      <c r="L9" s="21" t="str">
        <f>ARS!DA10</f>
        <v/>
      </c>
      <c r="M9" s="21" t="str">
        <f>ARS!DB10</f>
        <v/>
      </c>
      <c r="N9" s="21" t="str">
        <f>ARS!DC10</f>
        <v/>
      </c>
      <c r="O9" s="21" t="str">
        <f>ARS!DD10</f>
        <v/>
      </c>
      <c r="P9" s="21" t="str">
        <f>ARS!DE10</f>
        <v/>
      </c>
      <c r="Q9" s="21" t="str">
        <f>ARS!DF10</f>
        <v/>
      </c>
      <c r="R9" s="21" t="str">
        <f>ARS!DG10</f>
        <v>CB</v>
      </c>
      <c r="S9" s="21" t="str">
        <f>ARS!DH10</f>
        <v/>
      </c>
      <c r="T9" s="21" t="str">
        <f>ARS!DI10</f>
        <v/>
      </c>
      <c r="U9" s="21" t="str">
        <f>ARS!DJ10</f>
        <v/>
      </c>
      <c r="V9" s="21" t="str">
        <f>ARS!DK10</f>
        <v/>
      </c>
      <c r="W9" s="21" t="str">
        <f>ARS!DL10</f>
        <v/>
      </c>
      <c r="X9" s="21" t="str">
        <f>ARS!DM10</f>
        <v/>
      </c>
      <c r="Y9" s="21" t="str">
        <f>ARS!DN10</f>
        <v/>
      </c>
      <c r="Z9" s="21" t="str">
        <f>ARS!DO10</f>
        <v/>
      </c>
      <c r="AA9" s="21" t="str">
        <f>ARS!DP10</f>
        <v/>
      </c>
      <c r="AB9" s="21" t="str">
        <f>ARS!DQ10</f>
        <v/>
      </c>
      <c r="AC9" s="21" t="str">
        <f>ARS!DR10</f>
        <v/>
      </c>
      <c r="AD9" s="21" t="str">
        <f>ARS!DS10</f>
        <v>CB</v>
      </c>
      <c r="AE9" s="21" t="str">
        <f>[1]TEAMS!$J$2</f>
        <v>ARS</v>
      </c>
      <c r="AF9" s="21" t="str">
        <f t="shared" si="0"/>
        <v>ARSCB</v>
      </c>
    </row>
    <row r="10" spans="1:32" x14ac:dyDescent="0.25">
      <c r="A10" s="21" t="str">
        <f>ARS!CP11</f>
        <v>Riccardo Calafiori</v>
      </c>
      <c r="B10" s="21" t="str">
        <f>ARS!CQ11</f>
        <v/>
      </c>
      <c r="C10" s="21" t="str">
        <f>ARS!CR11</f>
        <v/>
      </c>
      <c r="D10" s="21" t="str">
        <f>ARS!CS11</f>
        <v>CB191</v>
      </c>
      <c r="E10" s="21" t="str">
        <f>ARS!CT11</f>
        <v>LB121</v>
      </c>
      <c r="F10" s="21" t="str">
        <f>ARS!CU11</f>
        <v/>
      </c>
      <c r="G10" s="21" t="str">
        <f>ARS!CV11</f>
        <v/>
      </c>
      <c r="H10" s="21" t="str">
        <f>ARS!CW11</f>
        <v/>
      </c>
      <c r="I10" s="21" t="str">
        <f>ARS!CX11</f>
        <v/>
      </c>
      <c r="J10" s="21" t="str">
        <f>ARS!CY11</f>
        <v/>
      </c>
      <c r="K10" s="21" t="str">
        <f>ARS!CZ11</f>
        <v/>
      </c>
      <c r="L10" s="21" t="str">
        <f>ARS!DA11</f>
        <v/>
      </c>
      <c r="M10" s="21" t="str">
        <f>ARS!DB11</f>
        <v/>
      </c>
      <c r="N10" s="21" t="str">
        <f>ARS!DC11</f>
        <v/>
      </c>
      <c r="O10" s="21" t="str">
        <f>ARS!DD11</f>
        <v/>
      </c>
      <c r="P10" s="21" t="str">
        <f>ARS!DE11</f>
        <v/>
      </c>
      <c r="Q10" s="21" t="str">
        <f>ARS!DF11</f>
        <v/>
      </c>
      <c r="R10" s="21" t="str">
        <f>ARS!DG11</f>
        <v/>
      </c>
      <c r="S10" s="21" t="str">
        <f>ARS!DH11</f>
        <v>LB</v>
      </c>
      <c r="T10" s="21" t="str">
        <f>ARS!DI11</f>
        <v/>
      </c>
      <c r="U10" s="21" t="str">
        <f>ARS!DJ11</f>
        <v/>
      </c>
      <c r="V10" s="21" t="str">
        <f>ARS!DK11</f>
        <v/>
      </c>
      <c r="W10" s="21" t="str">
        <f>ARS!DL11</f>
        <v/>
      </c>
      <c r="X10" s="21" t="str">
        <f>ARS!DM11</f>
        <v/>
      </c>
      <c r="Y10" s="21" t="str">
        <f>ARS!DN11</f>
        <v/>
      </c>
      <c r="Z10" s="21" t="str">
        <f>ARS!DO11</f>
        <v/>
      </c>
      <c r="AA10" s="21" t="str">
        <f>ARS!DP11</f>
        <v/>
      </c>
      <c r="AB10" s="21" t="str">
        <f>ARS!DQ11</f>
        <v/>
      </c>
      <c r="AC10" s="21" t="str">
        <f>ARS!DR11</f>
        <v/>
      </c>
      <c r="AD10" s="21" t="str">
        <f>ARS!DS11</f>
        <v>LB</v>
      </c>
      <c r="AE10" s="21" t="str">
        <f>[1]TEAMS!$J$2</f>
        <v>ARS</v>
      </c>
      <c r="AF10" s="21" t="str">
        <f t="shared" si="0"/>
        <v>ARSLB</v>
      </c>
    </row>
    <row r="11" spans="1:32" x14ac:dyDescent="0.25">
      <c r="A11" s="21" t="str">
        <f>ARS!CP12</f>
        <v>Myles Lewis-Skelly</v>
      </c>
      <c r="B11" s="21" t="str">
        <f>ARS!CQ12</f>
        <v/>
      </c>
      <c r="C11" s="21" t="str">
        <f>ARS!CR12</f>
        <v/>
      </c>
      <c r="D11" s="21" t="str">
        <f>ARS!CS12</f>
        <v/>
      </c>
      <c r="E11" s="21" t="str">
        <f>ARS!CT12</f>
        <v>LB122</v>
      </c>
      <c r="F11" s="21" t="str">
        <f>ARS!CU12</f>
        <v/>
      </c>
      <c r="G11" s="21" t="str">
        <f>ARS!CV12</f>
        <v>DM191</v>
      </c>
      <c r="H11" s="21" t="str">
        <f>ARS!CW12</f>
        <v>CM191</v>
      </c>
      <c r="I11" s="21" t="str">
        <f>ARS!CX12</f>
        <v/>
      </c>
      <c r="J11" s="21" t="str">
        <f>ARS!CY12</f>
        <v/>
      </c>
      <c r="K11" s="21" t="str">
        <f>ARS!CZ12</f>
        <v/>
      </c>
      <c r="L11" s="21" t="str">
        <f>ARS!DA12</f>
        <v/>
      </c>
      <c r="M11" s="21" t="str">
        <f>ARS!DB12</f>
        <v/>
      </c>
      <c r="N11" s="21" t="str">
        <f>ARS!DC12</f>
        <v/>
      </c>
      <c r="O11" s="21" t="str">
        <f>ARS!DD12</f>
        <v/>
      </c>
      <c r="P11" s="21" t="str">
        <f>ARS!DE12</f>
        <v/>
      </c>
      <c r="Q11" s="21" t="str">
        <f>ARS!DF12</f>
        <v/>
      </c>
      <c r="R11" s="21" t="str">
        <f>ARS!DG12</f>
        <v/>
      </c>
      <c r="S11" s="21" t="str">
        <f>ARS!DH12</f>
        <v>LB</v>
      </c>
      <c r="T11" s="21" t="str">
        <f>ARS!DI12</f>
        <v/>
      </c>
      <c r="U11" s="21" t="str">
        <f>ARS!DJ12</f>
        <v/>
      </c>
      <c r="V11" s="21" t="str">
        <f>ARS!DK12</f>
        <v/>
      </c>
      <c r="W11" s="21" t="str">
        <f>ARS!DL12</f>
        <v/>
      </c>
      <c r="X11" s="21" t="str">
        <f>ARS!DM12</f>
        <v/>
      </c>
      <c r="Y11" s="21" t="str">
        <f>ARS!DN12</f>
        <v/>
      </c>
      <c r="Z11" s="21" t="str">
        <f>ARS!DO12</f>
        <v/>
      </c>
      <c r="AA11" s="21" t="str">
        <f>ARS!DP12</f>
        <v/>
      </c>
      <c r="AB11" s="21" t="str">
        <f>ARS!DQ12</f>
        <v/>
      </c>
      <c r="AC11" s="21" t="str">
        <f>ARS!DR12</f>
        <v/>
      </c>
      <c r="AD11" s="21" t="str">
        <f>ARS!DS12</f>
        <v>LB</v>
      </c>
      <c r="AE11" s="21" t="str">
        <f>[1]TEAMS!$J$2</f>
        <v>ARS</v>
      </c>
      <c r="AF11" s="21" t="str">
        <f t="shared" si="0"/>
        <v>ARSLB</v>
      </c>
    </row>
    <row r="12" spans="1:32" x14ac:dyDescent="0.25">
      <c r="A12" s="21" t="str">
        <f>ARS!CP13</f>
        <v>Jurriën Timber</v>
      </c>
      <c r="B12" s="21" t="str">
        <f>ARS!CQ13</f>
        <v/>
      </c>
      <c r="C12" s="21" t="str">
        <f>ARS!CR13</f>
        <v/>
      </c>
      <c r="D12" s="21" t="str">
        <f>ARS!CS13</f>
        <v>CB192</v>
      </c>
      <c r="E12" s="21" t="str">
        <f>ARS!CT13</f>
        <v>LB192</v>
      </c>
      <c r="F12" s="21" t="str">
        <f>ARS!CU13</f>
        <v>RB121</v>
      </c>
      <c r="G12" s="21" t="str">
        <f>ARS!CV13</f>
        <v/>
      </c>
      <c r="H12" s="21" t="str">
        <f>ARS!CW13</f>
        <v/>
      </c>
      <c r="I12" s="21" t="str">
        <f>ARS!CX13</f>
        <v/>
      </c>
      <c r="J12" s="21" t="str">
        <f>ARS!CY13</f>
        <v/>
      </c>
      <c r="K12" s="21" t="str">
        <f>ARS!CZ13</f>
        <v/>
      </c>
      <c r="L12" s="21" t="str">
        <f>ARS!DA13</f>
        <v/>
      </c>
      <c r="M12" s="21" t="str">
        <f>ARS!DB13</f>
        <v/>
      </c>
      <c r="N12" s="21" t="str">
        <f>ARS!DC13</f>
        <v/>
      </c>
      <c r="O12" s="21" t="str">
        <f>ARS!DD13</f>
        <v/>
      </c>
      <c r="P12" s="21" t="str">
        <f>ARS!DE13</f>
        <v/>
      </c>
      <c r="Q12" s="21" t="str">
        <f>ARS!DF13</f>
        <v/>
      </c>
      <c r="R12" s="21" t="str">
        <f>ARS!DG13</f>
        <v/>
      </c>
      <c r="S12" s="21" t="str">
        <f>ARS!DH13</f>
        <v/>
      </c>
      <c r="T12" s="21" t="str">
        <f>ARS!DI13</f>
        <v>RB</v>
      </c>
      <c r="U12" s="21" t="str">
        <f>ARS!DJ13</f>
        <v/>
      </c>
      <c r="V12" s="21" t="str">
        <f>ARS!DK13</f>
        <v/>
      </c>
      <c r="W12" s="21" t="str">
        <f>ARS!DL13</f>
        <v/>
      </c>
      <c r="X12" s="21" t="str">
        <f>ARS!DM13</f>
        <v/>
      </c>
      <c r="Y12" s="21" t="str">
        <f>ARS!DN13</f>
        <v/>
      </c>
      <c r="Z12" s="21" t="str">
        <f>ARS!DO13</f>
        <v/>
      </c>
      <c r="AA12" s="21" t="str">
        <f>ARS!DP13</f>
        <v/>
      </c>
      <c r="AB12" s="21" t="str">
        <f>ARS!DQ13</f>
        <v/>
      </c>
      <c r="AC12" s="21" t="str">
        <f>ARS!DR13</f>
        <v/>
      </c>
      <c r="AD12" s="21" t="str">
        <f>ARS!DS13</f>
        <v>RB</v>
      </c>
      <c r="AE12" s="21" t="str">
        <f>[1]TEAMS!$J$2</f>
        <v>ARS</v>
      </c>
      <c r="AF12" s="21" t="str">
        <f t="shared" si="0"/>
        <v>ARSRB</v>
      </c>
    </row>
    <row r="13" spans="1:32" x14ac:dyDescent="0.25">
      <c r="A13" s="21" t="str">
        <f>ARS!CP14</f>
        <v>Ben White</v>
      </c>
      <c r="B13" s="21" t="str">
        <f>ARS!CQ14</f>
        <v/>
      </c>
      <c r="C13" s="21" t="str">
        <f>ARS!CR14</f>
        <v/>
      </c>
      <c r="D13" s="21" t="str">
        <f>ARS!CS14</f>
        <v>CB193</v>
      </c>
      <c r="E13" s="21" t="str">
        <f>ARS!CT14</f>
        <v/>
      </c>
      <c r="F13" s="21" t="str">
        <f>ARS!CU14</f>
        <v>RB122</v>
      </c>
      <c r="G13" s="21" t="str">
        <f>ARS!CV14</f>
        <v>DM192</v>
      </c>
      <c r="H13" s="21" t="str">
        <f>ARS!CW14</f>
        <v/>
      </c>
      <c r="I13" s="21" t="str">
        <f>ARS!CX14</f>
        <v/>
      </c>
      <c r="J13" s="21" t="str">
        <f>ARS!CY14</f>
        <v/>
      </c>
      <c r="K13" s="21" t="str">
        <f>ARS!CZ14</f>
        <v/>
      </c>
      <c r="L13" s="21" t="str">
        <f>ARS!DA14</f>
        <v/>
      </c>
      <c r="M13" s="21" t="str">
        <f>ARS!DB14</f>
        <v/>
      </c>
      <c r="N13" s="21" t="str">
        <f>ARS!DC14</f>
        <v/>
      </c>
      <c r="O13" s="21" t="str">
        <f>ARS!DD14</f>
        <v/>
      </c>
      <c r="P13" s="21" t="str">
        <f>ARS!DE14</f>
        <v/>
      </c>
      <c r="Q13" s="21" t="str">
        <f>ARS!DF14</f>
        <v/>
      </c>
      <c r="R13" s="21" t="str">
        <f>ARS!DG14</f>
        <v/>
      </c>
      <c r="S13" s="21" t="str">
        <f>ARS!DH14</f>
        <v/>
      </c>
      <c r="T13" s="21" t="str">
        <f>ARS!DI14</f>
        <v>RB</v>
      </c>
      <c r="U13" s="21" t="str">
        <f>ARS!DJ14</f>
        <v/>
      </c>
      <c r="V13" s="21" t="str">
        <f>ARS!DK14</f>
        <v/>
      </c>
      <c r="W13" s="21" t="str">
        <f>ARS!DL14</f>
        <v/>
      </c>
      <c r="X13" s="21" t="str">
        <f>ARS!DM14</f>
        <v/>
      </c>
      <c r="Y13" s="21" t="str">
        <f>ARS!DN14</f>
        <v/>
      </c>
      <c r="Z13" s="21" t="str">
        <f>ARS!DO14</f>
        <v/>
      </c>
      <c r="AA13" s="21" t="str">
        <f>ARS!DP14</f>
        <v/>
      </c>
      <c r="AB13" s="21" t="str">
        <f>ARS!DQ14</f>
        <v/>
      </c>
      <c r="AC13" s="21" t="str">
        <f>ARS!DR14</f>
        <v/>
      </c>
      <c r="AD13" s="21" t="str">
        <f>ARS!DS14</f>
        <v>RB</v>
      </c>
      <c r="AE13" s="21" t="str">
        <f>[1]TEAMS!$J$2</f>
        <v>ARS</v>
      </c>
      <c r="AF13" s="21" t="str">
        <f t="shared" si="0"/>
        <v>ARSRB</v>
      </c>
    </row>
    <row r="14" spans="1:32" x14ac:dyDescent="0.25">
      <c r="A14" s="21" t="str">
        <f>ARS!CP15</f>
        <v>Martín Zubimendi</v>
      </c>
      <c r="B14" s="21" t="str">
        <f>ARS!CQ15</f>
        <v/>
      </c>
      <c r="C14" s="21" t="str">
        <f>ARS!CR15</f>
        <v/>
      </c>
      <c r="D14" s="21" t="str">
        <f>ARS!CS15</f>
        <v/>
      </c>
      <c r="E14" s="21" t="str">
        <f>ARS!CT15</f>
        <v/>
      </c>
      <c r="F14" s="21" t="str">
        <f>ARS!CU15</f>
        <v/>
      </c>
      <c r="G14" s="21" t="str">
        <f>ARS!CV15</f>
        <v>DM121</v>
      </c>
      <c r="H14" s="21" t="str">
        <f>ARS!CW15</f>
        <v>CM192</v>
      </c>
      <c r="I14" s="21" t="str">
        <f>ARS!CX15</f>
        <v/>
      </c>
      <c r="J14" s="21" t="str">
        <f>ARS!CY15</f>
        <v/>
      </c>
      <c r="K14" s="21" t="str">
        <f>ARS!CZ15</f>
        <v/>
      </c>
      <c r="L14" s="21" t="str">
        <f>ARS!DA15</f>
        <v/>
      </c>
      <c r="M14" s="21" t="str">
        <f>ARS!DB15</f>
        <v/>
      </c>
      <c r="N14" s="21" t="str">
        <f>ARS!DC15</f>
        <v/>
      </c>
      <c r="O14" s="21" t="str">
        <f>ARS!DD15</f>
        <v/>
      </c>
      <c r="P14" s="21" t="str">
        <f>ARS!DE15</f>
        <v/>
      </c>
      <c r="Q14" s="21" t="str">
        <f>ARS!DF15</f>
        <v/>
      </c>
      <c r="R14" s="21" t="str">
        <f>ARS!DG15</f>
        <v/>
      </c>
      <c r="S14" s="21" t="str">
        <f>ARS!DH15</f>
        <v/>
      </c>
      <c r="T14" s="21" t="str">
        <f>ARS!DI15</f>
        <v/>
      </c>
      <c r="U14" s="21" t="str">
        <f>ARS!DJ15</f>
        <v>DM</v>
      </c>
      <c r="V14" s="21" t="str">
        <f>ARS!DK15</f>
        <v/>
      </c>
      <c r="W14" s="21" t="str">
        <f>ARS!DL15</f>
        <v/>
      </c>
      <c r="X14" s="21" t="str">
        <f>ARS!DM15</f>
        <v/>
      </c>
      <c r="Y14" s="21" t="str">
        <f>ARS!DN15</f>
        <v/>
      </c>
      <c r="Z14" s="21" t="str">
        <f>ARS!DO15</f>
        <v/>
      </c>
      <c r="AA14" s="21" t="str">
        <f>ARS!DP15</f>
        <v/>
      </c>
      <c r="AB14" s="21" t="str">
        <f>ARS!DQ15</f>
        <v/>
      </c>
      <c r="AC14" s="21" t="str">
        <f>ARS!DR15</f>
        <v/>
      </c>
      <c r="AD14" s="21" t="str">
        <f>ARS!DS15</f>
        <v>DM</v>
      </c>
      <c r="AE14" s="21" t="str">
        <f>[1]TEAMS!$J$2</f>
        <v>ARS</v>
      </c>
      <c r="AF14" s="21" t="str">
        <f t="shared" si="0"/>
        <v>ARSDM</v>
      </c>
    </row>
    <row r="15" spans="1:32" x14ac:dyDescent="0.25">
      <c r="A15" s="21" t="str">
        <f>ARS!CP16</f>
        <v>Christian Nørgaard</v>
      </c>
      <c r="B15" s="21" t="str">
        <f>ARS!CQ16</f>
        <v/>
      </c>
      <c r="C15" s="21" t="str">
        <f>ARS!CR16</f>
        <v/>
      </c>
      <c r="D15" s="21" t="str">
        <f>ARS!CS16</f>
        <v/>
      </c>
      <c r="E15" s="21" t="str">
        <f>ARS!CT16</f>
        <v/>
      </c>
      <c r="F15" s="21" t="str">
        <f>ARS!CU16</f>
        <v/>
      </c>
      <c r="G15" s="21" t="str">
        <f>ARS!CV16</f>
        <v>DM122</v>
      </c>
      <c r="H15" s="21" t="str">
        <f>ARS!CW16</f>
        <v>CM193</v>
      </c>
      <c r="I15" s="21" t="str">
        <f>ARS!CX16</f>
        <v/>
      </c>
      <c r="J15" s="21" t="str">
        <f>ARS!CY16</f>
        <v/>
      </c>
      <c r="K15" s="21" t="str">
        <f>ARS!CZ16</f>
        <v/>
      </c>
      <c r="L15" s="21" t="str">
        <f>ARS!DA16</f>
        <v/>
      </c>
      <c r="M15" s="21" t="str">
        <f>ARS!DB16</f>
        <v/>
      </c>
      <c r="N15" s="21" t="str">
        <f>ARS!DC16</f>
        <v/>
      </c>
      <c r="O15" s="21" t="str">
        <f>ARS!DD16</f>
        <v/>
      </c>
      <c r="P15" s="21" t="str">
        <f>ARS!DE16</f>
        <v/>
      </c>
      <c r="Q15" s="21" t="str">
        <f>ARS!DF16</f>
        <v/>
      </c>
      <c r="R15" s="21" t="str">
        <f>ARS!DG16</f>
        <v/>
      </c>
      <c r="S15" s="21" t="str">
        <f>ARS!DH16</f>
        <v/>
      </c>
      <c r="T15" s="21" t="str">
        <f>ARS!DI16</f>
        <v/>
      </c>
      <c r="U15" s="21" t="str">
        <f>ARS!DJ16</f>
        <v>DM</v>
      </c>
      <c r="V15" s="21" t="str">
        <f>ARS!DK16</f>
        <v/>
      </c>
      <c r="W15" s="21" t="str">
        <f>ARS!DL16</f>
        <v/>
      </c>
      <c r="X15" s="21" t="str">
        <f>ARS!DM16</f>
        <v/>
      </c>
      <c r="Y15" s="21" t="str">
        <f>ARS!DN16</f>
        <v/>
      </c>
      <c r="Z15" s="21" t="str">
        <f>ARS!DO16</f>
        <v/>
      </c>
      <c r="AA15" s="21" t="str">
        <f>ARS!DP16</f>
        <v/>
      </c>
      <c r="AB15" s="21" t="str">
        <f>ARS!DQ16</f>
        <v/>
      </c>
      <c r="AC15" s="21" t="str">
        <f>ARS!DR16</f>
        <v/>
      </c>
      <c r="AD15" s="21" t="str">
        <f>ARS!DS16</f>
        <v>DM</v>
      </c>
      <c r="AE15" s="21" t="str">
        <f>[1]TEAMS!$J$2</f>
        <v>ARS</v>
      </c>
      <c r="AF15" s="21" t="str">
        <f t="shared" si="0"/>
        <v>ARSDM</v>
      </c>
    </row>
    <row r="16" spans="1:32" x14ac:dyDescent="0.25">
      <c r="A16" s="21" t="str">
        <f>ARS!CP17</f>
        <v>Declan Rice</v>
      </c>
      <c r="B16" s="21" t="str">
        <f>ARS!CQ17</f>
        <v/>
      </c>
      <c r="C16" s="21" t="str">
        <f>ARS!CR17</f>
        <v/>
      </c>
      <c r="D16" s="21" t="str">
        <f>ARS!CS17</f>
        <v/>
      </c>
      <c r="E16" s="21" t="str">
        <f>ARS!CT17</f>
        <v/>
      </c>
      <c r="F16" s="21" t="str">
        <f>ARS!CU17</f>
        <v/>
      </c>
      <c r="G16" s="21" t="str">
        <f>ARS!CV17</f>
        <v>DM193</v>
      </c>
      <c r="H16" s="21" t="str">
        <f>ARS!CW17</f>
        <v>CM121</v>
      </c>
      <c r="I16" s="21" t="str">
        <f>ARS!CX17</f>
        <v/>
      </c>
      <c r="J16" s="21" t="str">
        <f>ARS!CY17</f>
        <v/>
      </c>
      <c r="K16" s="21" t="str">
        <f>ARS!CZ17</f>
        <v/>
      </c>
      <c r="L16" s="21" t="str">
        <f>ARS!DA17</f>
        <v/>
      </c>
      <c r="M16" s="21" t="str">
        <f>ARS!DB17</f>
        <v/>
      </c>
      <c r="N16" s="21" t="str">
        <f>ARS!DC17</f>
        <v/>
      </c>
      <c r="O16" s="21" t="str">
        <f>ARS!DD17</f>
        <v/>
      </c>
      <c r="P16" s="21" t="str">
        <f>ARS!DE17</f>
        <v/>
      </c>
      <c r="Q16" s="21" t="str">
        <f>ARS!DF17</f>
        <v/>
      </c>
      <c r="R16" s="21" t="str">
        <f>ARS!DG17</f>
        <v/>
      </c>
      <c r="S16" s="21" t="str">
        <f>ARS!DH17</f>
        <v/>
      </c>
      <c r="T16" s="21" t="str">
        <f>ARS!DI17</f>
        <v/>
      </c>
      <c r="U16" s="21" t="str">
        <f>ARS!DJ17</f>
        <v/>
      </c>
      <c r="V16" s="21" t="str">
        <f>ARS!DK17</f>
        <v>CM</v>
      </c>
      <c r="W16" s="21" t="str">
        <f>ARS!DL17</f>
        <v/>
      </c>
      <c r="X16" s="21" t="str">
        <f>ARS!DM17</f>
        <v/>
      </c>
      <c r="Y16" s="21" t="str">
        <f>ARS!DN17</f>
        <v/>
      </c>
      <c r="Z16" s="21" t="str">
        <f>ARS!DO17</f>
        <v/>
      </c>
      <c r="AA16" s="21" t="str">
        <f>ARS!DP17</f>
        <v/>
      </c>
      <c r="AB16" s="21" t="str">
        <f>ARS!DQ17</f>
        <v/>
      </c>
      <c r="AC16" s="21" t="str">
        <f>ARS!DR17</f>
        <v/>
      </c>
      <c r="AD16" s="21" t="str">
        <f>ARS!DS17</f>
        <v>CM</v>
      </c>
      <c r="AE16" s="21" t="str">
        <f>[1]TEAMS!$J$2</f>
        <v>ARS</v>
      </c>
      <c r="AF16" s="21" t="str">
        <f t="shared" si="0"/>
        <v>ARSCM</v>
      </c>
    </row>
    <row r="17" spans="1:32" x14ac:dyDescent="0.25">
      <c r="A17" s="21" t="str">
        <f>ARS!CP18</f>
        <v>Mikel Merino</v>
      </c>
      <c r="B17" s="21" t="str">
        <f>ARS!CQ18</f>
        <v/>
      </c>
      <c r="C17" s="21" t="str">
        <f>ARS!CR18</f>
        <v/>
      </c>
      <c r="D17" s="21" t="str">
        <f>ARS!CS18</f>
        <v/>
      </c>
      <c r="E17" s="21" t="str">
        <f>ARS!CT18</f>
        <v/>
      </c>
      <c r="F17" s="21" t="str">
        <f>ARS!CU18</f>
        <v/>
      </c>
      <c r="G17" s="21" t="str">
        <f>ARS!CV18</f>
        <v>DM194</v>
      </c>
      <c r="H17" s="21" t="str">
        <f>ARS!CW18</f>
        <v>CM122</v>
      </c>
      <c r="I17" s="21" t="str">
        <f>ARS!CX18</f>
        <v/>
      </c>
      <c r="J17" s="21" t="str">
        <f>ARS!CY18</f>
        <v/>
      </c>
      <c r="K17" s="21" t="str">
        <f>ARS!CZ18</f>
        <v/>
      </c>
      <c r="L17" s="21" t="str">
        <f>ARS!DA18</f>
        <v/>
      </c>
      <c r="M17" s="21" t="str">
        <f>ARS!DB18</f>
        <v/>
      </c>
      <c r="N17" s="21" t="str">
        <f>ARS!DC18</f>
        <v/>
      </c>
      <c r="O17" s="21" t="str">
        <f>ARS!DD18</f>
        <v>CF191</v>
      </c>
      <c r="P17" s="21" t="str">
        <f>ARS!DE18</f>
        <v/>
      </c>
      <c r="Q17" s="21" t="str">
        <f>ARS!DF18</f>
        <v/>
      </c>
      <c r="R17" s="21" t="str">
        <f>ARS!DG18</f>
        <v/>
      </c>
      <c r="S17" s="21" t="str">
        <f>ARS!DH18</f>
        <v/>
      </c>
      <c r="T17" s="21" t="str">
        <f>ARS!DI18</f>
        <v/>
      </c>
      <c r="U17" s="21" t="str">
        <f>ARS!DJ18</f>
        <v/>
      </c>
      <c r="V17" s="21" t="str">
        <f>ARS!DK18</f>
        <v>CM</v>
      </c>
      <c r="W17" s="21" t="str">
        <f>ARS!DL18</f>
        <v/>
      </c>
      <c r="X17" s="21" t="str">
        <f>ARS!DM18</f>
        <v/>
      </c>
      <c r="Y17" s="21" t="str">
        <f>ARS!DN18</f>
        <v/>
      </c>
      <c r="Z17" s="21" t="str">
        <f>ARS!DO18</f>
        <v/>
      </c>
      <c r="AA17" s="21" t="str">
        <f>ARS!DP18</f>
        <v/>
      </c>
      <c r="AB17" s="21" t="str">
        <f>ARS!DQ18</f>
        <v/>
      </c>
      <c r="AC17" s="21" t="str">
        <f>ARS!DR18</f>
        <v/>
      </c>
      <c r="AD17" s="21" t="str">
        <f>ARS!DS18</f>
        <v>CM</v>
      </c>
      <c r="AE17" s="21" t="str">
        <f>[1]TEAMS!$J$2</f>
        <v>ARS</v>
      </c>
      <c r="AF17" s="21" t="str">
        <f t="shared" si="0"/>
        <v>ARSCM</v>
      </c>
    </row>
    <row r="18" spans="1:32" x14ac:dyDescent="0.25">
      <c r="A18" s="21" t="str">
        <f>ARS!CP19</f>
        <v>Martin Ødegaard</v>
      </c>
      <c r="B18" s="21" t="str">
        <f>ARS!CQ19</f>
        <v/>
      </c>
      <c r="C18" s="21" t="str">
        <f>ARS!CR19</f>
        <v/>
      </c>
      <c r="D18" s="21" t="str">
        <f>ARS!CS19</f>
        <v/>
      </c>
      <c r="E18" s="21" t="str">
        <f>ARS!CT19</f>
        <v/>
      </c>
      <c r="F18" s="21" t="str">
        <f>ARS!CU19</f>
        <v/>
      </c>
      <c r="G18" s="21" t="str">
        <f>ARS!CV19</f>
        <v/>
      </c>
      <c r="H18" s="21" t="str">
        <f>ARS!CW19</f>
        <v>CM194</v>
      </c>
      <c r="I18" s="21" t="str">
        <f>ARS!CX19</f>
        <v/>
      </c>
      <c r="J18" s="21" t="str">
        <f>ARS!CY19</f>
        <v/>
      </c>
      <c r="K18" s="21" t="str">
        <f>ARS!CZ19</f>
        <v>AM121</v>
      </c>
      <c r="L18" s="21" t="str">
        <f>ARS!DA19</f>
        <v/>
      </c>
      <c r="M18" s="21" t="str">
        <f>ARS!DB19</f>
        <v>RW191</v>
      </c>
      <c r="N18" s="21" t="str">
        <f>ARS!DC19</f>
        <v/>
      </c>
      <c r="O18" s="21" t="str">
        <f>ARS!DD19</f>
        <v/>
      </c>
      <c r="P18" s="21" t="str">
        <f>ARS!DE19</f>
        <v/>
      </c>
      <c r="Q18" s="21" t="str">
        <f>ARS!DF19</f>
        <v/>
      </c>
      <c r="R18" s="21" t="str">
        <f>ARS!DG19</f>
        <v/>
      </c>
      <c r="S18" s="21" t="str">
        <f>ARS!DH19</f>
        <v/>
      </c>
      <c r="T18" s="21" t="str">
        <f>ARS!DI19</f>
        <v/>
      </c>
      <c r="U18" s="21" t="str">
        <f>ARS!DJ19</f>
        <v/>
      </c>
      <c r="V18" s="21" t="str">
        <f>ARS!DK19</f>
        <v/>
      </c>
      <c r="W18" s="21" t="str">
        <f>ARS!DL19</f>
        <v/>
      </c>
      <c r="X18" s="21" t="str">
        <f>ARS!DM19</f>
        <v/>
      </c>
      <c r="Y18" s="21" t="str">
        <f>ARS!DN19</f>
        <v>AM</v>
      </c>
      <c r="Z18" s="21" t="str">
        <f>ARS!DO19</f>
        <v/>
      </c>
      <c r="AA18" s="21" t="str">
        <f>ARS!DP19</f>
        <v/>
      </c>
      <c r="AB18" s="21" t="str">
        <f>ARS!DQ19</f>
        <v/>
      </c>
      <c r="AC18" s="21" t="str">
        <f>ARS!DR19</f>
        <v/>
      </c>
      <c r="AD18" s="21" t="str">
        <f>ARS!DS19</f>
        <v>AM</v>
      </c>
      <c r="AE18" s="21" t="str">
        <f>[1]TEAMS!$J$2</f>
        <v>ARS</v>
      </c>
      <c r="AF18" s="21" t="str">
        <f t="shared" si="0"/>
        <v>ARSAM</v>
      </c>
    </row>
    <row r="19" spans="1:32" x14ac:dyDescent="0.25">
      <c r="A19" s="21" t="str">
        <f>ARS!CP20</f>
        <v>Eberechi Eze</v>
      </c>
      <c r="B19" s="21" t="str">
        <f>ARS!CQ20</f>
        <v/>
      </c>
      <c r="C19" s="21" t="str">
        <f>ARS!CR20</f>
        <v/>
      </c>
      <c r="D19" s="21" t="str">
        <f>ARS!CS20</f>
        <v/>
      </c>
      <c r="E19" s="21" t="str">
        <f>ARS!CT20</f>
        <v/>
      </c>
      <c r="F19" s="21" t="str">
        <f>ARS!CU20</f>
        <v/>
      </c>
      <c r="G19" s="21" t="str">
        <f>ARS!CV20</f>
        <v/>
      </c>
      <c r="H19" s="21" t="str">
        <f>ARS!CW20</f>
        <v>CM195</v>
      </c>
      <c r="I19" s="21" t="str">
        <f>ARS!CX20</f>
        <v/>
      </c>
      <c r="J19" s="21" t="str">
        <f>ARS!CY20</f>
        <v/>
      </c>
      <c r="K19" s="21" t="str">
        <f>ARS!CZ20</f>
        <v>AM122</v>
      </c>
      <c r="L19" s="21" t="str">
        <f>ARS!DA20</f>
        <v>LW191</v>
      </c>
      <c r="M19" s="21" t="str">
        <f>ARS!DB20</f>
        <v/>
      </c>
      <c r="N19" s="21" t="str">
        <f>ARS!DC20</f>
        <v/>
      </c>
      <c r="O19" s="21" t="str">
        <f>ARS!DD20</f>
        <v/>
      </c>
      <c r="P19" s="21" t="str">
        <f>ARS!DE20</f>
        <v/>
      </c>
      <c r="Q19" s="21" t="str">
        <f>ARS!DF20</f>
        <v/>
      </c>
      <c r="R19" s="21" t="str">
        <f>ARS!DG20</f>
        <v/>
      </c>
      <c r="S19" s="21" t="str">
        <f>ARS!DH20</f>
        <v/>
      </c>
      <c r="T19" s="21" t="str">
        <f>ARS!DI20</f>
        <v/>
      </c>
      <c r="U19" s="21" t="str">
        <f>ARS!DJ20</f>
        <v/>
      </c>
      <c r="V19" s="21" t="str">
        <f>ARS!DK20</f>
        <v/>
      </c>
      <c r="W19" s="21" t="str">
        <f>ARS!DL20</f>
        <v/>
      </c>
      <c r="X19" s="21" t="str">
        <f>ARS!DM20</f>
        <v/>
      </c>
      <c r="Y19" s="21" t="str">
        <f>ARS!DN20</f>
        <v>AM</v>
      </c>
      <c r="Z19" s="21" t="str">
        <f>ARS!DO20</f>
        <v/>
      </c>
      <c r="AA19" s="21" t="str">
        <f>ARS!DP20</f>
        <v/>
      </c>
      <c r="AB19" s="21" t="str">
        <f>ARS!DQ20</f>
        <v/>
      </c>
      <c r="AC19" s="21" t="str">
        <f>ARS!DR20</f>
        <v/>
      </c>
      <c r="AD19" s="21" t="str">
        <f>ARS!DS20</f>
        <v>AM</v>
      </c>
      <c r="AE19" s="21" t="str">
        <f>[1]TEAMS!$J$2</f>
        <v>ARS</v>
      </c>
      <c r="AF19" s="21" t="str">
        <f t="shared" si="0"/>
        <v>ARSAM</v>
      </c>
    </row>
    <row r="20" spans="1:32" x14ac:dyDescent="0.25">
      <c r="A20" s="21" t="str">
        <f>ARS!CP21</f>
        <v>Ethan Nwaneri</v>
      </c>
      <c r="B20" s="21" t="str">
        <f>ARS!CQ21</f>
        <v/>
      </c>
      <c r="C20" s="21" t="str">
        <f>ARS!CR21</f>
        <v/>
      </c>
      <c r="D20" s="21" t="str">
        <f>ARS!CS21</f>
        <v/>
      </c>
      <c r="E20" s="21" t="str">
        <f>ARS!CT21</f>
        <v/>
      </c>
      <c r="F20" s="21" t="str">
        <f>ARS!CU21</f>
        <v/>
      </c>
      <c r="G20" s="21" t="str">
        <f>ARS!CV21</f>
        <v/>
      </c>
      <c r="H20" s="21" t="str">
        <f>ARS!CW21</f>
        <v/>
      </c>
      <c r="I20" s="21" t="str">
        <f>ARS!CX21</f>
        <v/>
      </c>
      <c r="J20" s="21" t="str">
        <f>ARS!CY21</f>
        <v/>
      </c>
      <c r="K20" s="21" t="str">
        <f>ARS!CZ21</f>
        <v>AM123</v>
      </c>
      <c r="L20" s="21" t="str">
        <f>ARS!DA21</f>
        <v/>
      </c>
      <c r="M20" s="21" t="str">
        <f>ARS!DB21</f>
        <v>RW192</v>
      </c>
      <c r="N20" s="21" t="str">
        <f>ARS!DC21</f>
        <v/>
      </c>
      <c r="O20" s="21" t="str">
        <f>ARS!DD21</f>
        <v>CF192</v>
      </c>
      <c r="P20" s="21" t="str">
        <f>ARS!DE21</f>
        <v/>
      </c>
      <c r="Q20" s="21" t="str">
        <f>ARS!DF21</f>
        <v/>
      </c>
      <c r="R20" s="21" t="str">
        <f>ARS!DG21</f>
        <v/>
      </c>
      <c r="S20" s="21" t="str">
        <f>ARS!DH21</f>
        <v/>
      </c>
      <c r="T20" s="21" t="str">
        <f>ARS!DI21</f>
        <v/>
      </c>
      <c r="U20" s="21" t="str">
        <f>ARS!DJ21</f>
        <v/>
      </c>
      <c r="V20" s="21" t="str">
        <f>ARS!DK21</f>
        <v/>
      </c>
      <c r="W20" s="21" t="str">
        <f>ARS!DL21</f>
        <v/>
      </c>
      <c r="X20" s="21" t="str">
        <f>ARS!DM21</f>
        <v/>
      </c>
      <c r="Y20" s="21" t="str">
        <f>ARS!DN21</f>
        <v>AM</v>
      </c>
      <c r="Z20" s="21" t="str">
        <f>ARS!DO21</f>
        <v/>
      </c>
      <c r="AA20" s="21" t="str">
        <f>ARS!DP21</f>
        <v/>
      </c>
      <c r="AB20" s="21" t="str">
        <f>ARS!DQ21</f>
        <v/>
      </c>
      <c r="AC20" s="21" t="str">
        <f>ARS!DR21</f>
        <v/>
      </c>
      <c r="AD20" s="21" t="str">
        <f>ARS!DS21</f>
        <v>AM</v>
      </c>
      <c r="AE20" s="21" t="str">
        <f>[1]TEAMS!$J$2</f>
        <v>ARS</v>
      </c>
      <c r="AF20" s="21" t="str">
        <f t="shared" si="0"/>
        <v>ARSAM</v>
      </c>
    </row>
    <row r="21" spans="1:32" x14ac:dyDescent="0.25">
      <c r="A21" s="21" t="str">
        <f>ARS!CP22</f>
        <v>Fábio Vieira</v>
      </c>
      <c r="B21" s="21" t="str">
        <f>ARS!CQ22</f>
        <v/>
      </c>
      <c r="C21" s="21" t="str">
        <f>ARS!CR22</f>
        <v/>
      </c>
      <c r="D21" s="21" t="str">
        <f>ARS!CS22</f>
        <v/>
      </c>
      <c r="E21" s="21" t="str">
        <f>ARS!CT22</f>
        <v/>
      </c>
      <c r="F21" s="21" t="str">
        <f>ARS!CU22</f>
        <v/>
      </c>
      <c r="G21" s="21" t="str">
        <f>ARS!CV22</f>
        <v/>
      </c>
      <c r="H21" s="21" t="str">
        <f>ARS!CW22</f>
        <v>CM196</v>
      </c>
      <c r="I21" s="21" t="str">
        <f>ARS!CX22</f>
        <v/>
      </c>
      <c r="J21" s="21" t="str">
        <f>ARS!CY22</f>
        <v/>
      </c>
      <c r="K21" s="21" t="str">
        <f>ARS!CZ22</f>
        <v>AM124</v>
      </c>
      <c r="L21" s="21" t="str">
        <f>ARS!DA22</f>
        <v/>
      </c>
      <c r="M21" s="21" t="str">
        <f>ARS!DB22</f>
        <v>RW193</v>
      </c>
      <c r="N21" s="21" t="str">
        <f>ARS!DC22</f>
        <v/>
      </c>
      <c r="O21" s="21" t="str">
        <f>ARS!DD22</f>
        <v/>
      </c>
      <c r="P21" s="21" t="str">
        <f>ARS!DE22</f>
        <v/>
      </c>
      <c r="Q21" s="21" t="str">
        <f>ARS!DF22</f>
        <v/>
      </c>
      <c r="R21" s="21" t="str">
        <f>ARS!DG22</f>
        <v/>
      </c>
      <c r="S21" s="21" t="str">
        <f>ARS!DH22</f>
        <v/>
      </c>
      <c r="T21" s="21" t="str">
        <f>ARS!DI22</f>
        <v/>
      </c>
      <c r="U21" s="21" t="str">
        <f>ARS!DJ22</f>
        <v/>
      </c>
      <c r="V21" s="21" t="str">
        <f>ARS!DK22</f>
        <v/>
      </c>
      <c r="W21" s="21" t="str">
        <f>ARS!DL22</f>
        <v/>
      </c>
      <c r="X21" s="21" t="str">
        <f>ARS!DM22</f>
        <v/>
      </c>
      <c r="Y21" s="21" t="str">
        <f>ARS!DN22</f>
        <v>AM</v>
      </c>
      <c r="Z21" s="21" t="str">
        <f>ARS!DO22</f>
        <v/>
      </c>
      <c r="AA21" s="21" t="str">
        <f>ARS!DP22</f>
        <v/>
      </c>
      <c r="AB21" s="21" t="str">
        <f>ARS!DQ22</f>
        <v/>
      </c>
      <c r="AC21" s="21" t="str">
        <f>ARS!DR22</f>
        <v/>
      </c>
      <c r="AD21" s="21" t="str">
        <f>ARS!DS22</f>
        <v>AM</v>
      </c>
      <c r="AE21" s="21" t="str">
        <f>[1]TEAMS!$J$2</f>
        <v>ARS</v>
      </c>
      <c r="AF21" s="21" t="str">
        <f t="shared" si="0"/>
        <v>ARSAM</v>
      </c>
    </row>
    <row r="22" spans="1:32" x14ac:dyDescent="0.25">
      <c r="A22" s="21" t="str">
        <f>ARS!CP23</f>
        <v>Gabriel Martinelli</v>
      </c>
      <c r="B22" s="21" t="str">
        <f>ARS!CQ23</f>
        <v/>
      </c>
      <c r="C22" s="21" t="str">
        <f>ARS!CR23</f>
        <v/>
      </c>
      <c r="D22" s="21" t="str">
        <f>ARS!CS23</f>
        <v/>
      </c>
      <c r="E22" s="21" t="str">
        <f>ARS!CT23</f>
        <v/>
      </c>
      <c r="F22" s="21" t="str">
        <f>ARS!CU23</f>
        <v/>
      </c>
      <c r="G22" s="21" t="str">
        <f>ARS!CV23</f>
        <v/>
      </c>
      <c r="H22" s="21" t="str">
        <f>ARS!CW23</f>
        <v/>
      </c>
      <c r="I22" s="21" t="str">
        <f>ARS!CX23</f>
        <v/>
      </c>
      <c r="J22" s="21" t="str">
        <f>ARS!CY23</f>
        <v/>
      </c>
      <c r="K22" s="21" t="str">
        <f>ARS!CZ23</f>
        <v/>
      </c>
      <c r="L22" s="21" t="str">
        <f>ARS!DA23</f>
        <v>LW121</v>
      </c>
      <c r="M22" s="21" t="str">
        <f>ARS!DB23</f>
        <v>RW194</v>
      </c>
      <c r="N22" s="21" t="str">
        <f>ARS!DC23</f>
        <v/>
      </c>
      <c r="O22" s="21" t="str">
        <f>ARS!DD23</f>
        <v/>
      </c>
      <c r="P22" s="21" t="str">
        <f>ARS!DE23</f>
        <v/>
      </c>
      <c r="Q22" s="21" t="str">
        <f>ARS!DF23</f>
        <v/>
      </c>
      <c r="R22" s="21" t="str">
        <f>ARS!DG23</f>
        <v/>
      </c>
      <c r="S22" s="21" t="str">
        <f>ARS!DH23</f>
        <v/>
      </c>
      <c r="T22" s="21" t="str">
        <f>ARS!DI23</f>
        <v/>
      </c>
      <c r="U22" s="21" t="str">
        <f>ARS!DJ23</f>
        <v/>
      </c>
      <c r="V22" s="21" t="str">
        <f>ARS!DK23</f>
        <v/>
      </c>
      <c r="W22" s="21" t="str">
        <f>ARS!DL23</f>
        <v/>
      </c>
      <c r="X22" s="21" t="str">
        <f>ARS!DM23</f>
        <v/>
      </c>
      <c r="Y22" s="21" t="str">
        <f>ARS!DN23</f>
        <v/>
      </c>
      <c r="Z22" s="21" t="str">
        <f>ARS!DO23</f>
        <v>LW</v>
      </c>
      <c r="AA22" s="21" t="str">
        <f>ARS!DP23</f>
        <v/>
      </c>
      <c r="AB22" s="21" t="str">
        <f>ARS!DQ23</f>
        <v/>
      </c>
      <c r="AC22" s="21" t="str">
        <f>ARS!DR23</f>
        <v/>
      </c>
      <c r="AD22" s="21" t="str">
        <f>ARS!DS23</f>
        <v>LW</v>
      </c>
      <c r="AE22" s="21" t="str">
        <f>[1]TEAMS!$J$2</f>
        <v>ARS</v>
      </c>
      <c r="AF22" s="21" t="str">
        <f t="shared" si="0"/>
        <v>ARSLW</v>
      </c>
    </row>
    <row r="23" spans="1:32" x14ac:dyDescent="0.25">
      <c r="A23" s="21" t="str">
        <f>ARS!CP24</f>
        <v>Christos Tzolis</v>
      </c>
      <c r="B23" s="21" t="str">
        <f>ARS!CQ24</f>
        <v/>
      </c>
      <c r="C23" s="21" t="str">
        <f>ARS!CR24</f>
        <v/>
      </c>
      <c r="D23" s="21" t="str">
        <f>ARS!CS24</f>
        <v/>
      </c>
      <c r="E23" s="21" t="str">
        <f>ARS!CT24</f>
        <v/>
      </c>
      <c r="F23" s="21" t="str">
        <f>ARS!CU24</f>
        <v/>
      </c>
      <c r="G23" s="21" t="str">
        <f>ARS!CV24</f>
        <v/>
      </c>
      <c r="H23" s="21" t="str">
        <f>ARS!CW24</f>
        <v/>
      </c>
      <c r="I23" s="21" t="str">
        <f>ARS!CX24</f>
        <v/>
      </c>
      <c r="J23" s="21" t="str">
        <f>ARS!CY24</f>
        <v/>
      </c>
      <c r="K23" s="21" t="str">
        <f>ARS!CZ24</f>
        <v/>
      </c>
      <c r="L23" s="21" t="str">
        <f>ARS!DA24</f>
        <v>LW122</v>
      </c>
      <c r="M23" s="21" t="str">
        <f>ARS!DB24</f>
        <v>RW195</v>
      </c>
      <c r="N23" s="21" t="str">
        <f>ARS!DC24</f>
        <v/>
      </c>
      <c r="O23" s="21" t="str">
        <f>ARS!DD24</f>
        <v>CF193</v>
      </c>
      <c r="P23" s="21" t="str">
        <f>ARS!DE24</f>
        <v/>
      </c>
      <c r="Q23" s="21" t="str">
        <f>ARS!DF24</f>
        <v/>
      </c>
      <c r="R23" s="21" t="str">
        <f>ARS!DG24</f>
        <v/>
      </c>
      <c r="S23" s="21" t="str">
        <f>ARS!DH24</f>
        <v/>
      </c>
      <c r="T23" s="21" t="str">
        <f>ARS!DI24</f>
        <v/>
      </c>
      <c r="U23" s="21" t="str">
        <f>ARS!DJ24</f>
        <v/>
      </c>
      <c r="V23" s="21" t="str">
        <f>ARS!DK24</f>
        <v/>
      </c>
      <c r="W23" s="21" t="str">
        <f>ARS!DL24</f>
        <v/>
      </c>
      <c r="X23" s="21" t="str">
        <f>ARS!DM24</f>
        <v/>
      </c>
      <c r="Y23" s="21" t="str">
        <f>ARS!DN24</f>
        <v/>
      </c>
      <c r="Z23" s="21" t="str">
        <f>ARS!DO24</f>
        <v>LW</v>
      </c>
      <c r="AA23" s="21" t="str">
        <f>ARS!DP24</f>
        <v/>
      </c>
      <c r="AB23" s="21" t="str">
        <f>ARS!DQ24</f>
        <v/>
      </c>
      <c r="AC23" s="21" t="str">
        <f>ARS!DR24</f>
        <v/>
      </c>
      <c r="AD23" s="21" t="str">
        <f>ARS!DS24</f>
        <v>LW</v>
      </c>
      <c r="AE23" s="21" t="str">
        <f>[1]TEAMS!$J$2</f>
        <v>ARS</v>
      </c>
      <c r="AF23" s="21" t="str">
        <f t="shared" si="0"/>
        <v>ARSLW</v>
      </c>
    </row>
    <row r="24" spans="1:32" x14ac:dyDescent="0.25">
      <c r="A24" s="21" t="str">
        <f>ARS!CP25</f>
        <v>Reiss Nelson</v>
      </c>
      <c r="B24" s="21" t="str">
        <f>ARS!CQ25</f>
        <v/>
      </c>
      <c r="C24" s="21" t="str">
        <f>ARS!CR25</f>
        <v/>
      </c>
      <c r="D24" s="21" t="str">
        <f>ARS!CS25</f>
        <v/>
      </c>
      <c r="E24" s="21" t="str">
        <f>ARS!CT25</f>
        <v/>
      </c>
      <c r="F24" s="21" t="str">
        <f>ARS!CU25</f>
        <v/>
      </c>
      <c r="G24" s="21" t="str">
        <f>ARS!CV25</f>
        <v/>
      </c>
      <c r="H24" s="21" t="str">
        <f>ARS!CW25</f>
        <v/>
      </c>
      <c r="I24" s="21" t="str">
        <f>ARS!CX25</f>
        <v/>
      </c>
      <c r="J24" s="21" t="str">
        <f>ARS!CY25</f>
        <v/>
      </c>
      <c r="K24" s="21" t="str">
        <f>ARS!CZ25</f>
        <v>AM191</v>
      </c>
      <c r="L24" s="21" t="str">
        <f>ARS!DA25</f>
        <v>LW123</v>
      </c>
      <c r="M24" s="21" t="str">
        <f>ARS!DB25</f>
        <v>RW196</v>
      </c>
      <c r="N24" s="21" t="str">
        <f>ARS!DC25</f>
        <v/>
      </c>
      <c r="O24" s="21" t="str">
        <f>ARS!DD25</f>
        <v/>
      </c>
      <c r="P24" s="21" t="str">
        <f>ARS!DE25</f>
        <v/>
      </c>
      <c r="Q24" s="21" t="str">
        <f>ARS!DF25</f>
        <v/>
      </c>
      <c r="R24" s="21" t="str">
        <f>ARS!DG25</f>
        <v/>
      </c>
      <c r="S24" s="21" t="str">
        <f>ARS!DH25</f>
        <v/>
      </c>
      <c r="T24" s="21" t="str">
        <f>ARS!DI25</f>
        <v/>
      </c>
      <c r="U24" s="21" t="str">
        <f>ARS!DJ25</f>
        <v/>
      </c>
      <c r="V24" s="21" t="str">
        <f>ARS!DK25</f>
        <v/>
      </c>
      <c r="W24" s="21" t="str">
        <f>ARS!DL25</f>
        <v/>
      </c>
      <c r="X24" s="21" t="str">
        <f>ARS!DM25</f>
        <v/>
      </c>
      <c r="Y24" s="21" t="str">
        <f>ARS!DN25</f>
        <v/>
      </c>
      <c r="Z24" s="21" t="str">
        <f>ARS!DO25</f>
        <v>LW</v>
      </c>
      <c r="AA24" s="21" t="str">
        <f>ARS!DP25</f>
        <v/>
      </c>
      <c r="AB24" s="21" t="str">
        <f>ARS!DQ25</f>
        <v/>
      </c>
      <c r="AC24" s="21" t="str">
        <f>ARS!DR25</f>
        <v/>
      </c>
      <c r="AD24" s="21" t="str">
        <f>ARS!DS25</f>
        <v>LW</v>
      </c>
      <c r="AE24" s="21" t="str">
        <f>[1]TEAMS!$J$2</f>
        <v>ARS</v>
      </c>
      <c r="AF24" s="21" t="str">
        <f t="shared" si="0"/>
        <v>ARSLW</v>
      </c>
    </row>
    <row r="25" spans="1:32" x14ac:dyDescent="0.25">
      <c r="A25" s="21" t="str">
        <f>ARS!CP26</f>
        <v>Bukayo Saka</v>
      </c>
      <c r="B25" s="21" t="str">
        <f>ARS!CQ26</f>
        <v/>
      </c>
      <c r="C25" s="21" t="str">
        <f>ARS!CR26</f>
        <v/>
      </c>
      <c r="D25" s="21" t="str">
        <f>ARS!CS26</f>
        <v/>
      </c>
      <c r="E25" s="21" t="str">
        <f>ARS!CT26</f>
        <v/>
      </c>
      <c r="F25" s="21" t="str">
        <f>ARS!CU26</f>
        <v/>
      </c>
      <c r="G25" s="21" t="str">
        <f>ARS!CV26</f>
        <v/>
      </c>
      <c r="H25" s="21" t="str">
        <f>ARS!CW26</f>
        <v/>
      </c>
      <c r="I25" s="21" t="str">
        <f>ARS!CX26</f>
        <v>RM191</v>
      </c>
      <c r="J25" s="21" t="str">
        <f>ARS!CY26</f>
        <v/>
      </c>
      <c r="K25" s="21" t="str">
        <f>ARS!CZ26</f>
        <v/>
      </c>
      <c r="L25" s="21" t="str">
        <f>ARS!DA26</f>
        <v>LW192</v>
      </c>
      <c r="M25" s="21" t="str">
        <f>ARS!DB26</f>
        <v>RW121</v>
      </c>
      <c r="N25" s="21" t="str">
        <f>ARS!DC26</f>
        <v/>
      </c>
      <c r="O25" s="21" t="str">
        <f>ARS!DD26</f>
        <v/>
      </c>
      <c r="P25" s="21" t="str">
        <f>ARS!DE26</f>
        <v/>
      </c>
      <c r="Q25" s="21" t="str">
        <f>ARS!DF26</f>
        <v/>
      </c>
      <c r="R25" s="21" t="str">
        <f>ARS!DG26</f>
        <v/>
      </c>
      <c r="S25" s="21" t="str">
        <f>ARS!DH26</f>
        <v/>
      </c>
      <c r="T25" s="21" t="str">
        <f>ARS!DI26</f>
        <v/>
      </c>
      <c r="U25" s="21" t="str">
        <f>ARS!DJ26</f>
        <v/>
      </c>
      <c r="V25" s="21" t="str">
        <f>ARS!DK26</f>
        <v/>
      </c>
      <c r="W25" s="21" t="str">
        <f>ARS!DL26</f>
        <v/>
      </c>
      <c r="X25" s="21" t="str">
        <f>ARS!DM26</f>
        <v/>
      </c>
      <c r="Y25" s="21" t="str">
        <f>ARS!DN26</f>
        <v/>
      </c>
      <c r="Z25" s="21" t="str">
        <f>ARS!DO26</f>
        <v/>
      </c>
      <c r="AA25" s="21" t="str">
        <f>ARS!DP26</f>
        <v>RW</v>
      </c>
      <c r="AB25" s="21" t="str">
        <f>ARS!DQ26</f>
        <v/>
      </c>
      <c r="AC25" s="21" t="str">
        <f>ARS!DR26</f>
        <v/>
      </c>
      <c r="AD25" s="21" t="str">
        <f>ARS!DS26</f>
        <v>RW</v>
      </c>
      <c r="AE25" s="21" t="str">
        <f>[1]TEAMS!$J$2</f>
        <v>ARS</v>
      </c>
      <c r="AF25" s="21" t="str">
        <f t="shared" si="0"/>
        <v>ARSRW</v>
      </c>
    </row>
    <row r="26" spans="1:32" x14ac:dyDescent="0.25">
      <c r="A26" s="21" t="str">
        <f>ARS!CP27</f>
        <v>Noni Madueke</v>
      </c>
      <c r="B26" s="21" t="str">
        <f>ARS!CQ27</f>
        <v/>
      </c>
      <c r="C26" s="21" t="str">
        <f>ARS!CR27</f>
        <v/>
      </c>
      <c r="D26" s="21" t="str">
        <f>ARS!CS27</f>
        <v/>
      </c>
      <c r="E26" s="21" t="str">
        <f>ARS!CT27</f>
        <v/>
      </c>
      <c r="F26" s="21" t="str">
        <f>ARS!CU27</f>
        <v/>
      </c>
      <c r="G26" s="21" t="str">
        <f>ARS!CV27</f>
        <v/>
      </c>
      <c r="H26" s="21" t="str">
        <f>ARS!CW27</f>
        <v/>
      </c>
      <c r="I26" s="21" t="str">
        <f>ARS!CX27</f>
        <v/>
      </c>
      <c r="J26" s="21" t="str">
        <f>ARS!CY27</f>
        <v/>
      </c>
      <c r="K26" s="21" t="str">
        <f>ARS!CZ27</f>
        <v/>
      </c>
      <c r="L26" s="21" t="str">
        <f>ARS!DA27</f>
        <v>LW193</v>
      </c>
      <c r="M26" s="21" t="str">
        <f>ARS!DB27</f>
        <v>RW122</v>
      </c>
      <c r="N26" s="21" t="str">
        <f>ARS!DC27</f>
        <v/>
      </c>
      <c r="O26" s="21" t="str">
        <f>ARS!DD27</f>
        <v/>
      </c>
      <c r="P26" s="21" t="str">
        <f>ARS!DE27</f>
        <v/>
      </c>
      <c r="Q26" s="21" t="str">
        <f>ARS!DF27</f>
        <v/>
      </c>
      <c r="R26" s="21" t="str">
        <f>ARS!DG27</f>
        <v/>
      </c>
      <c r="S26" s="21" t="str">
        <f>ARS!DH27</f>
        <v/>
      </c>
      <c r="T26" s="21" t="str">
        <f>ARS!DI27</f>
        <v/>
      </c>
      <c r="U26" s="21" t="str">
        <f>ARS!DJ27</f>
        <v/>
      </c>
      <c r="V26" s="21" t="str">
        <f>ARS!DK27</f>
        <v/>
      </c>
      <c r="W26" s="21" t="str">
        <f>ARS!DL27</f>
        <v/>
      </c>
      <c r="X26" s="21" t="str">
        <f>ARS!DM27</f>
        <v/>
      </c>
      <c r="Y26" s="21" t="str">
        <f>ARS!DN27</f>
        <v/>
      </c>
      <c r="Z26" s="21" t="str">
        <f>ARS!DO27</f>
        <v/>
      </c>
      <c r="AA26" s="21" t="str">
        <f>ARS!DP27</f>
        <v>RW</v>
      </c>
      <c r="AB26" s="21" t="str">
        <f>ARS!DQ27</f>
        <v/>
      </c>
      <c r="AC26" s="21" t="str">
        <f>ARS!DR27</f>
        <v/>
      </c>
      <c r="AD26" s="21" t="str">
        <f>ARS!DS27</f>
        <v>RW</v>
      </c>
      <c r="AE26" s="21" t="str">
        <f>[1]TEAMS!$J$2</f>
        <v>ARS</v>
      </c>
      <c r="AF26" s="21" t="str">
        <f t="shared" si="0"/>
        <v>ARSRW</v>
      </c>
    </row>
    <row r="27" spans="1:32" x14ac:dyDescent="0.25">
      <c r="A27" s="21" t="str">
        <f>ARS!CP28</f>
        <v>Max Dowman</v>
      </c>
      <c r="B27" s="21" t="str">
        <f>ARS!CQ28</f>
        <v/>
      </c>
      <c r="C27" s="21" t="str">
        <f>ARS!CR28</f>
        <v/>
      </c>
      <c r="D27" s="21" t="str">
        <f>ARS!CS28</f>
        <v/>
      </c>
      <c r="E27" s="21" t="str">
        <f>ARS!CT28</f>
        <v/>
      </c>
      <c r="F27" s="21" t="str">
        <f>ARS!CU28</f>
        <v/>
      </c>
      <c r="G27" s="21" t="str">
        <f>ARS!CV28</f>
        <v/>
      </c>
      <c r="H27" s="21" t="str">
        <f>ARS!CW28</f>
        <v>CM197</v>
      </c>
      <c r="I27" s="21" t="str">
        <f>ARS!CX28</f>
        <v/>
      </c>
      <c r="J27" s="21" t="str">
        <f>ARS!CY28</f>
        <v/>
      </c>
      <c r="K27" s="21" t="str">
        <f>ARS!CZ28</f>
        <v>AM192</v>
      </c>
      <c r="L27" s="21" t="str">
        <f>ARS!DA28</f>
        <v/>
      </c>
      <c r="M27" s="21" t="str">
        <f>ARS!DB28</f>
        <v>RW123</v>
      </c>
      <c r="N27" s="21" t="str">
        <f>ARS!DC28</f>
        <v/>
      </c>
      <c r="O27" s="21" t="str">
        <f>ARS!DD28</f>
        <v/>
      </c>
      <c r="P27" s="21" t="str">
        <f>ARS!DE28</f>
        <v/>
      </c>
      <c r="Q27" s="21" t="str">
        <f>ARS!DF28</f>
        <v/>
      </c>
      <c r="R27" s="21" t="str">
        <f>ARS!DG28</f>
        <v/>
      </c>
      <c r="S27" s="21" t="str">
        <f>ARS!DH28</f>
        <v/>
      </c>
      <c r="T27" s="21" t="str">
        <f>ARS!DI28</f>
        <v/>
      </c>
      <c r="U27" s="21" t="str">
        <f>ARS!DJ28</f>
        <v/>
      </c>
      <c r="V27" s="21" t="str">
        <f>ARS!DK28</f>
        <v/>
      </c>
      <c r="W27" s="21" t="str">
        <f>ARS!DL28</f>
        <v/>
      </c>
      <c r="X27" s="21" t="str">
        <f>ARS!DM28</f>
        <v/>
      </c>
      <c r="Y27" s="21" t="str">
        <f>ARS!DN28</f>
        <v/>
      </c>
      <c r="Z27" s="21" t="str">
        <f>ARS!DO28</f>
        <v/>
      </c>
      <c r="AA27" s="21" t="str">
        <f>ARS!DP28</f>
        <v>RW</v>
      </c>
      <c r="AB27" s="21" t="str">
        <f>ARS!DQ28</f>
        <v/>
      </c>
      <c r="AC27" s="21" t="str">
        <f>ARS!DR28</f>
        <v/>
      </c>
      <c r="AD27" s="21" t="str">
        <f>ARS!DS28</f>
        <v>RW</v>
      </c>
      <c r="AE27" s="21" t="str">
        <f>[1]TEAMS!$J$2</f>
        <v>ARS</v>
      </c>
      <c r="AF27" s="21" t="str">
        <f t="shared" si="0"/>
        <v>ARSRW</v>
      </c>
    </row>
    <row r="28" spans="1:32" x14ac:dyDescent="0.25">
      <c r="A28" s="21" t="str">
        <f>ARS!CP29</f>
        <v>Viktor Gyökeres</v>
      </c>
      <c r="B28" s="21" t="str">
        <f>ARS!CQ29</f>
        <v/>
      </c>
      <c r="C28" s="21" t="str">
        <f>ARS!CR29</f>
        <v/>
      </c>
      <c r="D28" s="21" t="str">
        <f>ARS!CS29</f>
        <v/>
      </c>
      <c r="E28" s="21" t="str">
        <f>ARS!CT29</f>
        <v/>
      </c>
      <c r="F28" s="21" t="str">
        <f>ARS!CU29</f>
        <v/>
      </c>
      <c r="G28" s="21" t="str">
        <f>ARS!CV29</f>
        <v/>
      </c>
      <c r="H28" s="21" t="str">
        <f>ARS!CW29</f>
        <v/>
      </c>
      <c r="I28" s="21" t="str">
        <f>ARS!CX29</f>
        <v/>
      </c>
      <c r="J28" s="21" t="str">
        <f>ARS!CY29</f>
        <v/>
      </c>
      <c r="K28" s="21" t="str">
        <f>ARS!CZ29</f>
        <v/>
      </c>
      <c r="L28" s="21" t="str">
        <f>ARS!DA29</f>
        <v/>
      </c>
      <c r="M28" s="21" t="str">
        <f>ARS!DB29</f>
        <v/>
      </c>
      <c r="N28" s="21" t="str">
        <f>ARS!DC29</f>
        <v/>
      </c>
      <c r="O28" s="21" t="str">
        <f>ARS!DD29</f>
        <v>CF121</v>
      </c>
      <c r="P28" s="21" t="str">
        <f>ARS!DE29</f>
        <v/>
      </c>
      <c r="Q28" s="21" t="str">
        <f>ARS!DF29</f>
        <v/>
      </c>
      <c r="R28" s="21" t="str">
        <f>ARS!DG29</f>
        <v/>
      </c>
      <c r="S28" s="21" t="str">
        <f>ARS!DH29</f>
        <v/>
      </c>
      <c r="T28" s="21" t="str">
        <f>ARS!DI29</f>
        <v/>
      </c>
      <c r="U28" s="21" t="str">
        <f>ARS!DJ29</f>
        <v/>
      </c>
      <c r="V28" s="21" t="str">
        <f>ARS!DK29</f>
        <v/>
      </c>
      <c r="W28" s="21" t="str">
        <f>ARS!DL29</f>
        <v/>
      </c>
      <c r="X28" s="21" t="str">
        <f>ARS!DM29</f>
        <v/>
      </c>
      <c r="Y28" s="21" t="str">
        <f>ARS!DN29</f>
        <v/>
      </c>
      <c r="Z28" s="21" t="str">
        <f>ARS!DO29</f>
        <v/>
      </c>
      <c r="AA28" s="21" t="str">
        <f>ARS!DP29</f>
        <v/>
      </c>
      <c r="AB28" s="21" t="str">
        <f>ARS!DQ29</f>
        <v/>
      </c>
      <c r="AC28" s="21" t="str">
        <f>ARS!DR29</f>
        <v>CF</v>
      </c>
      <c r="AD28" s="21" t="str">
        <f>ARS!DS29</f>
        <v>CF</v>
      </c>
      <c r="AE28" s="21" t="str">
        <f>[1]TEAMS!$J$2</f>
        <v>ARS</v>
      </c>
      <c r="AF28" s="21" t="str">
        <f t="shared" si="0"/>
        <v>ARSCF</v>
      </c>
    </row>
    <row r="29" spans="1:32" x14ac:dyDescent="0.25">
      <c r="A29" s="21" t="str">
        <f>ARS!CP30</f>
        <v>Kai Havertz</v>
      </c>
      <c r="B29" s="21" t="str">
        <f>ARS!CQ30</f>
        <v/>
      </c>
      <c r="C29" s="21" t="str">
        <f>ARS!CR30</f>
        <v/>
      </c>
      <c r="D29" s="21" t="str">
        <f>ARS!CS30</f>
        <v/>
      </c>
      <c r="E29" s="21" t="str">
        <f>ARS!CT30</f>
        <v/>
      </c>
      <c r="F29" s="21" t="str">
        <f>ARS!CU30</f>
        <v/>
      </c>
      <c r="G29" s="21" t="str">
        <f>ARS!CV30</f>
        <v/>
      </c>
      <c r="H29" s="21" t="str">
        <f>ARS!CW30</f>
        <v/>
      </c>
      <c r="I29" s="21" t="str">
        <f>ARS!CX30</f>
        <v/>
      </c>
      <c r="J29" s="21" t="str">
        <f>ARS!CY30</f>
        <v/>
      </c>
      <c r="K29" s="21" t="str">
        <f>ARS!CZ30</f>
        <v>AM193</v>
      </c>
      <c r="L29" s="21" t="str">
        <f>ARS!DA30</f>
        <v/>
      </c>
      <c r="M29" s="21" t="str">
        <f>ARS!DB30</f>
        <v>RW197</v>
      </c>
      <c r="N29" s="21" t="str">
        <f>ARS!DC30</f>
        <v/>
      </c>
      <c r="O29" s="21" t="str">
        <f>ARS!DD30</f>
        <v>CF122</v>
      </c>
      <c r="P29" s="21" t="str">
        <f>ARS!DE30</f>
        <v/>
      </c>
      <c r="Q29" s="21" t="str">
        <f>ARS!DF30</f>
        <v/>
      </c>
      <c r="R29" s="21" t="str">
        <f>ARS!DG30</f>
        <v/>
      </c>
      <c r="S29" s="21" t="str">
        <f>ARS!DH30</f>
        <v/>
      </c>
      <c r="T29" s="21" t="str">
        <f>ARS!DI30</f>
        <v/>
      </c>
      <c r="U29" s="21" t="str">
        <f>ARS!DJ30</f>
        <v/>
      </c>
      <c r="V29" s="21" t="str">
        <f>ARS!DK30</f>
        <v/>
      </c>
      <c r="W29" s="21" t="str">
        <f>ARS!DL30</f>
        <v/>
      </c>
      <c r="X29" s="21" t="str">
        <f>ARS!DM30</f>
        <v/>
      </c>
      <c r="Y29" s="21" t="str">
        <f>ARS!DN30</f>
        <v/>
      </c>
      <c r="Z29" s="21" t="str">
        <f>ARS!DO30</f>
        <v/>
      </c>
      <c r="AA29" s="21" t="str">
        <f>ARS!DP30</f>
        <v/>
      </c>
      <c r="AB29" s="21" t="str">
        <f>ARS!DQ30</f>
        <v/>
      </c>
      <c r="AC29" s="21" t="str">
        <f>ARS!DR30</f>
        <v>CF</v>
      </c>
      <c r="AD29" s="21" t="str">
        <f>ARS!DS30</f>
        <v>CF</v>
      </c>
      <c r="AE29" s="21" t="str">
        <f>[1]TEAMS!$J$2</f>
        <v>ARS</v>
      </c>
      <c r="AF29" s="21" t="str">
        <f t="shared" si="0"/>
        <v>ARSCF</v>
      </c>
    </row>
    <row r="30" spans="1:32" x14ac:dyDescent="0.25">
      <c r="A30" s="21" t="str">
        <f>ARS!CP31</f>
        <v>Gabriel Jesus</v>
      </c>
      <c r="B30" s="21" t="str">
        <f>ARS!CQ31</f>
        <v/>
      </c>
      <c r="C30" s="21" t="str">
        <f>ARS!CR31</f>
        <v/>
      </c>
      <c r="D30" s="21" t="str">
        <f>ARS!CS31</f>
        <v/>
      </c>
      <c r="E30" s="21" t="str">
        <f>ARS!CT31</f>
        <v/>
      </c>
      <c r="F30" s="21" t="str">
        <f>ARS!CU31</f>
        <v/>
      </c>
      <c r="G30" s="21" t="str">
        <f>ARS!CV31</f>
        <v/>
      </c>
      <c r="H30" s="21" t="str">
        <f>ARS!CW31</f>
        <v/>
      </c>
      <c r="I30" s="21" t="str">
        <f>ARS!CX31</f>
        <v/>
      </c>
      <c r="J30" s="21" t="str">
        <f>ARS!CY31</f>
        <v/>
      </c>
      <c r="K30" s="21" t="str">
        <f>ARS!CZ31</f>
        <v/>
      </c>
      <c r="L30" s="21" t="str">
        <f>ARS!DA31</f>
        <v>LW194</v>
      </c>
      <c r="M30" s="21" t="str">
        <f>ARS!DB31</f>
        <v>RW198</v>
      </c>
      <c r="N30" s="21" t="str">
        <f>ARS!DC31</f>
        <v/>
      </c>
      <c r="O30" s="21" t="str">
        <f>ARS!DD31</f>
        <v>CF123</v>
      </c>
      <c r="P30" s="21" t="str">
        <f>ARS!DE31</f>
        <v/>
      </c>
      <c r="Q30" s="21" t="str">
        <f>ARS!DF31</f>
        <v/>
      </c>
      <c r="R30" s="21" t="str">
        <f>ARS!DG31</f>
        <v/>
      </c>
      <c r="S30" s="21" t="str">
        <f>ARS!DH31</f>
        <v/>
      </c>
      <c r="T30" s="21" t="str">
        <f>ARS!DI31</f>
        <v/>
      </c>
      <c r="U30" s="21" t="str">
        <f>ARS!DJ31</f>
        <v/>
      </c>
      <c r="V30" s="21" t="str">
        <f>ARS!DK31</f>
        <v/>
      </c>
      <c r="W30" s="21" t="str">
        <f>ARS!DL31</f>
        <v/>
      </c>
      <c r="X30" s="21" t="str">
        <f>ARS!DM31</f>
        <v/>
      </c>
      <c r="Y30" s="21" t="str">
        <f>ARS!DN31</f>
        <v/>
      </c>
      <c r="Z30" s="21" t="str">
        <f>ARS!DO31</f>
        <v/>
      </c>
      <c r="AA30" s="21" t="str">
        <f>ARS!DP31</f>
        <v/>
      </c>
      <c r="AB30" s="21" t="str">
        <f>ARS!DQ31</f>
        <v/>
      </c>
      <c r="AC30" s="21" t="str">
        <f>ARS!DR31</f>
        <v>CF</v>
      </c>
      <c r="AD30" s="21" t="str">
        <f>ARS!DS31</f>
        <v>CF</v>
      </c>
      <c r="AE30" s="21" t="str">
        <f>[1]TEAMS!$J$2</f>
        <v>ARS</v>
      </c>
      <c r="AF30" s="21" t="str">
        <f t="shared" si="0"/>
        <v>ARSCF</v>
      </c>
    </row>
    <row r="31" spans="1:32" x14ac:dyDescent="0.25">
      <c r="A31" s="21">
        <f>ARS!CP32</f>
        <v>0</v>
      </c>
      <c r="B31" s="21">
        <f>ARS!CQ32</f>
        <v>0</v>
      </c>
      <c r="C31" s="21">
        <f>ARS!CR32</f>
        <v>0</v>
      </c>
      <c r="D31" s="21">
        <f>ARS!CS32</f>
        <v>0</v>
      </c>
      <c r="E31" s="21">
        <f>ARS!CT32</f>
        <v>0</v>
      </c>
      <c r="F31" s="21">
        <f>ARS!CU32</f>
        <v>0</v>
      </c>
      <c r="G31" s="21">
        <f>ARS!CV32</f>
        <v>0</v>
      </c>
      <c r="H31" s="21">
        <f>ARS!CW32</f>
        <v>0</v>
      </c>
      <c r="I31" s="21">
        <f>ARS!CX32</f>
        <v>0</v>
      </c>
      <c r="J31" s="21">
        <f>ARS!CY32</f>
        <v>0</v>
      </c>
      <c r="K31" s="21">
        <f>ARS!CZ32</f>
        <v>0</v>
      </c>
      <c r="L31" s="21">
        <f>ARS!DA32</f>
        <v>0</v>
      </c>
      <c r="M31" s="21">
        <f>ARS!DB32</f>
        <v>0</v>
      </c>
      <c r="N31" s="21">
        <f>ARS!DC32</f>
        <v>0</v>
      </c>
      <c r="O31" s="21">
        <f>ARS!DD32</f>
        <v>0</v>
      </c>
      <c r="P31" s="21">
        <f>ARS!DE32</f>
        <v>0</v>
      </c>
      <c r="Q31" s="21">
        <f>ARS!DF32</f>
        <v>0</v>
      </c>
      <c r="R31" s="21">
        <f>ARS!DG32</f>
        <v>0</v>
      </c>
      <c r="S31" s="21">
        <f>ARS!DH32</f>
        <v>0</v>
      </c>
      <c r="T31" s="21">
        <f>ARS!DI32</f>
        <v>0</v>
      </c>
      <c r="U31" s="21">
        <f>ARS!DJ32</f>
        <v>0</v>
      </c>
      <c r="V31" s="21">
        <f>ARS!DK32</f>
        <v>0</v>
      </c>
      <c r="W31" s="21">
        <f>ARS!DL32</f>
        <v>0</v>
      </c>
      <c r="X31" s="21">
        <f>ARS!DM32</f>
        <v>0</v>
      </c>
      <c r="Y31" s="21">
        <f>ARS!DN32</f>
        <v>0</v>
      </c>
      <c r="Z31" s="21">
        <f>ARS!DO32</f>
        <v>0</v>
      </c>
      <c r="AA31" s="21">
        <f>ARS!DP32</f>
        <v>0</v>
      </c>
      <c r="AB31" s="21">
        <f>ARS!DQ32</f>
        <v>0</v>
      </c>
      <c r="AC31" s="21">
        <f>ARS!DR32</f>
        <v>0</v>
      </c>
      <c r="AD31" s="21">
        <f>ARS!DS32</f>
        <v>0</v>
      </c>
      <c r="AE31" s="21" t="str">
        <f>[1]TEAMS!$J$2</f>
        <v>ARS</v>
      </c>
      <c r="AF31" s="21" t="str">
        <f t="shared" si="0"/>
        <v>ARS0</v>
      </c>
    </row>
    <row r="32" spans="1:32" x14ac:dyDescent="0.25">
      <c r="A32" s="21">
        <f>ARS!CP33</f>
        <v>0</v>
      </c>
      <c r="B32" s="21">
        <f>ARS!CQ33</f>
        <v>0</v>
      </c>
      <c r="C32" s="21">
        <f>ARS!CR33</f>
        <v>0</v>
      </c>
      <c r="D32" s="21">
        <f>ARS!CS33</f>
        <v>0</v>
      </c>
      <c r="E32" s="21">
        <f>ARS!CT33</f>
        <v>0</v>
      </c>
      <c r="F32" s="21">
        <f>ARS!CU33</f>
        <v>0</v>
      </c>
      <c r="G32" s="21">
        <f>ARS!CV33</f>
        <v>0</v>
      </c>
      <c r="H32" s="21">
        <f>ARS!CW33</f>
        <v>0</v>
      </c>
      <c r="I32" s="21">
        <f>ARS!CX33</f>
        <v>0</v>
      </c>
      <c r="J32" s="21">
        <f>ARS!CY33</f>
        <v>0</v>
      </c>
      <c r="K32" s="21">
        <f>ARS!CZ33</f>
        <v>0</v>
      </c>
      <c r="L32" s="21">
        <f>ARS!DA33</f>
        <v>0</v>
      </c>
      <c r="M32" s="21">
        <f>ARS!DB33</f>
        <v>0</v>
      </c>
      <c r="N32" s="21">
        <f>ARS!DC33</f>
        <v>0</v>
      </c>
      <c r="O32" s="21">
        <f>ARS!DD33</f>
        <v>0</v>
      </c>
      <c r="P32" s="21">
        <f>ARS!DE33</f>
        <v>0</v>
      </c>
      <c r="Q32" s="21">
        <f>ARS!DF33</f>
        <v>0</v>
      </c>
      <c r="R32" s="21">
        <f>ARS!DG33</f>
        <v>0</v>
      </c>
      <c r="S32" s="21">
        <f>ARS!DH33</f>
        <v>0</v>
      </c>
      <c r="T32" s="21">
        <f>ARS!DI33</f>
        <v>0</v>
      </c>
      <c r="U32" s="21">
        <f>ARS!DJ33</f>
        <v>0</v>
      </c>
      <c r="V32" s="21">
        <f>ARS!DK33</f>
        <v>0</v>
      </c>
      <c r="W32" s="21">
        <f>ARS!DL33</f>
        <v>0</v>
      </c>
      <c r="X32" s="21">
        <f>ARS!DM33</f>
        <v>0</v>
      </c>
      <c r="Y32" s="21">
        <f>ARS!DN33</f>
        <v>0</v>
      </c>
      <c r="Z32" s="21">
        <f>ARS!DO33</f>
        <v>0</v>
      </c>
      <c r="AA32" s="21">
        <f>ARS!DP33</f>
        <v>0</v>
      </c>
      <c r="AB32" s="21">
        <f>ARS!DQ33</f>
        <v>0</v>
      </c>
      <c r="AC32" s="21">
        <f>ARS!DR33</f>
        <v>0</v>
      </c>
      <c r="AD32" s="21">
        <f>ARS!DS33</f>
        <v>0</v>
      </c>
      <c r="AE32" s="21" t="str">
        <f>[1]TEAMS!$J$2</f>
        <v>ARS</v>
      </c>
      <c r="AF32" s="21" t="str">
        <f t="shared" si="0"/>
        <v>ARS0</v>
      </c>
    </row>
    <row r="33" spans="1:32" x14ac:dyDescent="0.25">
      <c r="A33" s="21">
        <f>ARS!CP34</f>
        <v>0</v>
      </c>
      <c r="B33" s="21">
        <f>ARS!CQ34</f>
        <v>0</v>
      </c>
      <c r="C33" s="21">
        <f>ARS!CR34</f>
        <v>0</v>
      </c>
      <c r="D33" s="21">
        <f>ARS!CS34</f>
        <v>0</v>
      </c>
      <c r="E33" s="21">
        <f>ARS!CT34</f>
        <v>0</v>
      </c>
      <c r="F33" s="21">
        <f>ARS!CU34</f>
        <v>0</v>
      </c>
      <c r="G33" s="21">
        <f>ARS!CV34</f>
        <v>0</v>
      </c>
      <c r="H33" s="21">
        <f>ARS!CW34</f>
        <v>0</v>
      </c>
      <c r="I33" s="21">
        <f>ARS!CX34</f>
        <v>0</v>
      </c>
      <c r="J33" s="21">
        <f>ARS!CY34</f>
        <v>0</v>
      </c>
      <c r="K33" s="21">
        <f>ARS!CZ34</f>
        <v>0</v>
      </c>
      <c r="L33" s="21">
        <f>ARS!DA34</f>
        <v>0</v>
      </c>
      <c r="M33" s="21">
        <f>ARS!DB34</f>
        <v>0</v>
      </c>
      <c r="N33" s="21">
        <f>ARS!DC34</f>
        <v>0</v>
      </c>
      <c r="O33" s="21">
        <f>ARS!DD34</f>
        <v>0</v>
      </c>
      <c r="P33" s="21">
        <f>ARS!DE34</f>
        <v>0</v>
      </c>
      <c r="Q33" s="21">
        <f>ARS!DF34</f>
        <v>0</v>
      </c>
      <c r="R33" s="21">
        <f>ARS!DG34</f>
        <v>0</v>
      </c>
      <c r="S33" s="21">
        <f>ARS!DH34</f>
        <v>0</v>
      </c>
      <c r="T33" s="21">
        <f>ARS!DI34</f>
        <v>0</v>
      </c>
      <c r="U33" s="21">
        <f>ARS!DJ34</f>
        <v>0</v>
      </c>
      <c r="V33" s="21">
        <f>ARS!DK34</f>
        <v>0</v>
      </c>
      <c r="W33" s="21">
        <f>ARS!DL34</f>
        <v>0</v>
      </c>
      <c r="X33" s="21">
        <f>ARS!DM34</f>
        <v>0</v>
      </c>
      <c r="Y33" s="21">
        <f>ARS!DN34</f>
        <v>0</v>
      </c>
      <c r="Z33" s="21">
        <f>ARS!DO34</f>
        <v>0</v>
      </c>
      <c r="AA33" s="21">
        <f>ARS!DP34</f>
        <v>0</v>
      </c>
      <c r="AB33" s="21">
        <f>ARS!DQ34</f>
        <v>0</v>
      </c>
      <c r="AC33" s="21">
        <f>ARS!DR34</f>
        <v>0</v>
      </c>
      <c r="AD33" s="21">
        <f>ARS!DS34</f>
        <v>0</v>
      </c>
      <c r="AE33" s="21" t="str">
        <f>[1]TEAMS!$J$2</f>
        <v>ARS</v>
      </c>
      <c r="AF33" s="21" t="str">
        <f t="shared" si="0"/>
        <v>ARS0</v>
      </c>
    </row>
    <row r="34" spans="1:32" x14ac:dyDescent="0.25">
      <c r="A34" s="21">
        <f>ARS!CP35</f>
        <v>0</v>
      </c>
      <c r="B34" s="21">
        <f>ARS!CQ35</f>
        <v>0</v>
      </c>
      <c r="C34" s="21">
        <f>ARS!CR35</f>
        <v>0</v>
      </c>
      <c r="D34" s="21">
        <f>ARS!CS35</f>
        <v>0</v>
      </c>
      <c r="E34" s="21">
        <f>ARS!CT35</f>
        <v>0</v>
      </c>
      <c r="F34" s="21">
        <f>ARS!CU35</f>
        <v>0</v>
      </c>
      <c r="G34" s="21">
        <f>ARS!CV35</f>
        <v>0</v>
      </c>
      <c r="H34" s="21">
        <f>ARS!CW35</f>
        <v>0</v>
      </c>
      <c r="I34" s="21">
        <f>ARS!CX35</f>
        <v>0</v>
      </c>
      <c r="J34" s="21">
        <f>ARS!CY35</f>
        <v>0</v>
      </c>
      <c r="K34" s="21">
        <f>ARS!CZ35</f>
        <v>0</v>
      </c>
      <c r="L34" s="21">
        <f>ARS!DA35</f>
        <v>0</v>
      </c>
      <c r="M34" s="21">
        <f>ARS!DB35</f>
        <v>0</v>
      </c>
      <c r="N34" s="21">
        <f>ARS!DC35</f>
        <v>0</v>
      </c>
      <c r="O34" s="21">
        <f>ARS!DD35</f>
        <v>0</v>
      </c>
      <c r="P34" s="21">
        <f>ARS!DE35</f>
        <v>0</v>
      </c>
      <c r="Q34" s="21">
        <f>ARS!DF35</f>
        <v>0</v>
      </c>
      <c r="R34" s="21">
        <f>ARS!DG35</f>
        <v>0</v>
      </c>
      <c r="S34" s="21">
        <f>ARS!DH35</f>
        <v>0</v>
      </c>
      <c r="T34" s="21">
        <f>ARS!DI35</f>
        <v>0</v>
      </c>
      <c r="U34" s="21">
        <f>ARS!DJ35</f>
        <v>0</v>
      </c>
      <c r="V34" s="21">
        <f>ARS!DK35</f>
        <v>0</v>
      </c>
      <c r="W34" s="21">
        <f>ARS!DL35</f>
        <v>0</v>
      </c>
      <c r="X34" s="21">
        <f>ARS!DM35</f>
        <v>0</v>
      </c>
      <c r="Y34" s="21">
        <f>ARS!DN35</f>
        <v>0</v>
      </c>
      <c r="Z34" s="21">
        <f>ARS!DO35</f>
        <v>0</v>
      </c>
      <c r="AA34" s="21">
        <f>ARS!DP35</f>
        <v>0</v>
      </c>
      <c r="AB34" s="21">
        <f>ARS!DQ35</f>
        <v>0</v>
      </c>
      <c r="AC34" s="21">
        <f>ARS!DR35</f>
        <v>0</v>
      </c>
      <c r="AD34" s="21">
        <f>ARS!DS35</f>
        <v>0</v>
      </c>
      <c r="AE34" s="21" t="str">
        <f>[1]TEAMS!$J$2</f>
        <v>ARS</v>
      </c>
      <c r="AF34" s="21" t="str">
        <f t="shared" si="0"/>
        <v>ARS0</v>
      </c>
    </row>
    <row r="35" spans="1:32" x14ac:dyDescent="0.25">
      <c r="A35" s="21">
        <f>ARS!CP36</f>
        <v>0</v>
      </c>
      <c r="B35" s="21">
        <f>ARS!CQ36</f>
        <v>0</v>
      </c>
      <c r="C35" s="21">
        <f>ARS!CR36</f>
        <v>0</v>
      </c>
      <c r="D35" s="21">
        <f>ARS!CS36</f>
        <v>0</v>
      </c>
      <c r="E35" s="21">
        <f>ARS!CT36</f>
        <v>0</v>
      </c>
      <c r="F35" s="21">
        <f>ARS!CU36</f>
        <v>0</v>
      </c>
      <c r="G35" s="21">
        <f>ARS!CV36</f>
        <v>0</v>
      </c>
      <c r="H35" s="21">
        <f>ARS!CW36</f>
        <v>0</v>
      </c>
      <c r="I35" s="21">
        <f>ARS!CX36</f>
        <v>0</v>
      </c>
      <c r="J35" s="21">
        <f>ARS!CY36</f>
        <v>0</v>
      </c>
      <c r="K35" s="21">
        <f>ARS!CZ36</f>
        <v>0</v>
      </c>
      <c r="L35" s="21">
        <f>ARS!DA36</f>
        <v>0</v>
      </c>
      <c r="M35" s="21">
        <f>ARS!DB36</f>
        <v>0</v>
      </c>
      <c r="N35" s="21">
        <f>ARS!DC36</f>
        <v>0</v>
      </c>
      <c r="O35" s="21">
        <f>ARS!DD36</f>
        <v>0</v>
      </c>
      <c r="P35" s="21">
        <f>ARS!DE36</f>
        <v>0</v>
      </c>
      <c r="Q35" s="21">
        <f>ARS!DF36</f>
        <v>0</v>
      </c>
      <c r="R35" s="21">
        <f>ARS!DG36</f>
        <v>0</v>
      </c>
      <c r="S35" s="21">
        <f>ARS!DH36</f>
        <v>0</v>
      </c>
      <c r="T35" s="21">
        <f>ARS!DI36</f>
        <v>0</v>
      </c>
      <c r="U35" s="21">
        <f>ARS!DJ36</f>
        <v>0</v>
      </c>
      <c r="V35" s="21">
        <f>ARS!DK36</f>
        <v>0</v>
      </c>
      <c r="W35" s="21">
        <f>ARS!DL36</f>
        <v>0</v>
      </c>
      <c r="X35" s="21">
        <f>ARS!DM36</f>
        <v>0</v>
      </c>
      <c r="Y35" s="21">
        <f>ARS!DN36</f>
        <v>0</v>
      </c>
      <c r="Z35" s="21">
        <f>ARS!DO36</f>
        <v>0</v>
      </c>
      <c r="AA35" s="21">
        <f>ARS!DP36</f>
        <v>0</v>
      </c>
      <c r="AB35" s="21">
        <f>ARS!DQ36</f>
        <v>0</v>
      </c>
      <c r="AC35" s="21">
        <f>ARS!DR36</f>
        <v>0</v>
      </c>
      <c r="AD35" s="21">
        <f>ARS!DS36</f>
        <v>0</v>
      </c>
      <c r="AE35" s="21" t="str">
        <f>[1]TEAMS!$J$2</f>
        <v>ARS</v>
      </c>
      <c r="AF35" s="21" t="str">
        <f t="shared" si="0"/>
        <v>ARS0</v>
      </c>
    </row>
    <row r="36" spans="1:32" x14ac:dyDescent="0.25">
      <c r="A36" s="21">
        <f>ARS!CP37</f>
        <v>0</v>
      </c>
      <c r="B36" s="21">
        <f>ARS!CQ37</f>
        <v>0</v>
      </c>
      <c r="C36" s="21">
        <f>ARS!CR37</f>
        <v>0</v>
      </c>
      <c r="D36" s="21">
        <f>ARS!CS37</f>
        <v>0</v>
      </c>
      <c r="E36" s="21">
        <f>ARS!CT37</f>
        <v>0</v>
      </c>
      <c r="F36" s="21">
        <f>ARS!CU37</f>
        <v>0</v>
      </c>
      <c r="G36" s="21">
        <f>ARS!CV37</f>
        <v>0</v>
      </c>
      <c r="H36" s="21">
        <f>ARS!CW37</f>
        <v>0</v>
      </c>
      <c r="I36" s="21">
        <f>ARS!CX37</f>
        <v>0</v>
      </c>
      <c r="J36" s="21">
        <f>ARS!CY37</f>
        <v>0</v>
      </c>
      <c r="K36" s="21">
        <f>ARS!CZ37</f>
        <v>0</v>
      </c>
      <c r="L36" s="21">
        <f>ARS!DA37</f>
        <v>0</v>
      </c>
      <c r="M36" s="21">
        <f>ARS!DB37</f>
        <v>0</v>
      </c>
      <c r="N36" s="21">
        <f>ARS!DC37</f>
        <v>0</v>
      </c>
      <c r="O36" s="21">
        <f>ARS!DD37</f>
        <v>0</v>
      </c>
      <c r="P36" s="21">
        <f>ARS!DE37</f>
        <v>0</v>
      </c>
      <c r="Q36" s="21">
        <f>ARS!DF37</f>
        <v>0</v>
      </c>
      <c r="R36" s="21">
        <f>ARS!DG37</f>
        <v>0</v>
      </c>
      <c r="S36" s="21">
        <f>ARS!DH37</f>
        <v>0</v>
      </c>
      <c r="T36" s="21">
        <f>ARS!DI37</f>
        <v>0</v>
      </c>
      <c r="U36" s="21">
        <f>ARS!DJ37</f>
        <v>0</v>
      </c>
      <c r="V36" s="21">
        <f>ARS!DK37</f>
        <v>0</v>
      </c>
      <c r="W36" s="21">
        <f>ARS!DL37</f>
        <v>0</v>
      </c>
      <c r="X36" s="21">
        <f>ARS!DM37</f>
        <v>0</v>
      </c>
      <c r="Y36" s="21">
        <f>ARS!DN37</f>
        <v>0</v>
      </c>
      <c r="Z36" s="21">
        <f>ARS!DO37</f>
        <v>0</v>
      </c>
      <c r="AA36" s="21">
        <f>ARS!DP37</f>
        <v>0</v>
      </c>
      <c r="AB36" s="21">
        <f>ARS!DQ37</f>
        <v>0</v>
      </c>
      <c r="AC36" s="21">
        <f>ARS!DR37</f>
        <v>0</v>
      </c>
      <c r="AD36" s="21">
        <f>ARS!DS37</f>
        <v>0</v>
      </c>
      <c r="AE36" s="21" t="str">
        <f>[1]TEAMS!$J$2</f>
        <v>ARS</v>
      </c>
      <c r="AF36" s="21" t="str">
        <f t="shared" si="0"/>
        <v>ARS0</v>
      </c>
    </row>
    <row r="37" spans="1:32" x14ac:dyDescent="0.25">
      <c r="A37" s="21">
        <f>ARS!CP38</f>
        <v>0</v>
      </c>
      <c r="B37" s="21">
        <f>ARS!CQ38</f>
        <v>0</v>
      </c>
      <c r="C37" s="21">
        <f>ARS!CR38</f>
        <v>0</v>
      </c>
      <c r="D37" s="21">
        <f>ARS!CS38</f>
        <v>0</v>
      </c>
      <c r="E37" s="21">
        <f>ARS!CT38</f>
        <v>0</v>
      </c>
      <c r="F37" s="21">
        <f>ARS!CU38</f>
        <v>0</v>
      </c>
      <c r="G37" s="21">
        <f>ARS!CV38</f>
        <v>0</v>
      </c>
      <c r="H37" s="21">
        <f>ARS!CW38</f>
        <v>0</v>
      </c>
      <c r="I37" s="21">
        <f>ARS!CX38</f>
        <v>0</v>
      </c>
      <c r="J37" s="21">
        <f>ARS!CY38</f>
        <v>0</v>
      </c>
      <c r="K37" s="21">
        <f>ARS!CZ38</f>
        <v>0</v>
      </c>
      <c r="L37" s="21">
        <f>ARS!DA38</f>
        <v>0</v>
      </c>
      <c r="M37" s="21">
        <f>ARS!DB38</f>
        <v>0</v>
      </c>
      <c r="N37" s="21">
        <f>ARS!DC38</f>
        <v>0</v>
      </c>
      <c r="O37" s="21">
        <f>ARS!DD38</f>
        <v>0</v>
      </c>
      <c r="P37" s="21">
        <f>ARS!DE38</f>
        <v>0</v>
      </c>
      <c r="Q37" s="21">
        <f>ARS!DF38</f>
        <v>0</v>
      </c>
      <c r="R37" s="21">
        <f>ARS!DG38</f>
        <v>0</v>
      </c>
      <c r="S37" s="21">
        <f>ARS!DH38</f>
        <v>0</v>
      </c>
      <c r="T37" s="21">
        <f>ARS!DI38</f>
        <v>0</v>
      </c>
      <c r="U37" s="21">
        <f>ARS!DJ38</f>
        <v>0</v>
      </c>
      <c r="V37" s="21">
        <f>ARS!DK38</f>
        <v>0</v>
      </c>
      <c r="W37" s="21">
        <f>ARS!DL38</f>
        <v>0</v>
      </c>
      <c r="X37" s="21">
        <f>ARS!DM38</f>
        <v>0</v>
      </c>
      <c r="Y37" s="21">
        <f>ARS!DN38</f>
        <v>0</v>
      </c>
      <c r="Z37" s="21">
        <f>ARS!DO38</f>
        <v>0</v>
      </c>
      <c r="AA37" s="21">
        <f>ARS!DP38</f>
        <v>0</v>
      </c>
      <c r="AB37" s="21">
        <f>ARS!DQ38</f>
        <v>0</v>
      </c>
      <c r="AC37" s="21">
        <f>ARS!DR38</f>
        <v>0</v>
      </c>
      <c r="AD37" s="21">
        <f>ARS!DS38</f>
        <v>0</v>
      </c>
      <c r="AE37" s="21" t="str">
        <f>[1]TEAMS!$J$2</f>
        <v>ARS</v>
      </c>
      <c r="AF37" s="21" t="str">
        <f t="shared" si="0"/>
        <v>ARS0</v>
      </c>
    </row>
    <row r="38" spans="1:32" x14ac:dyDescent="0.25">
      <c r="A38" s="21">
        <f>ARS!CP39</f>
        <v>0</v>
      </c>
      <c r="B38" s="21">
        <f>ARS!CQ39</f>
        <v>0</v>
      </c>
      <c r="C38" s="21">
        <f>ARS!CR39</f>
        <v>0</v>
      </c>
      <c r="D38" s="21">
        <f>ARS!CS39</f>
        <v>0</v>
      </c>
      <c r="E38" s="21">
        <f>ARS!CT39</f>
        <v>0</v>
      </c>
      <c r="F38" s="21">
        <f>ARS!CU39</f>
        <v>0</v>
      </c>
      <c r="G38" s="21">
        <f>ARS!CV39</f>
        <v>0</v>
      </c>
      <c r="H38" s="21">
        <f>ARS!CW39</f>
        <v>0</v>
      </c>
      <c r="I38" s="21">
        <f>ARS!CX39</f>
        <v>0</v>
      </c>
      <c r="J38" s="21">
        <f>ARS!CY39</f>
        <v>0</v>
      </c>
      <c r="K38" s="21">
        <f>ARS!CZ39</f>
        <v>0</v>
      </c>
      <c r="L38" s="21">
        <f>ARS!DA39</f>
        <v>0</v>
      </c>
      <c r="M38" s="21">
        <f>ARS!DB39</f>
        <v>0</v>
      </c>
      <c r="N38" s="21">
        <f>ARS!DC39</f>
        <v>0</v>
      </c>
      <c r="O38" s="21">
        <f>ARS!DD39</f>
        <v>0</v>
      </c>
      <c r="P38" s="21">
        <f>ARS!DE39</f>
        <v>0</v>
      </c>
      <c r="Q38" s="21">
        <f>ARS!DF39</f>
        <v>0</v>
      </c>
      <c r="R38" s="21">
        <f>ARS!DG39</f>
        <v>0</v>
      </c>
      <c r="S38" s="21">
        <f>ARS!DH39</f>
        <v>0</v>
      </c>
      <c r="T38" s="21">
        <f>ARS!DI39</f>
        <v>0</v>
      </c>
      <c r="U38" s="21">
        <f>ARS!DJ39</f>
        <v>0</v>
      </c>
      <c r="V38" s="21">
        <f>ARS!DK39</f>
        <v>0</v>
      </c>
      <c r="W38" s="21">
        <f>ARS!DL39</f>
        <v>0</v>
      </c>
      <c r="X38" s="21">
        <f>ARS!DM39</f>
        <v>0</v>
      </c>
      <c r="Y38" s="21">
        <f>ARS!DN39</f>
        <v>0</v>
      </c>
      <c r="Z38" s="21">
        <f>ARS!DO39</f>
        <v>0</v>
      </c>
      <c r="AA38" s="21">
        <f>ARS!DP39</f>
        <v>0</v>
      </c>
      <c r="AB38" s="21">
        <f>ARS!DQ39</f>
        <v>0</v>
      </c>
      <c r="AC38" s="21">
        <f>ARS!DR39</f>
        <v>0</v>
      </c>
      <c r="AD38" s="21">
        <f>ARS!DS39</f>
        <v>0</v>
      </c>
      <c r="AE38" s="21" t="str">
        <f>[1]TEAMS!$J$2</f>
        <v>ARS</v>
      </c>
      <c r="AF38" s="21" t="str">
        <f t="shared" si="0"/>
        <v>ARS0</v>
      </c>
    </row>
    <row r="39" spans="1:32" x14ac:dyDescent="0.25">
      <c r="A39" s="21">
        <f>ARS!CP40</f>
        <v>0</v>
      </c>
      <c r="B39" s="21">
        <f>ARS!CQ40</f>
        <v>0</v>
      </c>
      <c r="C39" s="21">
        <f>ARS!CR40</f>
        <v>0</v>
      </c>
      <c r="D39" s="21">
        <f>ARS!CS40</f>
        <v>0</v>
      </c>
      <c r="E39" s="21">
        <f>ARS!CT40</f>
        <v>0</v>
      </c>
      <c r="F39" s="21">
        <f>ARS!CU40</f>
        <v>0</v>
      </c>
      <c r="G39" s="21">
        <f>ARS!CV40</f>
        <v>0</v>
      </c>
      <c r="H39" s="21">
        <f>ARS!CW40</f>
        <v>0</v>
      </c>
      <c r="I39" s="21">
        <f>ARS!CX40</f>
        <v>0</v>
      </c>
      <c r="J39" s="21">
        <f>ARS!CY40</f>
        <v>0</v>
      </c>
      <c r="K39" s="21">
        <f>ARS!CZ40</f>
        <v>0</v>
      </c>
      <c r="L39" s="21">
        <f>ARS!DA40</f>
        <v>0</v>
      </c>
      <c r="M39" s="21">
        <f>ARS!DB40</f>
        <v>0</v>
      </c>
      <c r="N39" s="21">
        <f>ARS!DC40</f>
        <v>0</v>
      </c>
      <c r="O39" s="21">
        <f>ARS!DD40</f>
        <v>0</v>
      </c>
      <c r="P39" s="21">
        <f>ARS!DE40</f>
        <v>0</v>
      </c>
      <c r="Q39" s="21">
        <f>ARS!DF40</f>
        <v>0</v>
      </c>
      <c r="R39" s="21">
        <f>ARS!DG40</f>
        <v>0</v>
      </c>
      <c r="S39" s="21">
        <f>ARS!DH40</f>
        <v>0</v>
      </c>
      <c r="T39" s="21">
        <f>ARS!DI40</f>
        <v>0</v>
      </c>
      <c r="U39" s="21">
        <f>ARS!DJ40</f>
        <v>0</v>
      </c>
      <c r="V39" s="21">
        <f>ARS!DK40</f>
        <v>0</v>
      </c>
      <c r="W39" s="21">
        <f>ARS!DL40</f>
        <v>0</v>
      </c>
      <c r="X39" s="21">
        <f>ARS!DM40</f>
        <v>0</v>
      </c>
      <c r="Y39" s="21">
        <f>ARS!DN40</f>
        <v>0</v>
      </c>
      <c r="Z39" s="21">
        <f>ARS!DO40</f>
        <v>0</v>
      </c>
      <c r="AA39" s="21">
        <f>ARS!DP40</f>
        <v>0</v>
      </c>
      <c r="AB39" s="21">
        <f>ARS!DQ40</f>
        <v>0</v>
      </c>
      <c r="AC39" s="21">
        <f>ARS!DR40</f>
        <v>0</v>
      </c>
      <c r="AD39" s="21">
        <f>ARS!DS40</f>
        <v>0</v>
      </c>
      <c r="AE39" s="21" t="str">
        <f>[1]TEAMS!$J$2</f>
        <v>ARS</v>
      </c>
      <c r="AF39" s="21" t="str">
        <f t="shared" si="0"/>
        <v>ARS0</v>
      </c>
    </row>
    <row r="40" spans="1:32" x14ac:dyDescent="0.25">
      <c r="A40" s="21">
        <f>ARS!CP41</f>
        <v>0</v>
      </c>
      <c r="B40" s="21">
        <f>ARS!CQ41</f>
        <v>0</v>
      </c>
      <c r="C40" s="21">
        <f>ARS!CR41</f>
        <v>0</v>
      </c>
      <c r="D40" s="21">
        <f>ARS!CS41</f>
        <v>0</v>
      </c>
      <c r="E40" s="21">
        <f>ARS!CT41</f>
        <v>0</v>
      </c>
      <c r="F40" s="21">
        <f>ARS!CU41</f>
        <v>0</v>
      </c>
      <c r="G40" s="21">
        <f>ARS!CV41</f>
        <v>0</v>
      </c>
      <c r="H40" s="21">
        <f>ARS!CW41</f>
        <v>0</v>
      </c>
      <c r="I40" s="21">
        <f>ARS!CX41</f>
        <v>0</v>
      </c>
      <c r="J40" s="21">
        <f>ARS!CY41</f>
        <v>0</v>
      </c>
      <c r="K40" s="21">
        <f>ARS!CZ41</f>
        <v>0</v>
      </c>
      <c r="L40" s="21">
        <f>ARS!DA41</f>
        <v>0</v>
      </c>
      <c r="M40" s="21">
        <f>ARS!DB41</f>
        <v>0</v>
      </c>
      <c r="N40" s="21">
        <f>ARS!DC41</f>
        <v>0</v>
      </c>
      <c r="O40" s="21">
        <f>ARS!DD41</f>
        <v>0</v>
      </c>
      <c r="P40" s="21">
        <f>ARS!DE41</f>
        <v>0</v>
      </c>
      <c r="Q40" s="21">
        <f>ARS!DF41</f>
        <v>0</v>
      </c>
      <c r="R40" s="21">
        <f>ARS!DG41</f>
        <v>0</v>
      </c>
      <c r="S40" s="21">
        <f>ARS!DH41</f>
        <v>0</v>
      </c>
      <c r="T40" s="21">
        <f>ARS!DI41</f>
        <v>0</v>
      </c>
      <c r="U40" s="21">
        <f>ARS!DJ41</f>
        <v>0</v>
      </c>
      <c r="V40" s="21">
        <f>ARS!DK41</f>
        <v>0</v>
      </c>
      <c r="W40" s="21">
        <f>ARS!DL41</f>
        <v>0</v>
      </c>
      <c r="X40" s="21">
        <f>ARS!DM41</f>
        <v>0</v>
      </c>
      <c r="Y40" s="21">
        <f>ARS!DN41</f>
        <v>0</v>
      </c>
      <c r="Z40" s="21">
        <f>ARS!DO41</f>
        <v>0</v>
      </c>
      <c r="AA40" s="21">
        <f>ARS!DP41</f>
        <v>0</v>
      </c>
      <c r="AB40" s="21">
        <f>ARS!DQ41</f>
        <v>0</v>
      </c>
      <c r="AC40" s="21">
        <f>ARS!DR41</f>
        <v>0</v>
      </c>
      <c r="AD40" s="21">
        <f>ARS!DS41</f>
        <v>0</v>
      </c>
      <c r="AE40" s="21" t="str">
        <f>[1]TEAMS!$J$2</f>
        <v>ARS</v>
      </c>
      <c r="AF40" s="21" t="str">
        <f t="shared" si="0"/>
        <v>ARS0</v>
      </c>
    </row>
    <row r="41" spans="1:32" x14ac:dyDescent="0.25">
      <c r="A41" s="21">
        <f>ARS!CP42</f>
        <v>0</v>
      </c>
      <c r="B41" s="21">
        <f>ARS!CQ42</f>
        <v>0</v>
      </c>
      <c r="C41" s="21">
        <f>ARS!CR42</f>
        <v>0</v>
      </c>
      <c r="D41" s="21">
        <f>ARS!CS42</f>
        <v>0</v>
      </c>
      <c r="E41" s="21">
        <f>ARS!CT42</f>
        <v>0</v>
      </c>
      <c r="F41" s="21">
        <f>ARS!CU42</f>
        <v>0</v>
      </c>
      <c r="G41" s="21">
        <f>ARS!CV42</f>
        <v>0</v>
      </c>
      <c r="H41" s="21">
        <f>ARS!CW42</f>
        <v>0</v>
      </c>
      <c r="I41" s="21">
        <f>ARS!CX42</f>
        <v>0</v>
      </c>
      <c r="J41" s="21">
        <f>ARS!CY42</f>
        <v>0</v>
      </c>
      <c r="K41" s="21">
        <f>ARS!CZ42</f>
        <v>0</v>
      </c>
      <c r="L41" s="21">
        <f>ARS!DA42</f>
        <v>0</v>
      </c>
      <c r="M41" s="21">
        <f>ARS!DB42</f>
        <v>0</v>
      </c>
      <c r="N41" s="21">
        <f>ARS!DC42</f>
        <v>0</v>
      </c>
      <c r="O41" s="21">
        <f>ARS!DD42</f>
        <v>0</v>
      </c>
      <c r="P41" s="21">
        <f>ARS!DE42</f>
        <v>0</v>
      </c>
      <c r="Q41" s="21">
        <f>ARS!DF42</f>
        <v>0</v>
      </c>
      <c r="R41" s="21">
        <f>ARS!DG42</f>
        <v>0</v>
      </c>
      <c r="S41" s="21">
        <f>ARS!DH42</f>
        <v>0</v>
      </c>
      <c r="T41" s="21">
        <f>ARS!DI42</f>
        <v>0</v>
      </c>
      <c r="U41" s="21">
        <f>ARS!DJ42</f>
        <v>0</v>
      </c>
      <c r="V41" s="21">
        <f>ARS!DK42</f>
        <v>0</v>
      </c>
      <c r="W41" s="21">
        <f>ARS!DL42</f>
        <v>0</v>
      </c>
      <c r="X41" s="21">
        <f>ARS!DM42</f>
        <v>0</v>
      </c>
      <c r="Y41" s="21">
        <f>ARS!DN42</f>
        <v>0</v>
      </c>
      <c r="Z41" s="21">
        <f>ARS!DO42</f>
        <v>0</v>
      </c>
      <c r="AA41" s="21">
        <f>ARS!DP42</f>
        <v>0</v>
      </c>
      <c r="AB41" s="21">
        <f>ARS!DQ42</f>
        <v>0</v>
      </c>
      <c r="AC41" s="21">
        <f>ARS!DR42</f>
        <v>0</v>
      </c>
      <c r="AD41" s="21">
        <f>ARS!DS42</f>
        <v>0</v>
      </c>
      <c r="AE41" s="21" t="str">
        <f>[1]TEAMS!$J$2</f>
        <v>ARS</v>
      </c>
      <c r="AF41" s="21" t="str">
        <f t="shared" si="0"/>
        <v>ARS0</v>
      </c>
    </row>
    <row r="42" spans="1:32" x14ac:dyDescent="0.25">
      <c r="A42" s="21" t="str">
        <f>AVL!CP3</f>
        <v>Emiliano Martínez</v>
      </c>
      <c r="B42" s="21" t="str">
        <f>AVL!CQ3</f>
        <v>GK121</v>
      </c>
      <c r="C42" s="21" t="str">
        <f>AVL!CR3</f>
        <v/>
      </c>
      <c r="D42" s="21" t="str">
        <f>AVL!CS3</f>
        <v/>
      </c>
      <c r="E42" s="21" t="str">
        <f>AVL!CT3</f>
        <v/>
      </c>
      <c r="F42" s="21" t="str">
        <f>AVL!CU3</f>
        <v/>
      </c>
      <c r="G42" s="21" t="str">
        <f>AVL!CV3</f>
        <v/>
      </c>
      <c r="H42" s="21" t="str">
        <f>AVL!CW3</f>
        <v/>
      </c>
      <c r="I42" s="21" t="str">
        <f>AVL!CX3</f>
        <v/>
      </c>
      <c r="J42" s="21" t="str">
        <f>AVL!CY3</f>
        <v/>
      </c>
      <c r="K42" s="21" t="str">
        <f>AVL!CZ3</f>
        <v/>
      </c>
      <c r="L42" s="21" t="str">
        <f>AVL!DA3</f>
        <v/>
      </c>
      <c r="M42" s="21" t="str">
        <f>AVL!DB3</f>
        <v/>
      </c>
      <c r="N42" s="21" t="str">
        <f>AVL!DC3</f>
        <v/>
      </c>
      <c r="O42" s="21" t="str">
        <f>AVL!DD3</f>
        <v/>
      </c>
      <c r="P42" s="21" t="str">
        <f>AVL!DE3</f>
        <v>GK</v>
      </c>
      <c r="Q42" s="21" t="str">
        <f>AVL!DF3</f>
        <v/>
      </c>
      <c r="R42" s="21" t="str">
        <f>AVL!DG3</f>
        <v/>
      </c>
      <c r="S42" s="21" t="str">
        <f>AVL!DH3</f>
        <v/>
      </c>
      <c r="T42" s="21" t="str">
        <f>AVL!DI3</f>
        <v/>
      </c>
      <c r="U42" s="21" t="str">
        <f>AVL!DJ3</f>
        <v/>
      </c>
      <c r="V42" s="21" t="str">
        <f>AVL!DK3</f>
        <v/>
      </c>
      <c r="W42" s="21" t="str">
        <f>AVL!DL3</f>
        <v/>
      </c>
      <c r="X42" s="21" t="str">
        <f>AVL!DM3</f>
        <v/>
      </c>
      <c r="Y42" s="21" t="str">
        <f>AVL!DN3</f>
        <v/>
      </c>
      <c r="Z42" s="21" t="str">
        <f>AVL!DO3</f>
        <v/>
      </c>
      <c r="AA42" s="21" t="str">
        <f>AVL!DP3</f>
        <v/>
      </c>
      <c r="AB42" s="21" t="str">
        <f>AVL!DQ3</f>
        <v/>
      </c>
      <c r="AC42" s="21" t="str">
        <f>AVL!DR3</f>
        <v/>
      </c>
      <c r="AD42" s="21" t="str">
        <f>AVL!DS3</f>
        <v>GK</v>
      </c>
      <c r="AE42" s="21" t="str">
        <f>[1]TEAMS!$J$3</f>
        <v>AVL</v>
      </c>
      <c r="AF42" s="21" t="str">
        <f t="shared" si="0"/>
        <v>AVLGK</v>
      </c>
    </row>
    <row r="43" spans="1:32" x14ac:dyDescent="0.25">
      <c r="A43" s="21" t="str">
        <f>AVL!CP4</f>
        <v>Marco Bizot</v>
      </c>
      <c r="B43" s="21" t="str">
        <f>AVL!CQ4</f>
        <v>GK122</v>
      </c>
      <c r="C43" s="21" t="str">
        <f>AVL!CR4</f>
        <v/>
      </c>
      <c r="D43" s="21" t="str">
        <f>AVL!CS4</f>
        <v/>
      </c>
      <c r="E43" s="21" t="str">
        <f>AVL!CT4</f>
        <v/>
      </c>
      <c r="F43" s="21" t="str">
        <f>AVL!CU4</f>
        <v/>
      </c>
      <c r="G43" s="21" t="str">
        <f>AVL!CV4</f>
        <v/>
      </c>
      <c r="H43" s="21" t="str">
        <f>AVL!CW4</f>
        <v/>
      </c>
      <c r="I43" s="21" t="str">
        <f>AVL!CX4</f>
        <v/>
      </c>
      <c r="J43" s="21" t="str">
        <f>AVL!CY4</f>
        <v/>
      </c>
      <c r="K43" s="21" t="str">
        <f>AVL!CZ4</f>
        <v/>
      </c>
      <c r="L43" s="21" t="str">
        <f>AVL!DA4</f>
        <v/>
      </c>
      <c r="M43" s="21" t="str">
        <f>AVL!DB4</f>
        <v/>
      </c>
      <c r="N43" s="21" t="str">
        <f>AVL!DC4</f>
        <v/>
      </c>
      <c r="O43" s="21" t="str">
        <f>AVL!DD4</f>
        <v/>
      </c>
      <c r="P43" s="21" t="str">
        <f>AVL!DE4</f>
        <v>GK</v>
      </c>
      <c r="Q43" s="21" t="str">
        <f>AVL!DF4</f>
        <v/>
      </c>
      <c r="R43" s="21" t="str">
        <f>AVL!DG4</f>
        <v/>
      </c>
      <c r="S43" s="21" t="str">
        <f>AVL!DH4</f>
        <v/>
      </c>
      <c r="T43" s="21" t="str">
        <f>AVL!DI4</f>
        <v/>
      </c>
      <c r="U43" s="21" t="str">
        <f>AVL!DJ4</f>
        <v/>
      </c>
      <c r="V43" s="21" t="str">
        <f>AVL!DK4</f>
        <v/>
      </c>
      <c r="W43" s="21" t="str">
        <f>AVL!DL4</f>
        <v/>
      </c>
      <c r="X43" s="21" t="str">
        <f>AVL!DM4</f>
        <v/>
      </c>
      <c r="Y43" s="21" t="str">
        <f>AVL!DN4</f>
        <v/>
      </c>
      <c r="Z43" s="21" t="str">
        <f>AVL!DO4</f>
        <v/>
      </c>
      <c r="AA43" s="21" t="str">
        <f>AVL!DP4</f>
        <v/>
      </c>
      <c r="AB43" s="21" t="str">
        <f>AVL!DQ4</f>
        <v/>
      </c>
      <c r="AC43" s="21" t="str">
        <f>AVL!DR4</f>
        <v/>
      </c>
      <c r="AD43" s="21" t="str">
        <f>AVL!DS4</f>
        <v>GK</v>
      </c>
      <c r="AE43" s="21" t="str">
        <f>[1]TEAMS!$J$3</f>
        <v>AVL</v>
      </c>
      <c r="AF43" s="21" t="str">
        <f t="shared" si="0"/>
        <v>AVLGK</v>
      </c>
    </row>
    <row r="44" spans="1:32" x14ac:dyDescent="0.25">
      <c r="A44" s="21" t="str">
        <f>AVL!CP5</f>
        <v>Ezri Konsa</v>
      </c>
      <c r="B44" s="21" t="str">
        <f>AVL!CQ5</f>
        <v/>
      </c>
      <c r="C44" s="21" t="str">
        <f>AVL!CR5</f>
        <v/>
      </c>
      <c r="D44" s="21" t="str">
        <f>AVL!CS5</f>
        <v>CB121</v>
      </c>
      <c r="E44" s="21" t="str">
        <f>AVL!CT5</f>
        <v/>
      </c>
      <c r="F44" s="21" t="str">
        <f>AVL!CU5</f>
        <v>RB191</v>
      </c>
      <c r="G44" s="21" t="str">
        <f>AVL!CV5</f>
        <v/>
      </c>
      <c r="H44" s="21" t="str">
        <f>AVL!CW5</f>
        <v/>
      </c>
      <c r="I44" s="21" t="str">
        <f>AVL!CX5</f>
        <v/>
      </c>
      <c r="J44" s="21" t="str">
        <f>AVL!CY5</f>
        <v/>
      </c>
      <c r="K44" s="21" t="str">
        <f>AVL!CZ5</f>
        <v/>
      </c>
      <c r="L44" s="21" t="str">
        <f>AVL!DA5</f>
        <v/>
      </c>
      <c r="M44" s="21" t="str">
        <f>AVL!DB5</f>
        <v/>
      </c>
      <c r="N44" s="21" t="str">
        <f>AVL!DC5</f>
        <v/>
      </c>
      <c r="O44" s="21" t="str">
        <f>AVL!DD5</f>
        <v/>
      </c>
      <c r="P44" s="21" t="str">
        <f>AVL!DE5</f>
        <v/>
      </c>
      <c r="Q44" s="21" t="str">
        <f>AVL!DF5</f>
        <v/>
      </c>
      <c r="R44" s="21" t="str">
        <f>AVL!DG5</f>
        <v>CB</v>
      </c>
      <c r="S44" s="21" t="str">
        <f>AVL!DH5</f>
        <v/>
      </c>
      <c r="T44" s="21" t="str">
        <f>AVL!DI5</f>
        <v/>
      </c>
      <c r="U44" s="21" t="str">
        <f>AVL!DJ5</f>
        <v/>
      </c>
      <c r="V44" s="21" t="str">
        <f>AVL!DK5</f>
        <v/>
      </c>
      <c r="W44" s="21" t="str">
        <f>AVL!DL5</f>
        <v/>
      </c>
      <c r="X44" s="21" t="str">
        <f>AVL!DM5</f>
        <v/>
      </c>
      <c r="Y44" s="21" t="str">
        <f>AVL!DN5</f>
        <v/>
      </c>
      <c r="Z44" s="21" t="str">
        <f>AVL!DO5</f>
        <v/>
      </c>
      <c r="AA44" s="21" t="str">
        <f>AVL!DP5</f>
        <v/>
      </c>
      <c r="AB44" s="21" t="str">
        <f>AVL!DQ5</f>
        <v/>
      </c>
      <c r="AC44" s="21" t="str">
        <f>AVL!DR5</f>
        <v/>
      </c>
      <c r="AD44" s="21" t="str">
        <f>AVL!DS5</f>
        <v>CB</v>
      </c>
      <c r="AE44" s="21" t="str">
        <f>[1]TEAMS!$J$3</f>
        <v>AVL</v>
      </c>
      <c r="AF44" s="21" t="str">
        <f t="shared" si="0"/>
        <v>AVLCB</v>
      </c>
    </row>
    <row r="45" spans="1:32" x14ac:dyDescent="0.25">
      <c r="A45" s="21" t="str">
        <f>AVL!CP6</f>
        <v>Pau Torres</v>
      </c>
      <c r="B45" s="21" t="str">
        <f>AVL!CQ6</f>
        <v/>
      </c>
      <c r="C45" s="21" t="str">
        <f>AVL!CR6</f>
        <v/>
      </c>
      <c r="D45" s="21" t="str">
        <f>AVL!CS6</f>
        <v>CB122</v>
      </c>
      <c r="E45" s="21" t="str">
        <f>AVL!CT6</f>
        <v/>
      </c>
      <c r="F45" s="21" t="str">
        <f>AVL!CU6</f>
        <v/>
      </c>
      <c r="G45" s="21" t="str">
        <f>AVL!CV6</f>
        <v/>
      </c>
      <c r="H45" s="21" t="str">
        <f>AVL!CW6</f>
        <v/>
      </c>
      <c r="I45" s="21" t="str">
        <f>AVL!CX6</f>
        <v/>
      </c>
      <c r="J45" s="21" t="str">
        <f>AVL!CY6</f>
        <v/>
      </c>
      <c r="K45" s="21" t="str">
        <f>AVL!CZ6</f>
        <v/>
      </c>
      <c r="L45" s="21" t="str">
        <f>AVL!DA6</f>
        <v/>
      </c>
      <c r="M45" s="21" t="str">
        <f>AVL!DB6</f>
        <v/>
      </c>
      <c r="N45" s="21" t="str">
        <f>AVL!DC6</f>
        <v/>
      </c>
      <c r="O45" s="21" t="str">
        <f>AVL!DD6</f>
        <v/>
      </c>
      <c r="P45" s="21" t="str">
        <f>AVL!DE6</f>
        <v/>
      </c>
      <c r="Q45" s="21" t="str">
        <f>AVL!DF6</f>
        <v/>
      </c>
      <c r="R45" s="21" t="str">
        <f>AVL!DG6</f>
        <v>CB</v>
      </c>
      <c r="S45" s="21" t="str">
        <f>AVL!DH6</f>
        <v/>
      </c>
      <c r="T45" s="21" t="str">
        <f>AVL!DI6</f>
        <v/>
      </c>
      <c r="U45" s="21" t="str">
        <f>AVL!DJ6</f>
        <v/>
      </c>
      <c r="V45" s="21" t="str">
        <f>AVL!DK6</f>
        <v/>
      </c>
      <c r="W45" s="21" t="str">
        <f>AVL!DL6</f>
        <v/>
      </c>
      <c r="X45" s="21" t="str">
        <f>AVL!DM6</f>
        <v/>
      </c>
      <c r="Y45" s="21" t="str">
        <f>AVL!DN6</f>
        <v/>
      </c>
      <c r="Z45" s="21" t="str">
        <f>AVL!DO6</f>
        <v/>
      </c>
      <c r="AA45" s="21" t="str">
        <f>AVL!DP6</f>
        <v/>
      </c>
      <c r="AB45" s="21" t="str">
        <f>AVL!DQ6</f>
        <v/>
      </c>
      <c r="AC45" s="21" t="str">
        <f>AVL!DR6</f>
        <v/>
      </c>
      <c r="AD45" s="21" t="str">
        <f>AVL!DS6</f>
        <v>CB</v>
      </c>
      <c r="AE45" s="21" t="str">
        <f>[1]TEAMS!$J$3</f>
        <v>AVL</v>
      </c>
      <c r="AF45" s="21" t="str">
        <f t="shared" si="0"/>
        <v>AVLCB</v>
      </c>
    </row>
    <row r="46" spans="1:32" x14ac:dyDescent="0.25">
      <c r="A46" s="21" t="str">
        <f>AVL!CP7</f>
        <v>Modou Kéba Cissé</v>
      </c>
      <c r="B46" s="21" t="str">
        <f>AVL!CQ7</f>
        <v/>
      </c>
      <c r="C46" s="21" t="str">
        <f>AVL!CR7</f>
        <v/>
      </c>
      <c r="D46" s="21" t="str">
        <f>AVL!CS7</f>
        <v>CB123</v>
      </c>
      <c r="E46" s="21" t="str">
        <f>AVL!CT7</f>
        <v/>
      </c>
      <c r="F46" s="21" t="str">
        <f>AVL!CU7</f>
        <v/>
      </c>
      <c r="G46" s="21" t="str">
        <f>AVL!CV7</f>
        <v>DM191</v>
      </c>
      <c r="H46" s="21" t="str">
        <f>AVL!CW7</f>
        <v/>
      </c>
      <c r="I46" s="21" t="str">
        <f>AVL!CX7</f>
        <v/>
      </c>
      <c r="J46" s="21" t="str">
        <f>AVL!CY7</f>
        <v/>
      </c>
      <c r="K46" s="21" t="str">
        <f>AVL!CZ7</f>
        <v/>
      </c>
      <c r="L46" s="21" t="str">
        <f>AVL!DA7</f>
        <v/>
      </c>
      <c r="M46" s="21" t="str">
        <f>AVL!DB7</f>
        <v/>
      </c>
      <c r="N46" s="21" t="str">
        <f>AVL!DC7</f>
        <v/>
      </c>
      <c r="O46" s="21" t="str">
        <f>AVL!DD7</f>
        <v/>
      </c>
      <c r="P46" s="21" t="str">
        <f>AVL!DE7</f>
        <v/>
      </c>
      <c r="Q46" s="21" t="str">
        <f>AVL!DF7</f>
        <v/>
      </c>
      <c r="R46" s="21" t="str">
        <f>AVL!DG7</f>
        <v>CB</v>
      </c>
      <c r="S46" s="21" t="str">
        <f>AVL!DH7</f>
        <v/>
      </c>
      <c r="T46" s="21" t="str">
        <f>AVL!DI7</f>
        <v/>
      </c>
      <c r="U46" s="21" t="str">
        <f>AVL!DJ7</f>
        <v/>
      </c>
      <c r="V46" s="21" t="str">
        <f>AVL!DK7</f>
        <v/>
      </c>
      <c r="W46" s="21" t="str">
        <f>AVL!DL7</f>
        <v/>
      </c>
      <c r="X46" s="21" t="str">
        <f>AVL!DM7</f>
        <v/>
      </c>
      <c r="Y46" s="21" t="str">
        <f>AVL!DN7</f>
        <v/>
      </c>
      <c r="Z46" s="21" t="str">
        <f>AVL!DO7</f>
        <v/>
      </c>
      <c r="AA46" s="21" t="str">
        <f>AVL!DP7</f>
        <v/>
      </c>
      <c r="AB46" s="21" t="str">
        <f>AVL!DQ7</f>
        <v/>
      </c>
      <c r="AC46" s="21" t="str">
        <f>AVL!DR7</f>
        <v/>
      </c>
      <c r="AD46" s="21" t="str">
        <f>AVL!DS7</f>
        <v>CB</v>
      </c>
      <c r="AE46" s="21" t="str">
        <f>[1]TEAMS!$J$3</f>
        <v>AVL</v>
      </c>
      <c r="AF46" s="21" t="str">
        <f t="shared" si="0"/>
        <v>AVLCB</v>
      </c>
    </row>
    <row r="47" spans="1:32" x14ac:dyDescent="0.25">
      <c r="A47" s="21" t="str">
        <f>AVL!CP8</f>
        <v>Victor Lindelöf</v>
      </c>
      <c r="B47" s="21" t="str">
        <f>AVL!CQ8</f>
        <v/>
      </c>
      <c r="C47" s="21" t="str">
        <f>AVL!CR8</f>
        <v/>
      </c>
      <c r="D47" s="21" t="str">
        <f>AVL!CS8</f>
        <v>CB124</v>
      </c>
      <c r="E47" s="21" t="str">
        <f>AVL!CT8</f>
        <v>LB191</v>
      </c>
      <c r="F47" s="21" t="str">
        <f>AVL!CU8</f>
        <v>RB192</v>
      </c>
      <c r="G47" s="21" t="str">
        <f>AVL!CV8</f>
        <v/>
      </c>
      <c r="H47" s="21" t="str">
        <f>AVL!CW8</f>
        <v/>
      </c>
      <c r="I47" s="21" t="str">
        <f>AVL!CX8</f>
        <v/>
      </c>
      <c r="J47" s="21" t="str">
        <f>AVL!CY8</f>
        <v/>
      </c>
      <c r="K47" s="21" t="str">
        <f>AVL!CZ8</f>
        <v/>
      </c>
      <c r="L47" s="21" t="str">
        <f>AVL!DA8</f>
        <v/>
      </c>
      <c r="M47" s="21" t="str">
        <f>AVL!DB8</f>
        <v/>
      </c>
      <c r="N47" s="21" t="str">
        <f>AVL!DC8</f>
        <v/>
      </c>
      <c r="O47" s="21" t="str">
        <f>AVL!DD8</f>
        <v/>
      </c>
      <c r="P47" s="21" t="str">
        <f>AVL!DE8</f>
        <v/>
      </c>
      <c r="Q47" s="21" t="str">
        <f>AVL!DF8</f>
        <v/>
      </c>
      <c r="R47" s="21" t="str">
        <f>AVL!DG8</f>
        <v>CB</v>
      </c>
      <c r="S47" s="21" t="str">
        <f>AVL!DH8</f>
        <v/>
      </c>
      <c r="T47" s="21" t="str">
        <f>AVL!DI8</f>
        <v/>
      </c>
      <c r="U47" s="21" t="str">
        <f>AVL!DJ8</f>
        <v/>
      </c>
      <c r="V47" s="21" t="str">
        <f>AVL!DK8</f>
        <v/>
      </c>
      <c r="W47" s="21" t="str">
        <f>AVL!DL8</f>
        <v/>
      </c>
      <c r="X47" s="21" t="str">
        <f>AVL!DM8</f>
        <v/>
      </c>
      <c r="Y47" s="21" t="str">
        <f>AVL!DN8</f>
        <v/>
      </c>
      <c r="Z47" s="21" t="str">
        <f>AVL!DO8</f>
        <v/>
      </c>
      <c r="AA47" s="21" t="str">
        <f>AVL!DP8</f>
        <v/>
      </c>
      <c r="AB47" s="21" t="str">
        <f>AVL!DQ8</f>
        <v/>
      </c>
      <c r="AC47" s="21" t="str">
        <f>AVL!DR8</f>
        <v/>
      </c>
      <c r="AD47" s="21" t="str">
        <f>AVL!DS8</f>
        <v>CB</v>
      </c>
      <c r="AE47" s="21" t="str">
        <f>[1]TEAMS!$J$3</f>
        <v>AVL</v>
      </c>
      <c r="AF47" s="21" t="str">
        <f t="shared" si="0"/>
        <v>AVLCB</v>
      </c>
    </row>
    <row r="48" spans="1:32" x14ac:dyDescent="0.25">
      <c r="A48" s="21" t="str">
        <f>AVL!CP9</f>
        <v>Tyrone Mings</v>
      </c>
      <c r="B48" s="21" t="str">
        <f>AVL!CQ9</f>
        <v/>
      </c>
      <c r="C48" s="21" t="str">
        <f>AVL!CR9</f>
        <v/>
      </c>
      <c r="D48" s="21" t="str">
        <f>AVL!CS9</f>
        <v>CB125</v>
      </c>
      <c r="E48" s="21" t="str">
        <f>AVL!CT9</f>
        <v>LB192</v>
      </c>
      <c r="F48" s="21" t="str">
        <f>AVL!CU9</f>
        <v/>
      </c>
      <c r="G48" s="21" t="str">
        <f>AVL!CV9</f>
        <v/>
      </c>
      <c r="H48" s="21" t="str">
        <f>AVL!CW9</f>
        <v/>
      </c>
      <c r="I48" s="21" t="str">
        <f>AVL!CX9</f>
        <v/>
      </c>
      <c r="J48" s="21" t="str">
        <f>AVL!CY9</f>
        <v/>
      </c>
      <c r="K48" s="21" t="str">
        <f>AVL!CZ9</f>
        <v/>
      </c>
      <c r="L48" s="21" t="str">
        <f>AVL!DA9</f>
        <v/>
      </c>
      <c r="M48" s="21" t="str">
        <f>AVL!DB9</f>
        <v/>
      </c>
      <c r="N48" s="21" t="str">
        <f>AVL!DC9</f>
        <v/>
      </c>
      <c r="O48" s="21" t="str">
        <f>AVL!DD9</f>
        <v/>
      </c>
      <c r="P48" s="21" t="str">
        <f>AVL!DE9</f>
        <v/>
      </c>
      <c r="Q48" s="21" t="str">
        <f>AVL!DF9</f>
        <v/>
      </c>
      <c r="R48" s="21" t="str">
        <f>AVL!DG9</f>
        <v>CB</v>
      </c>
      <c r="S48" s="21" t="str">
        <f>AVL!DH9</f>
        <v/>
      </c>
      <c r="T48" s="21" t="str">
        <f>AVL!DI9</f>
        <v/>
      </c>
      <c r="U48" s="21" t="str">
        <f>AVL!DJ9</f>
        <v/>
      </c>
      <c r="V48" s="21" t="str">
        <f>AVL!DK9</f>
        <v/>
      </c>
      <c r="W48" s="21" t="str">
        <f>AVL!DL9</f>
        <v/>
      </c>
      <c r="X48" s="21" t="str">
        <f>AVL!DM9</f>
        <v/>
      </c>
      <c r="Y48" s="21" t="str">
        <f>AVL!DN9</f>
        <v/>
      </c>
      <c r="Z48" s="21" t="str">
        <f>AVL!DO9</f>
        <v/>
      </c>
      <c r="AA48" s="21" t="str">
        <f>AVL!DP9</f>
        <v/>
      </c>
      <c r="AB48" s="21" t="str">
        <f>AVL!DQ9</f>
        <v/>
      </c>
      <c r="AC48" s="21" t="str">
        <f>AVL!DR9</f>
        <v/>
      </c>
      <c r="AD48" s="21" t="str">
        <f>AVL!DS9</f>
        <v>CB</v>
      </c>
      <c r="AE48" s="21" t="str">
        <f>[1]TEAMS!$J$3</f>
        <v>AVL</v>
      </c>
      <c r="AF48" s="21" t="str">
        <f t="shared" si="0"/>
        <v>AVLCB</v>
      </c>
    </row>
    <row r="49" spans="1:32" x14ac:dyDescent="0.25">
      <c r="A49" s="21" t="str">
        <f>AVL!CP10</f>
        <v>Ian Maatsen</v>
      </c>
      <c r="B49" s="21" t="str">
        <f>AVL!CQ10</f>
        <v/>
      </c>
      <c r="C49" s="21" t="str">
        <f>AVL!CR10</f>
        <v/>
      </c>
      <c r="D49" s="21" t="str">
        <f>AVL!CS10</f>
        <v/>
      </c>
      <c r="E49" s="21" t="str">
        <f>AVL!CT10</f>
        <v>LB121</v>
      </c>
      <c r="F49" s="21" t="str">
        <f>AVL!CU10</f>
        <v/>
      </c>
      <c r="G49" s="21" t="str">
        <f>AVL!CV10</f>
        <v/>
      </c>
      <c r="H49" s="21" t="str">
        <f>AVL!CW10</f>
        <v/>
      </c>
      <c r="I49" s="21" t="str">
        <f>AVL!CX10</f>
        <v/>
      </c>
      <c r="J49" s="21" t="str">
        <f>AVL!CY10</f>
        <v>LM191</v>
      </c>
      <c r="K49" s="21" t="str">
        <f>AVL!CZ10</f>
        <v/>
      </c>
      <c r="L49" s="21" t="str">
        <f>AVL!DA10</f>
        <v/>
      </c>
      <c r="M49" s="21" t="str">
        <f>AVL!DB10</f>
        <v/>
      </c>
      <c r="N49" s="21" t="str">
        <f>AVL!DC10</f>
        <v/>
      </c>
      <c r="O49" s="21" t="str">
        <f>AVL!DD10</f>
        <v/>
      </c>
      <c r="P49" s="21" t="str">
        <f>AVL!DE10</f>
        <v/>
      </c>
      <c r="Q49" s="21" t="str">
        <f>AVL!DF10</f>
        <v/>
      </c>
      <c r="R49" s="21" t="str">
        <f>AVL!DG10</f>
        <v/>
      </c>
      <c r="S49" s="21" t="str">
        <f>AVL!DH10</f>
        <v>LB</v>
      </c>
      <c r="T49" s="21" t="str">
        <f>AVL!DI10</f>
        <v/>
      </c>
      <c r="U49" s="21" t="str">
        <f>AVL!DJ10</f>
        <v/>
      </c>
      <c r="V49" s="21" t="str">
        <f>AVL!DK10</f>
        <v/>
      </c>
      <c r="W49" s="21" t="str">
        <f>AVL!DL10</f>
        <v/>
      </c>
      <c r="X49" s="21" t="str">
        <f>AVL!DM10</f>
        <v/>
      </c>
      <c r="Y49" s="21" t="str">
        <f>AVL!DN10</f>
        <v/>
      </c>
      <c r="Z49" s="21" t="str">
        <f>AVL!DO10</f>
        <v/>
      </c>
      <c r="AA49" s="21" t="str">
        <f>AVL!DP10</f>
        <v/>
      </c>
      <c r="AB49" s="21" t="str">
        <f>AVL!DQ10</f>
        <v/>
      </c>
      <c r="AC49" s="21" t="str">
        <f>AVL!DR10</f>
        <v/>
      </c>
      <c r="AD49" s="21" t="str">
        <f>AVL!DS10</f>
        <v>LB</v>
      </c>
      <c r="AE49" s="21" t="str">
        <f>[1]TEAMS!$J$3</f>
        <v>AVL</v>
      </c>
      <c r="AF49" s="21" t="str">
        <f t="shared" si="0"/>
        <v>AVLLB</v>
      </c>
    </row>
    <row r="50" spans="1:32" x14ac:dyDescent="0.25">
      <c r="A50" s="21" t="str">
        <f>AVL!CP11</f>
        <v>Lucas Digne</v>
      </c>
      <c r="B50" s="21" t="str">
        <f>AVL!CQ11</f>
        <v/>
      </c>
      <c r="C50" s="21" t="str">
        <f>AVL!CR11</f>
        <v/>
      </c>
      <c r="D50" s="21" t="str">
        <f>AVL!CS11</f>
        <v/>
      </c>
      <c r="E50" s="21" t="str">
        <f>AVL!CT11</f>
        <v>LB122</v>
      </c>
      <c r="F50" s="21" t="str">
        <f>AVL!CU11</f>
        <v/>
      </c>
      <c r="G50" s="21" t="str">
        <f>AVL!CV11</f>
        <v/>
      </c>
      <c r="H50" s="21" t="str">
        <f>AVL!CW11</f>
        <v/>
      </c>
      <c r="I50" s="21" t="str">
        <f>AVL!CX11</f>
        <v/>
      </c>
      <c r="J50" s="21" t="str">
        <f>AVL!CY11</f>
        <v>LM192</v>
      </c>
      <c r="K50" s="21" t="str">
        <f>AVL!CZ11</f>
        <v/>
      </c>
      <c r="L50" s="21" t="str">
        <f>AVL!DA11</f>
        <v/>
      </c>
      <c r="M50" s="21" t="str">
        <f>AVL!DB11</f>
        <v/>
      </c>
      <c r="N50" s="21" t="str">
        <f>AVL!DC11</f>
        <v/>
      </c>
      <c r="O50" s="21" t="str">
        <f>AVL!DD11</f>
        <v/>
      </c>
      <c r="P50" s="21" t="str">
        <f>AVL!DE11</f>
        <v/>
      </c>
      <c r="Q50" s="21" t="str">
        <f>AVL!DF11</f>
        <v/>
      </c>
      <c r="R50" s="21" t="str">
        <f>AVL!DG11</f>
        <v/>
      </c>
      <c r="S50" s="21" t="str">
        <f>AVL!DH11</f>
        <v>LB</v>
      </c>
      <c r="T50" s="21" t="str">
        <f>AVL!DI11</f>
        <v/>
      </c>
      <c r="U50" s="21" t="str">
        <f>AVL!DJ11</f>
        <v/>
      </c>
      <c r="V50" s="21" t="str">
        <f>AVL!DK11</f>
        <v/>
      </c>
      <c r="W50" s="21" t="str">
        <f>AVL!DL11</f>
        <v/>
      </c>
      <c r="X50" s="21" t="str">
        <f>AVL!DM11</f>
        <v/>
      </c>
      <c r="Y50" s="21" t="str">
        <f>AVL!DN11</f>
        <v/>
      </c>
      <c r="Z50" s="21" t="str">
        <f>AVL!DO11</f>
        <v/>
      </c>
      <c r="AA50" s="21" t="str">
        <f>AVL!DP11</f>
        <v/>
      </c>
      <c r="AB50" s="21" t="str">
        <f>AVL!DQ11</f>
        <v/>
      </c>
      <c r="AC50" s="21" t="str">
        <f>AVL!DR11</f>
        <v/>
      </c>
      <c r="AD50" s="21" t="str">
        <f>AVL!DS11</f>
        <v>LB</v>
      </c>
      <c r="AE50" s="21" t="str">
        <f>[1]TEAMS!$J$3</f>
        <v>AVL</v>
      </c>
      <c r="AF50" s="21" t="str">
        <f t="shared" si="0"/>
        <v>AVLLB</v>
      </c>
    </row>
    <row r="51" spans="1:32" x14ac:dyDescent="0.25">
      <c r="A51" s="21" t="str">
        <f>AVL!CP12</f>
        <v>Matty Cash</v>
      </c>
      <c r="B51" s="21" t="str">
        <f>AVL!CQ12</f>
        <v/>
      </c>
      <c r="C51" s="21" t="str">
        <f>AVL!CR12</f>
        <v/>
      </c>
      <c r="D51" s="21" t="str">
        <f>AVL!CS12</f>
        <v/>
      </c>
      <c r="E51" s="21" t="str">
        <f>AVL!CT12</f>
        <v/>
      </c>
      <c r="F51" s="21" t="str">
        <f>AVL!CU12</f>
        <v>RB121</v>
      </c>
      <c r="G51" s="21" t="str">
        <f>AVL!CV12</f>
        <v/>
      </c>
      <c r="H51" s="21" t="str">
        <f>AVL!CW12</f>
        <v>CM191</v>
      </c>
      <c r="I51" s="21" t="str">
        <f>AVL!CX12</f>
        <v>RM191</v>
      </c>
      <c r="J51" s="21" t="str">
        <f>AVL!CY12</f>
        <v/>
      </c>
      <c r="K51" s="21" t="str">
        <f>AVL!CZ12</f>
        <v/>
      </c>
      <c r="L51" s="21" t="str">
        <f>AVL!DA12</f>
        <v/>
      </c>
      <c r="M51" s="21" t="str">
        <f>AVL!DB12</f>
        <v/>
      </c>
      <c r="N51" s="21" t="str">
        <f>AVL!DC12</f>
        <v/>
      </c>
      <c r="O51" s="21" t="str">
        <f>AVL!DD12</f>
        <v/>
      </c>
      <c r="P51" s="21" t="str">
        <f>AVL!DE12</f>
        <v/>
      </c>
      <c r="Q51" s="21" t="str">
        <f>AVL!DF12</f>
        <v/>
      </c>
      <c r="R51" s="21" t="str">
        <f>AVL!DG12</f>
        <v/>
      </c>
      <c r="S51" s="21" t="str">
        <f>AVL!DH12</f>
        <v/>
      </c>
      <c r="T51" s="21" t="str">
        <f>AVL!DI12</f>
        <v>RB</v>
      </c>
      <c r="U51" s="21" t="str">
        <f>AVL!DJ12</f>
        <v/>
      </c>
      <c r="V51" s="21" t="str">
        <f>AVL!DK12</f>
        <v/>
      </c>
      <c r="W51" s="21" t="str">
        <f>AVL!DL12</f>
        <v/>
      </c>
      <c r="X51" s="21" t="str">
        <f>AVL!DM12</f>
        <v/>
      </c>
      <c r="Y51" s="21" t="str">
        <f>AVL!DN12</f>
        <v/>
      </c>
      <c r="Z51" s="21" t="str">
        <f>AVL!DO12</f>
        <v/>
      </c>
      <c r="AA51" s="21" t="str">
        <f>AVL!DP12</f>
        <v/>
      </c>
      <c r="AB51" s="21" t="str">
        <f>AVL!DQ12</f>
        <v/>
      </c>
      <c r="AC51" s="21" t="str">
        <f>AVL!DR12</f>
        <v/>
      </c>
      <c r="AD51" s="21" t="str">
        <f>AVL!DS12</f>
        <v>RB</v>
      </c>
      <c r="AE51" s="21" t="str">
        <f>[1]TEAMS!$J$3</f>
        <v>AVL</v>
      </c>
      <c r="AF51" s="21" t="str">
        <f t="shared" si="0"/>
        <v>AVLRB</v>
      </c>
    </row>
    <row r="52" spans="1:32" x14ac:dyDescent="0.25">
      <c r="A52" s="21" t="str">
        <f>AVL!CP13</f>
        <v>Kosta Nedeljkovic</v>
      </c>
      <c r="B52" s="21" t="str">
        <f>AVL!CQ13</f>
        <v/>
      </c>
      <c r="C52" s="21" t="str">
        <f>AVL!CR13</f>
        <v/>
      </c>
      <c r="D52" s="21" t="str">
        <f>AVL!CS13</f>
        <v/>
      </c>
      <c r="E52" s="21" t="str">
        <f>AVL!CT13</f>
        <v/>
      </c>
      <c r="F52" s="21" t="str">
        <f>AVL!CU13</f>
        <v>RB122</v>
      </c>
      <c r="G52" s="21" t="str">
        <f>AVL!CV13</f>
        <v/>
      </c>
      <c r="H52" s="21" t="str">
        <f>AVL!CW13</f>
        <v/>
      </c>
      <c r="I52" s="21" t="str">
        <f>AVL!CX13</f>
        <v>RM192</v>
      </c>
      <c r="J52" s="21" t="str">
        <f>AVL!CY13</f>
        <v/>
      </c>
      <c r="K52" s="21" t="str">
        <f>AVL!CZ13</f>
        <v/>
      </c>
      <c r="L52" s="21" t="str">
        <f>AVL!DA13</f>
        <v/>
      </c>
      <c r="M52" s="21" t="str">
        <f>AVL!DB13</f>
        <v/>
      </c>
      <c r="N52" s="21" t="str">
        <f>AVL!DC13</f>
        <v/>
      </c>
      <c r="O52" s="21" t="str">
        <f>AVL!DD13</f>
        <v/>
      </c>
      <c r="P52" s="21" t="str">
        <f>AVL!DE13</f>
        <v/>
      </c>
      <c r="Q52" s="21" t="str">
        <f>AVL!DF13</f>
        <v/>
      </c>
      <c r="R52" s="21" t="str">
        <f>AVL!DG13</f>
        <v/>
      </c>
      <c r="S52" s="21" t="str">
        <f>AVL!DH13</f>
        <v/>
      </c>
      <c r="T52" s="21" t="str">
        <f>AVL!DI13</f>
        <v>RB</v>
      </c>
      <c r="U52" s="21" t="str">
        <f>AVL!DJ13</f>
        <v/>
      </c>
      <c r="V52" s="21" t="str">
        <f>AVL!DK13</f>
        <v/>
      </c>
      <c r="W52" s="21" t="str">
        <f>AVL!DL13</f>
        <v/>
      </c>
      <c r="X52" s="21" t="str">
        <f>AVL!DM13</f>
        <v/>
      </c>
      <c r="Y52" s="21" t="str">
        <f>AVL!DN13</f>
        <v/>
      </c>
      <c r="Z52" s="21" t="str">
        <f>AVL!DO13</f>
        <v/>
      </c>
      <c r="AA52" s="21" t="str">
        <f>AVL!DP13</f>
        <v/>
      </c>
      <c r="AB52" s="21" t="str">
        <f>AVL!DQ13</f>
        <v/>
      </c>
      <c r="AC52" s="21" t="str">
        <f>AVL!DR13</f>
        <v/>
      </c>
      <c r="AD52" s="21" t="str">
        <f>AVL!DS13</f>
        <v>RB</v>
      </c>
      <c r="AE52" s="21" t="str">
        <f>[1]TEAMS!$J$3</f>
        <v>AVL</v>
      </c>
      <c r="AF52" s="21" t="str">
        <f t="shared" si="0"/>
        <v>AVLRB</v>
      </c>
    </row>
    <row r="53" spans="1:32" x14ac:dyDescent="0.25">
      <c r="A53" s="21" t="str">
        <f>AVL!CP14</f>
        <v>Amadou Onana</v>
      </c>
      <c r="B53" s="21" t="str">
        <f>AVL!CQ14</f>
        <v/>
      </c>
      <c r="C53" s="21" t="str">
        <f>AVL!CR14</f>
        <v/>
      </c>
      <c r="D53" s="21" t="str">
        <f>AVL!CS14</f>
        <v/>
      </c>
      <c r="E53" s="21" t="str">
        <f>AVL!CT14</f>
        <v/>
      </c>
      <c r="F53" s="21" t="str">
        <f>AVL!CU14</f>
        <v/>
      </c>
      <c r="G53" s="21" t="str">
        <f>AVL!CV14</f>
        <v>DM121</v>
      </c>
      <c r="H53" s="21" t="str">
        <f>AVL!CW14</f>
        <v>CM192</v>
      </c>
      <c r="I53" s="21" t="str">
        <f>AVL!CX14</f>
        <v/>
      </c>
      <c r="J53" s="21" t="str">
        <f>AVL!CY14</f>
        <v/>
      </c>
      <c r="K53" s="21" t="str">
        <f>AVL!CZ14</f>
        <v/>
      </c>
      <c r="L53" s="21" t="str">
        <f>AVL!DA14</f>
        <v/>
      </c>
      <c r="M53" s="21" t="str">
        <f>AVL!DB14</f>
        <v/>
      </c>
      <c r="N53" s="21" t="str">
        <f>AVL!DC14</f>
        <v/>
      </c>
      <c r="O53" s="21" t="str">
        <f>AVL!DD14</f>
        <v/>
      </c>
      <c r="P53" s="21" t="str">
        <f>AVL!DE14</f>
        <v/>
      </c>
      <c r="Q53" s="21" t="str">
        <f>AVL!DF14</f>
        <v/>
      </c>
      <c r="R53" s="21" t="str">
        <f>AVL!DG14</f>
        <v/>
      </c>
      <c r="S53" s="21" t="str">
        <f>AVL!DH14</f>
        <v/>
      </c>
      <c r="T53" s="21" t="str">
        <f>AVL!DI14</f>
        <v/>
      </c>
      <c r="U53" s="21" t="str">
        <f>AVL!DJ14</f>
        <v>DM</v>
      </c>
      <c r="V53" s="21" t="str">
        <f>AVL!DK14</f>
        <v/>
      </c>
      <c r="W53" s="21" t="str">
        <f>AVL!DL14</f>
        <v/>
      </c>
      <c r="X53" s="21" t="str">
        <f>AVL!DM14</f>
        <v/>
      </c>
      <c r="Y53" s="21" t="str">
        <f>AVL!DN14</f>
        <v/>
      </c>
      <c r="Z53" s="21" t="str">
        <f>AVL!DO14</f>
        <v/>
      </c>
      <c r="AA53" s="21" t="str">
        <f>AVL!DP14</f>
        <v/>
      </c>
      <c r="AB53" s="21" t="str">
        <f>AVL!DQ14</f>
        <v/>
      </c>
      <c r="AC53" s="21" t="str">
        <f>AVL!DR14</f>
        <v/>
      </c>
      <c r="AD53" s="21" t="str">
        <f>AVL!DS14</f>
        <v>DM</v>
      </c>
      <c r="AE53" s="21" t="str">
        <f>[1]TEAMS!$J$3</f>
        <v>AVL</v>
      </c>
      <c r="AF53" s="21" t="str">
        <f t="shared" si="0"/>
        <v>AVLDM</v>
      </c>
    </row>
    <row r="54" spans="1:32" x14ac:dyDescent="0.25">
      <c r="A54" s="21" t="str">
        <f>AVL!CP15</f>
        <v>Boubacar Kamara</v>
      </c>
      <c r="B54" s="21" t="str">
        <f>AVL!CQ15</f>
        <v/>
      </c>
      <c r="C54" s="21" t="str">
        <f>AVL!CR15</f>
        <v/>
      </c>
      <c r="D54" s="21" t="str">
        <f>AVL!CS15</f>
        <v>CB191</v>
      </c>
      <c r="E54" s="21" t="str">
        <f>AVL!CT15</f>
        <v/>
      </c>
      <c r="F54" s="21" t="str">
        <f>AVL!CU15</f>
        <v/>
      </c>
      <c r="G54" s="21" t="str">
        <f>AVL!CV15</f>
        <v>DM122</v>
      </c>
      <c r="H54" s="21" t="str">
        <f>AVL!CW15</f>
        <v>CM193</v>
      </c>
      <c r="I54" s="21" t="str">
        <f>AVL!CX15</f>
        <v/>
      </c>
      <c r="J54" s="21" t="str">
        <f>AVL!CY15</f>
        <v/>
      </c>
      <c r="K54" s="21" t="str">
        <f>AVL!CZ15</f>
        <v/>
      </c>
      <c r="L54" s="21" t="str">
        <f>AVL!DA15</f>
        <v/>
      </c>
      <c r="M54" s="21" t="str">
        <f>AVL!DB15</f>
        <v/>
      </c>
      <c r="N54" s="21" t="str">
        <f>AVL!DC15</f>
        <v/>
      </c>
      <c r="O54" s="21" t="str">
        <f>AVL!DD15</f>
        <v/>
      </c>
      <c r="P54" s="21" t="str">
        <f>AVL!DE15</f>
        <v/>
      </c>
      <c r="Q54" s="21" t="str">
        <f>AVL!DF15</f>
        <v/>
      </c>
      <c r="R54" s="21" t="str">
        <f>AVL!DG15</f>
        <v/>
      </c>
      <c r="S54" s="21" t="str">
        <f>AVL!DH15</f>
        <v/>
      </c>
      <c r="T54" s="21" t="str">
        <f>AVL!DI15</f>
        <v/>
      </c>
      <c r="U54" s="21" t="str">
        <f>AVL!DJ15</f>
        <v>DM</v>
      </c>
      <c r="V54" s="21" t="str">
        <f>AVL!DK15</f>
        <v/>
      </c>
      <c r="W54" s="21" t="str">
        <f>AVL!DL15</f>
        <v/>
      </c>
      <c r="X54" s="21" t="str">
        <f>AVL!DM15</f>
        <v/>
      </c>
      <c r="Y54" s="21" t="str">
        <f>AVL!DN15</f>
        <v/>
      </c>
      <c r="Z54" s="21" t="str">
        <f>AVL!DO15</f>
        <v/>
      </c>
      <c r="AA54" s="21" t="str">
        <f>AVL!DP15</f>
        <v/>
      </c>
      <c r="AB54" s="21" t="str">
        <f>AVL!DQ15</f>
        <v/>
      </c>
      <c r="AC54" s="21" t="str">
        <f>AVL!DR15</f>
        <v/>
      </c>
      <c r="AD54" s="21" t="str">
        <f>AVL!DS15</f>
        <v>DM</v>
      </c>
      <c r="AE54" s="21" t="str">
        <f>[1]TEAMS!$J$3</f>
        <v>AVL</v>
      </c>
      <c r="AF54" s="21" t="str">
        <f t="shared" si="0"/>
        <v>AVLDM</v>
      </c>
    </row>
    <row r="55" spans="1:32" x14ac:dyDescent="0.25">
      <c r="A55" s="21" t="str">
        <f>AVL!CP16</f>
        <v>Lamare Bogarde</v>
      </c>
      <c r="B55" s="21" t="str">
        <f>AVL!CQ16</f>
        <v/>
      </c>
      <c r="C55" s="21" t="str">
        <f>AVL!CR16</f>
        <v/>
      </c>
      <c r="D55" s="21" t="str">
        <f>AVL!CS16</f>
        <v>CB192</v>
      </c>
      <c r="E55" s="21" t="str">
        <f>AVL!CT16</f>
        <v/>
      </c>
      <c r="F55" s="21" t="str">
        <f>AVL!CU16</f>
        <v>RB193</v>
      </c>
      <c r="G55" s="21" t="str">
        <f>AVL!CV16</f>
        <v>DM123</v>
      </c>
      <c r="H55" s="21" t="str">
        <f>AVL!CW16</f>
        <v/>
      </c>
      <c r="I55" s="21" t="str">
        <f>AVL!CX16</f>
        <v/>
      </c>
      <c r="J55" s="21" t="str">
        <f>AVL!CY16</f>
        <v/>
      </c>
      <c r="K55" s="21" t="str">
        <f>AVL!CZ16</f>
        <v/>
      </c>
      <c r="L55" s="21" t="str">
        <f>AVL!DA16</f>
        <v/>
      </c>
      <c r="M55" s="21" t="str">
        <f>AVL!DB16</f>
        <v/>
      </c>
      <c r="N55" s="21" t="str">
        <f>AVL!DC16</f>
        <v/>
      </c>
      <c r="O55" s="21" t="str">
        <f>AVL!DD16</f>
        <v/>
      </c>
      <c r="P55" s="21" t="str">
        <f>AVL!DE16</f>
        <v/>
      </c>
      <c r="Q55" s="21" t="str">
        <f>AVL!DF16</f>
        <v/>
      </c>
      <c r="R55" s="21" t="str">
        <f>AVL!DG16</f>
        <v/>
      </c>
      <c r="S55" s="21" t="str">
        <f>AVL!DH16</f>
        <v/>
      </c>
      <c r="T55" s="21" t="str">
        <f>AVL!DI16</f>
        <v/>
      </c>
      <c r="U55" s="21" t="str">
        <f>AVL!DJ16</f>
        <v>DM</v>
      </c>
      <c r="V55" s="21" t="str">
        <f>AVL!DK16</f>
        <v/>
      </c>
      <c r="W55" s="21" t="str">
        <f>AVL!DL16</f>
        <v/>
      </c>
      <c r="X55" s="21" t="str">
        <f>AVL!DM16</f>
        <v/>
      </c>
      <c r="Y55" s="21" t="str">
        <f>AVL!DN16</f>
        <v/>
      </c>
      <c r="Z55" s="21" t="str">
        <f>AVL!DO16</f>
        <v/>
      </c>
      <c r="AA55" s="21" t="str">
        <f>AVL!DP16</f>
        <v/>
      </c>
      <c r="AB55" s="21" t="str">
        <f>AVL!DQ16</f>
        <v/>
      </c>
      <c r="AC55" s="21" t="str">
        <f>AVL!DR16</f>
        <v/>
      </c>
      <c r="AD55" s="21" t="str">
        <f>AVL!DS16</f>
        <v>DM</v>
      </c>
      <c r="AE55" s="21" t="str">
        <f>[1]TEAMS!$J$3</f>
        <v>AVL</v>
      </c>
      <c r="AF55" s="21" t="str">
        <f t="shared" si="0"/>
        <v>AVLDM</v>
      </c>
    </row>
    <row r="56" spans="1:32" x14ac:dyDescent="0.25">
      <c r="A56" s="21" t="str">
        <f>AVL!CP17</f>
        <v>João Gomes</v>
      </c>
      <c r="B56" s="21" t="str">
        <f>AVL!CQ17</f>
        <v/>
      </c>
      <c r="C56" s="21" t="str">
        <f>AVL!CR17</f>
        <v/>
      </c>
      <c r="D56" s="21" t="str">
        <f>AVL!CS17</f>
        <v/>
      </c>
      <c r="E56" s="21" t="str">
        <f>AVL!CT17</f>
        <v/>
      </c>
      <c r="F56" s="21" t="str">
        <f>AVL!CU17</f>
        <v/>
      </c>
      <c r="G56" s="21" t="str">
        <f>AVL!CV17</f>
        <v>DM192</v>
      </c>
      <c r="H56" s="21" t="str">
        <f>AVL!CW17</f>
        <v>CM121</v>
      </c>
      <c r="I56" s="21" t="str">
        <f>AVL!CX17</f>
        <v/>
      </c>
      <c r="J56" s="21" t="str">
        <f>AVL!CY17</f>
        <v/>
      </c>
      <c r="K56" s="21" t="str">
        <f>AVL!CZ17</f>
        <v/>
      </c>
      <c r="L56" s="21" t="str">
        <f>AVL!DA17</f>
        <v/>
      </c>
      <c r="M56" s="21" t="str">
        <f>AVL!DB17</f>
        <v/>
      </c>
      <c r="N56" s="21" t="str">
        <f>AVL!DC17</f>
        <v/>
      </c>
      <c r="O56" s="21" t="str">
        <f>AVL!DD17</f>
        <v/>
      </c>
      <c r="P56" s="21" t="str">
        <f>AVL!DE17</f>
        <v/>
      </c>
      <c r="Q56" s="21" t="str">
        <f>AVL!DF17</f>
        <v/>
      </c>
      <c r="R56" s="21" t="str">
        <f>AVL!DG17</f>
        <v/>
      </c>
      <c r="S56" s="21" t="str">
        <f>AVL!DH17</f>
        <v/>
      </c>
      <c r="T56" s="21" t="str">
        <f>AVL!DI17</f>
        <v/>
      </c>
      <c r="U56" s="21" t="str">
        <f>AVL!DJ17</f>
        <v/>
      </c>
      <c r="V56" s="21" t="str">
        <f>AVL!DK17</f>
        <v>CM</v>
      </c>
      <c r="W56" s="21" t="str">
        <f>AVL!DL17</f>
        <v/>
      </c>
      <c r="X56" s="21" t="str">
        <f>AVL!DM17</f>
        <v/>
      </c>
      <c r="Y56" s="21" t="str">
        <f>AVL!DN17</f>
        <v/>
      </c>
      <c r="Z56" s="21" t="str">
        <f>AVL!DO17</f>
        <v/>
      </c>
      <c r="AA56" s="21" t="str">
        <f>AVL!DP17</f>
        <v/>
      </c>
      <c r="AB56" s="21" t="str">
        <f>AVL!DQ17</f>
        <v/>
      </c>
      <c r="AC56" s="21" t="str">
        <f>AVL!DR17</f>
        <v/>
      </c>
      <c r="AD56" s="21" t="str">
        <f>AVL!DS17</f>
        <v>CM</v>
      </c>
      <c r="AE56" s="21" t="str">
        <f>[1]TEAMS!$J$3</f>
        <v>AVL</v>
      </c>
      <c r="AF56" s="21" t="str">
        <f t="shared" si="0"/>
        <v>AVLCM</v>
      </c>
    </row>
    <row r="57" spans="1:32" x14ac:dyDescent="0.25">
      <c r="A57" s="21" t="str">
        <f>AVL!CP18</f>
        <v>John McGinn</v>
      </c>
      <c r="B57" s="21" t="str">
        <f>AVL!CQ18</f>
        <v/>
      </c>
      <c r="C57" s="21" t="str">
        <f>AVL!CR18</f>
        <v/>
      </c>
      <c r="D57" s="21" t="str">
        <f>AVL!CS18</f>
        <v/>
      </c>
      <c r="E57" s="21" t="str">
        <f>AVL!CT18</f>
        <v/>
      </c>
      <c r="F57" s="21" t="str">
        <f>AVL!CU18</f>
        <v/>
      </c>
      <c r="G57" s="21" t="str">
        <f>AVL!CV18</f>
        <v/>
      </c>
      <c r="H57" s="21" t="str">
        <f>AVL!CW18</f>
        <v>CM122</v>
      </c>
      <c r="I57" s="21" t="str">
        <f>AVL!CX18</f>
        <v>RM193</v>
      </c>
      <c r="J57" s="21" t="str">
        <f>AVL!CY18</f>
        <v>LM193</v>
      </c>
      <c r="K57" s="21" t="str">
        <f>AVL!CZ18</f>
        <v/>
      </c>
      <c r="L57" s="21" t="str">
        <f>AVL!DA18</f>
        <v/>
      </c>
      <c r="M57" s="21" t="str">
        <f>AVL!DB18</f>
        <v/>
      </c>
      <c r="N57" s="21" t="str">
        <f>AVL!DC18</f>
        <v/>
      </c>
      <c r="O57" s="21" t="str">
        <f>AVL!DD18</f>
        <v/>
      </c>
      <c r="P57" s="21" t="str">
        <f>AVL!DE18</f>
        <v/>
      </c>
      <c r="Q57" s="21" t="str">
        <f>AVL!DF18</f>
        <v/>
      </c>
      <c r="R57" s="21" t="str">
        <f>AVL!DG18</f>
        <v/>
      </c>
      <c r="S57" s="21" t="str">
        <f>AVL!DH18</f>
        <v/>
      </c>
      <c r="T57" s="21" t="str">
        <f>AVL!DI18</f>
        <v/>
      </c>
      <c r="U57" s="21" t="str">
        <f>AVL!DJ18</f>
        <v/>
      </c>
      <c r="V57" s="21" t="str">
        <f>AVL!DK18</f>
        <v>CM</v>
      </c>
      <c r="W57" s="21" t="str">
        <f>AVL!DL18</f>
        <v/>
      </c>
      <c r="X57" s="21" t="str">
        <f>AVL!DM18</f>
        <v/>
      </c>
      <c r="Y57" s="21" t="str">
        <f>AVL!DN18</f>
        <v/>
      </c>
      <c r="Z57" s="21" t="str">
        <f>AVL!DO18</f>
        <v/>
      </c>
      <c r="AA57" s="21" t="str">
        <f>AVL!DP18</f>
        <v/>
      </c>
      <c r="AB57" s="21" t="str">
        <f>AVL!DQ18</f>
        <v/>
      </c>
      <c r="AC57" s="21" t="str">
        <f>AVL!DR18</f>
        <v/>
      </c>
      <c r="AD57" s="21" t="str">
        <f>AVL!DS18</f>
        <v>CM</v>
      </c>
      <c r="AE57" s="21" t="str">
        <f>[1]TEAMS!$J$3</f>
        <v>AVL</v>
      </c>
      <c r="AF57" s="21" t="str">
        <f t="shared" si="0"/>
        <v>AVLCM</v>
      </c>
    </row>
    <row r="58" spans="1:32" x14ac:dyDescent="0.25">
      <c r="A58" s="21" t="str">
        <f>AVL!CP19</f>
        <v>Ross Barkley</v>
      </c>
      <c r="B58" s="21" t="str">
        <f>AVL!CQ19</f>
        <v/>
      </c>
      <c r="C58" s="21" t="str">
        <f>AVL!CR19</f>
        <v/>
      </c>
      <c r="D58" s="21" t="str">
        <f>AVL!CS19</f>
        <v/>
      </c>
      <c r="E58" s="21" t="str">
        <f>AVL!CT19</f>
        <v/>
      </c>
      <c r="F58" s="21" t="str">
        <f>AVL!CU19</f>
        <v/>
      </c>
      <c r="G58" s="21" t="str">
        <f>AVL!CV19</f>
        <v>DM193</v>
      </c>
      <c r="H58" s="21" t="str">
        <f>AVL!CW19</f>
        <v>CM123</v>
      </c>
      <c r="I58" s="21" t="str">
        <f>AVL!CX19</f>
        <v/>
      </c>
      <c r="J58" s="21" t="str">
        <f>AVL!CY19</f>
        <v/>
      </c>
      <c r="K58" s="21" t="str">
        <f>AVL!CZ19</f>
        <v>AM191</v>
      </c>
      <c r="L58" s="21" t="str">
        <f>AVL!DA19</f>
        <v/>
      </c>
      <c r="M58" s="21" t="str">
        <f>AVL!DB19</f>
        <v/>
      </c>
      <c r="N58" s="21" t="str">
        <f>AVL!DC19</f>
        <v/>
      </c>
      <c r="O58" s="21" t="str">
        <f>AVL!DD19</f>
        <v/>
      </c>
      <c r="P58" s="21" t="str">
        <f>AVL!DE19</f>
        <v/>
      </c>
      <c r="Q58" s="21" t="str">
        <f>AVL!DF19</f>
        <v/>
      </c>
      <c r="R58" s="21" t="str">
        <f>AVL!DG19</f>
        <v/>
      </c>
      <c r="S58" s="21" t="str">
        <f>AVL!DH19</f>
        <v/>
      </c>
      <c r="T58" s="21" t="str">
        <f>AVL!DI19</f>
        <v/>
      </c>
      <c r="U58" s="21" t="str">
        <f>AVL!DJ19</f>
        <v/>
      </c>
      <c r="V58" s="21" t="str">
        <f>AVL!DK19</f>
        <v>CM</v>
      </c>
      <c r="W58" s="21" t="str">
        <f>AVL!DL19</f>
        <v/>
      </c>
      <c r="X58" s="21" t="str">
        <f>AVL!DM19</f>
        <v/>
      </c>
      <c r="Y58" s="21" t="str">
        <f>AVL!DN19</f>
        <v/>
      </c>
      <c r="Z58" s="21" t="str">
        <f>AVL!DO19</f>
        <v/>
      </c>
      <c r="AA58" s="21" t="str">
        <f>AVL!DP19</f>
        <v/>
      </c>
      <c r="AB58" s="21" t="str">
        <f>AVL!DQ19</f>
        <v/>
      </c>
      <c r="AC58" s="21" t="str">
        <f>AVL!DR19</f>
        <v/>
      </c>
      <c r="AD58" s="21" t="str">
        <f>AVL!DS19</f>
        <v>CM</v>
      </c>
      <c r="AE58" s="21" t="str">
        <f>[1]TEAMS!$J$3</f>
        <v>AVL</v>
      </c>
      <c r="AF58" s="21" t="str">
        <f t="shared" si="0"/>
        <v>AVLCM</v>
      </c>
    </row>
    <row r="59" spans="1:32" x14ac:dyDescent="0.25">
      <c r="A59" s="21" t="str">
        <f>AVL!CP20</f>
        <v>Johan Manzambi</v>
      </c>
      <c r="B59" s="21" t="str">
        <f>AVL!CQ20</f>
        <v/>
      </c>
      <c r="C59" s="21" t="str">
        <f>AVL!CR20</f>
        <v/>
      </c>
      <c r="D59" s="21" t="str">
        <f>AVL!CS20</f>
        <v/>
      </c>
      <c r="E59" s="21" t="str">
        <f>AVL!CT20</f>
        <v/>
      </c>
      <c r="F59" s="21" t="str">
        <f>AVL!CU20</f>
        <v/>
      </c>
      <c r="G59" s="21" t="str">
        <f>AVL!CV20</f>
        <v/>
      </c>
      <c r="H59" s="21" t="str">
        <f>AVL!CW20</f>
        <v>CM194</v>
      </c>
      <c r="I59" s="21" t="str">
        <f>AVL!CX20</f>
        <v/>
      </c>
      <c r="J59" s="21" t="str">
        <f>AVL!CY20</f>
        <v/>
      </c>
      <c r="K59" s="21" t="str">
        <f>AVL!CZ20</f>
        <v>AM121</v>
      </c>
      <c r="L59" s="21" t="str">
        <f>AVL!DA20</f>
        <v/>
      </c>
      <c r="M59" s="21" t="str">
        <f>AVL!DB20</f>
        <v/>
      </c>
      <c r="N59" s="21" t="str">
        <f>AVL!DC20</f>
        <v>SS191</v>
      </c>
      <c r="O59" s="21" t="str">
        <f>AVL!DD20</f>
        <v/>
      </c>
      <c r="P59" s="21" t="str">
        <f>AVL!DE20</f>
        <v/>
      </c>
      <c r="Q59" s="21" t="str">
        <f>AVL!DF20</f>
        <v/>
      </c>
      <c r="R59" s="21" t="str">
        <f>AVL!DG20</f>
        <v/>
      </c>
      <c r="S59" s="21" t="str">
        <f>AVL!DH20</f>
        <v/>
      </c>
      <c r="T59" s="21" t="str">
        <f>AVL!DI20</f>
        <v/>
      </c>
      <c r="U59" s="21" t="str">
        <f>AVL!DJ20</f>
        <v/>
      </c>
      <c r="V59" s="21" t="str">
        <f>AVL!DK20</f>
        <v/>
      </c>
      <c r="W59" s="21" t="str">
        <f>AVL!DL20</f>
        <v/>
      </c>
      <c r="X59" s="21" t="str">
        <f>AVL!DM20</f>
        <v/>
      </c>
      <c r="Y59" s="21" t="str">
        <f>AVL!DN20</f>
        <v>AM</v>
      </c>
      <c r="Z59" s="21" t="str">
        <f>AVL!DO20</f>
        <v/>
      </c>
      <c r="AA59" s="21" t="str">
        <f>AVL!DP20</f>
        <v/>
      </c>
      <c r="AB59" s="21" t="str">
        <f>AVL!DQ20</f>
        <v/>
      </c>
      <c r="AC59" s="21" t="str">
        <f>AVL!DR20</f>
        <v/>
      </c>
      <c r="AD59" s="21" t="str">
        <f>AVL!DS20</f>
        <v>AM</v>
      </c>
      <c r="AE59" s="21" t="str">
        <f>[1]TEAMS!$J$3</f>
        <v>AVL</v>
      </c>
      <c r="AF59" s="21" t="str">
        <f t="shared" si="0"/>
        <v>AVLAM</v>
      </c>
    </row>
    <row r="60" spans="1:32" x14ac:dyDescent="0.25">
      <c r="A60" s="21" t="str">
        <f>AVL!CP21</f>
        <v>Alejandro Garnacho</v>
      </c>
      <c r="B60" s="21" t="str">
        <f>AVL!CQ21</f>
        <v/>
      </c>
      <c r="C60" s="21" t="str">
        <f>AVL!CR21</f>
        <v/>
      </c>
      <c r="D60" s="21" t="str">
        <f>AVL!CS21</f>
        <v/>
      </c>
      <c r="E60" s="21" t="str">
        <f>AVL!CT21</f>
        <v/>
      </c>
      <c r="F60" s="21" t="str">
        <f>AVL!CU21</f>
        <v/>
      </c>
      <c r="G60" s="21" t="str">
        <f>AVL!CV21</f>
        <v/>
      </c>
      <c r="H60" s="21" t="str">
        <f>AVL!CW21</f>
        <v/>
      </c>
      <c r="I60" s="21" t="str">
        <f>AVL!CX21</f>
        <v/>
      </c>
      <c r="J60" s="21" t="str">
        <f>AVL!CY21</f>
        <v/>
      </c>
      <c r="K60" s="21" t="str">
        <f>AVL!CZ21</f>
        <v>AM192</v>
      </c>
      <c r="L60" s="21" t="str">
        <f>AVL!DA21</f>
        <v>LW121</v>
      </c>
      <c r="M60" s="21" t="str">
        <f>AVL!DB21</f>
        <v>RW191</v>
      </c>
      <c r="N60" s="21" t="str">
        <f>AVL!DC21</f>
        <v/>
      </c>
      <c r="O60" s="21" t="str">
        <f>AVL!DD21</f>
        <v/>
      </c>
      <c r="P60" s="21" t="str">
        <f>AVL!DE21</f>
        <v/>
      </c>
      <c r="Q60" s="21" t="str">
        <f>AVL!DF21</f>
        <v/>
      </c>
      <c r="R60" s="21" t="str">
        <f>AVL!DG21</f>
        <v/>
      </c>
      <c r="S60" s="21" t="str">
        <f>AVL!DH21</f>
        <v/>
      </c>
      <c r="T60" s="21" t="str">
        <f>AVL!DI21</f>
        <v/>
      </c>
      <c r="U60" s="21" t="str">
        <f>AVL!DJ21</f>
        <v/>
      </c>
      <c r="V60" s="21" t="str">
        <f>AVL!DK21</f>
        <v/>
      </c>
      <c r="W60" s="21" t="str">
        <f>AVL!DL21</f>
        <v/>
      </c>
      <c r="X60" s="21" t="str">
        <f>AVL!DM21</f>
        <v/>
      </c>
      <c r="Y60" s="21" t="str">
        <f>AVL!DN21</f>
        <v/>
      </c>
      <c r="Z60" s="21" t="str">
        <f>AVL!DO21</f>
        <v>LW</v>
      </c>
      <c r="AA60" s="21" t="str">
        <f>AVL!DP21</f>
        <v/>
      </c>
      <c r="AB60" s="21" t="str">
        <f>AVL!DQ21</f>
        <v/>
      </c>
      <c r="AC60" s="21" t="str">
        <f>AVL!DR21</f>
        <v/>
      </c>
      <c r="AD60" s="21" t="str">
        <f>AVL!DS21</f>
        <v>LW</v>
      </c>
      <c r="AE60" s="21" t="str">
        <f>[1]TEAMS!$J$3</f>
        <v>AVL</v>
      </c>
      <c r="AF60" s="21" t="str">
        <f t="shared" si="0"/>
        <v>AVLLW</v>
      </c>
    </row>
    <row r="61" spans="1:32" x14ac:dyDescent="0.25">
      <c r="A61" s="21" t="str">
        <f>AVL!CP22</f>
        <v>Emiliano Buendía</v>
      </c>
      <c r="B61" s="21" t="str">
        <f>AVL!CQ22</f>
        <v/>
      </c>
      <c r="C61" s="21" t="str">
        <f>AVL!CR22</f>
        <v/>
      </c>
      <c r="D61" s="21" t="str">
        <f>AVL!CS22</f>
        <v/>
      </c>
      <c r="E61" s="21" t="str">
        <f>AVL!CT22</f>
        <v/>
      </c>
      <c r="F61" s="21" t="str">
        <f>AVL!CU22</f>
        <v/>
      </c>
      <c r="G61" s="21" t="str">
        <f>AVL!CV22</f>
        <v/>
      </c>
      <c r="H61" s="21" t="str">
        <f>AVL!CW22</f>
        <v/>
      </c>
      <c r="I61" s="21" t="str">
        <f>AVL!CX22</f>
        <v/>
      </c>
      <c r="J61" s="21" t="str">
        <f>AVL!CY22</f>
        <v/>
      </c>
      <c r="K61" s="21" t="str">
        <f>AVL!CZ22</f>
        <v>AM193</v>
      </c>
      <c r="L61" s="21" t="str">
        <f>AVL!DA22</f>
        <v>LW122</v>
      </c>
      <c r="M61" s="21" t="str">
        <f>AVL!DB22</f>
        <v>RW192</v>
      </c>
      <c r="N61" s="21" t="str">
        <f>AVL!DC22</f>
        <v/>
      </c>
      <c r="O61" s="21" t="str">
        <f>AVL!DD22</f>
        <v/>
      </c>
      <c r="P61" s="21" t="str">
        <f>AVL!DE22</f>
        <v/>
      </c>
      <c r="Q61" s="21" t="str">
        <f>AVL!DF22</f>
        <v/>
      </c>
      <c r="R61" s="21" t="str">
        <f>AVL!DG22</f>
        <v/>
      </c>
      <c r="S61" s="21" t="str">
        <f>AVL!DH22</f>
        <v/>
      </c>
      <c r="T61" s="21" t="str">
        <f>AVL!DI22</f>
        <v/>
      </c>
      <c r="U61" s="21" t="str">
        <f>AVL!DJ22</f>
        <v/>
      </c>
      <c r="V61" s="21" t="str">
        <f>AVL!DK22</f>
        <v/>
      </c>
      <c r="W61" s="21" t="str">
        <f>AVL!DL22</f>
        <v/>
      </c>
      <c r="X61" s="21" t="str">
        <f>AVL!DM22</f>
        <v/>
      </c>
      <c r="Y61" s="21" t="str">
        <f>AVL!DN22</f>
        <v/>
      </c>
      <c r="Z61" s="21" t="str">
        <f>AVL!DO22</f>
        <v>LW</v>
      </c>
      <c r="AA61" s="21" t="str">
        <f>AVL!DP22</f>
        <v/>
      </c>
      <c r="AB61" s="21" t="str">
        <f>AVL!DQ22</f>
        <v/>
      </c>
      <c r="AC61" s="21" t="str">
        <f>AVL!DR22</f>
        <v/>
      </c>
      <c r="AD61" s="21" t="str">
        <f>AVL!DS22</f>
        <v>LW</v>
      </c>
      <c r="AE61" s="21" t="str">
        <f>[1]TEAMS!$J$3</f>
        <v>AVL</v>
      </c>
      <c r="AF61" s="21" t="str">
        <f t="shared" si="0"/>
        <v>AVLLW</v>
      </c>
    </row>
    <row r="62" spans="1:32" x14ac:dyDescent="0.25">
      <c r="A62" s="21" t="str">
        <f>AVL!CP23</f>
        <v>Samuel Iling-Junior</v>
      </c>
      <c r="B62" s="21" t="str">
        <f>AVL!CQ23</f>
        <v/>
      </c>
      <c r="C62" s="21" t="str">
        <f>AVL!CR23</f>
        <v/>
      </c>
      <c r="D62" s="21" t="str">
        <f>AVL!CS23</f>
        <v/>
      </c>
      <c r="E62" s="21" t="str">
        <f>AVL!CT23</f>
        <v/>
      </c>
      <c r="F62" s="21" t="str">
        <f>AVL!CU23</f>
        <v/>
      </c>
      <c r="G62" s="21" t="str">
        <f>AVL!CV23</f>
        <v/>
      </c>
      <c r="H62" s="21" t="str">
        <f>AVL!CW23</f>
        <v/>
      </c>
      <c r="I62" s="21" t="str">
        <f>AVL!CX23</f>
        <v/>
      </c>
      <c r="J62" s="21" t="str">
        <f>AVL!CY23</f>
        <v>LM194</v>
      </c>
      <c r="K62" s="21" t="str">
        <f>AVL!CZ23</f>
        <v/>
      </c>
      <c r="L62" s="21" t="str">
        <f>AVL!DA23</f>
        <v>LW123</v>
      </c>
      <c r="M62" s="21" t="str">
        <f>AVL!DB23</f>
        <v>RW193</v>
      </c>
      <c r="N62" s="21" t="str">
        <f>AVL!DC23</f>
        <v/>
      </c>
      <c r="O62" s="21" t="str">
        <f>AVL!DD23</f>
        <v/>
      </c>
      <c r="P62" s="21" t="str">
        <f>AVL!DE23</f>
        <v/>
      </c>
      <c r="Q62" s="21" t="str">
        <f>AVL!DF23</f>
        <v/>
      </c>
      <c r="R62" s="21" t="str">
        <f>AVL!DG23</f>
        <v/>
      </c>
      <c r="S62" s="21" t="str">
        <f>AVL!DH23</f>
        <v/>
      </c>
      <c r="T62" s="21" t="str">
        <f>AVL!DI23</f>
        <v/>
      </c>
      <c r="U62" s="21" t="str">
        <f>AVL!DJ23</f>
        <v/>
      </c>
      <c r="V62" s="21" t="str">
        <f>AVL!DK23</f>
        <v/>
      </c>
      <c r="W62" s="21" t="str">
        <f>AVL!DL23</f>
        <v/>
      </c>
      <c r="X62" s="21" t="str">
        <f>AVL!DM23</f>
        <v/>
      </c>
      <c r="Y62" s="21" t="str">
        <f>AVL!DN23</f>
        <v/>
      </c>
      <c r="Z62" s="21" t="str">
        <f>AVL!DO23</f>
        <v>LW</v>
      </c>
      <c r="AA62" s="21" t="str">
        <f>AVL!DP23</f>
        <v/>
      </c>
      <c r="AB62" s="21" t="str">
        <f>AVL!DQ23</f>
        <v/>
      </c>
      <c r="AC62" s="21" t="str">
        <f>AVL!DR23</f>
        <v/>
      </c>
      <c r="AD62" s="21" t="str">
        <f>AVL!DS23</f>
        <v>LW</v>
      </c>
      <c r="AE62" s="21" t="str">
        <f>[1]TEAMS!$J$3</f>
        <v>AVL</v>
      </c>
      <c r="AF62" s="21" t="str">
        <f t="shared" si="0"/>
        <v>AVLLW</v>
      </c>
    </row>
    <row r="63" spans="1:32" x14ac:dyDescent="0.25">
      <c r="A63" s="21" t="str">
        <f>AVL!CP24</f>
        <v>Evann Guessand</v>
      </c>
      <c r="B63" s="21" t="str">
        <f>AVL!CQ24</f>
        <v/>
      </c>
      <c r="C63" s="21" t="str">
        <f>AVL!CR24</f>
        <v/>
      </c>
      <c r="D63" s="21" t="str">
        <f>AVL!CS24</f>
        <v/>
      </c>
      <c r="E63" s="21" t="str">
        <f>AVL!CT24</f>
        <v/>
      </c>
      <c r="F63" s="21" t="str">
        <f>AVL!CU24</f>
        <v/>
      </c>
      <c r="G63" s="21" t="str">
        <f>AVL!CV24</f>
        <v/>
      </c>
      <c r="H63" s="21" t="str">
        <f>AVL!CW24</f>
        <v/>
      </c>
      <c r="I63" s="21" t="str">
        <f>AVL!CX24</f>
        <v/>
      </c>
      <c r="J63" s="21" t="str">
        <f>AVL!CY24</f>
        <v/>
      </c>
      <c r="K63" s="21" t="str">
        <f>AVL!CZ24</f>
        <v/>
      </c>
      <c r="L63" s="21" t="str">
        <f>AVL!DA24</f>
        <v>LW191</v>
      </c>
      <c r="M63" s="21" t="str">
        <f>AVL!DB24</f>
        <v>RW121</v>
      </c>
      <c r="N63" s="21" t="str">
        <f>AVL!DC24</f>
        <v/>
      </c>
      <c r="O63" s="21" t="str">
        <f>AVL!DD24</f>
        <v>CF191</v>
      </c>
      <c r="P63" s="21" t="str">
        <f>AVL!DE24</f>
        <v/>
      </c>
      <c r="Q63" s="21" t="str">
        <f>AVL!DF24</f>
        <v/>
      </c>
      <c r="R63" s="21" t="str">
        <f>AVL!DG24</f>
        <v/>
      </c>
      <c r="S63" s="21" t="str">
        <f>AVL!DH24</f>
        <v/>
      </c>
      <c r="T63" s="21" t="str">
        <f>AVL!DI24</f>
        <v/>
      </c>
      <c r="U63" s="21" t="str">
        <f>AVL!DJ24</f>
        <v/>
      </c>
      <c r="V63" s="21" t="str">
        <f>AVL!DK24</f>
        <v/>
      </c>
      <c r="W63" s="21" t="str">
        <f>AVL!DL24</f>
        <v/>
      </c>
      <c r="X63" s="21" t="str">
        <f>AVL!DM24</f>
        <v/>
      </c>
      <c r="Y63" s="21" t="str">
        <f>AVL!DN24</f>
        <v/>
      </c>
      <c r="Z63" s="21" t="str">
        <f>AVL!DO24</f>
        <v/>
      </c>
      <c r="AA63" s="21" t="str">
        <f>AVL!DP24</f>
        <v>RW</v>
      </c>
      <c r="AB63" s="21" t="str">
        <f>AVL!DQ24</f>
        <v/>
      </c>
      <c r="AC63" s="21" t="str">
        <f>AVL!DR24</f>
        <v/>
      </c>
      <c r="AD63" s="21" t="str">
        <f>AVL!DS24</f>
        <v>RW</v>
      </c>
      <c r="AE63" s="21" t="str">
        <f>[1]TEAMS!$J$3</f>
        <v>AVL</v>
      </c>
      <c r="AF63" s="21" t="str">
        <f t="shared" si="0"/>
        <v>AVLRW</v>
      </c>
    </row>
    <row r="64" spans="1:32" x14ac:dyDescent="0.25">
      <c r="A64" s="21" t="str">
        <f>AVL!CP25</f>
        <v>Leon Bailey</v>
      </c>
      <c r="B64" s="21" t="str">
        <f>AVL!CQ25</f>
        <v/>
      </c>
      <c r="C64" s="21" t="str">
        <f>AVL!CR25</f>
        <v/>
      </c>
      <c r="D64" s="21" t="str">
        <f>AVL!CS25</f>
        <v/>
      </c>
      <c r="E64" s="21" t="str">
        <f>AVL!CT25</f>
        <v/>
      </c>
      <c r="F64" s="21" t="str">
        <f>AVL!CU25</f>
        <v/>
      </c>
      <c r="G64" s="21" t="str">
        <f>AVL!CV25</f>
        <v/>
      </c>
      <c r="H64" s="21" t="str">
        <f>AVL!CW25</f>
        <v/>
      </c>
      <c r="I64" s="21" t="str">
        <f>AVL!CX25</f>
        <v>RM194</v>
      </c>
      <c r="J64" s="21" t="str">
        <f>AVL!CY25</f>
        <v/>
      </c>
      <c r="K64" s="21" t="str">
        <f>AVL!CZ25</f>
        <v/>
      </c>
      <c r="L64" s="21" t="str">
        <f>AVL!DA25</f>
        <v>LW192</v>
      </c>
      <c r="M64" s="21" t="str">
        <f>AVL!DB25</f>
        <v>RW122</v>
      </c>
      <c r="N64" s="21" t="str">
        <f>AVL!DC25</f>
        <v/>
      </c>
      <c r="O64" s="21" t="str">
        <f>AVL!DD25</f>
        <v/>
      </c>
      <c r="P64" s="21" t="str">
        <f>AVL!DE25</f>
        <v/>
      </c>
      <c r="Q64" s="21" t="str">
        <f>AVL!DF25</f>
        <v/>
      </c>
      <c r="R64" s="21" t="str">
        <f>AVL!DG25</f>
        <v/>
      </c>
      <c r="S64" s="21" t="str">
        <f>AVL!DH25</f>
        <v/>
      </c>
      <c r="T64" s="21" t="str">
        <f>AVL!DI25</f>
        <v/>
      </c>
      <c r="U64" s="21" t="str">
        <f>AVL!DJ25</f>
        <v/>
      </c>
      <c r="V64" s="21" t="str">
        <f>AVL!DK25</f>
        <v/>
      </c>
      <c r="W64" s="21" t="str">
        <f>AVL!DL25</f>
        <v/>
      </c>
      <c r="X64" s="21" t="str">
        <f>AVL!DM25</f>
        <v/>
      </c>
      <c r="Y64" s="21" t="str">
        <f>AVL!DN25</f>
        <v/>
      </c>
      <c r="Z64" s="21" t="str">
        <f>AVL!DO25</f>
        <v/>
      </c>
      <c r="AA64" s="21" t="str">
        <f>AVL!DP25</f>
        <v>RW</v>
      </c>
      <c r="AB64" s="21" t="str">
        <f>AVL!DQ25</f>
        <v/>
      </c>
      <c r="AC64" s="21" t="str">
        <f>AVL!DR25</f>
        <v/>
      </c>
      <c r="AD64" s="21" t="str">
        <f>AVL!DS25</f>
        <v>RW</v>
      </c>
      <c r="AE64" s="21" t="str">
        <f>[1]TEAMS!$J$3</f>
        <v>AVL</v>
      </c>
      <c r="AF64" s="21" t="str">
        <f t="shared" si="0"/>
        <v>AVLRW</v>
      </c>
    </row>
    <row r="65" spans="1:32" x14ac:dyDescent="0.25">
      <c r="A65" s="21" t="str">
        <f>AVL!CP26</f>
        <v>Alysson</v>
      </c>
      <c r="B65" s="21" t="str">
        <f>AVL!CQ26</f>
        <v/>
      </c>
      <c r="C65" s="21" t="str">
        <f>AVL!CR26</f>
        <v/>
      </c>
      <c r="D65" s="21" t="str">
        <f>AVL!CS26</f>
        <v/>
      </c>
      <c r="E65" s="21" t="str">
        <f>AVL!CT26</f>
        <v/>
      </c>
      <c r="F65" s="21" t="str">
        <f>AVL!CU26</f>
        <v/>
      </c>
      <c r="G65" s="21" t="str">
        <f>AVL!CV26</f>
        <v/>
      </c>
      <c r="H65" s="21" t="str">
        <f>AVL!CW26</f>
        <v/>
      </c>
      <c r="I65" s="21" t="str">
        <f>AVL!CX26</f>
        <v/>
      </c>
      <c r="J65" s="21" t="str">
        <f>AVL!CY26</f>
        <v/>
      </c>
      <c r="K65" s="21" t="str">
        <f>AVL!CZ26</f>
        <v/>
      </c>
      <c r="L65" s="21" t="str">
        <f>AVL!DA26</f>
        <v/>
      </c>
      <c r="M65" s="21" t="str">
        <f>AVL!DB26</f>
        <v>RW123</v>
      </c>
      <c r="N65" s="21" t="str">
        <f>AVL!DC26</f>
        <v/>
      </c>
      <c r="O65" s="21" t="str">
        <f>AVL!DD26</f>
        <v/>
      </c>
      <c r="P65" s="21" t="str">
        <f>AVL!DE26</f>
        <v/>
      </c>
      <c r="Q65" s="21" t="str">
        <f>AVL!DF26</f>
        <v/>
      </c>
      <c r="R65" s="21" t="str">
        <f>AVL!DG26</f>
        <v/>
      </c>
      <c r="S65" s="21" t="str">
        <f>AVL!DH26</f>
        <v/>
      </c>
      <c r="T65" s="21" t="str">
        <f>AVL!DI26</f>
        <v/>
      </c>
      <c r="U65" s="21" t="str">
        <f>AVL!DJ26</f>
        <v/>
      </c>
      <c r="V65" s="21" t="str">
        <f>AVL!DK26</f>
        <v/>
      </c>
      <c r="W65" s="21" t="str">
        <f>AVL!DL26</f>
        <v/>
      </c>
      <c r="X65" s="21" t="str">
        <f>AVL!DM26</f>
        <v/>
      </c>
      <c r="Y65" s="21" t="str">
        <f>AVL!DN26</f>
        <v/>
      </c>
      <c r="Z65" s="21" t="str">
        <f>AVL!DO26</f>
        <v/>
      </c>
      <c r="AA65" s="21" t="str">
        <f>AVL!DP26</f>
        <v>RW</v>
      </c>
      <c r="AB65" s="21" t="str">
        <f>AVL!DQ26</f>
        <v/>
      </c>
      <c r="AC65" s="21" t="str">
        <f>AVL!DR26</f>
        <v/>
      </c>
      <c r="AD65" s="21" t="str">
        <f>AVL!DS26</f>
        <v>RW</v>
      </c>
      <c r="AE65" s="21" t="str">
        <f>[1]TEAMS!$J$3</f>
        <v>AVL</v>
      </c>
      <c r="AF65" s="21" t="str">
        <f t="shared" si="0"/>
        <v>AVLRW</v>
      </c>
    </row>
    <row r="66" spans="1:32" x14ac:dyDescent="0.25">
      <c r="A66" s="21" t="str">
        <f>AVL!CP27</f>
        <v>Ollie Watkins</v>
      </c>
      <c r="B66" s="21" t="str">
        <f>AVL!CQ27</f>
        <v/>
      </c>
      <c r="C66" s="21" t="str">
        <f>AVL!CR27</f>
        <v/>
      </c>
      <c r="D66" s="21" t="str">
        <f>AVL!CS27</f>
        <v/>
      </c>
      <c r="E66" s="21" t="str">
        <f>AVL!CT27</f>
        <v/>
      </c>
      <c r="F66" s="21" t="str">
        <f>AVL!CU27</f>
        <v/>
      </c>
      <c r="G66" s="21" t="str">
        <f>AVL!CV27</f>
        <v/>
      </c>
      <c r="H66" s="21" t="str">
        <f>AVL!CW27</f>
        <v/>
      </c>
      <c r="I66" s="21" t="str">
        <f>AVL!CX27</f>
        <v/>
      </c>
      <c r="J66" s="21" t="str">
        <f>AVL!CY27</f>
        <v/>
      </c>
      <c r="K66" s="21" t="str">
        <f>AVL!CZ27</f>
        <v/>
      </c>
      <c r="L66" s="21" t="str">
        <f>AVL!DA27</f>
        <v>LW193</v>
      </c>
      <c r="M66" s="21" t="str">
        <f>AVL!DB27</f>
        <v>RW194</v>
      </c>
      <c r="N66" s="21" t="str">
        <f>AVL!DC27</f>
        <v/>
      </c>
      <c r="O66" s="21" t="str">
        <f>AVL!DD27</f>
        <v>CF121</v>
      </c>
      <c r="P66" s="21" t="str">
        <f>AVL!DE27</f>
        <v/>
      </c>
      <c r="Q66" s="21" t="str">
        <f>AVL!DF27</f>
        <v/>
      </c>
      <c r="R66" s="21" t="str">
        <f>AVL!DG27</f>
        <v/>
      </c>
      <c r="S66" s="21" t="str">
        <f>AVL!DH27</f>
        <v/>
      </c>
      <c r="T66" s="21" t="str">
        <f>AVL!DI27</f>
        <v/>
      </c>
      <c r="U66" s="21" t="str">
        <f>AVL!DJ27</f>
        <v/>
      </c>
      <c r="V66" s="21" t="str">
        <f>AVL!DK27</f>
        <v/>
      </c>
      <c r="W66" s="21" t="str">
        <f>AVL!DL27</f>
        <v/>
      </c>
      <c r="X66" s="21" t="str">
        <f>AVL!DM27</f>
        <v/>
      </c>
      <c r="Y66" s="21" t="str">
        <f>AVL!DN27</f>
        <v/>
      </c>
      <c r="Z66" s="21" t="str">
        <f>AVL!DO27</f>
        <v/>
      </c>
      <c r="AA66" s="21" t="str">
        <f>AVL!DP27</f>
        <v/>
      </c>
      <c r="AB66" s="21" t="str">
        <f>AVL!DQ27</f>
        <v/>
      </c>
      <c r="AC66" s="21" t="str">
        <f>AVL!DR27</f>
        <v>CF</v>
      </c>
      <c r="AD66" s="21" t="str">
        <f>AVL!DS27</f>
        <v>CF</v>
      </c>
      <c r="AE66" s="21" t="str">
        <f>[1]TEAMS!$J$3</f>
        <v>AVL</v>
      </c>
      <c r="AF66" s="21" t="str">
        <f t="shared" si="0"/>
        <v>AVLCF</v>
      </c>
    </row>
    <row r="67" spans="1:32" x14ac:dyDescent="0.25">
      <c r="A67" s="21" t="str">
        <f>AVL!CP28</f>
        <v>Tammy Abraham</v>
      </c>
      <c r="B67" s="21" t="str">
        <f>AVL!CQ28</f>
        <v/>
      </c>
      <c r="C67" s="21" t="str">
        <f>AVL!CR28</f>
        <v/>
      </c>
      <c r="D67" s="21" t="str">
        <f>AVL!CS28</f>
        <v/>
      </c>
      <c r="E67" s="21" t="str">
        <f>AVL!CT28</f>
        <v/>
      </c>
      <c r="F67" s="21" t="str">
        <f>AVL!CU28</f>
        <v/>
      </c>
      <c r="G67" s="21" t="str">
        <f>AVL!CV28</f>
        <v/>
      </c>
      <c r="H67" s="21" t="str">
        <f>AVL!CW28</f>
        <v/>
      </c>
      <c r="I67" s="21" t="str">
        <f>AVL!CX28</f>
        <v/>
      </c>
      <c r="J67" s="21" t="str">
        <f>AVL!CY28</f>
        <v/>
      </c>
      <c r="K67" s="21" t="str">
        <f>AVL!CZ28</f>
        <v/>
      </c>
      <c r="L67" s="21" t="str">
        <f>AVL!DA28</f>
        <v/>
      </c>
      <c r="M67" s="21" t="str">
        <f>AVL!DB28</f>
        <v/>
      </c>
      <c r="N67" s="21" t="str">
        <f>AVL!DC28</f>
        <v/>
      </c>
      <c r="O67" s="21" t="str">
        <f>AVL!DD28</f>
        <v>CF122</v>
      </c>
      <c r="P67" s="21" t="str">
        <f>AVL!DE28</f>
        <v/>
      </c>
      <c r="Q67" s="21" t="str">
        <f>AVL!DF28</f>
        <v/>
      </c>
      <c r="R67" s="21" t="str">
        <f>AVL!DG28</f>
        <v/>
      </c>
      <c r="S67" s="21" t="str">
        <f>AVL!DH28</f>
        <v/>
      </c>
      <c r="T67" s="21" t="str">
        <f>AVL!DI28</f>
        <v/>
      </c>
      <c r="U67" s="21" t="str">
        <f>AVL!DJ28</f>
        <v/>
      </c>
      <c r="V67" s="21" t="str">
        <f>AVL!DK28</f>
        <v/>
      </c>
      <c r="W67" s="21" t="str">
        <f>AVL!DL28</f>
        <v/>
      </c>
      <c r="X67" s="21" t="str">
        <f>AVL!DM28</f>
        <v/>
      </c>
      <c r="Y67" s="21" t="str">
        <f>AVL!DN28</f>
        <v/>
      </c>
      <c r="Z67" s="21" t="str">
        <f>AVL!DO28</f>
        <v/>
      </c>
      <c r="AA67" s="21" t="str">
        <f>AVL!DP28</f>
        <v/>
      </c>
      <c r="AB67" s="21" t="str">
        <f>AVL!DQ28</f>
        <v/>
      </c>
      <c r="AC67" s="21" t="str">
        <f>AVL!DR28</f>
        <v>CF</v>
      </c>
      <c r="AD67" s="21" t="str">
        <f>AVL!DS28</f>
        <v>CF</v>
      </c>
      <c r="AE67" s="21" t="str">
        <f>[1]TEAMS!$J$3</f>
        <v>AVL</v>
      </c>
      <c r="AF67" s="21" t="str">
        <f t="shared" ref="AF67:AF130" si="1">AE67&amp;AD67</f>
        <v>AVLCF</v>
      </c>
    </row>
    <row r="68" spans="1:32" x14ac:dyDescent="0.25">
      <c r="A68" s="21">
        <f>AVL!CP29</f>
        <v>0</v>
      </c>
      <c r="B68" s="21" t="str">
        <f>AVL!CQ29</f>
        <v>-41421</v>
      </c>
      <c r="C68" s="21" t="str">
        <f>AVL!CR29</f>
        <v>-41421</v>
      </c>
      <c r="D68" s="21" t="str">
        <f>AVL!CS29</f>
        <v>-41421</v>
      </c>
      <c r="E68" s="21" t="str">
        <f>AVL!CT29</f>
        <v>-41421</v>
      </c>
      <c r="F68" s="21" t="str">
        <f>AVL!CU29</f>
        <v>-41421</v>
      </c>
      <c r="G68" s="21" t="str">
        <f>AVL!CV29</f>
        <v>-41421</v>
      </c>
      <c r="H68" s="21" t="str">
        <f>AVL!CW29</f>
        <v>-41421</v>
      </c>
      <c r="I68" s="21" t="str">
        <f>AVL!CX29</f>
        <v>-41421</v>
      </c>
      <c r="J68" s="21" t="str">
        <f>AVL!CY29</f>
        <v>-41421</v>
      </c>
      <c r="K68" s="21" t="str">
        <f>AVL!CZ29</f>
        <v>-41421</v>
      </c>
      <c r="L68" s="21" t="str">
        <f>AVL!DA29</f>
        <v>-41421</v>
      </c>
      <c r="M68" s="21" t="str">
        <f>AVL!DB29</f>
        <v>-41421</v>
      </c>
      <c r="N68" s="21" t="str">
        <f>AVL!DC29</f>
        <v>-41421</v>
      </c>
      <c r="O68" s="21" t="str">
        <f>AVL!DD29</f>
        <v>-41421</v>
      </c>
      <c r="P68" s="21" t="str">
        <f>AVL!DE29</f>
        <v/>
      </c>
      <c r="Q68" s="21" t="str">
        <f>AVL!DF29</f>
        <v/>
      </c>
      <c r="R68" s="21" t="str">
        <f>AVL!DG29</f>
        <v/>
      </c>
      <c r="S68" s="21" t="str">
        <f>AVL!DH29</f>
        <v/>
      </c>
      <c r="T68" s="21" t="str">
        <f>AVL!DI29</f>
        <v/>
      </c>
      <c r="U68" s="21" t="str">
        <f>AVL!DJ29</f>
        <v/>
      </c>
      <c r="V68" s="21" t="str">
        <f>AVL!DK29</f>
        <v/>
      </c>
      <c r="W68" s="21" t="str">
        <f>AVL!DL29</f>
        <v/>
      </c>
      <c r="X68" s="21" t="str">
        <f>AVL!DM29</f>
        <v/>
      </c>
      <c r="Y68" s="21" t="str">
        <f>AVL!DN29</f>
        <v/>
      </c>
      <c r="Z68" s="21" t="str">
        <f>AVL!DO29</f>
        <v/>
      </c>
      <c r="AA68" s="21" t="str">
        <f>AVL!DP29</f>
        <v/>
      </c>
      <c r="AB68" s="21" t="str">
        <f>AVL!DQ29</f>
        <v/>
      </c>
      <c r="AC68" s="21" t="str">
        <f>AVL!DR29</f>
        <v/>
      </c>
      <c r="AD68" s="21" t="str">
        <f>AVL!DS29</f>
        <v/>
      </c>
      <c r="AE68" s="21" t="str">
        <f>[1]TEAMS!$J$3</f>
        <v>AVL</v>
      </c>
      <c r="AF68" s="21" t="str">
        <f t="shared" si="1"/>
        <v>AVL</v>
      </c>
    </row>
    <row r="69" spans="1:32" x14ac:dyDescent="0.25">
      <c r="A69" s="21">
        <f>AVL!CP30</f>
        <v>0</v>
      </c>
      <c r="B69" s="21" t="str">
        <f>AVL!CQ30</f>
        <v>-41422</v>
      </c>
      <c r="C69" s="21" t="str">
        <f>AVL!CR30</f>
        <v>-41422</v>
      </c>
      <c r="D69" s="21" t="str">
        <f>AVL!CS30</f>
        <v>-41422</v>
      </c>
      <c r="E69" s="21" t="str">
        <f>AVL!CT30</f>
        <v>-41422</v>
      </c>
      <c r="F69" s="21" t="str">
        <f>AVL!CU30</f>
        <v>-41422</v>
      </c>
      <c r="G69" s="21" t="str">
        <f>AVL!CV30</f>
        <v>-41422</v>
      </c>
      <c r="H69" s="21" t="str">
        <f>AVL!CW30</f>
        <v>-41422</v>
      </c>
      <c r="I69" s="21" t="str">
        <f>AVL!CX30</f>
        <v>-41422</v>
      </c>
      <c r="J69" s="21" t="str">
        <f>AVL!CY30</f>
        <v>-41422</v>
      </c>
      <c r="K69" s="21" t="str">
        <f>AVL!CZ30</f>
        <v>-41422</v>
      </c>
      <c r="L69" s="21" t="str">
        <f>AVL!DA30</f>
        <v>-41422</v>
      </c>
      <c r="M69" s="21" t="str">
        <f>AVL!DB30</f>
        <v>-41422</v>
      </c>
      <c r="N69" s="21" t="str">
        <f>AVL!DC30</f>
        <v>-41422</v>
      </c>
      <c r="O69" s="21" t="str">
        <f>AVL!DD30</f>
        <v>-41422</v>
      </c>
      <c r="P69" s="21" t="str">
        <f>AVL!DE30</f>
        <v/>
      </c>
      <c r="Q69" s="21" t="str">
        <f>AVL!DF30</f>
        <v/>
      </c>
      <c r="R69" s="21" t="str">
        <f>AVL!DG30</f>
        <v/>
      </c>
      <c r="S69" s="21" t="str">
        <f>AVL!DH30</f>
        <v/>
      </c>
      <c r="T69" s="21" t="str">
        <f>AVL!DI30</f>
        <v/>
      </c>
      <c r="U69" s="21" t="str">
        <f>AVL!DJ30</f>
        <v/>
      </c>
      <c r="V69" s="21" t="str">
        <f>AVL!DK30</f>
        <v/>
      </c>
      <c r="W69" s="21" t="str">
        <f>AVL!DL30</f>
        <v/>
      </c>
      <c r="X69" s="21" t="str">
        <f>AVL!DM30</f>
        <v/>
      </c>
      <c r="Y69" s="21" t="str">
        <f>AVL!DN30</f>
        <v/>
      </c>
      <c r="Z69" s="21" t="str">
        <f>AVL!DO30</f>
        <v/>
      </c>
      <c r="AA69" s="21" t="str">
        <f>AVL!DP30</f>
        <v/>
      </c>
      <c r="AB69" s="21" t="str">
        <f>AVL!DQ30</f>
        <v/>
      </c>
      <c r="AC69" s="21" t="str">
        <f>AVL!DR30</f>
        <v/>
      </c>
      <c r="AD69" s="21" t="str">
        <f>AVL!DS30</f>
        <v/>
      </c>
      <c r="AE69" s="21" t="str">
        <f>[1]TEAMS!$J$3</f>
        <v>AVL</v>
      </c>
      <c r="AF69" s="21" t="str">
        <f t="shared" si="1"/>
        <v>AVL</v>
      </c>
    </row>
    <row r="70" spans="1:32" x14ac:dyDescent="0.25">
      <c r="A70" s="21">
        <f>AVL!CP31</f>
        <v>0</v>
      </c>
      <c r="B70" s="21" t="str">
        <f>AVL!CQ31</f>
        <v>-41423</v>
      </c>
      <c r="C70" s="21" t="str">
        <f>AVL!CR31</f>
        <v>-41423</v>
      </c>
      <c r="D70" s="21" t="str">
        <f>AVL!CS31</f>
        <v>-41423</v>
      </c>
      <c r="E70" s="21" t="str">
        <f>AVL!CT31</f>
        <v>-41423</v>
      </c>
      <c r="F70" s="21" t="str">
        <f>AVL!CU31</f>
        <v>-41423</v>
      </c>
      <c r="G70" s="21" t="str">
        <f>AVL!CV31</f>
        <v>-41423</v>
      </c>
      <c r="H70" s="21" t="str">
        <f>AVL!CW31</f>
        <v>-41423</v>
      </c>
      <c r="I70" s="21" t="str">
        <f>AVL!CX31</f>
        <v>-41423</v>
      </c>
      <c r="J70" s="21" t="str">
        <f>AVL!CY31</f>
        <v>-41423</v>
      </c>
      <c r="K70" s="21" t="str">
        <f>AVL!CZ31</f>
        <v>-41423</v>
      </c>
      <c r="L70" s="21" t="str">
        <f>AVL!DA31</f>
        <v>-41423</v>
      </c>
      <c r="M70" s="21" t="str">
        <f>AVL!DB31</f>
        <v>-41423</v>
      </c>
      <c r="N70" s="21" t="str">
        <f>AVL!DC31</f>
        <v>-41423</v>
      </c>
      <c r="O70" s="21" t="str">
        <f>AVL!DD31</f>
        <v>-41423</v>
      </c>
      <c r="P70" s="21" t="str">
        <f>AVL!DE31</f>
        <v/>
      </c>
      <c r="Q70" s="21" t="str">
        <f>AVL!DF31</f>
        <v/>
      </c>
      <c r="R70" s="21" t="str">
        <f>AVL!DG31</f>
        <v/>
      </c>
      <c r="S70" s="21" t="str">
        <f>AVL!DH31</f>
        <v/>
      </c>
      <c r="T70" s="21" t="str">
        <f>AVL!DI31</f>
        <v/>
      </c>
      <c r="U70" s="21" t="str">
        <f>AVL!DJ31</f>
        <v/>
      </c>
      <c r="V70" s="21" t="str">
        <f>AVL!DK31</f>
        <v/>
      </c>
      <c r="W70" s="21" t="str">
        <f>AVL!DL31</f>
        <v/>
      </c>
      <c r="X70" s="21" t="str">
        <f>AVL!DM31</f>
        <v/>
      </c>
      <c r="Y70" s="21" t="str">
        <f>AVL!DN31</f>
        <v/>
      </c>
      <c r="Z70" s="21" t="str">
        <f>AVL!DO31</f>
        <v/>
      </c>
      <c r="AA70" s="21" t="str">
        <f>AVL!DP31</f>
        <v/>
      </c>
      <c r="AB70" s="21" t="str">
        <f>AVL!DQ31</f>
        <v/>
      </c>
      <c r="AC70" s="21" t="str">
        <f>AVL!DR31</f>
        <v/>
      </c>
      <c r="AD70" s="21" t="str">
        <f>AVL!DS31</f>
        <v/>
      </c>
      <c r="AE70" s="21" t="str">
        <f>[1]TEAMS!$J$3</f>
        <v>AVL</v>
      </c>
      <c r="AF70" s="21" t="str">
        <f t="shared" si="1"/>
        <v>AVL</v>
      </c>
    </row>
    <row r="71" spans="1:32" x14ac:dyDescent="0.25">
      <c r="A71" s="21">
        <f>AVL!CP32</f>
        <v>0</v>
      </c>
      <c r="B71" s="21" t="str">
        <f>AVL!CQ32</f>
        <v>-41424</v>
      </c>
      <c r="C71" s="21" t="str">
        <f>AVL!CR32</f>
        <v>-41424</v>
      </c>
      <c r="D71" s="21" t="str">
        <f>AVL!CS32</f>
        <v>-41424</v>
      </c>
      <c r="E71" s="21" t="str">
        <f>AVL!CT32</f>
        <v>-41424</v>
      </c>
      <c r="F71" s="21" t="str">
        <f>AVL!CU32</f>
        <v>-41424</v>
      </c>
      <c r="G71" s="21" t="str">
        <f>AVL!CV32</f>
        <v>-41424</v>
      </c>
      <c r="H71" s="21" t="str">
        <f>AVL!CW32</f>
        <v>-41424</v>
      </c>
      <c r="I71" s="21" t="str">
        <f>AVL!CX32</f>
        <v>-41424</v>
      </c>
      <c r="J71" s="21" t="str">
        <f>AVL!CY32</f>
        <v>-41424</v>
      </c>
      <c r="K71" s="21" t="str">
        <f>AVL!CZ32</f>
        <v>-41424</v>
      </c>
      <c r="L71" s="21" t="str">
        <f>AVL!DA32</f>
        <v>-41424</v>
      </c>
      <c r="M71" s="21" t="str">
        <f>AVL!DB32</f>
        <v>-41424</v>
      </c>
      <c r="N71" s="21" t="str">
        <f>AVL!DC32</f>
        <v>-41424</v>
      </c>
      <c r="O71" s="21" t="str">
        <f>AVL!DD32</f>
        <v>-41424</v>
      </c>
      <c r="P71" s="21" t="str">
        <f>AVL!DE32</f>
        <v/>
      </c>
      <c r="Q71" s="21" t="str">
        <f>AVL!DF32</f>
        <v/>
      </c>
      <c r="R71" s="21" t="str">
        <f>AVL!DG32</f>
        <v/>
      </c>
      <c r="S71" s="21" t="str">
        <f>AVL!DH32</f>
        <v/>
      </c>
      <c r="T71" s="21" t="str">
        <f>AVL!DI32</f>
        <v/>
      </c>
      <c r="U71" s="21" t="str">
        <f>AVL!DJ32</f>
        <v/>
      </c>
      <c r="V71" s="21" t="str">
        <f>AVL!DK32</f>
        <v/>
      </c>
      <c r="W71" s="21" t="str">
        <f>AVL!DL32</f>
        <v/>
      </c>
      <c r="X71" s="21" t="str">
        <f>AVL!DM32</f>
        <v/>
      </c>
      <c r="Y71" s="21" t="str">
        <f>AVL!DN32</f>
        <v/>
      </c>
      <c r="Z71" s="21" t="str">
        <f>AVL!DO32</f>
        <v/>
      </c>
      <c r="AA71" s="21" t="str">
        <f>AVL!DP32</f>
        <v/>
      </c>
      <c r="AB71" s="21" t="str">
        <f>AVL!DQ32</f>
        <v/>
      </c>
      <c r="AC71" s="21" t="str">
        <f>AVL!DR32</f>
        <v/>
      </c>
      <c r="AD71" s="21" t="str">
        <f>AVL!DS32</f>
        <v/>
      </c>
      <c r="AE71" s="21" t="str">
        <f>[1]TEAMS!$J$3</f>
        <v>AVL</v>
      </c>
      <c r="AF71" s="21" t="str">
        <f t="shared" si="1"/>
        <v>AVL</v>
      </c>
    </row>
    <row r="72" spans="1:32" x14ac:dyDescent="0.25">
      <c r="A72" s="21">
        <f>AVL!CP33</f>
        <v>0</v>
      </c>
      <c r="B72" s="21" t="str">
        <f>AVL!CQ33</f>
        <v>-41425</v>
      </c>
      <c r="C72" s="21" t="str">
        <f>AVL!CR33</f>
        <v>-41425</v>
      </c>
      <c r="D72" s="21" t="str">
        <f>AVL!CS33</f>
        <v>-41425</v>
      </c>
      <c r="E72" s="21" t="str">
        <f>AVL!CT33</f>
        <v>-41425</v>
      </c>
      <c r="F72" s="21" t="str">
        <f>AVL!CU33</f>
        <v>-41425</v>
      </c>
      <c r="G72" s="21" t="str">
        <f>AVL!CV33</f>
        <v>-41425</v>
      </c>
      <c r="H72" s="21" t="str">
        <f>AVL!CW33</f>
        <v>-41425</v>
      </c>
      <c r="I72" s="21" t="str">
        <f>AVL!CX33</f>
        <v>-41425</v>
      </c>
      <c r="J72" s="21" t="str">
        <f>AVL!CY33</f>
        <v>-41425</v>
      </c>
      <c r="K72" s="21" t="str">
        <f>AVL!CZ33</f>
        <v>-41425</v>
      </c>
      <c r="L72" s="21" t="str">
        <f>AVL!DA33</f>
        <v>-41425</v>
      </c>
      <c r="M72" s="21" t="str">
        <f>AVL!DB33</f>
        <v>-41425</v>
      </c>
      <c r="N72" s="21" t="str">
        <f>AVL!DC33</f>
        <v>-41425</v>
      </c>
      <c r="O72" s="21" t="str">
        <f>AVL!DD33</f>
        <v>-41425</v>
      </c>
      <c r="P72" s="21" t="str">
        <f>AVL!DE33</f>
        <v/>
      </c>
      <c r="Q72" s="21" t="str">
        <f>AVL!DF33</f>
        <v/>
      </c>
      <c r="R72" s="21" t="str">
        <f>AVL!DG33</f>
        <v/>
      </c>
      <c r="S72" s="21" t="str">
        <f>AVL!DH33</f>
        <v/>
      </c>
      <c r="T72" s="21" t="str">
        <f>AVL!DI33</f>
        <v/>
      </c>
      <c r="U72" s="21" t="str">
        <f>AVL!DJ33</f>
        <v/>
      </c>
      <c r="V72" s="21" t="str">
        <f>AVL!DK33</f>
        <v/>
      </c>
      <c r="W72" s="21" t="str">
        <f>AVL!DL33</f>
        <v/>
      </c>
      <c r="X72" s="21" t="str">
        <f>AVL!DM33</f>
        <v/>
      </c>
      <c r="Y72" s="21" t="str">
        <f>AVL!DN33</f>
        <v/>
      </c>
      <c r="Z72" s="21" t="str">
        <f>AVL!DO33</f>
        <v/>
      </c>
      <c r="AA72" s="21" t="str">
        <f>AVL!DP33</f>
        <v/>
      </c>
      <c r="AB72" s="21" t="str">
        <f>AVL!DQ33</f>
        <v/>
      </c>
      <c r="AC72" s="21" t="str">
        <f>AVL!DR33</f>
        <v/>
      </c>
      <c r="AD72" s="21" t="str">
        <f>AVL!DS33</f>
        <v/>
      </c>
      <c r="AE72" s="21" t="str">
        <f>[1]TEAMS!$J$3</f>
        <v>AVL</v>
      </c>
      <c r="AF72" s="21" t="str">
        <f t="shared" si="1"/>
        <v>AVL</v>
      </c>
    </row>
    <row r="73" spans="1:32" x14ac:dyDescent="0.25">
      <c r="A73" s="21">
        <f>AVL!CP34</f>
        <v>0</v>
      </c>
      <c r="B73" s="21" t="str">
        <f>AVL!CQ34</f>
        <v>-41426</v>
      </c>
      <c r="C73" s="21" t="str">
        <f>AVL!CR34</f>
        <v>-41426</v>
      </c>
      <c r="D73" s="21" t="str">
        <f>AVL!CS34</f>
        <v>-41426</v>
      </c>
      <c r="E73" s="21" t="str">
        <f>AVL!CT34</f>
        <v>-41426</v>
      </c>
      <c r="F73" s="21" t="str">
        <f>AVL!CU34</f>
        <v>-41426</v>
      </c>
      <c r="G73" s="21" t="str">
        <f>AVL!CV34</f>
        <v>-41426</v>
      </c>
      <c r="H73" s="21" t="str">
        <f>AVL!CW34</f>
        <v>-41426</v>
      </c>
      <c r="I73" s="21" t="str">
        <f>AVL!CX34</f>
        <v>-41426</v>
      </c>
      <c r="J73" s="21" t="str">
        <f>AVL!CY34</f>
        <v>-41426</v>
      </c>
      <c r="K73" s="21" t="str">
        <f>AVL!CZ34</f>
        <v>-41426</v>
      </c>
      <c r="L73" s="21" t="str">
        <f>AVL!DA34</f>
        <v>-41426</v>
      </c>
      <c r="M73" s="21" t="str">
        <f>AVL!DB34</f>
        <v>-41426</v>
      </c>
      <c r="N73" s="21" t="str">
        <f>AVL!DC34</f>
        <v>-41426</v>
      </c>
      <c r="O73" s="21" t="str">
        <f>AVL!DD34</f>
        <v>-41426</v>
      </c>
      <c r="P73" s="21" t="str">
        <f>AVL!DE34</f>
        <v/>
      </c>
      <c r="Q73" s="21" t="str">
        <f>AVL!DF34</f>
        <v/>
      </c>
      <c r="R73" s="21" t="str">
        <f>AVL!DG34</f>
        <v/>
      </c>
      <c r="S73" s="21" t="str">
        <f>AVL!DH34</f>
        <v/>
      </c>
      <c r="T73" s="21" t="str">
        <f>AVL!DI34</f>
        <v/>
      </c>
      <c r="U73" s="21" t="str">
        <f>AVL!DJ34</f>
        <v/>
      </c>
      <c r="V73" s="21" t="str">
        <f>AVL!DK34</f>
        <v/>
      </c>
      <c r="W73" s="21" t="str">
        <f>AVL!DL34</f>
        <v/>
      </c>
      <c r="X73" s="21" t="str">
        <f>AVL!DM34</f>
        <v/>
      </c>
      <c r="Y73" s="21" t="str">
        <f>AVL!DN34</f>
        <v/>
      </c>
      <c r="Z73" s="21" t="str">
        <f>AVL!DO34</f>
        <v/>
      </c>
      <c r="AA73" s="21" t="str">
        <f>AVL!DP34</f>
        <v/>
      </c>
      <c r="AB73" s="21" t="str">
        <f>AVL!DQ34</f>
        <v/>
      </c>
      <c r="AC73" s="21" t="str">
        <f>AVL!DR34</f>
        <v/>
      </c>
      <c r="AD73" s="21" t="str">
        <f>AVL!DS34</f>
        <v/>
      </c>
      <c r="AE73" s="21" t="str">
        <f>[1]TEAMS!$J$3</f>
        <v>AVL</v>
      </c>
      <c r="AF73" s="21" t="str">
        <f t="shared" si="1"/>
        <v>AVL</v>
      </c>
    </row>
    <row r="74" spans="1:32" x14ac:dyDescent="0.25">
      <c r="A74" s="21">
        <f>AVL!CP35</f>
        <v>0</v>
      </c>
      <c r="B74" s="21" t="str">
        <f>AVL!CQ35</f>
        <v>-41427</v>
      </c>
      <c r="C74" s="21" t="str">
        <f>AVL!CR35</f>
        <v>-41427</v>
      </c>
      <c r="D74" s="21" t="str">
        <f>AVL!CS35</f>
        <v>-41427</v>
      </c>
      <c r="E74" s="21" t="str">
        <f>AVL!CT35</f>
        <v>-41427</v>
      </c>
      <c r="F74" s="21" t="str">
        <f>AVL!CU35</f>
        <v>-41427</v>
      </c>
      <c r="G74" s="21" t="str">
        <f>AVL!CV35</f>
        <v>-41427</v>
      </c>
      <c r="H74" s="21" t="str">
        <f>AVL!CW35</f>
        <v>-41427</v>
      </c>
      <c r="I74" s="21" t="str">
        <f>AVL!CX35</f>
        <v>-41427</v>
      </c>
      <c r="J74" s="21" t="str">
        <f>AVL!CY35</f>
        <v>-41427</v>
      </c>
      <c r="K74" s="21" t="str">
        <f>AVL!CZ35</f>
        <v>-41427</v>
      </c>
      <c r="L74" s="21" t="str">
        <f>AVL!DA35</f>
        <v>-41427</v>
      </c>
      <c r="M74" s="21" t="str">
        <f>AVL!DB35</f>
        <v>-41427</v>
      </c>
      <c r="N74" s="21" t="str">
        <f>AVL!DC35</f>
        <v>-41427</v>
      </c>
      <c r="O74" s="21" t="str">
        <f>AVL!DD35</f>
        <v>-41427</v>
      </c>
      <c r="P74" s="21" t="str">
        <f>AVL!DE35</f>
        <v/>
      </c>
      <c r="Q74" s="21" t="str">
        <f>AVL!DF35</f>
        <v/>
      </c>
      <c r="R74" s="21" t="str">
        <f>AVL!DG35</f>
        <v/>
      </c>
      <c r="S74" s="21" t="str">
        <f>AVL!DH35</f>
        <v/>
      </c>
      <c r="T74" s="21" t="str">
        <f>AVL!DI35</f>
        <v/>
      </c>
      <c r="U74" s="21" t="str">
        <f>AVL!DJ35</f>
        <v/>
      </c>
      <c r="V74" s="21" t="str">
        <f>AVL!DK35</f>
        <v/>
      </c>
      <c r="W74" s="21" t="str">
        <f>AVL!DL35</f>
        <v/>
      </c>
      <c r="X74" s="21" t="str">
        <f>AVL!DM35</f>
        <v/>
      </c>
      <c r="Y74" s="21" t="str">
        <f>AVL!DN35</f>
        <v/>
      </c>
      <c r="Z74" s="21" t="str">
        <f>AVL!DO35</f>
        <v/>
      </c>
      <c r="AA74" s="21" t="str">
        <f>AVL!DP35</f>
        <v/>
      </c>
      <c r="AB74" s="21" t="str">
        <f>AVL!DQ35</f>
        <v/>
      </c>
      <c r="AC74" s="21" t="str">
        <f>AVL!DR35</f>
        <v/>
      </c>
      <c r="AD74" s="21" t="str">
        <f>AVL!DS35</f>
        <v/>
      </c>
      <c r="AE74" s="21" t="str">
        <f>[1]TEAMS!$J$3</f>
        <v>AVL</v>
      </c>
      <c r="AF74" s="21" t="str">
        <f t="shared" si="1"/>
        <v>AVL</v>
      </c>
    </row>
    <row r="75" spans="1:32" x14ac:dyDescent="0.25">
      <c r="A75" s="21">
        <f>AVL!CP36</f>
        <v>0</v>
      </c>
      <c r="B75" s="21" t="str">
        <f>AVL!CQ36</f>
        <v>-41428</v>
      </c>
      <c r="C75" s="21" t="str">
        <f>AVL!CR36</f>
        <v>-41428</v>
      </c>
      <c r="D75" s="21" t="str">
        <f>AVL!CS36</f>
        <v>-41428</v>
      </c>
      <c r="E75" s="21" t="str">
        <f>AVL!CT36</f>
        <v>-41428</v>
      </c>
      <c r="F75" s="21" t="str">
        <f>AVL!CU36</f>
        <v>-41428</v>
      </c>
      <c r="G75" s="21" t="str">
        <f>AVL!CV36</f>
        <v>-41428</v>
      </c>
      <c r="H75" s="21" t="str">
        <f>AVL!CW36</f>
        <v>-41428</v>
      </c>
      <c r="I75" s="21" t="str">
        <f>AVL!CX36</f>
        <v>-41428</v>
      </c>
      <c r="J75" s="21" t="str">
        <f>AVL!CY36</f>
        <v>-41428</v>
      </c>
      <c r="K75" s="21" t="str">
        <f>AVL!CZ36</f>
        <v>-41428</v>
      </c>
      <c r="L75" s="21" t="str">
        <f>AVL!DA36</f>
        <v>-41428</v>
      </c>
      <c r="M75" s="21" t="str">
        <f>AVL!DB36</f>
        <v>-41428</v>
      </c>
      <c r="N75" s="21" t="str">
        <f>AVL!DC36</f>
        <v>-41428</v>
      </c>
      <c r="O75" s="21" t="str">
        <f>AVL!DD36</f>
        <v>-41428</v>
      </c>
      <c r="P75" s="21" t="str">
        <f>AVL!DE36</f>
        <v/>
      </c>
      <c r="Q75" s="21" t="str">
        <f>AVL!DF36</f>
        <v/>
      </c>
      <c r="R75" s="21" t="str">
        <f>AVL!DG36</f>
        <v/>
      </c>
      <c r="S75" s="21" t="str">
        <f>AVL!DH36</f>
        <v/>
      </c>
      <c r="T75" s="21" t="str">
        <f>AVL!DI36</f>
        <v/>
      </c>
      <c r="U75" s="21" t="str">
        <f>AVL!DJ36</f>
        <v/>
      </c>
      <c r="V75" s="21" t="str">
        <f>AVL!DK36</f>
        <v/>
      </c>
      <c r="W75" s="21" t="str">
        <f>AVL!DL36</f>
        <v/>
      </c>
      <c r="X75" s="21" t="str">
        <f>AVL!DM36</f>
        <v/>
      </c>
      <c r="Y75" s="21" t="str">
        <f>AVL!DN36</f>
        <v/>
      </c>
      <c r="Z75" s="21" t="str">
        <f>AVL!DO36</f>
        <v/>
      </c>
      <c r="AA75" s="21" t="str">
        <f>AVL!DP36</f>
        <v/>
      </c>
      <c r="AB75" s="21" t="str">
        <f>AVL!DQ36</f>
        <v/>
      </c>
      <c r="AC75" s="21" t="str">
        <f>AVL!DR36</f>
        <v/>
      </c>
      <c r="AD75" s="21" t="str">
        <f>AVL!DS36</f>
        <v/>
      </c>
      <c r="AE75" s="21" t="str">
        <f>[1]TEAMS!$J$3</f>
        <v>AVL</v>
      </c>
      <c r="AF75" s="21" t="str">
        <f t="shared" si="1"/>
        <v>AVL</v>
      </c>
    </row>
    <row r="76" spans="1:32" x14ac:dyDescent="0.25">
      <c r="A76" s="21">
        <f>AVL!CP37</f>
        <v>0</v>
      </c>
      <c r="B76" s="21" t="str">
        <f>AVL!CQ37</f>
        <v>-41429</v>
      </c>
      <c r="C76" s="21" t="str">
        <f>AVL!CR37</f>
        <v>-41429</v>
      </c>
      <c r="D76" s="21" t="str">
        <f>AVL!CS37</f>
        <v>-41429</v>
      </c>
      <c r="E76" s="21" t="str">
        <f>AVL!CT37</f>
        <v>-41429</v>
      </c>
      <c r="F76" s="21" t="str">
        <f>AVL!CU37</f>
        <v>-41429</v>
      </c>
      <c r="G76" s="21" t="str">
        <f>AVL!CV37</f>
        <v>-41429</v>
      </c>
      <c r="H76" s="21" t="str">
        <f>AVL!CW37</f>
        <v>-41429</v>
      </c>
      <c r="I76" s="21" t="str">
        <f>AVL!CX37</f>
        <v>-41429</v>
      </c>
      <c r="J76" s="21" t="str">
        <f>AVL!CY37</f>
        <v>-41429</v>
      </c>
      <c r="K76" s="21" t="str">
        <f>AVL!CZ37</f>
        <v>-41429</v>
      </c>
      <c r="L76" s="21" t="str">
        <f>AVL!DA37</f>
        <v>-41429</v>
      </c>
      <c r="M76" s="21" t="str">
        <f>AVL!DB37</f>
        <v>-41429</v>
      </c>
      <c r="N76" s="21" t="str">
        <f>AVL!DC37</f>
        <v>-41429</v>
      </c>
      <c r="O76" s="21" t="str">
        <f>AVL!DD37</f>
        <v>-41429</v>
      </c>
      <c r="P76" s="21" t="str">
        <f>AVL!DE37</f>
        <v/>
      </c>
      <c r="Q76" s="21" t="str">
        <f>AVL!DF37</f>
        <v/>
      </c>
      <c r="R76" s="21" t="str">
        <f>AVL!DG37</f>
        <v/>
      </c>
      <c r="S76" s="21" t="str">
        <f>AVL!DH37</f>
        <v/>
      </c>
      <c r="T76" s="21" t="str">
        <f>AVL!DI37</f>
        <v/>
      </c>
      <c r="U76" s="21" t="str">
        <f>AVL!DJ37</f>
        <v/>
      </c>
      <c r="V76" s="21" t="str">
        <f>AVL!DK37</f>
        <v/>
      </c>
      <c r="W76" s="21" t="str">
        <f>AVL!DL37</f>
        <v/>
      </c>
      <c r="X76" s="21" t="str">
        <f>AVL!DM37</f>
        <v/>
      </c>
      <c r="Y76" s="21" t="str">
        <f>AVL!DN37</f>
        <v/>
      </c>
      <c r="Z76" s="21" t="str">
        <f>AVL!DO37</f>
        <v/>
      </c>
      <c r="AA76" s="21" t="str">
        <f>AVL!DP37</f>
        <v/>
      </c>
      <c r="AB76" s="21" t="str">
        <f>AVL!DQ37</f>
        <v/>
      </c>
      <c r="AC76" s="21" t="str">
        <f>AVL!DR37</f>
        <v/>
      </c>
      <c r="AD76" s="21" t="str">
        <f>AVL!DS37</f>
        <v/>
      </c>
      <c r="AE76" s="21" t="str">
        <f>[1]TEAMS!$J$3</f>
        <v>AVL</v>
      </c>
      <c r="AF76" s="21" t="str">
        <f t="shared" si="1"/>
        <v>AVL</v>
      </c>
    </row>
    <row r="77" spans="1:32" x14ac:dyDescent="0.25">
      <c r="A77" s="21">
        <f>AVL!CP38</f>
        <v>0</v>
      </c>
      <c r="B77" s="21" t="str">
        <f>AVL!CQ38</f>
        <v>-414210</v>
      </c>
      <c r="C77" s="21" t="str">
        <f>AVL!CR38</f>
        <v>-414210</v>
      </c>
      <c r="D77" s="21" t="str">
        <f>AVL!CS38</f>
        <v>-414210</v>
      </c>
      <c r="E77" s="21" t="str">
        <f>AVL!CT38</f>
        <v>-414210</v>
      </c>
      <c r="F77" s="21" t="str">
        <f>AVL!CU38</f>
        <v>-414210</v>
      </c>
      <c r="G77" s="21" t="str">
        <f>AVL!CV38</f>
        <v>-414210</v>
      </c>
      <c r="H77" s="21" t="str">
        <f>AVL!CW38</f>
        <v>-414210</v>
      </c>
      <c r="I77" s="21" t="str">
        <f>AVL!CX38</f>
        <v>-414210</v>
      </c>
      <c r="J77" s="21" t="str">
        <f>AVL!CY38</f>
        <v>-414210</v>
      </c>
      <c r="K77" s="21" t="str">
        <f>AVL!CZ38</f>
        <v>-414210</v>
      </c>
      <c r="L77" s="21" t="str">
        <f>AVL!DA38</f>
        <v>-414210</v>
      </c>
      <c r="M77" s="21" t="str">
        <f>AVL!DB38</f>
        <v>-414210</v>
      </c>
      <c r="N77" s="21" t="str">
        <f>AVL!DC38</f>
        <v>-414210</v>
      </c>
      <c r="O77" s="21" t="str">
        <f>AVL!DD38</f>
        <v>-414210</v>
      </c>
      <c r="P77" s="21" t="str">
        <f>AVL!DE38</f>
        <v/>
      </c>
      <c r="Q77" s="21" t="str">
        <f>AVL!DF38</f>
        <v/>
      </c>
      <c r="R77" s="21" t="str">
        <f>AVL!DG38</f>
        <v/>
      </c>
      <c r="S77" s="21" t="str">
        <f>AVL!DH38</f>
        <v/>
      </c>
      <c r="T77" s="21" t="str">
        <f>AVL!DI38</f>
        <v/>
      </c>
      <c r="U77" s="21" t="str">
        <f>AVL!DJ38</f>
        <v/>
      </c>
      <c r="V77" s="21" t="str">
        <f>AVL!DK38</f>
        <v/>
      </c>
      <c r="W77" s="21" t="str">
        <f>AVL!DL38</f>
        <v/>
      </c>
      <c r="X77" s="21" t="str">
        <f>AVL!DM38</f>
        <v/>
      </c>
      <c r="Y77" s="21" t="str">
        <f>AVL!DN38</f>
        <v/>
      </c>
      <c r="Z77" s="21" t="str">
        <f>AVL!DO38</f>
        <v/>
      </c>
      <c r="AA77" s="21" t="str">
        <f>AVL!DP38</f>
        <v/>
      </c>
      <c r="AB77" s="21" t="str">
        <f>AVL!DQ38</f>
        <v/>
      </c>
      <c r="AC77" s="21" t="str">
        <f>AVL!DR38</f>
        <v/>
      </c>
      <c r="AD77" s="21" t="str">
        <f>AVL!DS38</f>
        <v/>
      </c>
      <c r="AE77" s="21" t="str">
        <f>[1]TEAMS!$J$3</f>
        <v>AVL</v>
      </c>
      <c r="AF77" s="21" t="str">
        <f t="shared" si="1"/>
        <v>AVL</v>
      </c>
    </row>
    <row r="78" spans="1:32" x14ac:dyDescent="0.25">
      <c r="A78" s="21">
        <f>AVL!CP39</f>
        <v>0</v>
      </c>
      <c r="B78" s="21" t="str">
        <f>AVL!CQ39</f>
        <v>-414211</v>
      </c>
      <c r="C78" s="21" t="str">
        <f>AVL!CR39</f>
        <v>-414211</v>
      </c>
      <c r="D78" s="21" t="str">
        <f>AVL!CS39</f>
        <v>-414211</v>
      </c>
      <c r="E78" s="21" t="str">
        <f>AVL!CT39</f>
        <v>-414211</v>
      </c>
      <c r="F78" s="21" t="str">
        <f>AVL!CU39</f>
        <v>-414211</v>
      </c>
      <c r="G78" s="21" t="str">
        <f>AVL!CV39</f>
        <v>-414211</v>
      </c>
      <c r="H78" s="21" t="str">
        <f>AVL!CW39</f>
        <v>-414211</v>
      </c>
      <c r="I78" s="21" t="str">
        <f>AVL!CX39</f>
        <v>-414211</v>
      </c>
      <c r="J78" s="21" t="str">
        <f>AVL!CY39</f>
        <v>-414211</v>
      </c>
      <c r="K78" s="21" t="str">
        <f>AVL!CZ39</f>
        <v>-414211</v>
      </c>
      <c r="L78" s="21" t="str">
        <f>AVL!DA39</f>
        <v>-414211</v>
      </c>
      <c r="M78" s="21" t="str">
        <f>AVL!DB39</f>
        <v>-414211</v>
      </c>
      <c r="N78" s="21" t="str">
        <f>AVL!DC39</f>
        <v>-414211</v>
      </c>
      <c r="O78" s="21" t="str">
        <f>AVL!DD39</f>
        <v>-414211</v>
      </c>
      <c r="P78" s="21" t="str">
        <f>AVL!DE39</f>
        <v/>
      </c>
      <c r="Q78" s="21" t="str">
        <f>AVL!DF39</f>
        <v/>
      </c>
      <c r="R78" s="21" t="str">
        <f>AVL!DG39</f>
        <v/>
      </c>
      <c r="S78" s="21" t="str">
        <f>AVL!DH39</f>
        <v/>
      </c>
      <c r="T78" s="21" t="str">
        <f>AVL!DI39</f>
        <v/>
      </c>
      <c r="U78" s="21" t="str">
        <f>AVL!DJ39</f>
        <v/>
      </c>
      <c r="V78" s="21" t="str">
        <f>AVL!DK39</f>
        <v/>
      </c>
      <c r="W78" s="21" t="str">
        <f>AVL!DL39</f>
        <v/>
      </c>
      <c r="X78" s="21" t="str">
        <f>AVL!DM39</f>
        <v/>
      </c>
      <c r="Y78" s="21" t="str">
        <f>AVL!DN39</f>
        <v/>
      </c>
      <c r="Z78" s="21" t="str">
        <f>AVL!DO39</f>
        <v/>
      </c>
      <c r="AA78" s="21" t="str">
        <f>AVL!DP39</f>
        <v/>
      </c>
      <c r="AB78" s="21" t="str">
        <f>AVL!DQ39</f>
        <v/>
      </c>
      <c r="AC78" s="21" t="str">
        <f>AVL!DR39</f>
        <v/>
      </c>
      <c r="AD78" s="21" t="str">
        <f>AVL!DS39</f>
        <v/>
      </c>
      <c r="AE78" s="21" t="str">
        <f>[1]TEAMS!$J$3</f>
        <v>AVL</v>
      </c>
      <c r="AF78" s="21" t="str">
        <f t="shared" si="1"/>
        <v>AVL</v>
      </c>
    </row>
    <row r="79" spans="1:32" x14ac:dyDescent="0.25">
      <c r="A79" s="21">
        <f>AVL!CP40</f>
        <v>0</v>
      </c>
      <c r="B79" s="21" t="str">
        <f>AVL!CQ40</f>
        <v>-414212</v>
      </c>
      <c r="C79" s="21" t="str">
        <f>AVL!CR40</f>
        <v>-414212</v>
      </c>
      <c r="D79" s="21" t="str">
        <f>AVL!CS40</f>
        <v>-414212</v>
      </c>
      <c r="E79" s="21" t="str">
        <f>AVL!CT40</f>
        <v>-414212</v>
      </c>
      <c r="F79" s="21" t="str">
        <f>AVL!CU40</f>
        <v>-414212</v>
      </c>
      <c r="G79" s="21" t="str">
        <f>AVL!CV40</f>
        <v>-414212</v>
      </c>
      <c r="H79" s="21" t="str">
        <f>AVL!CW40</f>
        <v>-414212</v>
      </c>
      <c r="I79" s="21" t="str">
        <f>AVL!CX40</f>
        <v>-414212</v>
      </c>
      <c r="J79" s="21" t="str">
        <f>AVL!CY40</f>
        <v>-414212</v>
      </c>
      <c r="K79" s="21" t="str">
        <f>AVL!CZ40</f>
        <v>-414212</v>
      </c>
      <c r="L79" s="21" t="str">
        <f>AVL!DA40</f>
        <v>-414212</v>
      </c>
      <c r="M79" s="21" t="str">
        <f>AVL!DB40</f>
        <v>-414212</v>
      </c>
      <c r="N79" s="21" t="str">
        <f>AVL!DC40</f>
        <v>-414212</v>
      </c>
      <c r="O79" s="21" t="str">
        <f>AVL!DD40</f>
        <v>-414212</v>
      </c>
      <c r="P79" s="21" t="str">
        <f>AVL!DE40</f>
        <v/>
      </c>
      <c r="Q79" s="21" t="str">
        <f>AVL!DF40</f>
        <v/>
      </c>
      <c r="R79" s="21" t="str">
        <f>AVL!DG40</f>
        <v/>
      </c>
      <c r="S79" s="21" t="str">
        <f>AVL!DH40</f>
        <v/>
      </c>
      <c r="T79" s="21" t="str">
        <f>AVL!DI40</f>
        <v/>
      </c>
      <c r="U79" s="21" t="str">
        <f>AVL!DJ40</f>
        <v/>
      </c>
      <c r="V79" s="21" t="str">
        <f>AVL!DK40</f>
        <v/>
      </c>
      <c r="W79" s="21" t="str">
        <f>AVL!DL40</f>
        <v/>
      </c>
      <c r="X79" s="21" t="str">
        <f>AVL!DM40</f>
        <v/>
      </c>
      <c r="Y79" s="21" t="str">
        <f>AVL!DN40</f>
        <v/>
      </c>
      <c r="Z79" s="21" t="str">
        <f>AVL!DO40</f>
        <v/>
      </c>
      <c r="AA79" s="21" t="str">
        <f>AVL!DP40</f>
        <v/>
      </c>
      <c r="AB79" s="21" t="str">
        <f>AVL!DQ40</f>
        <v/>
      </c>
      <c r="AC79" s="21" t="str">
        <f>AVL!DR40</f>
        <v/>
      </c>
      <c r="AD79" s="21" t="str">
        <f>AVL!DS40</f>
        <v/>
      </c>
      <c r="AE79" s="21" t="str">
        <f>[1]TEAMS!$J$3</f>
        <v>AVL</v>
      </c>
      <c r="AF79" s="21" t="str">
        <f t="shared" si="1"/>
        <v>AVL</v>
      </c>
    </row>
    <row r="80" spans="1:32" x14ac:dyDescent="0.25">
      <c r="A80" s="21">
        <f>AVL!CP41</f>
        <v>0</v>
      </c>
      <c r="B80" s="21" t="str">
        <f>AVL!CQ41</f>
        <v>-414213</v>
      </c>
      <c r="C80" s="21" t="str">
        <f>AVL!CR41</f>
        <v>-414213</v>
      </c>
      <c r="D80" s="21" t="str">
        <f>AVL!CS41</f>
        <v>-414213</v>
      </c>
      <c r="E80" s="21" t="str">
        <f>AVL!CT41</f>
        <v>-414213</v>
      </c>
      <c r="F80" s="21" t="str">
        <f>AVL!CU41</f>
        <v>-414213</v>
      </c>
      <c r="G80" s="21" t="str">
        <f>AVL!CV41</f>
        <v>-414213</v>
      </c>
      <c r="H80" s="21" t="str">
        <f>AVL!CW41</f>
        <v>-414213</v>
      </c>
      <c r="I80" s="21" t="str">
        <f>AVL!CX41</f>
        <v>-414213</v>
      </c>
      <c r="J80" s="21" t="str">
        <f>AVL!CY41</f>
        <v>-414213</v>
      </c>
      <c r="K80" s="21" t="str">
        <f>AVL!CZ41</f>
        <v>-414213</v>
      </c>
      <c r="L80" s="21" t="str">
        <f>AVL!DA41</f>
        <v>-414213</v>
      </c>
      <c r="M80" s="21" t="str">
        <f>AVL!DB41</f>
        <v>-414213</v>
      </c>
      <c r="N80" s="21" t="str">
        <f>AVL!DC41</f>
        <v>-414213</v>
      </c>
      <c r="O80" s="21" t="str">
        <f>AVL!DD41</f>
        <v>-414213</v>
      </c>
      <c r="P80" s="21" t="str">
        <f>AVL!DE41</f>
        <v/>
      </c>
      <c r="Q80" s="21" t="str">
        <f>AVL!DF41</f>
        <v/>
      </c>
      <c r="R80" s="21" t="str">
        <f>AVL!DG41</f>
        <v/>
      </c>
      <c r="S80" s="21" t="str">
        <f>AVL!DH41</f>
        <v/>
      </c>
      <c r="T80" s="21" t="str">
        <f>AVL!DI41</f>
        <v/>
      </c>
      <c r="U80" s="21" t="str">
        <f>AVL!DJ41</f>
        <v/>
      </c>
      <c r="V80" s="21" t="str">
        <f>AVL!DK41</f>
        <v/>
      </c>
      <c r="W80" s="21" t="str">
        <f>AVL!DL41</f>
        <v/>
      </c>
      <c r="X80" s="21" t="str">
        <f>AVL!DM41</f>
        <v/>
      </c>
      <c r="Y80" s="21" t="str">
        <f>AVL!DN41</f>
        <v/>
      </c>
      <c r="Z80" s="21" t="str">
        <f>AVL!DO41</f>
        <v/>
      </c>
      <c r="AA80" s="21" t="str">
        <f>AVL!DP41</f>
        <v/>
      </c>
      <c r="AB80" s="21" t="str">
        <f>AVL!DQ41</f>
        <v/>
      </c>
      <c r="AC80" s="21" t="str">
        <f>AVL!DR41</f>
        <v/>
      </c>
      <c r="AD80" s="21" t="str">
        <f>AVL!DS41</f>
        <v/>
      </c>
      <c r="AE80" s="21" t="str">
        <f>[1]TEAMS!$J$3</f>
        <v>AVL</v>
      </c>
      <c r="AF80" s="21" t="str">
        <f t="shared" si="1"/>
        <v>AVL</v>
      </c>
    </row>
    <row r="81" spans="1:32" x14ac:dyDescent="0.25">
      <c r="A81" s="21">
        <f>AVL!CP42</f>
        <v>0</v>
      </c>
      <c r="B81" s="21" t="str">
        <f>AVL!CQ42</f>
        <v>-414214</v>
      </c>
      <c r="C81" s="21" t="str">
        <f>AVL!CR42</f>
        <v>-414214</v>
      </c>
      <c r="D81" s="21" t="str">
        <f>AVL!CS42</f>
        <v>-414214</v>
      </c>
      <c r="E81" s="21" t="str">
        <f>AVL!CT42</f>
        <v>-414214</v>
      </c>
      <c r="F81" s="21" t="str">
        <f>AVL!CU42</f>
        <v>-414214</v>
      </c>
      <c r="G81" s="21" t="str">
        <f>AVL!CV42</f>
        <v>-414214</v>
      </c>
      <c r="H81" s="21" t="str">
        <f>AVL!CW42</f>
        <v>-414214</v>
      </c>
      <c r="I81" s="21" t="str">
        <f>AVL!CX42</f>
        <v>-414214</v>
      </c>
      <c r="J81" s="21" t="str">
        <f>AVL!CY42</f>
        <v>-414214</v>
      </c>
      <c r="K81" s="21" t="str">
        <f>AVL!CZ42</f>
        <v>-414214</v>
      </c>
      <c r="L81" s="21" t="str">
        <f>AVL!DA42</f>
        <v>-414214</v>
      </c>
      <c r="M81" s="21" t="str">
        <f>AVL!DB42</f>
        <v>-414214</v>
      </c>
      <c r="N81" s="21" t="str">
        <f>AVL!DC42</f>
        <v>-414214</v>
      </c>
      <c r="O81" s="21" t="str">
        <f>AVL!DD42</f>
        <v>-414214</v>
      </c>
      <c r="P81" s="21" t="str">
        <f>AVL!DE42</f>
        <v/>
      </c>
      <c r="Q81" s="21" t="str">
        <f>AVL!DF42</f>
        <v/>
      </c>
      <c r="R81" s="21" t="str">
        <f>AVL!DG42</f>
        <v/>
      </c>
      <c r="S81" s="21" t="str">
        <f>AVL!DH42</f>
        <v/>
      </c>
      <c r="T81" s="21" t="str">
        <f>AVL!DI42</f>
        <v/>
      </c>
      <c r="U81" s="21" t="str">
        <f>AVL!DJ42</f>
        <v/>
      </c>
      <c r="V81" s="21" t="str">
        <f>AVL!DK42</f>
        <v/>
      </c>
      <c r="W81" s="21" t="str">
        <f>AVL!DL42</f>
        <v/>
      </c>
      <c r="X81" s="21" t="str">
        <f>AVL!DM42</f>
        <v/>
      </c>
      <c r="Y81" s="21" t="str">
        <f>AVL!DN42</f>
        <v/>
      </c>
      <c r="Z81" s="21" t="str">
        <f>AVL!DO42</f>
        <v/>
      </c>
      <c r="AA81" s="21" t="str">
        <f>AVL!DP42</f>
        <v/>
      </c>
      <c r="AB81" s="21" t="str">
        <f>AVL!DQ42</f>
        <v/>
      </c>
      <c r="AC81" s="21" t="str">
        <f>AVL!DR42</f>
        <v/>
      </c>
      <c r="AD81" s="21" t="str">
        <f>AVL!DS42</f>
        <v/>
      </c>
      <c r="AE81" s="21" t="str">
        <f>[1]TEAMS!$J$3</f>
        <v>AVL</v>
      </c>
      <c r="AF81" s="21" t="str">
        <f t="shared" si="1"/>
        <v>AVL</v>
      </c>
    </row>
    <row r="82" spans="1:32" x14ac:dyDescent="0.25">
      <c r="A82" s="21" t="str">
        <f>COV!CP3</f>
        <v>Oliver Dovin</v>
      </c>
      <c r="B82" s="21" t="str">
        <f>COV!CQ3</f>
        <v>GK121</v>
      </c>
      <c r="C82" s="21" t="str">
        <f>COV!CR3</f>
        <v/>
      </c>
      <c r="D82" s="21" t="str">
        <f>COV!CS3</f>
        <v/>
      </c>
      <c r="E82" s="21" t="str">
        <f>COV!CT3</f>
        <v/>
      </c>
      <c r="F82" s="21" t="str">
        <f>COV!CU3</f>
        <v/>
      </c>
      <c r="G82" s="21" t="str">
        <f>COV!CV3</f>
        <v/>
      </c>
      <c r="H82" s="21" t="str">
        <f>COV!CW3</f>
        <v/>
      </c>
      <c r="I82" s="21" t="str">
        <f>COV!CX3</f>
        <v/>
      </c>
      <c r="J82" s="21" t="str">
        <f>COV!CY3</f>
        <v/>
      </c>
      <c r="K82" s="21" t="str">
        <f>COV!CZ3</f>
        <v/>
      </c>
      <c r="L82" s="21" t="str">
        <f>COV!DA3</f>
        <v/>
      </c>
      <c r="M82" s="21" t="str">
        <f>COV!DB3</f>
        <v/>
      </c>
      <c r="N82" s="21" t="str">
        <f>COV!DC3</f>
        <v/>
      </c>
      <c r="O82" s="21" t="str">
        <f>COV!DD3</f>
        <v/>
      </c>
      <c r="P82" s="21" t="str">
        <f>COV!DE3</f>
        <v>GK</v>
      </c>
      <c r="Q82" s="21" t="str">
        <f>COV!DF3</f>
        <v/>
      </c>
      <c r="R82" s="21" t="str">
        <f>COV!DG3</f>
        <v/>
      </c>
      <c r="S82" s="21" t="str">
        <f>COV!DH3</f>
        <v/>
      </c>
      <c r="T82" s="21" t="str">
        <f>COV!DI3</f>
        <v/>
      </c>
      <c r="U82" s="21" t="str">
        <f>COV!DJ3</f>
        <v/>
      </c>
      <c r="V82" s="21" t="str">
        <f>COV!DK3</f>
        <v/>
      </c>
      <c r="W82" s="21" t="str">
        <f>COV!DL3</f>
        <v/>
      </c>
      <c r="X82" s="21" t="str">
        <f>COV!DM3</f>
        <v/>
      </c>
      <c r="Y82" s="21" t="str">
        <f>COV!DN3</f>
        <v/>
      </c>
      <c r="Z82" s="21" t="str">
        <f>COV!DO3</f>
        <v/>
      </c>
      <c r="AA82" s="21" t="str">
        <f>COV!DP3</f>
        <v/>
      </c>
      <c r="AB82" s="21" t="str">
        <f>COV!DQ3</f>
        <v/>
      </c>
      <c r="AC82" s="21" t="str">
        <f>COV!DR3</f>
        <v/>
      </c>
      <c r="AD82" s="21" t="str">
        <f>COV!DS3</f>
        <v>GK</v>
      </c>
      <c r="AE82" s="21" t="str">
        <f>[1]TEAMS!$J$4</f>
        <v>BOU</v>
      </c>
      <c r="AF82" s="21" t="str">
        <f t="shared" si="1"/>
        <v>BOUGK</v>
      </c>
    </row>
    <row r="83" spans="1:32" x14ac:dyDescent="0.25">
      <c r="A83" s="21" t="str">
        <f>COV!CP4</f>
        <v>Ben Wilson</v>
      </c>
      <c r="B83" s="21" t="str">
        <f>COV!CQ4</f>
        <v>GK122</v>
      </c>
      <c r="C83" s="21" t="str">
        <f>COV!CR4</f>
        <v/>
      </c>
      <c r="D83" s="21" t="str">
        <f>COV!CS4</f>
        <v/>
      </c>
      <c r="E83" s="21" t="str">
        <f>COV!CT4</f>
        <v/>
      </c>
      <c r="F83" s="21" t="str">
        <f>COV!CU4</f>
        <v/>
      </c>
      <c r="G83" s="21" t="str">
        <f>COV!CV4</f>
        <v/>
      </c>
      <c r="H83" s="21" t="str">
        <f>COV!CW4</f>
        <v/>
      </c>
      <c r="I83" s="21" t="str">
        <f>COV!CX4</f>
        <v/>
      </c>
      <c r="J83" s="21" t="str">
        <f>COV!CY4</f>
        <v/>
      </c>
      <c r="K83" s="21" t="str">
        <f>COV!CZ4</f>
        <v/>
      </c>
      <c r="L83" s="21" t="str">
        <f>COV!DA4</f>
        <v/>
      </c>
      <c r="M83" s="21" t="str">
        <f>COV!DB4</f>
        <v/>
      </c>
      <c r="N83" s="21" t="str">
        <f>COV!DC4</f>
        <v/>
      </c>
      <c r="O83" s="21" t="str">
        <f>COV!DD4</f>
        <v/>
      </c>
      <c r="P83" s="21" t="str">
        <f>COV!DE4</f>
        <v>GK</v>
      </c>
      <c r="Q83" s="21" t="str">
        <f>COV!DF4</f>
        <v/>
      </c>
      <c r="R83" s="21" t="str">
        <f>COV!DG4</f>
        <v/>
      </c>
      <c r="S83" s="21" t="str">
        <f>COV!DH4</f>
        <v/>
      </c>
      <c r="T83" s="21" t="str">
        <f>COV!DI4</f>
        <v/>
      </c>
      <c r="U83" s="21" t="str">
        <f>COV!DJ4</f>
        <v/>
      </c>
      <c r="V83" s="21" t="str">
        <f>COV!DK4</f>
        <v/>
      </c>
      <c r="W83" s="21" t="str">
        <f>COV!DL4</f>
        <v/>
      </c>
      <c r="X83" s="21" t="str">
        <f>COV!DM4</f>
        <v/>
      </c>
      <c r="Y83" s="21" t="str">
        <f>COV!DN4</f>
        <v/>
      </c>
      <c r="Z83" s="21" t="str">
        <f>COV!DO4</f>
        <v/>
      </c>
      <c r="AA83" s="21" t="str">
        <f>COV!DP4</f>
        <v/>
      </c>
      <c r="AB83" s="21" t="str">
        <f>COV!DQ4</f>
        <v/>
      </c>
      <c r="AC83" s="21" t="str">
        <f>COV!DR4</f>
        <v/>
      </c>
      <c r="AD83" s="21" t="str">
        <f>COV!DS4</f>
        <v>GK</v>
      </c>
      <c r="AE83" s="21" t="str">
        <f>[1]TEAMS!$J$4</f>
        <v>BOU</v>
      </c>
      <c r="AF83" s="21" t="str">
        <f t="shared" si="1"/>
        <v>BOUGK</v>
      </c>
    </row>
    <row r="84" spans="1:32" x14ac:dyDescent="0.25">
      <c r="A84" s="21" t="str">
        <f>COV!CP5</f>
        <v>Bobby Thomas</v>
      </c>
      <c r="B84" s="21" t="str">
        <f>COV!CQ5</f>
        <v/>
      </c>
      <c r="C84" s="21" t="str">
        <f>COV!CR5</f>
        <v/>
      </c>
      <c r="D84" s="21" t="str">
        <f>COV!CS5</f>
        <v>CB121</v>
      </c>
      <c r="E84" s="21" t="str">
        <f>COV!CT5</f>
        <v/>
      </c>
      <c r="F84" s="21" t="str">
        <f>COV!CU5</f>
        <v/>
      </c>
      <c r="G84" s="21" t="str">
        <f>COV!CV5</f>
        <v/>
      </c>
      <c r="H84" s="21" t="str">
        <f>COV!CW5</f>
        <v/>
      </c>
      <c r="I84" s="21" t="str">
        <f>COV!CX5</f>
        <v/>
      </c>
      <c r="J84" s="21" t="str">
        <f>COV!CY5</f>
        <v/>
      </c>
      <c r="K84" s="21" t="str">
        <f>COV!CZ5</f>
        <v/>
      </c>
      <c r="L84" s="21" t="str">
        <f>COV!DA5</f>
        <v/>
      </c>
      <c r="M84" s="21" t="str">
        <f>COV!DB5</f>
        <v/>
      </c>
      <c r="N84" s="21" t="str">
        <f>COV!DC5</f>
        <v/>
      </c>
      <c r="O84" s="21" t="str">
        <f>COV!DD5</f>
        <v/>
      </c>
      <c r="P84" s="21" t="str">
        <f>COV!DE5</f>
        <v/>
      </c>
      <c r="Q84" s="21" t="str">
        <f>COV!DF5</f>
        <v/>
      </c>
      <c r="R84" s="21" t="str">
        <f>COV!DG5</f>
        <v>CB</v>
      </c>
      <c r="S84" s="21" t="str">
        <f>COV!DH5</f>
        <v/>
      </c>
      <c r="T84" s="21" t="str">
        <f>COV!DI5</f>
        <v/>
      </c>
      <c r="U84" s="21" t="str">
        <f>COV!DJ5</f>
        <v/>
      </c>
      <c r="V84" s="21" t="str">
        <f>COV!DK5</f>
        <v/>
      </c>
      <c r="W84" s="21" t="str">
        <f>COV!DL5</f>
        <v/>
      </c>
      <c r="X84" s="21" t="str">
        <f>COV!DM5</f>
        <v/>
      </c>
      <c r="Y84" s="21" t="str">
        <f>COV!DN5</f>
        <v/>
      </c>
      <c r="Z84" s="21" t="str">
        <f>COV!DO5</f>
        <v/>
      </c>
      <c r="AA84" s="21" t="str">
        <f>COV!DP5</f>
        <v/>
      </c>
      <c r="AB84" s="21" t="str">
        <f>COV!DQ5</f>
        <v/>
      </c>
      <c r="AC84" s="21" t="str">
        <f>COV!DR5</f>
        <v/>
      </c>
      <c r="AD84" s="21" t="str">
        <f>COV!DS5</f>
        <v>CB</v>
      </c>
      <c r="AE84" s="21" t="str">
        <f>[1]TEAMS!$J$4</f>
        <v>BOU</v>
      </c>
      <c r="AF84" s="21" t="str">
        <f t="shared" si="1"/>
        <v>BOUCB</v>
      </c>
    </row>
    <row r="85" spans="1:32" x14ac:dyDescent="0.25">
      <c r="A85" s="21" t="str">
        <f>COV!CP6</f>
        <v>Liam Kitching</v>
      </c>
      <c r="B85" s="21" t="str">
        <f>COV!CQ6</f>
        <v/>
      </c>
      <c r="C85" s="21" t="str">
        <f>COV!CR6</f>
        <v/>
      </c>
      <c r="D85" s="21" t="str">
        <f>COV!CS6</f>
        <v>CB122</v>
      </c>
      <c r="E85" s="21" t="str">
        <f>COV!CT6</f>
        <v>LB191</v>
      </c>
      <c r="F85" s="21" t="str">
        <f>COV!CU6</f>
        <v/>
      </c>
      <c r="G85" s="21" t="str">
        <f>COV!CV6</f>
        <v/>
      </c>
      <c r="H85" s="21" t="str">
        <f>COV!CW6</f>
        <v/>
      </c>
      <c r="I85" s="21" t="str">
        <f>COV!CX6</f>
        <v/>
      </c>
      <c r="J85" s="21" t="str">
        <f>COV!CY6</f>
        <v/>
      </c>
      <c r="K85" s="21" t="str">
        <f>COV!CZ6</f>
        <v/>
      </c>
      <c r="L85" s="21" t="str">
        <f>COV!DA6</f>
        <v/>
      </c>
      <c r="M85" s="21" t="str">
        <f>COV!DB6</f>
        <v/>
      </c>
      <c r="N85" s="21" t="str">
        <f>COV!DC6</f>
        <v/>
      </c>
      <c r="O85" s="21" t="str">
        <f>COV!DD6</f>
        <v/>
      </c>
      <c r="P85" s="21" t="str">
        <f>COV!DE6</f>
        <v/>
      </c>
      <c r="Q85" s="21" t="str">
        <f>COV!DF6</f>
        <v/>
      </c>
      <c r="R85" s="21" t="str">
        <f>COV!DG6</f>
        <v>CB</v>
      </c>
      <c r="S85" s="21" t="str">
        <f>COV!DH6</f>
        <v/>
      </c>
      <c r="T85" s="21" t="str">
        <f>COV!DI6</f>
        <v/>
      </c>
      <c r="U85" s="21" t="str">
        <f>COV!DJ6</f>
        <v/>
      </c>
      <c r="V85" s="21" t="str">
        <f>COV!DK6</f>
        <v/>
      </c>
      <c r="W85" s="21" t="str">
        <f>COV!DL6</f>
        <v/>
      </c>
      <c r="X85" s="21" t="str">
        <f>COV!DM6</f>
        <v/>
      </c>
      <c r="Y85" s="21" t="str">
        <f>COV!DN6</f>
        <v/>
      </c>
      <c r="Z85" s="21" t="str">
        <f>COV!DO6</f>
        <v/>
      </c>
      <c r="AA85" s="21" t="str">
        <f>COV!DP6</f>
        <v/>
      </c>
      <c r="AB85" s="21" t="str">
        <f>COV!DQ6</f>
        <v/>
      </c>
      <c r="AC85" s="21" t="str">
        <f>COV!DR6</f>
        <v/>
      </c>
      <c r="AD85" s="21" t="str">
        <f>COV!DS6</f>
        <v>CB</v>
      </c>
      <c r="AE85" s="21" t="str">
        <f>[1]TEAMS!$J$4</f>
        <v>BOU</v>
      </c>
      <c r="AF85" s="21" t="str">
        <f t="shared" si="1"/>
        <v>BOUCB</v>
      </c>
    </row>
    <row r="86" spans="1:32" x14ac:dyDescent="0.25">
      <c r="A86" s="21" t="str">
        <f>COV!CP7</f>
        <v>Aurèle Amenda</v>
      </c>
      <c r="B86" s="21" t="str">
        <f>COV!CQ7</f>
        <v/>
      </c>
      <c r="C86" s="21" t="str">
        <f>COV!CR7</f>
        <v/>
      </c>
      <c r="D86" s="21" t="str">
        <f>COV!CS7</f>
        <v>CB123</v>
      </c>
      <c r="E86" s="21" t="str">
        <f>COV!CT7</f>
        <v/>
      </c>
      <c r="F86" s="21" t="str">
        <f>COV!CU7</f>
        <v/>
      </c>
      <c r="G86" s="21" t="str">
        <f>COV!CV7</f>
        <v/>
      </c>
      <c r="H86" s="21" t="str">
        <f>COV!CW7</f>
        <v/>
      </c>
      <c r="I86" s="21" t="str">
        <f>COV!CX7</f>
        <v/>
      </c>
      <c r="J86" s="21" t="str">
        <f>COV!CY7</f>
        <v/>
      </c>
      <c r="K86" s="21" t="str">
        <f>COV!CZ7</f>
        <v/>
      </c>
      <c r="L86" s="21" t="str">
        <f>COV!DA7</f>
        <v/>
      </c>
      <c r="M86" s="21" t="str">
        <f>COV!DB7</f>
        <v/>
      </c>
      <c r="N86" s="21" t="str">
        <f>COV!DC7</f>
        <v/>
      </c>
      <c r="O86" s="21" t="str">
        <f>COV!DD7</f>
        <v/>
      </c>
      <c r="P86" s="21" t="str">
        <f>COV!DE7</f>
        <v/>
      </c>
      <c r="Q86" s="21" t="str">
        <f>COV!DF7</f>
        <v/>
      </c>
      <c r="R86" s="21" t="str">
        <f>COV!DG7</f>
        <v>CB</v>
      </c>
      <c r="S86" s="21" t="str">
        <f>COV!DH7</f>
        <v/>
      </c>
      <c r="T86" s="21" t="str">
        <f>COV!DI7</f>
        <v/>
      </c>
      <c r="U86" s="21" t="str">
        <f>COV!DJ7</f>
        <v/>
      </c>
      <c r="V86" s="21" t="str">
        <f>COV!DK7</f>
        <v/>
      </c>
      <c r="W86" s="21" t="str">
        <f>COV!DL7</f>
        <v/>
      </c>
      <c r="X86" s="21" t="str">
        <f>COV!DM7</f>
        <v/>
      </c>
      <c r="Y86" s="21" t="str">
        <f>COV!DN7</f>
        <v/>
      </c>
      <c r="Z86" s="21" t="str">
        <f>COV!DO7</f>
        <v/>
      </c>
      <c r="AA86" s="21" t="str">
        <f>COV!DP7</f>
        <v/>
      </c>
      <c r="AB86" s="21" t="str">
        <f>COV!DQ7</f>
        <v/>
      </c>
      <c r="AC86" s="21" t="str">
        <f>COV!DR7</f>
        <v/>
      </c>
      <c r="AD86" s="21" t="str">
        <f>COV!DS7</f>
        <v>CB</v>
      </c>
      <c r="AE86" s="21" t="str">
        <f>[1]TEAMS!$J$4</f>
        <v>BOU</v>
      </c>
      <c r="AF86" s="21" t="str">
        <f t="shared" si="1"/>
        <v>BOUCB</v>
      </c>
    </row>
    <row r="87" spans="1:32" x14ac:dyDescent="0.25">
      <c r="A87" s="21" t="str">
        <f>COV!CP8</f>
        <v>Joel Latibeaudiere</v>
      </c>
      <c r="B87" s="21" t="str">
        <f>COV!CQ8</f>
        <v/>
      </c>
      <c r="C87" s="21" t="str">
        <f>COV!CR8</f>
        <v/>
      </c>
      <c r="D87" s="21" t="str">
        <f>COV!CS8</f>
        <v>CB124</v>
      </c>
      <c r="E87" s="21" t="str">
        <f>COV!CT8</f>
        <v/>
      </c>
      <c r="F87" s="21" t="str">
        <f>COV!CU8</f>
        <v>RB191</v>
      </c>
      <c r="G87" s="21" t="str">
        <f>COV!CV8</f>
        <v>DM191</v>
      </c>
      <c r="H87" s="21" t="str">
        <f>COV!CW8</f>
        <v/>
      </c>
      <c r="I87" s="21" t="str">
        <f>COV!CX8</f>
        <v/>
      </c>
      <c r="J87" s="21" t="str">
        <f>COV!CY8</f>
        <v/>
      </c>
      <c r="K87" s="21" t="str">
        <f>COV!CZ8</f>
        <v/>
      </c>
      <c r="L87" s="21" t="str">
        <f>COV!DA8</f>
        <v/>
      </c>
      <c r="M87" s="21" t="str">
        <f>COV!DB8</f>
        <v/>
      </c>
      <c r="N87" s="21" t="str">
        <f>COV!DC8</f>
        <v/>
      </c>
      <c r="O87" s="21" t="str">
        <f>COV!DD8</f>
        <v/>
      </c>
      <c r="P87" s="21" t="str">
        <f>COV!DE8</f>
        <v/>
      </c>
      <c r="Q87" s="21" t="str">
        <f>COV!DF8</f>
        <v/>
      </c>
      <c r="R87" s="21" t="str">
        <f>COV!DG8</f>
        <v>CB</v>
      </c>
      <c r="S87" s="21" t="str">
        <f>COV!DH8</f>
        <v/>
      </c>
      <c r="T87" s="21" t="str">
        <f>COV!DI8</f>
        <v/>
      </c>
      <c r="U87" s="21" t="str">
        <f>COV!DJ8</f>
        <v/>
      </c>
      <c r="V87" s="21" t="str">
        <f>COV!DK8</f>
        <v/>
      </c>
      <c r="W87" s="21" t="str">
        <f>COV!DL8</f>
        <v/>
      </c>
      <c r="X87" s="21" t="str">
        <f>COV!DM8</f>
        <v/>
      </c>
      <c r="Y87" s="21" t="str">
        <f>COV!DN8</f>
        <v/>
      </c>
      <c r="Z87" s="21" t="str">
        <f>COV!DO8</f>
        <v/>
      </c>
      <c r="AA87" s="21" t="str">
        <f>COV!DP8</f>
        <v/>
      </c>
      <c r="AB87" s="21" t="str">
        <f>COV!DQ8</f>
        <v/>
      </c>
      <c r="AC87" s="21" t="str">
        <f>COV!DR8</f>
        <v/>
      </c>
      <c r="AD87" s="21" t="str">
        <f>COV!DS8</f>
        <v>CB</v>
      </c>
      <c r="AE87" s="21" t="str">
        <f>[1]TEAMS!$J$4</f>
        <v>BOU</v>
      </c>
      <c r="AF87" s="21" t="str">
        <f t="shared" si="1"/>
        <v>BOUCB</v>
      </c>
    </row>
    <row r="88" spans="1:32" x14ac:dyDescent="0.25">
      <c r="A88" s="21" t="str">
        <f>COV!CP9</f>
        <v>Luke Woolfenden</v>
      </c>
      <c r="B88" s="21" t="str">
        <f>COV!CQ9</f>
        <v/>
      </c>
      <c r="C88" s="21" t="str">
        <f>COV!CR9</f>
        <v/>
      </c>
      <c r="D88" s="21" t="str">
        <f>COV!CS9</f>
        <v>CB125</v>
      </c>
      <c r="E88" s="21" t="str">
        <f>COV!CT9</f>
        <v/>
      </c>
      <c r="F88" s="21" t="str">
        <f>COV!CU9</f>
        <v>RB192</v>
      </c>
      <c r="G88" s="21" t="str">
        <f>COV!CV9</f>
        <v/>
      </c>
      <c r="H88" s="21" t="str">
        <f>COV!CW9</f>
        <v/>
      </c>
      <c r="I88" s="21" t="str">
        <f>COV!CX9</f>
        <v/>
      </c>
      <c r="J88" s="21" t="str">
        <f>COV!CY9</f>
        <v/>
      </c>
      <c r="K88" s="21" t="str">
        <f>COV!CZ9</f>
        <v/>
      </c>
      <c r="L88" s="21" t="str">
        <f>COV!DA9</f>
        <v/>
      </c>
      <c r="M88" s="21" t="str">
        <f>COV!DB9</f>
        <v/>
      </c>
      <c r="N88" s="21" t="str">
        <f>COV!DC9</f>
        <v/>
      </c>
      <c r="O88" s="21" t="str">
        <f>COV!DD9</f>
        <v/>
      </c>
      <c r="P88" s="21" t="str">
        <f>COV!DE9</f>
        <v/>
      </c>
      <c r="Q88" s="21" t="str">
        <f>COV!DF9</f>
        <v/>
      </c>
      <c r="R88" s="21" t="str">
        <f>COV!DG9</f>
        <v>CB</v>
      </c>
      <c r="S88" s="21" t="str">
        <f>COV!DH9</f>
        <v/>
      </c>
      <c r="T88" s="21" t="str">
        <f>COV!DI9</f>
        <v/>
      </c>
      <c r="U88" s="21" t="str">
        <f>COV!DJ9</f>
        <v/>
      </c>
      <c r="V88" s="21" t="str">
        <f>COV!DK9</f>
        <v/>
      </c>
      <c r="W88" s="21" t="str">
        <f>COV!DL9</f>
        <v/>
      </c>
      <c r="X88" s="21" t="str">
        <f>COV!DM9</f>
        <v/>
      </c>
      <c r="Y88" s="21" t="str">
        <f>COV!DN9</f>
        <v/>
      </c>
      <c r="Z88" s="21" t="str">
        <f>COV!DO9</f>
        <v/>
      </c>
      <c r="AA88" s="21" t="str">
        <f>COV!DP9</f>
        <v/>
      </c>
      <c r="AB88" s="21" t="str">
        <f>COV!DQ9</f>
        <v/>
      </c>
      <c r="AC88" s="21" t="str">
        <f>COV!DR9</f>
        <v/>
      </c>
      <c r="AD88" s="21" t="str">
        <f>COV!DS9</f>
        <v>CB</v>
      </c>
      <c r="AE88" s="21" t="str">
        <f>[1]TEAMS!$J$4</f>
        <v>BOU</v>
      </c>
      <c r="AF88" s="21" t="str">
        <f t="shared" si="1"/>
        <v>BOUCB</v>
      </c>
    </row>
    <row r="89" spans="1:32" x14ac:dyDescent="0.25">
      <c r="A89" s="21" t="str">
        <f>COV!CP10</f>
        <v>Jay Dasilva</v>
      </c>
      <c r="B89" s="21" t="str">
        <f>COV!CQ10</f>
        <v/>
      </c>
      <c r="C89" s="21" t="str">
        <f>COV!CR10</f>
        <v/>
      </c>
      <c r="D89" s="21" t="str">
        <f>COV!CS10</f>
        <v/>
      </c>
      <c r="E89" s="21" t="str">
        <f>COV!CT10</f>
        <v>LB121</v>
      </c>
      <c r="F89" s="21" t="str">
        <f>COV!CU10</f>
        <v/>
      </c>
      <c r="G89" s="21" t="str">
        <f>COV!CV10</f>
        <v/>
      </c>
      <c r="H89" s="21" t="str">
        <f>COV!CW10</f>
        <v/>
      </c>
      <c r="I89" s="21" t="str">
        <f>COV!CX10</f>
        <v/>
      </c>
      <c r="J89" s="21" t="str">
        <f>COV!CY10</f>
        <v>LM191</v>
      </c>
      <c r="K89" s="21" t="str">
        <f>COV!CZ10</f>
        <v/>
      </c>
      <c r="L89" s="21" t="str">
        <f>COV!DA10</f>
        <v/>
      </c>
      <c r="M89" s="21" t="str">
        <f>COV!DB10</f>
        <v/>
      </c>
      <c r="N89" s="21" t="str">
        <f>COV!DC10</f>
        <v/>
      </c>
      <c r="O89" s="21" t="str">
        <f>COV!DD10</f>
        <v/>
      </c>
      <c r="P89" s="21" t="str">
        <f>COV!DE10</f>
        <v/>
      </c>
      <c r="Q89" s="21" t="str">
        <f>COV!DF10</f>
        <v/>
      </c>
      <c r="R89" s="21" t="str">
        <f>COV!DG10</f>
        <v/>
      </c>
      <c r="S89" s="21" t="str">
        <f>COV!DH10</f>
        <v>LB</v>
      </c>
      <c r="T89" s="21" t="str">
        <f>COV!DI10</f>
        <v/>
      </c>
      <c r="U89" s="21" t="str">
        <f>COV!DJ10</f>
        <v/>
      </c>
      <c r="V89" s="21" t="str">
        <f>COV!DK10</f>
        <v/>
      </c>
      <c r="W89" s="21" t="str">
        <f>COV!DL10</f>
        <v/>
      </c>
      <c r="X89" s="21" t="str">
        <f>COV!DM10</f>
        <v/>
      </c>
      <c r="Y89" s="21" t="str">
        <f>COV!DN10</f>
        <v/>
      </c>
      <c r="Z89" s="21" t="str">
        <f>COV!DO10</f>
        <v/>
      </c>
      <c r="AA89" s="21" t="str">
        <f>COV!DP10</f>
        <v/>
      </c>
      <c r="AB89" s="21" t="str">
        <f>COV!DQ10</f>
        <v/>
      </c>
      <c r="AC89" s="21" t="str">
        <f>COV!DR10</f>
        <v/>
      </c>
      <c r="AD89" s="21" t="str">
        <f>COV!DS10</f>
        <v>LB</v>
      </c>
      <c r="AE89" s="21" t="str">
        <f>[1]TEAMS!$J$4</f>
        <v>BOU</v>
      </c>
      <c r="AF89" s="21" t="str">
        <f t="shared" si="1"/>
        <v>BOULB</v>
      </c>
    </row>
    <row r="90" spans="1:32" x14ac:dyDescent="0.25">
      <c r="A90" s="21" t="str">
        <f>COV!CP11</f>
        <v>Miguel Ángel Brau</v>
      </c>
      <c r="B90" s="21" t="str">
        <f>COV!CQ11</f>
        <v/>
      </c>
      <c r="C90" s="21" t="str">
        <f>COV!CR11</f>
        <v/>
      </c>
      <c r="D90" s="21" t="str">
        <f>COV!CS11</f>
        <v/>
      </c>
      <c r="E90" s="21" t="str">
        <f>COV!CT11</f>
        <v>LB122</v>
      </c>
      <c r="F90" s="21" t="str">
        <f>COV!CU11</f>
        <v/>
      </c>
      <c r="G90" s="21" t="str">
        <f>COV!CV11</f>
        <v/>
      </c>
      <c r="H90" s="21" t="str">
        <f>COV!CW11</f>
        <v/>
      </c>
      <c r="I90" s="21" t="str">
        <f>COV!CX11</f>
        <v/>
      </c>
      <c r="J90" s="21" t="str">
        <f>COV!CY11</f>
        <v/>
      </c>
      <c r="K90" s="21" t="str">
        <f>COV!CZ11</f>
        <v/>
      </c>
      <c r="L90" s="21" t="str">
        <f>COV!DA11</f>
        <v/>
      </c>
      <c r="M90" s="21" t="str">
        <f>COV!DB11</f>
        <v/>
      </c>
      <c r="N90" s="21" t="str">
        <f>COV!DC11</f>
        <v/>
      </c>
      <c r="O90" s="21" t="str">
        <f>COV!DD11</f>
        <v/>
      </c>
      <c r="P90" s="21" t="str">
        <f>COV!DE11</f>
        <v/>
      </c>
      <c r="Q90" s="21" t="str">
        <f>COV!DF11</f>
        <v/>
      </c>
      <c r="R90" s="21" t="str">
        <f>COV!DG11</f>
        <v/>
      </c>
      <c r="S90" s="21" t="str">
        <f>COV!DH11</f>
        <v>LB</v>
      </c>
      <c r="T90" s="21" t="str">
        <f>COV!DI11</f>
        <v/>
      </c>
      <c r="U90" s="21" t="str">
        <f>COV!DJ11</f>
        <v/>
      </c>
      <c r="V90" s="21" t="str">
        <f>COV!DK11</f>
        <v/>
      </c>
      <c r="W90" s="21" t="str">
        <f>COV!DL11</f>
        <v/>
      </c>
      <c r="X90" s="21" t="str">
        <f>COV!DM11</f>
        <v/>
      </c>
      <c r="Y90" s="21" t="str">
        <f>COV!DN11</f>
        <v/>
      </c>
      <c r="Z90" s="21" t="str">
        <f>COV!DO11</f>
        <v/>
      </c>
      <c r="AA90" s="21" t="str">
        <f>COV!DP11</f>
        <v/>
      </c>
      <c r="AB90" s="21" t="str">
        <f>COV!DQ11</f>
        <v/>
      </c>
      <c r="AC90" s="21" t="str">
        <f>COV!DR11</f>
        <v/>
      </c>
      <c r="AD90" s="21" t="str">
        <f>COV!DS11</f>
        <v>LB</v>
      </c>
      <c r="AE90" s="21" t="str">
        <f>[1]TEAMS!$J$4</f>
        <v>BOU</v>
      </c>
      <c r="AF90" s="21" t="str">
        <f t="shared" si="1"/>
        <v>BOULB</v>
      </c>
    </row>
    <row r="91" spans="1:32" x14ac:dyDescent="0.25">
      <c r="A91" s="21" t="str">
        <f>COV!CP12</f>
        <v>Jake Bidwell</v>
      </c>
      <c r="B91" s="21" t="str">
        <f>COV!CQ12</f>
        <v/>
      </c>
      <c r="C91" s="21" t="str">
        <f>COV!CR12</f>
        <v/>
      </c>
      <c r="D91" s="21" t="str">
        <f>COV!CS12</f>
        <v/>
      </c>
      <c r="E91" s="21" t="str">
        <f>COV!CT12</f>
        <v>LB123</v>
      </c>
      <c r="F91" s="21" t="str">
        <f>COV!CU12</f>
        <v/>
      </c>
      <c r="G91" s="21" t="str">
        <f>COV!CV12</f>
        <v/>
      </c>
      <c r="H91" s="21" t="str">
        <f>COV!CW12</f>
        <v/>
      </c>
      <c r="I91" s="21" t="str">
        <f>COV!CX12</f>
        <v/>
      </c>
      <c r="J91" s="21" t="str">
        <f>COV!CY12</f>
        <v>LM192</v>
      </c>
      <c r="K91" s="21" t="str">
        <f>COV!CZ12</f>
        <v/>
      </c>
      <c r="L91" s="21" t="str">
        <f>COV!DA12</f>
        <v/>
      </c>
      <c r="M91" s="21" t="str">
        <f>COV!DB12</f>
        <v/>
      </c>
      <c r="N91" s="21" t="str">
        <f>COV!DC12</f>
        <v/>
      </c>
      <c r="O91" s="21" t="str">
        <f>COV!DD12</f>
        <v/>
      </c>
      <c r="P91" s="21" t="str">
        <f>COV!DE12</f>
        <v/>
      </c>
      <c r="Q91" s="21" t="str">
        <f>COV!DF12</f>
        <v/>
      </c>
      <c r="R91" s="21" t="str">
        <f>COV!DG12</f>
        <v/>
      </c>
      <c r="S91" s="21" t="str">
        <f>COV!DH12</f>
        <v>LB</v>
      </c>
      <c r="T91" s="21" t="str">
        <f>COV!DI12</f>
        <v/>
      </c>
      <c r="U91" s="21" t="str">
        <f>COV!DJ12</f>
        <v/>
      </c>
      <c r="V91" s="21" t="str">
        <f>COV!DK12</f>
        <v/>
      </c>
      <c r="W91" s="21" t="str">
        <f>COV!DL12</f>
        <v/>
      </c>
      <c r="X91" s="21" t="str">
        <f>COV!DM12</f>
        <v/>
      </c>
      <c r="Y91" s="21" t="str">
        <f>COV!DN12</f>
        <v/>
      </c>
      <c r="Z91" s="21" t="str">
        <f>COV!DO12</f>
        <v/>
      </c>
      <c r="AA91" s="21" t="str">
        <f>COV!DP12</f>
        <v/>
      </c>
      <c r="AB91" s="21" t="str">
        <f>COV!DQ12</f>
        <v/>
      </c>
      <c r="AC91" s="21" t="str">
        <f>COV!DR12</f>
        <v/>
      </c>
      <c r="AD91" s="21" t="str">
        <f>COV!DS12</f>
        <v>LB</v>
      </c>
      <c r="AE91" s="21" t="str">
        <f>[1]TEAMS!$J$4</f>
        <v>BOU</v>
      </c>
      <c r="AF91" s="21" t="str">
        <f t="shared" si="1"/>
        <v>BOULB</v>
      </c>
    </row>
    <row r="92" spans="1:32" x14ac:dyDescent="0.25">
      <c r="A92" s="21" t="str">
        <f>COV!CP13</f>
        <v>Milan van Ewijk</v>
      </c>
      <c r="B92" s="21" t="str">
        <f>COV!CQ13</f>
        <v/>
      </c>
      <c r="C92" s="21" t="str">
        <f>COV!CR13</f>
        <v/>
      </c>
      <c r="D92" s="21" t="str">
        <f>COV!CS13</f>
        <v/>
      </c>
      <c r="E92" s="21" t="str">
        <f>COV!CT13</f>
        <v/>
      </c>
      <c r="F92" s="21" t="str">
        <f>COV!CU13</f>
        <v>RB121</v>
      </c>
      <c r="G92" s="21" t="str">
        <f>COV!CV13</f>
        <v/>
      </c>
      <c r="H92" s="21" t="str">
        <f>COV!CW13</f>
        <v/>
      </c>
      <c r="I92" s="21" t="str">
        <f>COV!CX13</f>
        <v>RM191</v>
      </c>
      <c r="J92" s="21" t="str">
        <f>COV!CY13</f>
        <v/>
      </c>
      <c r="K92" s="21" t="str">
        <f>COV!CZ13</f>
        <v/>
      </c>
      <c r="L92" s="21" t="str">
        <f>COV!DA13</f>
        <v/>
      </c>
      <c r="M92" s="21" t="str">
        <f>COV!DB13</f>
        <v/>
      </c>
      <c r="N92" s="21" t="str">
        <f>COV!DC13</f>
        <v/>
      </c>
      <c r="O92" s="21" t="str">
        <f>COV!DD13</f>
        <v/>
      </c>
      <c r="P92" s="21" t="str">
        <f>COV!DE13</f>
        <v/>
      </c>
      <c r="Q92" s="21" t="str">
        <f>COV!DF13</f>
        <v/>
      </c>
      <c r="R92" s="21" t="str">
        <f>COV!DG13</f>
        <v/>
      </c>
      <c r="S92" s="21" t="str">
        <f>COV!DH13</f>
        <v/>
      </c>
      <c r="T92" s="21" t="str">
        <f>COV!DI13</f>
        <v>RB</v>
      </c>
      <c r="U92" s="21" t="str">
        <f>COV!DJ13</f>
        <v/>
      </c>
      <c r="V92" s="21" t="str">
        <f>COV!DK13</f>
        <v/>
      </c>
      <c r="W92" s="21" t="str">
        <f>COV!DL13</f>
        <v/>
      </c>
      <c r="X92" s="21" t="str">
        <f>COV!DM13</f>
        <v/>
      </c>
      <c r="Y92" s="21" t="str">
        <f>COV!DN13</f>
        <v/>
      </c>
      <c r="Z92" s="21" t="str">
        <f>COV!DO13</f>
        <v/>
      </c>
      <c r="AA92" s="21" t="str">
        <f>COV!DP13</f>
        <v/>
      </c>
      <c r="AB92" s="21" t="str">
        <f>COV!DQ13</f>
        <v/>
      </c>
      <c r="AC92" s="21" t="str">
        <f>COV!DR13</f>
        <v/>
      </c>
      <c r="AD92" s="21" t="str">
        <f>COV!DS13</f>
        <v>RB</v>
      </c>
      <c r="AE92" s="21" t="str">
        <f>[1]TEAMS!$J$4</f>
        <v>BOU</v>
      </c>
      <c r="AF92" s="21" t="str">
        <f t="shared" si="1"/>
        <v>BOURB</v>
      </c>
    </row>
    <row r="93" spans="1:32" x14ac:dyDescent="0.25">
      <c r="A93" s="21" t="str">
        <f>COV!CP14</f>
        <v>Kaine Kesler-Hayden</v>
      </c>
      <c r="B93" s="21" t="str">
        <f>COV!CQ14</f>
        <v/>
      </c>
      <c r="C93" s="21" t="str">
        <f>COV!CR14</f>
        <v/>
      </c>
      <c r="D93" s="21" t="str">
        <f>COV!CS14</f>
        <v/>
      </c>
      <c r="E93" s="21" t="str">
        <f>COV!CT14</f>
        <v/>
      </c>
      <c r="F93" s="21" t="str">
        <f>COV!CU14</f>
        <v>RB122</v>
      </c>
      <c r="G93" s="21" t="str">
        <f>COV!CV14</f>
        <v/>
      </c>
      <c r="H93" s="21" t="str">
        <f>COV!CW14</f>
        <v/>
      </c>
      <c r="I93" s="21" t="str">
        <f>COV!CX14</f>
        <v>RM192</v>
      </c>
      <c r="J93" s="21" t="str">
        <f>COV!CY14</f>
        <v/>
      </c>
      <c r="K93" s="21" t="str">
        <f>COV!CZ14</f>
        <v/>
      </c>
      <c r="L93" s="21" t="str">
        <f>COV!DA14</f>
        <v/>
      </c>
      <c r="M93" s="21" t="str">
        <f>COV!DB14</f>
        <v/>
      </c>
      <c r="N93" s="21" t="str">
        <f>COV!DC14</f>
        <v/>
      </c>
      <c r="O93" s="21" t="str">
        <f>COV!DD14</f>
        <v/>
      </c>
      <c r="P93" s="21" t="str">
        <f>COV!DE14</f>
        <v/>
      </c>
      <c r="Q93" s="21" t="str">
        <f>COV!DF14</f>
        <v/>
      </c>
      <c r="R93" s="21" t="str">
        <f>COV!DG14</f>
        <v/>
      </c>
      <c r="S93" s="21" t="str">
        <f>COV!DH14</f>
        <v/>
      </c>
      <c r="T93" s="21" t="str">
        <f>COV!DI14</f>
        <v>RB</v>
      </c>
      <c r="U93" s="21" t="str">
        <f>COV!DJ14</f>
        <v/>
      </c>
      <c r="V93" s="21" t="str">
        <f>COV!DK14</f>
        <v/>
      </c>
      <c r="W93" s="21" t="str">
        <f>COV!DL14</f>
        <v/>
      </c>
      <c r="X93" s="21" t="str">
        <f>COV!DM14</f>
        <v/>
      </c>
      <c r="Y93" s="21" t="str">
        <f>COV!DN14</f>
        <v/>
      </c>
      <c r="Z93" s="21" t="str">
        <f>COV!DO14</f>
        <v/>
      </c>
      <c r="AA93" s="21" t="str">
        <f>COV!DP14</f>
        <v/>
      </c>
      <c r="AB93" s="21" t="str">
        <f>COV!DQ14</f>
        <v/>
      </c>
      <c r="AC93" s="21" t="str">
        <f>COV!DR14</f>
        <v/>
      </c>
      <c r="AD93" s="21" t="str">
        <f>COV!DS14</f>
        <v>RB</v>
      </c>
      <c r="AE93" s="21" t="str">
        <f>[1]TEAMS!$J$4</f>
        <v>BOU</v>
      </c>
      <c r="AF93" s="21" t="str">
        <f t="shared" si="1"/>
        <v>BOURB</v>
      </c>
    </row>
    <row r="94" spans="1:32" x14ac:dyDescent="0.25">
      <c r="A94" s="21" t="str">
        <f>COV!CP15</f>
        <v>Matt Grimes</v>
      </c>
      <c r="B94" s="21" t="str">
        <f>COV!CQ15</f>
        <v/>
      </c>
      <c r="C94" s="21" t="str">
        <f>COV!CR15</f>
        <v/>
      </c>
      <c r="D94" s="21" t="str">
        <f>COV!CS15</f>
        <v/>
      </c>
      <c r="E94" s="21" t="str">
        <f>COV!CT15</f>
        <v/>
      </c>
      <c r="F94" s="21" t="str">
        <f>COV!CU15</f>
        <v/>
      </c>
      <c r="G94" s="21" t="str">
        <f>COV!CV15</f>
        <v>DM121</v>
      </c>
      <c r="H94" s="21" t="str">
        <f>COV!CW15</f>
        <v>CM191</v>
      </c>
      <c r="I94" s="21" t="str">
        <f>COV!CX15</f>
        <v/>
      </c>
      <c r="J94" s="21" t="str">
        <f>COV!CY15</f>
        <v/>
      </c>
      <c r="K94" s="21" t="str">
        <f>COV!CZ15</f>
        <v/>
      </c>
      <c r="L94" s="21" t="str">
        <f>COV!DA15</f>
        <v/>
      </c>
      <c r="M94" s="21" t="str">
        <f>COV!DB15</f>
        <v/>
      </c>
      <c r="N94" s="21" t="str">
        <f>COV!DC15</f>
        <v/>
      </c>
      <c r="O94" s="21" t="str">
        <f>COV!DD15</f>
        <v/>
      </c>
      <c r="P94" s="21" t="str">
        <f>COV!DE15</f>
        <v/>
      </c>
      <c r="Q94" s="21" t="str">
        <f>COV!DF15</f>
        <v/>
      </c>
      <c r="R94" s="21" t="str">
        <f>COV!DG15</f>
        <v/>
      </c>
      <c r="S94" s="21" t="str">
        <f>COV!DH15</f>
        <v/>
      </c>
      <c r="T94" s="21" t="str">
        <f>COV!DI15</f>
        <v/>
      </c>
      <c r="U94" s="21" t="str">
        <f>COV!DJ15</f>
        <v>DM</v>
      </c>
      <c r="V94" s="21" t="str">
        <f>COV!DK15</f>
        <v/>
      </c>
      <c r="W94" s="21" t="str">
        <f>COV!DL15</f>
        <v/>
      </c>
      <c r="X94" s="21" t="str">
        <f>COV!DM15</f>
        <v/>
      </c>
      <c r="Y94" s="21" t="str">
        <f>COV!DN15</f>
        <v/>
      </c>
      <c r="Z94" s="21" t="str">
        <f>COV!DO15</f>
        <v/>
      </c>
      <c r="AA94" s="21" t="str">
        <f>COV!DP15</f>
        <v/>
      </c>
      <c r="AB94" s="21" t="str">
        <f>COV!DQ15</f>
        <v/>
      </c>
      <c r="AC94" s="21" t="str">
        <f>COV!DR15</f>
        <v/>
      </c>
      <c r="AD94" s="21" t="str">
        <f>COV!DS15</f>
        <v>DM</v>
      </c>
      <c r="AE94" s="21" t="str">
        <f>[1]TEAMS!$J$4</f>
        <v>BOU</v>
      </c>
      <c r="AF94" s="21" t="str">
        <f t="shared" si="1"/>
        <v>BOUDM</v>
      </c>
    </row>
    <row r="95" spans="1:32" x14ac:dyDescent="0.25">
      <c r="A95" s="21" t="str">
        <f>COV!CP16</f>
        <v>Victor Torp</v>
      </c>
      <c r="B95" s="21" t="str">
        <f>COV!CQ16</f>
        <v/>
      </c>
      <c r="C95" s="21" t="str">
        <f>COV!CR16</f>
        <v/>
      </c>
      <c r="D95" s="21" t="str">
        <f>COV!CS16</f>
        <v/>
      </c>
      <c r="E95" s="21" t="str">
        <f>COV!CT16</f>
        <v/>
      </c>
      <c r="F95" s="21" t="str">
        <f>COV!CU16</f>
        <v/>
      </c>
      <c r="G95" s="21" t="str">
        <f>COV!CV16</f>
        <v>DM192</v>
      </c>
      <c r="H95" s="21" t="str">
        <f>COV!CW16</f>
        <v>CM121</v>
      </c>
      <c r="I95" s="21" t="str">
        <f>COV!CX16</f>
        <v/>
      </c>
      <c r="J95" s="21" t="str">
        <f>COV!CY16</f>
        <v/>
      </c>
      <c r="K95" s="21" t="str">
        <f>COV!CZ16</f>
        <v>AM191</v>
      </c>
      <c r="L95" s="21" t="str">
        <f>COV!DA16</f>
        <v/>
      </c>
      <c r="M95" s="21" t="str">
        <f>COV!DB16</f>
        <v/>
      </c>
      <c r="N95" s="21" t="str">
        <f>COV!DC16</f>
        <v/>
      </c>
      <c r="O95" s="21" t="str">
        <f>COV!DD16</f>
        <v/>
      </c>
      <c r="P95" s="21" t="str">
        <f>COV!DE16</f>
        <v/>
      </c>
      <c r="Q95" s="21" t="str">
        <f>COV!DF16</f>
        <v/>
      </c>
      <c r="R95" s="21" t="str">
        <f>COV!DG16</f>
        <v/>
      </c>
      <c r="S95" s="21" t="str">
        <f>COV!DH16</f>
        <v/>
      </c>
      <c r="T95" s="21" t="str">
        <f>COV!DI16</f>
        <v/>
      </c>
      <c r="U95" s="21" t="str">
        <f>COV!DJ16</f>
        <v/>
      </c>
      <c r="V95" s="21" t="str">
        <f>COV!DK16</f>
        <v>CM</v>
      </c>
      <c r="W95" s="21" t="str">
        <f>COV!DL16</f>
        <v/>
      </c>
      <c r="X95" s="21" t="str">
        <f>COV!DM16</f>
        <v/>
      </c>
      <c r="Y95" s="21" t="str">
        <f>COV!DN16</f>
        <v/>
      </c>
      <c r="Z95" s="21" t="str">
        <f>COV!DO16</f>
        <v/>
      </c>
      <c r="AA95" s="21" t="str">
        <f>COV!DP16</f>
        <v/>
      </c>
      <c r="AB95" s="21" t="str">
        <f>COV!DQ16</f>
        <v/>
      </c>
      <c r="AC95" s="21" t="str">
        <f>COV!DR16</f>
        <v/>
      </c>
      <c r="AD95" s="21" t="str">
        <f>COV!DS16</f>
        <v>CM</v>
      </c>
      <c r="AE95" s="21" t="str">
        <f>[1]TEAMS!$J$4</f>
        <v>BOU</v>
      </c>
      <c r="AF95" s="21" t="str">
        <f t="shared" si="1"/>
        <v>BOUCM</v>
      </c>
    </row>
    <row r="96" spans="1:32" x14ac:dyDescent="0.25">
      <c r="A96" s="21" t="str">
        <f>COV!CP17</f>
        <v>Josh Eccles</v>
      </c>
      <c r="B96" s="21" t="str">
        <f>COV!CQ17</f>
        <v/>
      </c>
      <c r="C96" s="21" t="str">
        <f>COV!CR17</f>
        <v/>
      </c>
      <c r="D96" s="21" t="str">
        <f>COV!CS17</f>
        <v/>
      </c>
      <c r="E96" s="21" t="str">
        <f>COV!CT17</f>
        <v/>
      </c>
      <c r="F96" s="21" t="str">
        <f>COV!CU17</f>
        <v/>
      </c>
      <c r="G96" s="21" t="str">
        <f>COV!CV17</f>
        <v>DM193</v>
      </c>
      <c r="H96" s="21" t="str">
        <f>COV!CW17</f>
        <v>CM122</v>
      </c>
      <c r="I96" s="21" t="str">
        <f>COV!CX17</f>
        <v>RM193</v>
      </c>
      <c r="J96" s="21" t="str">
        <f>COV!CY17</f>
        <v/>
      </c>
      <c r="K96" s="21" t="str">
        <f>COV!CZ17</f>
        <v/>
      </c>
      <c r="L96" s="21" t="str">
        <f>COV!DA17</f>
        <v/>
      </c>
      <c r="M96" s="21" t="str">
        <f>COV!DB17</f>
        <v/>
      </c>
      <c r="N96" s="21" t="str">
        <f>COV!DC17</f>
        <v/>
      </c>
      <c r="O96" s="21" t="str">
        <f>COV!DD17</f>
        <v/>
      </c>
      <c r="P96" s="21" t="str">
        <f>COV!DE17</f>
        <v/>
      </c>
      <c r="Q96" s="21" t="str">
        <f>COV!DF17</f>
        <v/>
      </c>
      <c r="R96" s="21" t="str">
        <f>COV!DG17</f>
        <v/>
      </c>
      <c r="S96" s="21" t="str">
        <f>COV!DH17</f>
        <v/>
      </c>
      <c r="T96" s="21" t="str">
        <f>COV!DI17</f>
        <v/>
      </c>
      <c r="U96" s="21" t="str">
        <f>COV!DJ17</f>
        <v/>
      </c>
      <c r="V96" s="21" t="str">
        <f>COV!DK17</f>
        <v>CM</v>
      </c>
      <c r="W96" s="21" t="str">
        <f>COV!DL17</f>
        <v/>
      </c>
      <c r="X96" s="21" t="str">
        <f>COV!DM17</f>
        <v/>
      </c>
      <c r="Y96" s="21" t="str">
        <f>COV!DN17</f>
        <v/>
      </c>
      <c r="Z96" s="21" t="str">
        <f>COV!DO17</f>
        <v/>
      </c>
      <c r="AA96" s="21" t="str">
        <f>COV!DP17</f>
        <v/>
      </c>
      <c r="AB96" s="21" t="str">
        <f>COV!DQ17</f>
        <v/>
      </c>
      <c r="AC96" s="21" t="str">
        <f>COV!DR17</f>
        <v/>
      </c>
      <c r="AD96" s="21" t="str">
        <f>COV!DS17</f>
        <v>CM</v>
      </c>
      <c r="AE96" s="21" t="str">
        <f>[1]TEAMS!$J$4</f>
        <v>BOU</v>
      </c>
      <c r="AF96" s="21" t="str">
        <f t="shared" si="1"/>
        <v>BOUCM</v>
      </c>
    </row>
    <row r="97" spans="1:32" x14ac:dyDescent="0.25">
      <c r="A97" s="21" t="str">
        <f>COV!CP18</f>
        <v>Frank Onyeka</v>
      </c>
      <c r="B97" s="21" t="str">
        <f>COV!CQ18</f>
        <v/>
      </c>
      <c r="C97" s="21" t="str">
        <f>COV!CR18</f>
        <v/>
      </c>
      <c r="D97" s="21" t="str">
        <f>COV!CS18</f>
        <v/>
      </c>
      <c r="E97" s="21" t="str">
        <f>COV!CT18</f>
        <v/>
      </c>
      <c r="F97" s="21" t="str">
        <f>COV!CU18</f>
        <v/>
      </c>
      <c r="G97" s="21" t="str">
        <f>COV!CV18</f>
        <v>DM194</v>
      </c>
      <c r="H97" s="21" t="str">
        <f>COV!CW18</f>
        <v>CM123</v>
      </c>
      <c r="I97" s="21" t="str">
        <f>COV!CX18</f>
        <v/>
      </c>
      <c r="J97" s="21" t="str">
        <f>COV!CY18</f>
        <v/>
      </c>
      <c r="K97" s="21" t="str">
        <f>COV!CZ18</f>
        <v>AM192</v>
      </c>
      <c r="L97" s="21" t="str">
        <f>COV!DA18</f>
        <v/>
      </c>
      <c r="M97" s="21" t="str">
        <f>COV!DB18</f>
        <v/>
      </c>
      <c r="N97" s="21" t="str">
        <f>COV!DC18</f>
        <v/>
      </c>
      <c r="O97" s="21" t="str">
        <f>COV!DD18</f>
        <v/>
      </c>
      <c r="P97" s="21" t="str">
        <f>COV!DE18</f>
        <v/>
      </c>
      <c r="Q97" s="21" t="str">
        <f>COV!DF18</f>
        <v/>
      </c>
      <c r="R97" s="21" t="str">
        <f>COV!DG18</f>
        <v/>
      </c>
      <c r="S97" s="21" t="str">
        <f>COV!DH18</f>
        <v/>
      </c>
      <c r="T97" s="21" t="str">
        <f>COV!DI18</f>
        <v/>
      </c>
      <c r="U97" s="21" t="str">
        <f>COV!DJ18</f>
        <v/>
      </c>
      <c r="V97" s="21" t="str">
        <f>COV!DK18</f>
        <v>CM</v>
      </c>
      <c r="W97" s="21" t="str">
        <f>COV!DL18</f>
        <v/>
      </c>
      <c r="X97" s="21" t="str">
        <f>COV!DM18</f>
        <v/>
      </c>
      <c r="Y97" s="21" t="str">
        <f>COV!DN18</f>
        <v/>
      </c>
      <c r="Z97" s="21" t="str">
        <f>COV!DO18</f>
        <v/>
      </c>
      <c r="AA97" s="21" t="str">
        <f>COV!DP18</f>
        <v/>
      </c>
      <c r="AB97" s="21" t="str">
        <f>COV!DQ18</f>
        <v/>
      </c>
      <c r="AC97" s="21" t="str">
        <f>COV!DR18</f>
        <v/>
      </c>
      <c r="AD97" s="21" t="str">
        <f>COV!DS18</f>
        <v>CM</v>
      </c>
      <c r="AE97" s="21" t="str">
        <f>[1]TEAMS!$J$4</f>
        <v>BOU</v>
      </c>
      <c r="AF97" s="21" t="str">
        <f t="shared" si="1"/>
        <v>BOUCM</v>
      </c>
    </row>
    <row r="98" spans="1:32" x14ac:dyDescent="0.25">
      <c r="A98" s="21" t="str">
        <f>COV!CP19</f>
        <v>Kai Andrews</v>
      </c>
      <c r="B98" s="21" t="str">
        <f>COV!CQ19</f>
        <v/>
      </c>
      <c r="C98" s="21" t="str">
        <f>COV!CR19</f>
        <v/>
      </c>
      <c r="D98" s="21" t="str">
        <f>COV!CS19</f>
        <v/>
      </c>
      <c r="E98" s="21" t="str">
        <f>COV!CT19</f>
        <v/>
      </c>
      <c r="F98" s="21" t="str">
        <f>COV!CU19</f>
        <v/>
      </c>
      <c r="G98" s="21" t="str">
        <f>COV!CV19</f>
        <v>DM195</v>
      </c>
      <c r="H98" s="21" t="str">
        <f>COV!CW19</f>
        <v>CM124</v>
      </c>
      <c r="I98" s="21" t="str">
        <f>COV!CX19</f>
        <v/>
      </c>
      <c r="J98" s="21" t="str">
        <f>COV!CY19</f>
        <v/>
      </c>
      <c r="K98" s="21" t="str">
        <f>COV!CZ19</f>
        <v/>
      </c>
      <c r="L98" s="21" t="str">
        <f>COV!DA19</f>
        <v/>
      </c>
      <c r="M98" s="21" t="str">
        <f>COV!DB19</f>
        <v/>
      </c>
      <c r="N98" s="21" t="str">
        <f>COV!DC19</f>
        <v/>
      </c>
      <c r="O98" s="21" t="str">
        <f>COV!DD19</f>
        <v/>
      </c>
      <c r="P98" s="21" t="str">
        <f>COV!DE19</f>
        <v/>
      </c>
      <c r="Q98" s="21" t="str">
        <f>COV!DF19</f>
        <v/>
      </c>
      <c r="R98" s="21" t="str">
        <f>COV!DG19</f>
        <v/>
      </c>
      <c r="S98" s="21" t="str">
        <f>COV!DH19</f>
        <v/>
      </c>
      <c r="T98" s="21" t="str">
        <f>COV!DI19</f>
        <v/>
      </c>
      <c r="U98" s="21" t="str">
        <f>COV!DJ19</f>
        <v/>
      </c>
      <c r="V98" s="21" t="str">
        <f>COV!DK19</f>
        <v>CM</v>
      </c>
      <c r="W98" s="21" t="str">
        <f>COV!DL19</f>
        <v/>
      </c>
      <c r="X98" s="21" t="str">
        <f>COV!DM19</f>
        <v/>
      </c>
      <c r="Y98" s="21" t="str">
        <f>COV!DN19</f>
        <v/>
      </c>
      <c r="Z98" s="21" t="str">
        <f>COV!DO19</f>
        <v/>
      </c>
      <c r="AA98" s="21" t="str">
        <f>COV!DP19</f>
        <v/>
      </c>
      <c r="AB98" s="21" t="str">
        <f>COV!DQ19</f>
        <v/>
      </c>
      <c r="AC98" s="21" t="str">
        <f>COV!DR19</f>
        <v/>
      </c>
      <c r="AD98" s="21" t="str">
        <f>COV!DS19</f>
        <v>CM</v>
      </c>
      <c r="AE98" s="21" t="str">
        <f>[1]TEAMS!$J$4</f>
        <v>BOU</v>
      </c>
      <c r="AF98" s="21" t="str">
        <f t="shared" si="1"/>
        <v>BOUCM</v>
      </c>
    </row>
    <row r="99" spans="1:32" x14ac:dyDescent="0.25">
      <c r="A99" s="21" t="str">
        <f>COV!CP20</f>
        <v>Ephron Mason-Clark</v>
      </c>
      <c r="B99" s="21" t="str">
        <f>COV!CQ20</f>
        <v/>
      </c>
      <c r="C99" s="21" t="str">
        <f>COV!CR20</f>
        <v/>
      </c>
      <c r="D99" s="21" t="str">
        <f>COV!CS20</f>
        <v/>
      </c>
      <c r="E99" s="21" t="str">
        <f>COV!CT20</f>
        <v/>
      </c>
      <c r="F99" s="21" t="str">
        <f>COV!CU20</f>
        <v/>
      </c>
      <c r="G99" s="21" t="str">
        <f>COV!CV20</f>
        <v/>
      </c>
      <c r="H99" s="21" t="str">
        <f>COV!CW20</f>
        <v/>
      </c>
      <c r="I99" s="21" t="str">
        <f>COV!CX20</f>
        <v/>
      </c>
      <c r="J99" s="21" t="str">
        <f>COV!CY20</f>
        <v>LM121</v>
      </c>
      <c r="K99" s="21" t="str">
        <f>COV!CZ20</f>
        <v/>
      </c>
      <c r="L99" s="21" t="str">
        <f>COV!DA20</f>
        <v>LW191</v>
      </c>
      <c r="M99" s="21" t="str">
        <f>COV!DB20</f>
        <v>RW191</v>
      </c>
      <c r="N99" s="21" t="str">
        <f>COV!DC20</f>
        <v/>
      </c>
      <c r="O99" s="21" t="str">
        <f>COV!DD20</f>
        <v/>
      </c>
      <c r="P99" s="21" t="str">
        <f>COV!DE20</f>
        <v/>
      </c>
      <c r="Q99" s="21" t="str">
        <f>COV!DF20</f>
        <v/>
      </c>
      <c r="R99" s="21" t="str">
        <f>COV!DG20</f>
        <v/>
      </c>
      <c r="S99" s="21" t="str">
        <f>COV!DH20</f>
        <v/>
      </c>
      <c r="T99" s="21" t="str">
        <f>COV!DI20</f>
        <v/>
      </c>
      <c r="U99" s="21" t="str">
        <f>COV!DJ20</f>
        <v/>
      </c>
      <c r="V99" s="21" t="str">
        <f>COV!DK20</f>
        <v/>
      </c>
      <c r="W99" s="21" t="str">
        <f>COV!DL20</f>
        <v/>
      </c>
      <c r="X99" s="21" t="str">
        <f>COV!DM20</f>
        <v>LM</v>
      </c>
      <c r="Y99" s="21" t="str">
        <f>COV!DN20</f>
        <v/>
      </c>
      <c r="Z99" s="21" t="str">
        <f>COV!DO20</f>
        <v/>
      </c>
      <c r="AA99" s="21" t="str">
        <f>COV!DP20</f>
        <v/>
      </c>
      <c r="AB99" s="21" t="str">
        <f>COV!DQ20</f>
        <v/>
      </c>
      <c r="AC99" s="21" t="str">
        <f>COV!DR20</f>
        <v/>
      </c>
      <c r="AD99" s="21" t="str">
        <f>COV!DS20</f>
        <v>LM</v>
      </c>
      <c r="AE99" s="21" t="str">
        <f>[1]TEAMS!$J$4</f>
        <v>BOU</v>
      </c>
      <c r="AF99" s="21" t="str">
        <f t="shared" si="1"/>
        <v>BOULM</v>
      </c>
    </row>
    <row r="100" spans="1:32" x14ac:dyDescent="0.25">
      <c r="A100" s="21" t="str">
        <f>COV!CP21</f>
        <v>Jack Rudoni</v>
      </c>
      <c r="B100" s="21" t="str">
        <f>COV!CQ21</f>
        <v/>
      </c>
      <c r="C100" s="21" t="str">
        <f>COV!CR21</f>
        <v/>
      </c>
      <c r="D100" s="21" t="str">
        <f>COV!CS21</f>
        <v/>
      </c>
      <c r="E100" s="21" t="str">
        <f>COV!CT21</f>
        <v/>
      </c>
      <c r="F100" s="21" t="str">
        <f>COV!CU21</f>
        <v/>
      </c>
      <c r="G100" s="21" t="str">
        <f>COV!CV21</f>
        <v/>
      </c>
      <c r="H100" s="21" t="str">
        <f>COV!CW21</f>
        <v>CM192</v>
      </c>
      <c r="I100" s="21" t="str">
        <f>COV!CX21</f>
        <v/>
      </c>
      <c r="J100" s="21" t="str">
        <f>COV!CY21</f>
        <v>LM193</v>
      </c>
      <c r="K100" s="21" t="str">
        <f>COV!CZ21</f>
        <v>AM121</v>
      </c>
      <c r="L100" s="21" t="str">
        <f>COV!DA21</f>
        <v/>
      </c>
      <c r="M100" s="21" t="str">
        <f>COV!DB21</f>
        <v/>
      </c>
      <c r="N100" s="21" t="str">
        <f>COV!DC21</f>
        <v/>
      </c>
      <c r="O100" s="21" t="str">
        <f>COV!DD21</f>
        <v/>
      </c>
      <c r="P100" s="21" t="str">
        <f>COV!DE21</f>
        <v/>
      </c>
      <c r="Q100" s="21" t="str">
        <f>COV!DF21</f>
        <v/>
      </c>
      <c r="R100" s="21" t="str">
        <f>COV!DG21</f>
        <v/>
      </c>
      <c r="S100" s="21" t="str">
        <f>COV!DH21</f>
        <v/>
      </c>
      <c r="T100" s="21" t="str">
        <f>COV!DI21</f>
        <v/>
      </c>
      <c r="U100" s="21" t="str">
        <f>COV!DJ21</f>
        <v/>
      </c>
      <c r="V100" s="21" t="str">
        <f>COV!DK21</f>
        <v/>
      </c>
      <c r="W100" s="21" t="str">
        <f>COV!DL21</f>
        <v/>
      </c>
      <c r="X100" s="21" t="str">
        <f>COV!DM21</f>
        <v/>
      </c>
      <c r="Y100" s="21" t="str">
        <f>COV!DN21</f>
        <v>AM</v>
      </c>
      <c r="Z100" s="21" t="str">
        <f>COV!DO21</f>
        <v/>
      </c>
      <c r="AA100" s="21" t="str">
        <f>COV!DP21</f>
        <v/>
      </c>
      <c r="AB100" s="21" t="str">
        <f>COV!DQ21</f>
        <v/>
      </c>
      <c r="AC100" s="21" t="str">
        <f>COV!DR21</f>
        <v/>
      </c>
      <c r="AD100" s="21" t="str">
        <f>COV!DS21</f>
        <v>AM</v>
      </c>
      <c r="AE100" s="21" t="str">
        <f>[1]TEAMS!$J$4</f>
        <v>BOU</v>
      </c>
      <c r="AF100" s="21" t="str">
        <f t="shared" si="1"/>
        <v>BOUAM</v>
      </c>
    </row>
    <row r="101" spans="1:32" x14ac:dyDescent="0.25">
      <c r="A101" s="21" t="str">
        <f>COV!CP22</f>
        <v>Raphael Borges Rodrigues</v>
      </c>
      <c r="B101" s="21" t="str">
        <f>COV!CQ22</f>
        <v/>
      </c>
      <c r="C101" s="21" t="str">
        <f>COV!CR22</f>
        <v/>
      </c>
      <c r="D101" s="21" t="str">
        <f>COV!CS22</f>
        <v/>
      </c>
      <c r="E101" s="21" t="str">
        <f>COV!CT22</f>
        <v/>
      </c>
      <c r="F101" s="21" t="str">
        <f>COV!CU22</f>
        <v/>
      </c>
      <c r="G101" s="21" t="str">
        <f>COV!CV22</f>
        <v/>
      </c>
      <c r="H101" s="21" t="str">
        <f>COV!CW22</f>
        <v/>
      </c>
      <c r="I101" s="21" t="str">
        <f>COV!CX22</f>
        <v/>
      </c>
      <c r="J101" s="21" t="str">
        <f>COV!CY22</f>
        <v/>
      </c>
      <c r="K101" s="21" t="str">
        <f>COV!CZ22</f>
        <v/>
      </c>
      <c r="L101" s="21" t="str">
        <f>COV!DA22</f>
        <v>LW121</v>
      </c>
      <c r="M101" s="21" t="str">
        <f>COV!DB22</f>
        <v>RW192</v>
      </c>
      <c r="N101" s="21" t="str">
        <f>COV!DC22</f>
        <v/>
      </c>
      <c r="O101" s="21" t="str">
        <f>COV!DD22</f>
        <v/>
      </c>
      <c r="P101" s="21" t="str">
        <f>COV!DE22</f>
        <v/>
      </c>
      <c r="Q101" s="21" t="str">
        <f>COV!DF22</f>
        <v/>
      </c>
      <c r="R101" s="21" t="str">
        <f>COV!DG22</f>
        <v/>
      </c>
      <c r="S101" s="21" t="str">
        <f>COV!DH22</f>
        <v/>
      </c>
      <c r="T101" s="21" t="str">
        <f>COV!DI22</f>
        <v/>
      </c>
      <c r="U101" s="21" t="str">
        <f>COV!DJ22</f>
        <v/>
      </c>
      <c r="V101" s="21" t="str">
        <f>COV!DK22</f>
        <v/>
      </c>
      <c r="W101" s="21" t="str">
        <f>COV!DL22</f>
        <v/>
      </c>
      <c r="X101" s="21" t="str">
        <f>COV!DM22</f>
        <v/>
      </c>
      <c r="Y101" s="21" t="str">
        <f>COV!DN22</f>
        <v/>
      </c>
      <c r="Z101" s="21" t="str">
        <f>COV!DO22</f>
        <v>LW</v>
      </c>
      <c r="AA101" s="21" t="str">
        <f>COV!DP22</f>
        <v/>
      </c>
      <c r="AB101" s="21" t="str">
        <f>COV!DQ22</f>
        <v/>
      </c>
      <c r="AC101" s="21" t="str">
        <f>COV!DR22</f>
        <v/>
      </c>
      <c r="AD101" s="21" t="str">
        <f>COV!DS22</f>
        <v>LW</v>
      </c>
      <c r="AE101" s="21" t="str">
        <f>[1]TEAMS!$J$4</f>
        <v>BOU</v>
      </c>
      <c r="AF101" s="21" t="str">
        <f t="shared" si="1"/>
        <v>BOULW</v>
      </c>
    </row>
    <row r="102" spans="1:32" x14ac:dyDescent="0.25">
      <c r="A102" s="21" t="str">
        <f>COV!CP23</f>
        <v>Loum Tchaouna</v>
      </c>
      <c r="B102" s="21" t="str">
        <f>COV!CQ23</f>
        <v/>
      </c>
      <c r="C102" s="21" t="str">
        <f>COV!CR23</f>
        <v/>
      </c>
      <c r="D102" s="21" t="str">
        <f>COV!CS23</f>
        <v/>
      </c>
      <c r="E102" s="21" t="str">
        <f>COV!CT23</f>
        <v/>
      </c>
      <c r="F102" s="21" t="str">
        <f>COV!CU23</f>
        <v/>
      </c>
      <c r="G102" s="21" t="str">
        <f>COV!CV23</f>
        <v/>
      </c>
      <c r="H102" s="21" t="str">
        <f>COV!CW23</f>
        <v/>
      </c>
      <c r="I102" s="21" t="str">
        <f>COV!CX23</f>
        <v>RM194</v>
      </c>
      <c r="J102" s="21" t="str">
        <f>COV!CY23</f>
        <v/>
      </c>
      <c r="K102" s="21" t="str">
        <f>COV!CZ23</f>
        <v/>
      </c>
      <c r="L102" s="21" t="str">
        <f>COV!DA23</f>
        <v/>
      </c>
      <c r="M102" s="21" t="str">
        <f>COV!DB23</f>
        <v>RW121</v>
      </c>
      <c r="N102" s="21" t="str">
        <f>COV!DC23</f>
        <v/>
      </c>
      <c r="O102" s="21" t="str">
        <f>COV!DD23</f>
        <v>CF191</v>
      </c>
      <c r="P102" s="21" t="str">
        <f>COV!DE23</f>
        <v/>
      </c>
      <c r="Q102" s="21" t="str">
        <f>COV!DF23</f>
        <v/>
      </c>
      <c r="R102" s="21" t="str">
        <f>COV!DG23</f>
        <v/>
      </c>
      <c r="S102" s="21" t="str">
        <f>COV!DH23</f>
        <v/>
      </c>
      <c r="T102" s="21" t="str">
        <f>COV!DI23</f>
        <v/>
      </c>
      <c r="U102" s="21" t="str">
        <f>COV!DJ23</f>
        <v/>
      </c>
      <c r="V102" s="21" t="str">
        <f>COV!DK23</f>
        <v/>
      </c>
      <c r="W102" s="21" t="str">
        <f>COV!DL23</f>
        <v/>
      </c>
      <c r="X102" s="21" t="str">
        <f>COV!DM23</f>
        <v/>
      </c>
      <c r="Y102" s="21" t="str">
        <f>COV!DN23</f>
        <v/>
      </c>
      <c r="Z102" s="21" t="str">
        <f>COV!DO23</f>
        <v/>
      </c>
      <c r="AA102" s="21" t="str">
        <f>COV!DP23</f>
        <v>RW</v>
      </c>
      <c r="AB102" s="21" t="str">
        <f>COV!DQ23</f>
        <v/>
      </c>
      <c r="AC102" s="21" t="str">
        <f>COV!DR23</f>
        <v/>
      </c>
      <c r="AD102" s="21" t="str">
        <f>COV!DS23</f>
        <v>RW</v>
      </c>
      <c r="AE102" s="21" t="str">
        <f>[1]TEAMS!$J$4</f>
        <v>BOU</v>
      </c>
      <c r="AF102" s="21" t="str">
        <f t="shared" si="1"/>
        <v>BOURW</v>
      </c>
    </row>
    <row r="103" spans="1:32" x14ac:dyDescent="0.25">
      <c r="A103" s="21" t="str">
        <f>COV!CP24</f>
        <v>Tatsuhiro Sakamoto</v>
      </c>
      <c r="B103" s="21" t="str">
        <f>COV!CQ24</f>
        <v/>
      </c>
      <c r="C103" s="21" t="str">
        <f>COV!CR24</f>
        <v/>
      </c>
      <c r="D103" s="21" t="str">
        <f>COV!CS24</f>
        <v/>
      </c>
      <c r="E103" s="21" t="str">
        <f>COV!CT24</f>
        <v/>
      </c>
      <c r="F103" s="21" t="str">
        <f>COV!CU24</f>
        <v/>
      </c>
      <c r="G103" s="21" t="str">
        <f>COV!CV24</f>
        <v/>
      </c>
      <c r="H103" s="21" t="str">
        <f>COV!CW24</f>
        <v/>
      </c>
      <c r="I103" s="21" t="str">
        <f>COV!CX24</f>
        <v>RM195</v>
      </c>
      <c r="J103" s="21" t="str">
        <f>COV!CY24</f>
        <v/>
      </c>
      <c r="K103" s="21" t="str">
        <f>COV!CZ24</f>
        <v>AM193</v>
      </c>
      <c r="L103" s="21" t="str">
        <f>COV!DA24</f>
        <v/>
      </c>
      <c r="M103" s="21" t="str">
        <f>COV!DB24</f>
        <v>RW122</v>
      </c>
      <c r="N103" s="21" t="str">
        <f>COV!DC24</f>
        <v/>
      </c>
      <c r="O103" s="21" t="str">
        <f>COV!DD24</f>
        <v/>
      </c>
      <c r="P103" s="21" t="str">
        <f>COV!DE24</f>
        <v/>
      </c>
      <c r="Q103" s="21" t="str">
        <f>COV!DF24</f>
        <v/>
      </c>
      <c r="R103" s="21" t="str">
        <f>COV!DG24</f>
        <v/>
      </c>
      <c r="S103" s="21" t="str">
        <f>COV!DH24</f>
        <v/>
      </c>
      <c r="T103" s="21" t="str">
        <f>COV!DI24</f>
        <v/>
      </c>
      <c r="U103" s="21" t="str">
        <f>COV!DJ24</f>
        <v/>
      </c>
      <c r="V103" s="21" t="str">
        <f>COV!DK24</f>
        <v/>
      </c>
      <c r="W103" s="21" t="str">
        <f>COV!DL24</f>
        <v/>
      </c>
      <c r="X103" s="21" t="str">
        <f>COV!DM24</f>
        <v/>
      </c>
      <c r="Y103" s="21" t="str">
        <f>COV!DN24</f>
        <v/>
      </c>
      <c r="Z103" s="21" t="str">
        <f>COV!DO24</f>
        <v/>
      </c>
      <c r="AA103" s="21" t="str">
        <f>COV!DP24</f>
        <v>RW</v>
      </c>
      <c r="AB103" s="21" t="str">
        <f>COV!DQ24</f>
        <v/>
      </c>
      <c r="AC103" s="21" t="str">
        <f>COV!DR24</f>
        <v/>
      </c>
      <c r="AD103" s="21" t="str">
        <f>COV!DS24</f>
        <v>RW</v>
      </c>
      <c r="AE103" s="21" t="str">
        <f>[1]TEAMS!$J$4</f>
        <v>BOU</v>
      </c>
      <c r="AF103" s="21" t="str">
        <f t="shared" si="1"/>
        <v>BOURW</v>
      </c>
    </row>
    <row r="104" spans="1:32" x14ac:dyDescent="0.25">
      <c r="A104" s="21" t="str">
        <f>COV!CP25</f>
        <v>Jahnoah Markelo</v>
      </c>
      <c r="B104" s="21" t="str">
        <f>COV!CQ25</f>
        <v/>
      </c>
      <c r="C104" s="21" t="str">
        <f>COV!CR25</f>
        <v/>
      </c>
      <c r="D104" s="21" t="str">
        <f>COV!CS25</f>
        <v/>
      </c>
      <c r="E104" s="21" t="str">
        <f>COV!CT25</f>
        <v/>
      </c>
      <c r="F104" s="21" t="str">
        <f>COV!CU25</f>
        <v/>
      </c>
      <c r="G104" s="21" t="str">
        <f>COV!CV25</f>
        <v/>
      </c>
      <c r="H104" s="21" t="str">
        <f>COV!CW25</f>
        <v/>
      </c>
      <c r="I104" s="21" t="str">
        <f>COV!CX25</f>
        <v/>
      </c>
      <c r="J104" s="21" t="str">
        <f>COV!CY25</f>
        <v/>
      </c>
      <c r="K104" s="21" t="str">
        <f>COV!CZ25</f>
        <v/>
      </c>
      <c r="L104" s="21" t="str">
        <f>COV!DA25</f>
        <v>LW192</v>
      </c>
      <c r="M104" s="21" t="str">
        <f>COV!DB25</f>
        <v>RW123</v>
      </c>
      <c r="N104" s="21" t="str">
        <f>COV!DC25</f>
        <v/>
      </c>
      <c r="O104" s="21" t="str">
        <f>COV!DD25</f>
        <v/>
      </c>
      <c r="P104" s="21" t="str">
        <f>COV!DE25</f>
        <v/>
      </c>
      <c r="Q104" s="21" t="str">
        <f>COV!DF25</f>
        <v/>
      </c>
      <c r="R104" s="21" t="str">
        <f>COV!DG25</f>
        <v/>
      </c>
      <c r="S104" s="21" t="str">
        <f>COV!DH25</f>
        <v/>
      </c>
      <c r="T104" s="21" t="str">
        <f>COV!DI25</f>
        <v/>
      </c>
      <c r="U104" s="21" t="str">
        <f>COV!DJ25</f>
        <v/>
      </c>
      <c r="V104" s="21" t="str">
        <f>COV!DK25</f>
        <v/>
      </c>
      <c r="W104" s="21" t="str">
        <f>COV!DL25</f>
        <v/>
      </c>
      <c r="X104" s="21" t="str">
        <f>COV!DM25</f>
        <v/>
      </c>
      <c r="Y104" s="21" t="str">
        <f>COV!DN25</f>
        <v/>
      </c>
      <c r="Z104" s="21" t="str">
        <f>COV!DO25</f>
        <v/>
      </c>
      <c r="AA104" s="21" t="str">
        <f>COV!DP25</f>
        <v>RW</v>
      </c>
      <c r="AB104" s="21" t="str">
        <f>COV!DQ25</f>
        <v/>
      </c>
      <c r="AC104" s="21" t="str">
        <f>COV!DR25</f>
        <v/>
      </c>
      <c r="AD104" s="21" t="str">
        <f>COV!DS25</f>
        <v>RW</v>
      </c>
      <c r="AE104" s="21" t="str">
        <f>[1]TEAMS!$J$4</f>
        <v>BOU</v>
      </c>
      <c r="AF104" s="21" t="str">
        <f t="shared" si="1"/>
        <v>BOURW</v>
      </c>
    </row>
    <row r="105" spans="1:32" x14ac:dyDescent="0.25">
      <c r="A105" s="21" t="str">
        <f>COV!CP26</f>
        <v>Haji Wright</v>
      </c>
      <c r="B105" s="21" t="str">
        <f>COV!CQ26</f>
        <v/>
      </c>
      <c r="C105" s="21" t="str">
        <f>COV!CR26</f>
        <v/>
      </c>
      <c r="D105" s="21" t="str">
        <f>COV!CS26</f>
        <v/>
      </c>
      <c r="E105" s="21" t="str">
        <f>COV!CT26</f>
        <v/>
      </c>
      <c r="F105" s="21" t="str">
        <f>COV!CU26</f>
        <v/>
      </c>
      <c r="G105" s="21" t="str">
        <f>COV!CV26</f>
        <v/>
      </c>
      <c r="H105" s="21" t="str">
        <f>COV!CW26</f>
        <v/>
      </c>
      <c r="I105" s="21" t="str">
        <f>COV!CX26</f>
        <v/>
      </c>
      <c r="J105" s="21" t="str">
        <f>COV!CY26</f>
        <v/>
      </c>
      <c r="K105" s="21" t="str">
        <f>COV!CZ26</f>
        <v/>
      </c>
      <c r="L105" s="21" t="str">
        <f>COV!DA26</f>
        <v>LW193</v>
      </c>
      <c r="M105" s="21" t="str">
        <f>COV!DB26</f>
        <v/>
      </c>
      <c r="N105" s="21" t="str">
        <f>COV!DC26</f>
        <v/>
      </c>
      <c r="O105" s="21" t="str">
        <f>COV!DD26</f>
        <v>CF121</v>
      </c>
      <c r="P105" s="21" t="str">
        <f>COV!DE26</f>
        <v/>
      </c>
      <c r="Q105" s="21" t="str">
        <f>COV!DF26</f>
        <v/>
      </c>
      <c r="R105" s="21" t="str">
        <f>COV!DG26</f>
        <v/>
      </c>
      <c r="S105" s="21" t="str">
        <f>COV!DH26</f>
        <v/>
      </c>
      <c r="T105" s="21" t="str">
        <f>COV!DI26</f>
        <v/>
      </c>
      <c r="U105" s="21" t="str">
        <f>COV!DJ26</f>
        <v/>
      </c>
      <c r="V105" s="21" t="str">
        <f>COV!DK26</f>
        <v/>
      </c>
      <c r="W105" s="21" t="str">
        <f>COV!DL26</f>
        <v/>
      </c>
      <c r="X105" s="21" t="str">
        <f>COV!DM26</f>
        <v/>
      </c>
      <c r="Y105" s="21" t="str">
        <f>COV!DN26</f>
        <v/>
      </c>
      <c r="Z105" s="21" t="str">
        <f>COV!DO26</f>
        <v/>
      </c>
      <c r="AA105" s="21" t="str">
        <f>COV!DP26</f>
        <v/>
      </c>
      <c r="AB105" s="21" t="str">
        <f>COV!DQ26</f>
        <v/>
      </c>
      <c r="AC105" s="21" t="str">
        <f>COV!DR26</f>
        <v>CF</v>
      </c>
      <c r="AD105" s="21" t="str">
        <f>COV!DS26</f>
        <v>CF</v>
      </c>
      <c r="AE105" s="21" t="str">
        <f>[1]TEAMS!$J$4</f>
        <v>BOU</v>
      </c>
      <c r="AF105" s="21" t="str">
        <f t="shared" si="1"/>
        <v>BOUCF</v>
      </c>
    </row>
    <row r="106" spans="1:32" x14ac:dyDescent="0.25">
      <c r="A106" s="21" t="str">
        <f>COV!CP27</f>
        <v>Brandon Thomas-Asante</v>
      </c>
      <c r="B106" s="21" t="str">
        <f>COV!CQ27</f>
        <v/>
      </c>
      <c r="C106" s="21" t="str">
        <f>COV!CR27</f>
        <v/>
      </c>
      <c r="D106" s="21" t="str">
        <f>COV!CS27</f>
        <v/>
      </c>
      <c r="E106" s="21" t="str">
        <f>COV!CT27</f>
        <v/>
      </c>
      <c r="F106" s="21" t="str">
        <f>COV!CU27</f>
        <v/>
      </c>
      <c r="G106" s="21" t="str">
        <f>COV!CV27</f>
        <v/>
      </c>
      <c r="H106" s="21" t="str">
        <f>COV!CW27</f>
        <v/>
      </c>
      <c r="I106" s="21" t="str">
        <f>COV!CX27</f>
        <v/>
      </c>
      <c r="J106" s="21" t="str">
        <f>COV!CY27</f>
        <v/>
      </c>
      <c r="K106" s="21" t="str">
        <f>COV!CZ27</f>
        <v/>
      </c>
      <c r="L106" s="21" t="str">
        <f>COV!DA27</f>
        <v>LW194</v>
      </c>
      <c r="M106" s="21" t="str">
        <f>COV!DB27</f>
        <v>RW193</v>
      </c>
      <c r="N106" s="21" t="str">
        <f>COV!DC27</f>
        <v/>
      </c>
      <c r="O106" s="21" t="str">
        <f>COV!DD27</f>
        <v>CF122</v>
      </c>
      <c r="P106" s="21" t="str">
        <f>COV!DE27</f>
        <v/>
      </c>
      <c r="Q106" s="21" t="str">
        <f>COV!DF27</f>
        <v/>
      </c>
      <c r="R106" s="21" t="str">
        <f>COV!DG27</f>
        <v/>
      </c>
      <c r="S106" s="21" t="str">
        <f>COV!DH27</f>
        <v/>
      </c>
      <c r="T106" s="21" t="str">
        <f>COV!DI27</f>
        <v/>
      </c>
      <c r="U106" s="21" t="str">
        <f>COV!DJ27</f>
        <v/>
      </c>
      <c r="V106" s="21" t="str">
        <f>COV!DK27</f>
        <v/>
      </c>
      <c r="W106" s="21" t="str">
        <f>COV!DL27</f>
        <v/>
      </c>
      <c r="X106" s="21" t="str">
        <f>COV!DM27</f>
        <v/>
      </c>
      <c r="Y106" s="21" t="str">
        <f>COV!DN27</f>
        <v/>
      </c>
      <c r="Z106" s="21" t="str">
        <f>COV!DO27</f>
        <v/>
      </c>
      <c r="AA106" s="21" t="str">
        <f>COV!DP27</f>
        <v/>
      </c>
      <c r="AB106" s="21" t="str">
        <f>COV!DQ27</f>
        <v/>
      </c>
      <c r="AC106" s="21" t="str">
        <f>COV!DR27</f>
        <v>CF</v>
      </c>
      <c r="AD106" s="21" t="str">
        <f>COV!DS27</f>
        <v>CF</v>
      </c>
      <c r="AE106" s="21" t="str">
        <f>[1]TEAMS!$J$4</f>
        <v>BOU</v>
      </c>
      <c r="AF106" s="21" t="str">
        <f t="shared" si="1"/>
        <v>BOUCF</v>
      </c>
    </row>
    <row r="107" spans="1:32" x14ac:dyDescent="0.25">
      <c r="A107" s="21" t="str">
        <f>COV!CP28</f>
        <v>Ellis Simms</v>
      </c>
      <c r="B107" s="21" t="str">
        <f>COV!CQ28</f>
        <v/>
      </c>
      <c r="C107" s="21" t="str">
        <f>COV!CR28</f>
        <v/>
      </c>
      <c r="D107" s="21" t="str">
        <f>COV!CS28</f>
        <v/>
      </c>
      <c r="E107" s="21" t="str">
        <f>COV!CT28</f>
        <v/>
      </c>
      <c r="F107" s="21" t="str">
        <f>COV!CU28</f>
        <v/>
      </c>
      <c r="G107" s="21" t="str">
        <f>COV!CV28</f>
        <v/>
      </c>
      <c r="H107" s="21" t="str">
        <f>COV!CW28</f>
        <v/>
      </c>
      <c r="I107" s="21" t="str">
        <f>COV!CX28</f>
        <v/>
      </c>
      <c r="J107" s="21" t="str">
        <f>COV!CY28</f>
        <v/>
      </c>
      <c r="K107" s="21" t="str">
        <f>COV!CZ28</f>
        <v/>
      </c>
      <c r="L107" s="21" t="str">
        <f>COV!DA28</f>
        <v/>
      </c>
      <c r="M107" s="21" t="str">
        <f>COV!DB28</f>
        <v/>
      </c>
      <c r="N107" s="21" t="str">
        <f>COV!DC28</f>
        <v/>
      </c>
      <c r="O107" s="21" t="str">
        <f>COV!DD28</f>
        <v>CF123</v>
      </c>
      <c r="P107" s="21" t="str">
        <f>COV!DE28</f>
        <v/>
      </c>
      <c r="Q107" s="21" t="str">
        <f>COV!DF28</f>
        <v/>
      </c>
      <c r="R107" s="21" t="str">
        <f>COV!DG28</f>
        <v/>
      </c>
      <c r="S107" s="21" t="str">
        <f>COV!DH28</f>
        <v/>
      </c>
      <c r="T107" s="21" t="str">
        <f>COV!DI28</f>
        <v/>
      </c>
      <c r="U107" s="21" t="str">
        <f>COV!DJ28</f>
        <v/>
      </c>
      <c r="V107" s="21" t="str">
        <f>COV!DK28</f>
        <v/>
      </c>
      <c r="W107" s="21" t="str">
        <f>COV!DL28</f>
        <v/>
      </c>
      <c r="X107" s="21" t="str">
        <f>COV!DM28</f>
        <v/>
      </c>
      <c r="Y107" s="21" t="str">
        <f>COV!DN28</f>
        <v/>
      </c>
      <c r="Z107" s="21" t="str">
        <f>COV!DO28</f>
        <v/>
      </c>
      <c r="AA107" s="21" t="str">
        <f>COV!DP28</f>
        <v/>
      </c>
      <c r="AB107" s="21" t="str">
        <f>COV!DQ28</f>
        <v/>
      </c>
      <c r="AC107" s="21" t="str">
        <f>COV!DR28</f>
        <v>CF</v>
      </c>
      <c r="AD107" s="21" t="str">
        <f>COV!DS28</f>
        <v>CF</v>
      </c>
      <c r="AE107" s="21" t="str">
        <f>[1]TEAMS!$J$4</f>
        <v>BOU</v>
      </c>
      <c r="AF107" s="21" t="str">
        <f t="shared" si="1"/>
        <v>BOUCF</v>
      </c>
    </row>
    <row r="108" spans="1:32" x14ac:dyDescent="0.25">
      <c r="A108" s="21">
        <f>COV!CP29</f>
        <v>0</v>
      </c>
      <c r="B108" s="21" t="str">
        <f>COV!CQ29</f>
        <v>-41421</v>
      </c>
      <c r="C108" s="21" t="str">
        <f>COV!CR29</f>
        <v>-41421</v>
      </c>
      <c r="D108" s="21" t="str">
        <f>COV!CS29</f>
        <v>-41421</v>
      </c>
      <c r="E108" s="21" t="str">
        <f>COV!CT29</f>
        <v>-41421</v>
      </c>
      <c r="F108" s="21" t="str">
        <f>COV!CU29</f>
        <v>-41421</v>
      </c>
      <c r="G108" s="21" t="str">
        <f>COV!CV29</f>
        <v>-41421</v>
      </c>
      <c r="H108" s="21" t="str">
        <f>COV!CW29</f>
        <v>-41421</v>
      </c>
      <c r="I108" s="21" t="str">
        <f>COV!CX29</f>
        <v>-41421</v>
      </c>
      <c r="J108" s="21" t="str">
        <f>COV!CY29</f>
        <v>-41421</v>
      </c>
      <c r="K108" s="21" t="str">
        <f>COV!CZ29</f>
        <v>-41421</v>
      </c>
      <c r="L108" s="21" t="str">
        <f>COV!DA29</f>
        <v>-41421</v>
      </c>
      <c r="M108" s="21" t="str">
        <f>COV!DB29</f>
        <v>-41421</v>
      </c>
      <c r="N108" s="21" t="str">
        <f>COV!DC29</f>
        <v>-41421</v>
      </c>
      <c r="O108" s="21" t="str">
        <f>COV!DD29</f>
        <v>-41421</v>
      </c>
      <c r="P108" s="21" t="str">
        <f>COV!DE29</f>
        <v/>
      </c>
      <c r="Q108" s="21" t="str">
        <f>COV!DF29</f>
        <v/>
      </c>
      <c r="R108" s="21" t="str">
        <f>COV!DG29</f>
        <v/>
      </c>
      <c r="S108" s="21" t="str">
        <f>COV!DH29</f>
        <v/>
      </c>
      <c r="T108" s="21" t="str">
        <f>COV!DI29</f>
        <v/>
      </c>
      <c r="U108" s="21" t="str">
        <f>COV!DJ29</f>
        <v/>
      </c>
      <c r="V108" s="21" t="str">
        <f>COV!DK29</f>
        <v/>
      </c>
      <c r="W108" s="21" t="str">
        <f>COV!DL29</f>
        <v/>
      </c>
      <c r="X108" s="21" t="str">
        <f>COV!DM29</f>
        <v/>
      </c>
      <c r="Y108" s="21" t="str">
        <f>COV!DN29</f>
        <v/>
      </c>
      <c r="Z108" s="21" t="str">
        <f>COV!DO29</f>
        <v/>
      </c>
      <c r="AA108" s="21" t="str">
        <f>COV!DP29</f>
        <v/>
      </c>
      <c r="AB108" s="21" t="str">
        <f>COV!DQ29</f>
        <v/>
      </c>
      <c r="AC108" s="21" t="str">
        <f>COV!DR29</f>
        <v/>
      </c>
      <c r="AD108" s="21" t="str">
        <f>COV!DS29</f>
        <v/>
      </c>
      <c r="AE108" s="21" t="str">
        <f>[1]TEAMS!$J$4</f>
        <v>BOU</v>
      </c>
      <c r="AF108" s="21" t="str">
        <f t="shared" si="1"/>
        <v>BOU</v>
      </c>
    </row>
    <row r="109" spans="1:32" x14ac:dyDescent="0.25">
      <c r="A109" s="21">
        <f>COV!CP30</f>
        <v>0</v>
      </c>
      <c r="B109" s="21" t="str">
        <f>COV!CQ30</f>
        <v>-41422</v>
      </c>
      <c r="C109" s="21" t="str">
        <f>COV!CR30</f>
        <v>-41422</v>
      </c>
      <c r="D109" s="21" t="str">
        <f>COV!CS30</f>
        <v>-41422</v>
      </c>
      <c r="E109" s="21" t="str">
        <f>COV!CT30</f>
        <v>-41422</v>
      </c>
      <c r="F109" s="21" t="str">
        <f>COV!CU30</f>
        <v>-41422</v>
      </c>
      <c r="G109" s="21" t="str">
        <f>COV!CV30</f>
        <v>-41422</v>
      </c>
      <c r="H109" s="21" t="str">
        <f>COV!CW30</f>
        <v>-41422</v>
      </c>
      <c r="I109" s="21" t="str">
        <f>COV!CX30</f>
        <v>-41422</v>
      </c>
      <c r="J109" s="21" t="str">
        <f>COV!CY30</f>
        <v>-41422</v>
      </c>
      <c r="K109" s="21" t="str">
        <f>COV!CZ30</f>
        <v>-41422</v>
      </c>
      <c r="L109" s="21" t="str">
        <f>COV!DA30</f>
        <v>-41422</v>
      </c>
      <c r="M109" s="21" t="str">
        <f>COV!DB30</f>
        <v>-41422</v>
      </c>
      <c r="N109" s="21" t="str">
        <f>COV!DC30</f>
        <v>-41422</v>
      </c>
      <c r="O109" s="21" t="str">
        <f>COV!DD30</f>
        <v>-41422</v>
      </c>
      <c r="P109" s="21" t="str">
        <f>COV!DE30</f>
        <v/>
      </c>
      <c r="Q109" s="21" t="str">
        <f>COV!DF30</f>
        <v/>
      </c>
      <c r="R109" s="21" t="str">
        <f>COV!DG30</f>
        <v/>
      </c>
      <c r="S109" s="21" t="str">
        <f>COV!DH30</f>
        <v/>
      </c>
      <c r="T109" s="21" t="str">
        <f>COV!DI30</f>
        <v/>
      </c>
      <c r="U109" s="21" t="str">
        <f>COV!DJ30</f>
        <v/>
      </c>
      <c r="V109" s="21" t="str">
        <f>COV!DK30</f>
        <v/>
      </c>
      <c r="W109" s="21" t="str">
        <f>COV!DL30</f>
        <v/>
      </c>
      <c r="X109" s="21" t="str">
        <f>COV!DM30</f>
        <v/>
      </c>
      <c r="Y109" s="21" t="str">
        <f>COV!DN30</f>
        <v/>
      </c>
      <c r="Z109" s="21" t="str">
        <f>COV!DO30</f>
        <v/>
      </c>
      <c r="AA109" s="21" t="str">
        <f>COV!DP30</f>
        <v/>
      </c>
      <c r="AB109" s="21" t="str">
        <f>COV!DQ30</f>
        <v/>
      </c>
      <c r="AC109" s="21" t="str">
        <f>COV!DR30</f>
        <v/>
      </c>
      <c r="AD109" s="21" t="str">
        <f>COV!DS30</f>
        <v/>
      </c>
      <c r="AE109" s="21" t="str">
        <f>[1]TEAMS!$J$4</f>
        <v>BOU</v>
      </c>
      <c r="AF109" s="21" t="str">
        <f t="shared" si="1"/>
        <v>BOU</v>
      </c>
    </row>
    <row r="110" spans="1:32" x14ac:dyDescent="0.25">
      <c r="A110" s="21">
        <f>COV!CP31</f>
        <v>0</v>
      </c>
      <c r="B110" s="21" t="str">
        <f>COV!CQ31</f>
        <v>-41423</v>
      </c>
      <c r="C110" s="21" t="str">
        <f>COV!CR31</f>
        <v>-41423</v>
      </c>
      <c r="D110" s="21" t="str">
        <f>COV!CS31</f>
        <v>-41423</v>
      </c>
      <c r="E110" s="21" t="str">
        <f>COV!CT31</f>
        <v>-41423</v>
      </c>
      <c r="F110" s="21" t="str">
        <f>COV!CU31</f>
        <v>-41423</v>
      </c>
      <c r="G110" s="21" t="str">
        <f>COV!CV31</f>
        <v>-41423</v>
      </c>
      <c r="H110" s="21" t="str">
        <f>COV!CW31</f>
        <v>-41423</v>
      </c>
      <c r="I110" s="21" t="str">
        <f>COV!CX31</f>
        <v>-41423</v>
      </c>
      <c r="J110" s="21" t="str">
        <f>COV!CY31</f>
        <v>-41423</v>
      </c>
      <c r="K110" s="21" t="str">
        <f>COV!CZ31</f>
        <v>-41423</v>
      </c>
      <c r="L110" s="21" t="str">
        <f>COV!DA31</f>
        <v>-41423</v>
      </c>
      <c r="M110" s="21" t="str">
        <f>COV!DB31</f>
        <v>-41423</v>
      </c>
      <c r="N110" s="21" t="str">
        <f>COV!DC31</f>
        <v>-41423</v>
      </c>
      <c r="O110" s="21" t="str">
        <f>COV!DD31</f>
        <v>-41423</v>
      </c>
      <c r="P110" s="21" t="str">
        <f>COV!DE31</f>
        <v/>
      </c>
      <c r="Q110" s="21" t="str">
        <f>COV!DF31</f>
        <v/>
      </c>
      <c r="R110" s="21" t="str">
        <f>COV!DG31</f>
        <v/>
      </c>
      <c r="S110" s="21" t="str">
        <f>COV!DH31</f>
        <v/>
      </c>
      <c r="T110" s="21" t="str">
        <f>COV!DI31</f>
        <v/>
      </c>
      <c r="U110" s="21" t="str">
        <f>COV!DJ31</f>
        <v/>
      </c>
      <c r="V110" s="21" t="str">
        <f>COV!DK31</f>
        <v/>
      </c>
      <c r="W110" s="21" t="str">
        <f>COV!DL31</f>
        <v/>
      </c>
      <c r="X110" s="21" t="str">
        <f>COV!DM31</f>
        <v/>
      </c>
      <c r="Y110" s="21" t="str">
        <f>COV!DN31</f>
        <v/>
      </c>
      <c r="Z110" s="21" t="str">
        <f>COV!DO31</f>
        <v/>
      </c>
      <c r="AA110" s="21" t="str">
        <f>COV!DP31</f>
        <v/>
      </c>
      <c r="AB110" s="21" t="str">
        <f>COV!DQ31</f>
        <v/>
      </c>
      <c r="AC110" s="21" t="str">
        <f>COV!DR31</f>
        <v/>
      </c>
      <c r="AD110" s="21" t="str">
        <f>COV!DS31</f>
        <v/>
      </c>
      <c r="AE110" s="21" t="str">
        <f>[1]TEAMS!$J$4</f>
        <v>BOU</v>
      </c>
      <c r="AF110" s="21" t="str">
        <f t="shared" si="1"/>
        <v>BOU</v>
      </c>
    </row>
    <row r="111" spans="1:32" x14ac:dyDescent="0.25">
      <c r="A111" s="21">
        <f>COV!CP32</f>
        <v>0</v>
      </c>
      <c r="B111" s="21" t="str">
        <f>COV!CQ32</f>
        <v>-41424</v>
      </c>
      <c r="C111" s="21" t="str">
        <f>COV!CR32</f>
        <v>-41424</v>
      </c>
      <c r="D111" s="21" t="str">
        <f>COV!CS32</f>
        <v>-41424</v>
      </c>
      <c r="E111" s="21" t="str">
        <f>COV!CT32</f>
        <v>-41424</v>
      </c>
      <c r="F111" s="21" t="str">
        <f>COV!CU32</f>
        <v>-41424</v>
      </c>
      <c r="G111" s="21" t="str">
        <f>COV!CV32</f>
        <v>-41424</v>
      </c>
      <c r="H111" s="21" t="str">
        <f>COV!CW32</f>
        <v>-41424</v>
      </c>
      <c r="I111" s="21" t="str">
        <f>COV!CX32</f>
        <v>-41424</v>
      </c>
      <c r="J111" s="21" t="str">
        <f>COV!CY32</f>
        <v>-41424</v>
      </c>
      <c r="K111" s="21" t="str">
        <f>COV!CZ32</f>
        <v>-41424</v>
      </c>
      <c r="L111" s="21" t="str">
        <f>COV!DA32</f>
        <v>-41424</v>
      </c>
      <c r="M111" s="21" t="str">
        <f>COV!DB32</f>
        <v>-41424</v>
      </c>
      <c r="N111" s="21" t="str">
        <f>COV!DC32</f>
        <v>-41424</v>
      </c>
      <c r="O111" s="21" t="str">
        <f>COV!DD32</f>
        <v>-41424</v>
      </c>
      <c r="P111" s="21" t="str">
        <f>COV!DE32</f>
        <v/>
      </c>
      <c r="Q111" s="21" t="str">
        <f>COV!DF32</f>
        <v/>
      </c>
      <c r="R111" s="21" t="str">
        <f>COV!DG32</f>
        <v/>
      </c>
      <c r="S111" s="21" t="str">
        <f>COV!DH32</f>
        <v/>
      </c>
      <c r="T111" s="21" t="str">
        <f>COV!DI32</f>
        <v/>
      </c>
      <c r="U111" s="21" t="str">
        <f>COV!DJ32</f>
        <v/>
      </c>
      <c r="V111" s="21" t="str">
        <f>COV!DK32</f>
        <v/>
      </c>
      <c r="W111" s="21" t="str">
        <f>COV!DL32</f>
        <v/>
      </c>
      <c r="X111" s="21" t="str">
        <f>COV!DM32</f>
        <v/>
      </c>
      <c r="Y111" s="21" t="str">
        <f>COV!DN32</f>
        <v/>
      </c>
      <c r="Z111" s="21" t="str">
        <f>COV!DO32</f>
        <v/>
      </c>
      <c r="AA111" s="21" t="str">
        <f>COV!DP32</f>
        <v/>
      </c>
      <c r="AB111" s="21" t="str">
        <f>COV!DQ32</f>
        <v/>
      </c>
      <c r="AC111" s="21" t="str">
        <f>COV!DR32</f>
        <v/>
      </c>
      <c r="AD111" s="21" t="str">
        <f>COV!DS32</f>
        <v/>
      </c>
      <c r="AE111" s="21" t="str">
        <f>[1]TEAMS!$J$4</f>
        <v>BOU</v>
      </c>
      <c r="AF111" s="21" t="str">
        <f t="shared" si="1"/>
        <v>BOU</v>
      </c>
    </row>
    <row r="112" spans="1:32" x14ac:dyDescent="0.25">
      <c r="A112" s="21">
        <f>COV!CP33</f>
        <v>0</v>
      </c>
      <c r="B112" s="21" t="str">
        <f>COV!CQ33</f>
        <v>-41425</v>
      </c>
      <c r="C112" s="21" t="str">
        <f>COV!CR33</f>
        <v>-41425</v>
      </c>
      <c r="D112" s="21" t="str">
        <f>COV!CS33</f>
        <v>-41425</v>
      </c>
      <c r="E112" s="21" t="str">
        <f>COV!CT33</f>
        <v>-41425</v>
      </c>
      <c r="F112" s="21" t="str">
        <f>COV!CU33</f>
        <v>-41425</v>
      </c>
      <c r="G112" s="21" t="str">
        <f>COV!CV33</f>
        <v>-41425</v>
      </c>
      <c r="H112" s="21" t="str">
        <f>COV!CW33</f>
        <v>-41425</v>
      </c>
      <c r="I112" s="21" t="str">
        <f>COV!CX33</f>
        <v>-41425</v>
      </c>
      <c r="J112" s="21" t="str">
        <f>COV!CY33</f>
        <v>-41425</v>
      </c>
      <c r="K112" s="21" t="str">
        <f>COV!CZ33</f>
        <v>-41425</v>
      </c>
      <c r="L112" s="21" t="str">
        <f>COV!DA33</f>
        <v>-41425</v>
      </c>
      <c r="M112" s="21" t="str">
        <f>COV!DB33</f>
        <v>-41425</v>
      </c>
      <c r="N112" s="21" t="str">
        <f>COV!DC33</f>
        <v>-41425</v>
      </c>
      <c r="O112" s="21" t="str">
        <f>COV!DD33</f>
        <v>-41425</v>
      </c>
      <c r="P112" s="21" t="str">
        <f>COV!DE33</f>
        <v/>
      </c>
      <c r="Q112" s="21" t="str">
        <f>COV!DF33</f>
        <v/>
      </c>
      <c r="R112" s="21" t="str">
        <f>COV!DG33</f>
        <v/>
      </c>
      <c r="S112" s="21" t="str">
        <f>COV!DH33</f>
        <v/>
      </c>
      <c r="T112" s="21" t="str">
        <f>COV!DI33</f>
        <v/>
      </c>
      <c r="U112" s="21" t="str">
        <f>COV!DJ33</f>
        <v/>
      </c>
      <c r="V112" s="21" t="str">
        <f>COV!DK33</f>
        <v/>
      </c>
      <c r="W112" s="21" t="str">
        <f>COV!DL33</f>
        <v/>
      </c>
      <c r="X112" s="21" t="str">
        <f>COV!DM33</f>
        <v/>
      </c>
      <c r="Y112" s="21" t="str">
        <f>COV!DN33</f>
        <v/>
      </c>
      <c r="Z112" s="21" t="str">
        <f>COV!DO33</f>
        <v/>
      </c>
      <c r="AA112" s="21" t="str">
        <f>COV!DP33</f>
        <v/>
      </c>
      <c r="AB112" s="21" t="str">
        <f>COV!DQ33</f>
        <v/>
      </c>
      <c r="AC112" s="21" t="str">
        <f>COV!DR33</f>
        <v/>
      </c>
      <c r="AD112" s="21" t="str">
        <f>COV!DS33</f>
        <v/>
      </c>
      <c r="AE112" s="21" t="str">
        <f>[1]TEAMS!$J$4</f>
        <v>BOU</v>
      </c>
      <c r="AF112" s="21" t="str">
        <f t="shared" si="1"/>
        <v>BOU</v>
      </c>
    </row>
    <row r="113" spans="1:33" x14ac:dyDescent="0.25">
      <c r="A113" s="21">
        <f>COV!CP34</f>
        <v>0</v>
      </c>
      <c r="B113" s="21" t="str">
        <f>COV!CQ34</f>
        <v>-41426</v>
      </c>
      <c r="C113" s="21" t="str">
        <f>COV!CR34</f>
        <v>-41426</v>
      </c>
      <c r="D113" s="21" t="str">
        <f>COV!CS34</f>
        <v>-41426</v>
      </c>
      <c r="E113" s="21" t="str">
        <f>COV!CT34</f>
        <v>-41426</v>
      </c>
      <c r="F113" s="21" t="str">
        <f>COV!CU34</f>
        <v>-41426</v>
      </c>
      <c r="G113" s="21" t="str">
        <f>COV!CV34</f>
        <v>-41426</v>
      </c>
      <c r="H113" s="21" t="str">
        <f>COV!CW34</f>
        <v>-41426</v>
      </c>
      <c r="I113" s="21" t="str">
        <f>COV!CX34</f>
        <v>-41426</v>
      </c>
      <c r="J113" s="21" t="str">
        <f>COV!CY34</f>
        <v>-41426</v>
      </c>
      <c r="K113" s="21" t="str">
        <f>COV!CZ34</f>
        <v>-41426</v>
      </c>
      <c r="L113" s="21" t="str">
        <f>COV!DA34</f>
        <v>-41426</v>
      </c>
      <c r="M113" s="21" t="str">
        <f>COV!DB34</f>
        <v>-41426</v>
      </c>
      <c r="N113" s="21" t="str">
        <f>COV!DC34</f>
        <v>-41426</v>
      </c>
      <c r="O113" s="21" t="str">
        <f>COV!DD34</f>
        <v>-41426</v>
      </c>
      <c r="P113" s="21" t="str">
        <f>COV!DE34</f>
        <v/>
      </c>
      <c r="Q113" s="21" t="str">
        <f>COV!DF34</f>
        <v/>
      </c>
      <c r="R113" s="21" t="str">
        <f>COV!DG34</f>
        <v/>
      </c>
      <c r="S113" s="21" t="str">
        <f>COV!DH34</f>
        <v/>
      </c>
      <c r="T113" s="21" t="str">
        <f>COV!DI34</f>
        <v/>
      </c>
      <c r="U113" s="21" t="str">
        <f>COV!DJ34</f>
        <v/>
      </c>
      <c r="V113" s="21" t="str">
        <f>COV!DK34</f>
        <v/>
      </c>
      <c r="W113" s="21" t="str">
        <f>COV!DL34</f>
        <v/>
      </c>
      <c r="X113" s="21" t="str">
        <f>COV!DM34</f>
        <v/>
      </c>
      <c r="Y113" s="21" t="str">
        <f>COV!DN34</f>
        <v/>
      </c>
      <c r="Z113" s="21" t="str">
        <f>COV!DO34</f>
        <v/>
      </c>
      <c r="AA113" s="21" t="str">
        <f>COV!DP34</f>
        <v/>
      </c>
      <c r="AB113" s="21" t="str">
        <f>COV!DQ34</f>
        <v/>
      </c>
      <c r="AC113" s="21" t="str">
        <f>COV!DR34</f>
        <v/>
      </c>
      <c r="AD113" s="21" t="str">
        <f>COV!DS34</f>
        <v/>
      </c>
      <c r="AE113" s="21" t="str">
        <f>[1]TEAMS!$J$4</f>
        <v>BOU</v>
      </c>
      <c r="AF113" s="21" t="str">
        <f t="shared" si="1"/>
        <v>BOU</v>
      </c>
    </row>
    <row r="114" spans="1:33" x14ac:dyDescent="0.25">
      <c r="A114" s="21">
        <f>COV!CP35</f>
        <v>0</v>
      </c>
      <c r="B114" s="21" t="str">
        <f>COV!CQ35</f>
        <v>-41427</v>
      </c>
      <c r="C114" s="21" t="str">
        <f>COV!CR35</f>
        <v>-41427</v>
      </c>
      <c r="D114" s="21" t="str">
        <f>COV!CS35</f>
        <v>-41427</v>
      </c>
      <c r="E114" s="21" t="str">
        <f>COV!CT35</f>
        <v>-41427</v>
      </c>
      <c r="F114" s="21" t="str">
        <f>COV!CU35</f>
        <v>-41427</v>
      </c>
      <c r="G114" s="21" t="str">
        <f>COV!CV35</f>
        <v>-41427</v>
      </c>
      <c r="H114" s="21" t="str">
        <f>COV!CW35</f>
        <v>-41427</v>
      </c>
      <c r="I114" s="21" t="str">
        <f>COV!CX35</f>
        <v>-41427</v>
      </c>
      <c r="J114" s="21" t="str">
        <f>COV!CY35</f>
        <v>-41427</v>
      </c>
      <c r="K114" s="21" t="str">
        <f>COV!CZ35</f>
        <v>-41427</v>
      </c>
      <c r="L114" s="21" t="str">
        <f>COV!DA35</f>
        <v>-41427</v>
      </c>
      <c r="M114" s="21" t="str">
        <f>COV!DB35</f>
        <v>-41427</v>
      </c>
      <c r="N114" s="21" t="str">
        <f>COV!DC35</f>
        <v>-41427</v>
      </c>
      <c r="O114" s="21" t="str">
        <f>COV!DD35</f>
        <v>-41427</v>
      </c>
      <c r="P114" s="21" t="str">
        <f>COV!DE35</f>
        <v/>
      </c>
      <c r="Q114" s="21" t="str">
        <f>COV!DF35</f>
        <v/>
      </c>
      <c r="R114" s="21" t="str">
        <f>COV!DG35</f>
        <v/>
      </c>
      <c r="S114" s="21" t="str">
        <f>COV!DH35</f>
        <v/>
      </c>
      <c r="T114" s="21" t="str">
        <f>COV!DI35</f>
        <v/>
      </c>
      <c r="U114" s="21" t="str">
        <f>COV!DJ35</f>
        <v/>
      </c>
      <c r="V114" s="21" t="str">
        <f>COV!DK35</f>
        <v/>
      </c>
      <c r="W114" s="21" t="str">
        <f>COV!DL35</f>
        <v/>
      </c>
      <c r="X114" s="21" t="str">
        <f>COV!DM35</f>
        <v/>
      </c>
      <c r="Y114" s="21" t="str">
        <f>COV!DN35</f>
        <v/>
      </c>
      <c r="Z114" s="21" t="str">
        <f>COV!DO35</f>
        <v/>
      </c>
      <c r="AA114" s="21" t="str">
        <f>COV!DP35</f>
        <v/>
      </c>
      <c r="AB114" s="21" t="str">
        <f>COV!DQ35</f>
        <v/>
      </c>
      <c r="AC114" s="21" t="str">
        <f>COV!DR35</f>
        <v/>
      </c>
      <c r="AD114" s="21" t="str">
        <f>COV!DS35</f>
        <v/>
      </c>
      <c r="AE114" s="21" t="str">
        <f>[1]TEAMS!$J$4</f>
        <v>BOU</v>
      </c>
      <c r="AF114" s="21" t="str">
        <f t="shared" si="1"/>
        <v>BOU</v>
      </c>
    </row>
    <row r="115" spans="1:33" x14ac:dyDescent="0.25">
      <c r="A115" s="21">
        <f>COV!CP36</f>
        <v>0</v>
      </c>
      <c r="B115" s="21" t="str">
        <f>COV!CQ36</f>
        <v>-41428</v>
      </c>
      <c r="C115" s="21" t="str">
        <f>COV!CR36</f>
        <v>-41428</v>
      </c>
      <c r="D115" s="21" t="str">
        <f>COV!CS36</f>
        <v>-41428</v>
      </c>
      <c r="E115" s="21" t="str">
        <f>COV!CT36</f>
        <v>-41428</v>
      </c>
      <c r="F115" s="21" t="str">
        <f>COV!CU36</f>
        <v>-41428</v>
      </c>
      <c r="G115" s="21" t="str">
        <f>COV!CV36</f>
        <v>-41428</v>
      </c>
      <c r="H115" s="21" t="str">
        <f>COV!CW36</f>
        <v>-41428</v>
      </c>
      <c r="I115" s="21" t="str">
        <f>COV!CX36</f>
        <v>-41428</v>
      </c>
      <c r="J115" s="21" t="str">
        <f>COV!CY36</f>
        <v>-41428</v>
      </c>
      <c r="K115" s="21" t="str">
        <f>COV!CZ36</f>
        <v>-41428</v>
      </c>
      <c r="L115" s="21" t="str">
        <f>COV!DA36</f>
        <v>-41428</v>
      </c>
      <c r="M115" s="21" t="str">
        <f>COV!DB36</f>
        <v>-41428</v>
      </c>
      <c r="N115" s="21" t="str">
        <f>COV!DC36</f>
        <v>-41428</v>
      </c>
      <c r="O115" s="21" t="str">
        <f>COV!DD36</f>
        <v>-41428</v>
      </c>
      <c r="P115" s="21" t="str">
        <f>COV!DE36</f>
        <v/>
      </c>
      <c r="Q115" s="21" t="str">
        <f>COV!DF36</f>
        <v/>
      </c>
      <c r="R115" s="21" t="str">
        <f>COV!DG36</f>
        <v/>
      </c>
      <c r="S115" s="21" t="str">
        <f>COV!DH36</f>
        <v/>
      </c>
      <c r="T115" s="21" t="str">
        <f>COV!DI36</f>
        <v/>
      </c>
      <c r="U115" s="21" t="str">
        <f>COV!DJ36</f>
        <v/>
      </c>
      <c r="V115" s="21" t="str">
        <f>COV!DK36</f>
        <v/>
      </c>
      <c r="W115" s="21" t="str">
        <f>COV!DL36</f>
        <v/>
      </c>
      <c r="X115" s="21" t="str">
        <f>COV!DM36</f>
        <v/>
      </c>
      <c r="Y115" s="21" t="str">
        <f>COV!DN36</f>
        <v/>
      </c>
      <c r="Z115" s="21" t="str">
        <f>COV!DO36</f>
        <v/>
      </c>
      <c r="AA115" s="21" t="str">
        <f>COV!DP36</f>
        <v/>
      </c>
      <c r="AB115" s="21" t="str">
        <f>COV!DQ36</f>
        <v/>
      </c>
      <c r="AC115" s="21" t="str">
        <f>COV!DR36</f>
        <v/>
      </c>
      <c r="AD115" s="21" t="str">
        <f>COV!DS36</f>
        <v/>
      </c>
      <c r="AE115" s="21" t="str">
        <f>[1]TEAMS!$J$4</f>
        <v>BOU</v>
      </c>
      <c r="AF115" s="21" t="str">
        <f t="shared" si="1"/>
        <v>BOU</v>
      </c>
    </row>
    <row r="116" spans="1:33" x14ac:dyDescent="0.25">
      <c r="A116" s="21">
        <f>COV!CP37</f>
        <v>0</v>
      </c>
      <c r="B116" s="21" t="str">
        <f>COV!CQ37</f>
        <v>-41429</v>
      </c>
      <c r="C116" s="21" t="str">
        <f>COV!CR37</f>
        <v>-41429</v>
      </c>
      <c r="D116" s="21" t="str">
        <f>COV!CS37</f>
        <v>-41429</v>
      </c>
      <c r="E116" s="21" t="str">
        <f>COV!CT37</f>
        <v>-41429</v>
      </c>
      <c r="F116" s="21" t="str">
        <f>COV!CU37</f>
        <v>-41429</v>
      </c>
      <c r="G116" s="21" t="str">
        <f>COV!CV37</f>
        <v>-41429</v>
      </c>
      <c r="H116" s="21" t="str">
        <f>COV!CW37</f>
        <v>-41429</v>
      </c>
      <c r="I116" s="21" t="str">
        <f>COV!CX37</f>
        <v>-41429</v>
      </c>
      <c r="J116" s="21" t="str">
        <f>COV!CY37</f>
        <v>-41429</v>
      </c>
      <c r="K116" s="21" t="str">
        <f>COV!CZ37</f>
        <v>-41429</v>
      </c>
      <c r="L116" s="21" t="str">
        <f>COV!DA37</f>
        <v>-41429</v>
      </c>
      <c r="M116" s="21" t="str">
        <f>COV!DB37</f>
        <v>-41429</v>
      </c>
      <c r="N116" s="21" t="str">
        <f>COV!DC37</f>
        <v>-41429</v>
      </c>
      <c r="O116" s="21" t="str">
        <f>COV!DD37</f>
        <v>-41429</v>
      </c>
      <c r="P116" s="21" t="str">
        <f>COV!DE37</f>
        <v/>
      </c>
      <c r="Q116" s="21" t="str">
        <f>COV!DF37</f>
        <v/>
      </c>
      <c r="R116" s="21" t="str">
        <f>COV!DG37</f>
        <v/>
      </c>
      <c r="S116" s="21" t="str">
        <f>COV!DH37</f>
        <v/>
      </c>
      <c r="T116" s="21" t="str">
        <f>COV!DI37</f>
        <v/>
      </c>
      <c r="U116" s="21" t="str">
        <f>COV!DJ37</f>
        <v/>
      </c>
      <c r="V116" s="21" t="str">
        <f>COV!DK37</f>
        <v/>
      </c>
      <c r="W116" s="21" t="str">
        <f>COV!DL37</f>
        <v/>
      </c>
      <c r="X116" s="21" t="str">
        <f>COV!DM37</f>
        <v/>
      </c>
      <c r="Y116" s="21" t="str">
        <f>COV!DN37</f>
        <v/>
      </c>
      <c r="Z116" s="21" t="str">
        <f>COV!DO37</f>
        <v/>
      </c>
      <c r="AA116" s="21" t="str">
        <f>COV!DP37</f>
        <v/>
      </c>
      <c r="AB116" s="21" t="str">
        <f>COV!DQ37</f>
        <v/>
      </c>
      <c r="AC116" s="21" t="str">
        <f>COV!DR37</f>
        <v/>
      </c>
      <c r="AD116" s="21" t="str">
        <f>COV!DS37</f>
        <v/>
      </c>
      <c r="AE116" s="21" t="str">
        <f>[1]TEAMS!$J$4</f>
        <v>BOU</v>
      </c>
      <c r="AF116" s="21" t="str">
        <f t="shared" si="1"/>
        <v>BOU</v>
      </c>
    </row>
    <row r="117" spans="1:33" x14ac:dyDescent="0.25">
      <c r="A117" s="21">
        <f>COV!CP38</f>
        <v>0</v>
      </c>
      <c r="B117" s="21" t="str">
        <f>COV!CQ38</f>
        <v>-414210</v>
      </c>
      <c r="C117" s="21" t="str">
        <f>COV!CR38</f>
        <v>-414210</v>
      </c>
      <c r="D117" s="21" t="str">
        <f>COV!CS38</f>
        <v>-414210</v>
      </c>
      <c r="E117" s="21" t="str">
        <f>COV!CT38</f>
        <v>-414210</v>
      </c>
      <c r="F117" s="21" t="str">
        <f>COV!CU38</f>
        <v>-414210</v>
      </c>
      <c r="G117" s="21" t="str">
        <f>COV!CV38</f>
        <v>-414210</v>
      </c>
      <c r="H117" s="21" t="str">
        <f>COV!CW38</f>
        <v>-414210</v>
      </c>
      <c r="I117" s="21" t="str">
        <f>COV!CX38</f>
        <v>-414210</v>
      </c>
      <c r="J117" s="21" t="str">
        <f>COV!CY38</f>
        <v>-414210</v>
      </c>
      <c r="K117" s="21" t="str">
        <f>COV!CZ38</f>
        <v>-414210</v>
      </c>
      <c r="L117" s="21" t="str">
        <f>COV!DA38</f>
        <v>-414210</v>
      </c>
      <c r="M117" s="21" t="str">
        <f>COV!DB38</f>
        <v>-414210</v>
      </c>
      <c r="N117" s="21" t="str">
        <f>COV!DC38</f>
        <v>-414210</v>
      </c>
      <c r="O117" s="21" t="str">
        <f>COV!DD38</f>
        <v>-414210</v>
      </c>
      <c r="P117" s="21" t="str">
        <f>COV!DE38</f>
        <v/>
      </c>
      <c r="Q117" s="21" t="str">
        <f>COV!DF38</f>
        <v/>
      </c>
      <c r="R117" s="21" t="str">
        <f>COV!DG38</f>
        <v/>
      </c>
      <c r="S117" s="21" t="str">
        <f>COV!DH38</f>
        <v/>
      </c>
      <c r="T117" s="21" t="str">
        <f>COV!DI38</f>
        <v/>
      </c>
      <c r="U117" s="21" t="str">
        <f>COV!DJ38</f>
        <v/>
      </c>
      <c r="V117" s="21" t="str">
        <f>COV!DK38</f>
        <v/>
      </c>
      <c r="W117" s="21" t="str">
        <f>COV!DL38</f>
        <v/>
      </c>
      <c r="X117" s="21" t="str">
        <f>COV!DM38</f>
        <v/>
      </c>
      <c r="Y117" s="21" t="str">
        <f>COV!DN38</f>
        <v/>
      </c>
      <c r="Z117" s="21" t="str">
        <f>COV!DO38</f>
        <v/>
      </c>
      <c r="AA117" s="21" t="str">
        <f>COV!DP38</f>
        <v/>
      </c>
      <c r="AB117" s="21" t="str">
        <f>COV!DQ38</f>
        <v/>
      </c>
      <c r="AC117" s="21" t="str">
        <f>COV!DR38</f>
        <v/>
      </c>
      <c r="AD117" s="21" t="str">
        <f>COV!DS38</f>
        <v/>
      </c>
      <c r="AE117" s="21" t="str">
        <f>[1]TEAMS!$J$4</f>
        <v>BOU</v>
      </c>
      <c r="AF117" s="21" t="str">
        <f t="shared" si="1"/>
        <v>BOU</v>
      </c>
    </row>
    <row r="118" spans="1:33" x14ac:dyDescent="0.25">
      <c r="A118" s="21">
        <f>COV!CP39</f>
        <v>0</v>
      </c>
      <c r="B118" s="21" t="str">
        <f>COV!CQ39</f>
        <v>-414211</v>
      </c>
      <c r="C118" s="21" t="str">
        <f>COV!CR39</f>
        <v>-414211</v>
      </c>
      <c r="D118" s="21" t="str">
        <f>COV!CS39</f>
        <v>-414211</v>
      </c>
      <c r="E118" s="21" t="str">
        <f>COV!CT39</f>
        <v>-414211</v>
      </c>
      <c r="F118" s="21" t="str">
        <f>COV!CU39</f>
        <v>-414211</v>
      </c>
      <c r="G118" s="21" t="str">
        <f>COV!CV39</f>
        <v>-414211</v>
      </c>
      <c r="H118" s="21" t="str">
        <f>COV!CW39</f>
        <v>-414211</v>
      </c>
      <c r="I118" s="21" t="str">
        <f>COV!CX39</f>
        <v>-414211</v>
      </c>
      <c r="J118" s="21" t="str">
        <f>COV!CY39</f>
        <v>-414211</v>
      </c>
      <c r="K118" s="21" t="str">
        <f>COV!CZ39</f>
        <v>-414211</v>
      </c>
      <c r="L118" s="21" t="str">
        <f>COV!DA39</f>
        <v>-414211</v>
      </c>
      <c r="M118" s="21" t="str">
        <f>COV!DB39</f>
        <v>-414211</v>
      </c>
      <c r="N118" s="21" t="str">
        <f>COV!DC39</f>
        <v>-414211</v>
      </c>
      <c r="O118" s="21" t="str">
        <f>COV!DD39</f>
        <v>-414211</v>
      </c>
      <c r="P118" s="21" t="str">
        <f>COV!DE39</f>
        <v/>
      </c>
      <c r="Q118" s="21" t="str">
        <f>COV!DF39</f>
        <v/>
      </c>
      <c r="R118" s="21" t="str">
        <f>COV!DG39</f>
        <v/>
      </c>
      <c r="S118" s="21" t="str">
        <f>COV!DH39</f>
        <v/>
      </c>
      <c r="T118" s="21" t="str">
        <f>COV!DI39</f>
        <v/>
      </c>
      <c r="U118" s="21" t="str">
        <f>COV!DJ39</f>
        <v/>
      </c>
      <c r="V118" s="21" t="str">
        <f>COV!DK39</f>
        <v/>
      </c>
      <c r="W118" s="21" t="str">
        <f>COV!DL39</f>
        <v/>
      </c>
      <c r="X118" s="21" t="str">
        <f>COV!DM39</f>
        <v/>
      </c>
      <c r="Y118" s="21" t="str">
        <f>COV!DN39</f>
        <v/>
      </c>
      <c r="Z118" s="21" t="str">
        <f>COV!DO39</f>
        <v/>
      </c>
      <c r="AA118" s="21" t="str">
        <f>COV!DP39</f>
        <v/>
      </c>
      <c r="AB118" s="21" t="str">
        <f>COV!DQ39</f>
        <v/>
      </c>
      <c r="AC118" s="21" t="str">
        <f>COV!DR39</f>
        <v/>
      </c>
      <c r="AD118" s="21" t="str">
        <f>COV!DS39</f>
        <v/>
      </c>
      <c r="AE118" s="21" t="str">
        <f>[1]TEAMS!$J$4</f>
        <v>BOU</v>
      </c>
      <c r="AF118" s="21" t="str">
        <f t="shared" si="1"/>
        <v>BOU</v>
      </c>
    </row>
    <row r="119" spans="1:33" x14ac:dyDescent="0.25">
      <c r="A119" s="21">
        <f>COV!CP40</f>
        <v>0</v>
      </c>
      <c r="B119" s="21" t="str">
        <f>COV!CQ40</f>
        <v>-414212</v>
      </c>
      <c r="C119" s="21" t="str">
        <f>COV!CR40</f>
        <v>-414212</v>
      </c>
      <c r="D119" s="21" t="str">
        <f>COV!CS40</f>
        <v>-414212</v>
      </c>
      <c r="E119" s="21" t="str">
        <f>COV!CT40</f>
        <v>-414212</v>
      </c>
      <c r="F119" s="21" t="str">
        <f>COV!CU40</f>
        <v>-414212</v>
      </c>
      <c r="G119" s="21" t="str">
        <f>COV!CV40</f>
        <v>-414212</v>
      </c>
      <c r="H119" s="21" t="str">
        <f>COV!CW40</f>
        <v>-414212</v>
      </c>
      <c r="I119" s="21" t="str">
        <f>COV!CX40</f>
        <v>-414212</v>
      </c>
      <c r="J119" s="21" t="str">
        <f>COV!CY40</f>
        <v>-414212</v>
      </c>
      <c r="K119" s="21" t="str">
        <f>COV!CZ40</f>
        <v>-414212</v>
      </c>
      <c r="L119" s="21" t="str">
        <f>COV!DA40</f>
        <v>-414212</v>
      </c>
      <c r="M119" s="21" t="str">
        <f>COV!DB40</f>
        <v>-414212</v>
      </c>
      <c r="N119" s="21" t="str">
        <f>COV!DC40</f>
        <v>-414212</v>
      </c>
      <c r="O119" s="21" t="str">
        <f>COV!DD40</f>
        <v>-414212</v>
      </c>
      <c r="P119" s="21" t="str">
        <f>COV!DE40</f>
        <v/>
      </c>
      <c r="Q119" s="21" t="str">
        <f>COV!DF40</f>
        <v/>
      </c>
      <c r="R119" s="21" t="str">
        <f>COV!DG40</f>
        <v/>
      </c>
      <c r="S119" s="21" t="str">
        <f>COV!DH40</f>
        <v/>
      </c>
      <c r="T119" s="21" t="str">
        <f>COV!DI40</f>
        <v/>
      </c>
      <c r="U119" s="21" t="str">
        <f>COV!DJ40</f>
        <v/>
      </c>
      <c r="V119" s="21" t="str">
        <f>COV!DK40</f>
        <v/>
      </c>
      <c r="W119" s="21" t="str">
        <f>COV!DL40</f>
        <v/>
      </c>
      <c r="X119" s="21" t="str">
        <f>COV!DM40</f>
        <v/>
      </c>
      <c r="Y119" s="21" t="str">
        <f>COV!DN40</f>
        <v/>
      </c>
      <c r="Z119" s="21" t="str">
        <f>COV!DO40</f>
        <v/>
      </c>
      <c r="AA119" s="21" t="str">
        <f>COV!DP40</f>
        <v/>
      </c>
      <c r="AB119" s="21" t="str">
        <f>COV!DQ40</f>
        <v/>
      </c>
      <c r="AC119" s="21" t="str">
        <f>COV!DR40</f>
        <v/>
      </c>
      <c r="AD119" s="21" t="str">
        <f>COV!DS40</f>
        <v/>
      </c>
      <c r="AE119" s="21" t="str">
        <f>[1]TEAMS!$J$4</f>
        <v>BOU</v>
      </c>
      <c r="AF119" s="21" t="str">
        <f t="shared" si="1"/>
        <v>BOU</v>
      </c>
    </row>
    <row r="120" spans="1:33" x14ac:dyDescent="0.25">
      <c r="A120" s="21">
        <f>COV!CP41</f>
        <v>0</v>
      </c>
      <c r="B120" s="21" t="str">
        <f>COV!CQ41</f>
        <v>-414213</v>
      </c>
      <c r="C120" s="21" t="str">
        <f>COV!CR41</f>
        <v>-414213</v>
      </c>
      <c r="D120" s="21" t="str">
        <f>COV!CS41</f>
        <v>-414213</v>
      </c>
      <c r="E120" s="21" t="str">
        <f>COV!CT41</f>
        <v>-414213</v>
      </c>
      <c r="F120" s="21" t="str">
        <f>COV!CU41</f>
        <v>-414213</v>
      </c>
      <c r="G120" s="21" t="str">
        <f>COV!CV41</f>
        <v>-414213</v>
      </c>
      <c r="H120" s="21" t="str">
        <f>COV!CW41</f>
        <v>-414213</v>
      </c>
      <c r="I120" s="21" t="str">
        <f>COV!CX41</f>
        <v>-414213</v>
      </c>
      <c r="J120" s="21" t="str">
        <f>COV!CY41</f>
        <v>-414213</v>
      </c>
      <c r="K120" s="21" t="str">
        <f>COV!CZ41</f>
        <v>-414213</v>
      </c>
      <c r="L120" s="21" t="str">
        <f>COV!DA41</f>
        <v>-414213</v>
      </c>
      <c r="M120" s="21" t="str">
        <f>COV!DB41</f>
        <v>-414213</v>
      </c>
      <c r="N120" s="21" t="str">
        <f>COV!DC41</f>
        <v>-414213</v>
      </c>
      <c r="O120" s="21" t="str">
        <f>COV!DD41</f>
        <v>-414213</v>
      </c>
      <c r="P120" s="21" t="str">
        <f>COV!DE41</f>
        <v/>
      </c>
      <c r="Q120" s="21" t="str">
        <f>COV!DF41</f>
        <v/>
      </c>
      <c r="R120" s="21" t="str">
        <f>COV!DG41</f>
        <v/>
      </c>
      <c r="S120" s="21" t="str">
        <f>COV!DH41</f>
        <v/>
      </c>
      <c r="T120" s="21" t="str">
        <f>COV!DI41</f>
        <v/>
      </c>
      <c r="U120" s="21" t="str">
        <f>COV!DJ41</f>
        <v/>
      </c>
      <c r="V120" s="21" t="str">
        <f>COV!DK41</f>
        <v/>
      </c>
      <c r="W120" s="21" t="str">
        <f>COV!DL41</f>
        <v/>
      </c>
      <c r="X120" s="21" t="str">
        <f>COV!DM41</f>
        <v/>
      </c>
      <c r="Y120" s="21" t="str">
        <f>COV!DN41</f>
        <v/>
      </c>
      <c r="Z120" s="21" t="str">
        <f>COV!DO41</f>
        <v/>
      </c>
      <c r="AA120" s="21" t="str">
        <f>COV!DP41</f>
        <v/>
      </c>
      <c r="AB120" s="21" t="str">
        <f>COV!DQ41</f>
        <v/>
      </c>
      <c r="AC120" s="21" t="str">
        <f>COV!DR41</f>
        <v/>
      </c>
      <c r="AD120" s="21" t="str">
        <f>COV!DS41</f>
        <v/>
      </c>
      <c r="AE120" s="21" t="str">
        <f>[1]TEAMS!$J$4</f>
        <v>BOU</v>
      </c>
      <c r="AF120" s="21" t="str">
        <f t="shared" si="1"/>
        <v>BOU</v>
      </c>
    </row>
    <row r="121" spans="1:33" x14ac:dyDescent="0.25">
      <c r="A121" s="21">
        <f>COV!CP42</f>
        <v>0</v>
      </c>
      <c r="B121" s="21" t="str">
        <f>COV!CQ42</f>
        <v>-414214</v>
      </c>
      <c r="C121" s="21" t="str">
        <f>COV!CR42</f>
        <v>-414214</v>
      </c>
      <c r="D121" s="21" t="str">
        <f>COV!CS42</f>
        <v>-414214</v>
      </c>
      <c r="E121" s="21" t="str">
        <f>COV!CT42</f>
        <v>-414214</v>
      </c>
      <c r="F121" s="21" t="str">
        <f>COV!CU42</f>
        <v>-414214</v>
      </c>
      <c r="G121" s="21" t="str">
        <f>COV!CV42</f>
        <v>-414214</v>
      </c>
      <c r="H121" s="21" t="str">
        <f>COV!CW42</f>
        <v>-414214</v>
      </c>
      <c r="I121" s="21" t="str">
        <f>COV!CX42</f>
        <v>-414214</v>
      </c>
      <c r="J121" s="21" t="str">
        <f>COV!CY42</f>
        <v>-414214</v>
      </c>
      <c r="K121" s="21" t="str">
        <f>COV!CZ42</f>
        <v>-414214</v>
      </c>
      <c r="L121" s="21" t="str">
        <f>COV!DA42</f>
        <v>-414214</v>
      </c>
      <c r="M121" s="21" t="str">
        <f>COV!DB42</f>
        <v>-414214</v>
      </c>
      <c r="N121" s="21" t="str">
        <f>COV!DC42</f>
        <v>-414214</v>
      </c>
      <c r="O121" s="21" t="str">
        <f>COV!DD42</f>
        <v>-414214</v>
      </c>
      <c r="P121" s="21" t="str">
        <f>COV!DE42</f>
        <v/>
      </c>
      <c r="Q121" s="21" t="str">
        <f>COV!DF42</f>
        <v/>
      </c>
      <c r="R121" s="21" t="str">
        <f>COV!DG42</f>
        <v/>
      </c>
      <c r="S121" s="21" t="str">
        <f>COV!DH42</f>
        <v/>
      </c>
      <c r="T121" s="21" t="str">
        <f>COV!DI42</f>
        <v/>
      </c>
      <c r="U121" s="21" t="str">
        <f>COV!DJ42</f>
        <v/>
      </c>
      <c r="V121" s="21" t="str">
        <f>COV!DK42</f>
        <v/>
      </c>
      <c r="W121" s="21" t="str">
        <f>COV!DL42</f>
        <v/>
      </c>
      <c r="X121" s="21" t="str">
        <f>COV!DM42</f>
        <v/>
      </c>
      <c r="Y121" s="21" t="str">
        <f>COV!DN42</f>
        <v/>
      </c>
      <c r="Z121" s="21" t="str">
        <f>COV!DO42</f>
        <v/>
      </c>
      <c r="AA121" s="21" t="str">
        <f>COV!DP42</f>
        <v/>
      </c>
      <c r="AB121" s="21" t="str">
        <f>COV!DQ42</f>
        <v/>
      </c>
      <c r="AC121" s="21" t="str">
        <f>COV!DR42</f>
        <v/>
      </c>
      <c r="AD121" s="21" t="str">
        <f>COV!DS42</f>
        <v/>
      </c>
      <c r="AE121" s="21" t="str">
        <f>[1]TEAMS!$J$4</f>
        <v>BOU</v>
      </c>
      <c r="AF121" s="21" t="str">
        <f t="shared" si="1"/>
        <v>BOU</v>
      </c>
    </row>
    <row r="122" spans="1:33" x14ac:dyDescent="0.25">
      <c r="A122" s="21" t="str">
        <f>BOU!CP3</f>
        <v>Djordje Petrovic</v>
      </c>
      <c r="B122" s="21" t="str">
        <f>BOU!CQ3</f>
        <v>GK121</v>
      </c>
      <c r="C122" s="21" t="str">
        <f>BOU!CR3</f>
        <v/>
      </c>
      <c r="D122" s="21" t="str">
        <f>BOU!CS3</f>
        <v/>
      </c>
      <c r="E122" s="21" t="str">
        <f>BOU!CT3</f>
        <v/>
      </c>
      <c r="F122" s="21" t="str">
        <f>BOU!CU3</f>
        <v/>
      </c>
      <c r="G122" s="21" t="str">
        <f>BOU!CV3</f>
        <v/>
      </c>
      <c r="H122" s="21" t="str">
        <f>BOU!CW3</f>
        <v/>
      </c>
      <c r="I122" s="21" t="str">
        <f>BOU!CX3</f>
        <v/>
      </c>
      <c r="J122" s="21" t="str">
        <f>BOU!CY3</f>
        <v/>
      </c>
      <c r="K122" s="21" t="str">
        <f>BOU!CZ3</f>
        <v/>
      </c>
      <c r="L122" s="21" t="str">
        <f>BOU!DA3</f>
        <v/>
      </c>
      <c r="M122" s="21" t="str">
        <f>BOU!DB3</f>
        <v/>
      </c>
      <c r="N122" s="21" t="str">
        <f>BOU!DC3</f>
        <v/>
      </c>
      <c r="O122" s="21" t="str">
        <f>BOU!DD3</f>
        <v/>
      </c>
      <c r="P122" s="21" t="str">
        <f>BOU!DE3</f>
        <v>GK</v>
      </c>
      <c r="Q122" s="21" t="str">
        <f>BOU!DF3</f>
        <v/>
      </c>
      <c r="R122" s="21" t="str">
        <f>BOU!DG3</f>
        <v/>
      </c>
      <c r="S122" s="21" t="str">
        <f>BOU!DH3</f>
        <v/>
      </c>
      <c r="T122" s="21" t="str">
        <f>BOU!DI3</f>
        <v/>
      </c>
      <c r="U122" s="21" t="str">
        <f>BOU!DJ3</f>
        <v/>
      </c>
      <c r="V122" s="21" t="str">
        <f>BOU!DK3</f>
        <v/>
      </c>
      <c r="W122" s="21" t="str">
        <f>BOU!DL3</f>
        <v/>
      </c>
      <c r="X122" s="21" t="str">
        <f>BOU!DM3</f>
        <v/>
      </c>
      <c r="Y122" s="21" t="str">
        <f>BOU!DN3</f>
        <v/>
      </c>
      <c r="Z122" s="21" t="str">
        <f>BOU!DO3</f>
        <v/>
      </c>
      <c r="AA122" s="21" t="str">
        <f>BOU!DP3</f>
        <v/>
      </c>
      <c r="AB122" s="21" t="str">
        <f>BOU!DQ3</f>
        <v/>
      </c>
      <c r="AC122" s="21" t="str">
        <f>BOU!DR3</f>
        <v/>
      </c>
      <c r="AD122" s="21" t="str">
        <f>BOU!DS3</f>
        <v>GK</v>
      </c>
      <c r="AE122" s="21" t="str">
        <f>[1]TEAMS!$J$5</f>
        <v>BRE</v>
      </c>
      <c r="AF122" s="21" t="str">
        <f t="shared" si="1"/>
        <v>BREGK</v>
      </c>
      <c r="AG122" s="21"/>
    </row>
    <row r="123" spans="1:33" x14ac:dyDescent="0.25">
      <c r="A123" s="21" t="str">
        <f>BOU!CP4</f>
        <v>Fraser Forster</v>
      </c>
      <c r="B123" s="21" t="str">
        <f>BOU!CQ4</f>
        <v>GK122</v>
      </c>
      <c r="C123" s="21" t="str">
        <f>BOU!CR4</f>
        <v/>
      </c>
      <c r="D123" s="21" t="str">
        <f>BOU!CS4</f>
        <v/>
      </c>
      <c r="E123" s="21" t="str">
        <f>BOU!CT4</f>
        <v/>
      </c>
      <c r="F123" s="21" t="str">
        <f>BOU!CU4</f>
        <v/>
      </c>
      <c r="G123" s="21" t="str">
        <f>BOU!CV4</f>
        <v/>
      </c>
      <c r="H123" s="21" t="str">
        <f>BOU!CW4</f>
        <v/>
      </c>
      <c r="I123" s="21" t="str">
        <f>BOU!CX4</f>
        <v/>
      </c>
      <c r="J123" s="21" t="str">
        <f>BOU!CY4</f>
        <v/>
      </c>
      <c r="K123" s="21" t="str">
        <f>BOU!CZ4</f>
        <v/>
      </c>
      <c r="L123" s="21" t="str">
        <f>BOU!DA4</f>
        <v/>
      </c>
      <c r="M123" s="21" t="str">
        <f>BOU!DB4</f>
        <v/>
      </c>
      <c r="N123" s="21" t="str">
        <f>BOU!DC4</f>
        <v/>
      </c>
      <c r="O123" s="21" t="str">
        <f>BOU!DD4</f>
        <v/>
      </c>
      <c r="P123" s="21" t="str">
        <f>BOU!DE4</f>
        <v>GK</v>
      </c>
      <c r="Q123" s="21" t="str">
        <f>BOU!DF4</f>
        <v/>
      </c>
      <c r="R123" s="21" t="str">
        <f>BOU!DG4</f>
        <v/>
      </c>
      <c r="S123" s="21" t="str">
        <f>BOU!DH4</f>
        <v/>
      </c>
      <c r="T123" s="21" t="str">
        <f>BOU!DI4</f>
        <v/>
      </c>
      <c r="U123" s="21" t="str">
        <f>BOU!DJ4</f>
        <v/>
      </c>
      <c r="V123" s="21" t="str">
        <f>BOU!DK4</f>
        <v/>
      </c>
      <c r="W123" s="21" t="str">
        <f>BOU!DL4</f>
        <v/>
      </c>
      <c r="X123" s="21" t="str">
        <f>BOU!DM4</f>
        <v/>
      </c>
      <c r="Y123" s="21" t="str">
        <f>BOU!DN4</f>
        <v/>
      </c>
      <c r="Z123" s="21" t="str">
        <f>BOU!DO4</f>
        <v/>
      </c>
      <c r="AA123" s="21" t="str">
        <f>BOU!DP4</f>
        <v/>
      </c>
      <c r="AB123" s="21" t="str">
        <f>BOU!DQ4</f>
        <v/>
      </c>
      <c r="AC123" s="21" t="str">
        <f>BOU!DR4</f>
        <v/>
      </c>
      <c r="AD123" s="21" t="str">
        <f>BOU!DS4</f>
        <v>GK</v>
      </c>
      <c r="AE123" s="21" t="str">
        <f>[1]TEAMS!$J$5</f>
        <v>BRE</v>
      </c>
      <c r="AF123" s="21" t="str">
        <f t="shared" si="1"/>
        <v>BREGK</v>
      </c>
    </row>
    <row r="124" spans="1:33" x14ac:dyDescent="0.25">
      <c r="A124" s="21" t="str">
        <f>BOU!CP5</f>
        <v>Will Dennis</v>
      </c>
      <c r="B124" s="21" t="str">
        <f>BOU!CQ5</f>
        <v>GK123</v>
      </c>
      <c r="C124" s="21" t="str">
        <f>BOU!CR5</f>
        <v/>
      </c>
      <c r="D124" s="21" t="str">
        <f>BOU!CS5</f>
        <v/>
      </c>
      <c r="E124" s="21" t="str">
        <f>BOU!CT5</f>
        <v/>
      </c>
      <c r="F124" s="21" t="str">
        <f>BOU!CU5</f>
        <v/>
      </c>
      <c r="G124" s="21" t="str">
        <f>BOU!CV5</f>
        <v/>
      </c>
      <c r="H124" s="21" t="str">
        <f>BOU!CW5</f>
        <v/>
      </c>
      <c r="I124" s="21" t="str">
        <f>BOU!CX5</f>
        <v/>
      </c>
      <c r="J124" s="21" t="str">
        <f>BOU!CY5</f>
        <v/>
      </c>
      <c r="K124" s="21" t="str">
        <f>BOU!CZ5</f>
        <v/>
      </c>
      <c r="L124" s="21" t="str">
        <f>BOU!DA5</f>
        <v/>
      </c>
      <c r="M124" s="21" t="str">
        <f>BOU!DB5</f>
        <v/>
      </c>
      <c r="N124" s="21" t="str">
        <f>BOU!DC5</f>
        <v/>
      </c>
      <c r="O124" s="21" t="str">
        <f>BOU!DD5</f>
        <v/>
      </c>
      <c r="P124" s="21" t="str">
        <f>BOU!DE5</f>
        <v>GK</v>
      </c>
      <c r="Q124" s="21" t="str">
        <f>BOU!DF5</f>
        <v/>
      </c>
      <c r="R124" s="21" t="str">
        <f>BOU!DG5</f>
        <v/>
      </c>
      <c r="S124" s="21" t="str">
        <f>BOU!DH5</f>
        <v/>
      </c>
      <c r="T124" s="21" t="str">
        <f>BOU!DI5</f>
        <v/>
      </c>
      <c r="U124" s="21" t="str">
        <f>BOU!DJ5</f>
        <v/>
      </c>
      <c r="V124" s="21" t="str">
        <f>BOU!DK5</f>
        <v/>
      </c>
      <c r="W124" s="21" t="str">
        <f>BOU!DL5</f>
        <v/>
      </c>
      <c r="X124" s="21" t="str">
        <f>BOU!DM5</f>
        <v/>
      </c>
      <c r="Y124" s="21" t="str">
        <f>BOU!DN5</f>
        <v/>
      </c>
      <c r="Z124" s="21" t="str">
        <f>BOU!DO5</f>
        <v/>
      </c>
      <c r="AA124" s="21" t="str">
        <f>BOU!DP5</f>
        <v/>
      </c>
      <c r="AB124" s="21" t="str">
        <f>BOU!DQ5</f>
        <v/>
      </c>
      <c r="AC124" s="21" t="str">
        <f>BOU!DR5</f>
        <v/>
      </c>
      <c r="AD124" s="21" t="str">
        <f>BOU!DS5</f>
        <v>GK</v>
      </c>
      <c r="AE124" s="21" t="str">
        <f>[1]TEAMS!$J$5</f>
        <v>BRE</v>
      </c>
      <c r="AF124" s="21" t="str">
        <f t="shared" si="1"/>
        <v>BREGK</v>
      </c>
    </row>
    <row r="125" spans="1:33" x14ac:dyDescent="0.25">
      <c r="A125" s="21" t="str">
        <f>BOU!CP6</f>
        <v>Bafodé Diakité</v>
      </c>
      <c r="B125" s="21" t="str">
        <f>BOU!CQ6</f>
        <v/>
      </c>
      <c r="C125" s="21" t="str">
        <f>BOU!CR6</f>
        <v/>
      </c>
      <c r="D125" s="21" t="str">
        <f>BOU!CS6</f>
        <v>CB121</v>
      </c>
      <c r="E125" s="21" t="str">
        <f>BOU!CT6</f>
        <v>LB191</v>
      </c>
      <c r="F125" s="21" t="str">
        <f>BOU!CU6</f>
        <v>RB191</v>
      </c>
      <c r="G125" s="21" t="str">
        <f>BOU!CV6</f>
        <v/>
      </c>
      <c r="H125" s="21" t="str">
        <f>BOU!CW6</f>
        <v/>
      </c>
      <c r="I125" s="21" t="str">
        <f>BOU!CX6</f>
        <v/>
      </c>
      <c r="J125" s="21" t="str">
        <f>BOU!CY6</f>
        <v/>
      </c>
      <c r="K125" s="21" t="str">
        <f>BOU!CZ6</f>
        <v/>
      </c>
      <c r="L125" s="21" t="str">
        <f>BOU!DA6</f>
        <v/>
      </c>
      <c r="M125" s="21" t="str">
        <f>BOU!DB6</f>
        <v/>
      </c>
      <c r="N125" s="21" t="str">
        <f>BOU!DC6</f>
        <v/>
      </c>
      <c r="O125" s="21" t="str">
        <f>BOU!DD6</f>
        <v/>
      </c>
      <c r="P125" s="21" t="str">
        <f>BOU!DE6</f>
        <v/>
      </c>
      <c r="Q125" s="21" t="str">
        <f>BOU!DF6</f>
        <v/>
      </c>
      <c r="R125" s="21" t="str">
        <f>BOU!DG6</f>
        <v>CB</v>
      </c>
      <c r="S125" s="21" t="str">
        <f>BOU!DH6</f>
        <v/>
      </c>
      <c r="T125" s="21" t="str">
        <f>BOU!DI6</f>
        <v/>
      </c>
      <c r="U125" s="21" t="str">
        <f>BOU!DJ6</f>
        <v/>
      </c>
      <c r="V125" s="21" t="str">
        <f>BOU!DK6</f>
        <v/>
      </c>
      <c r="W125" s="21" t="str">
        <f>BOU!DL6</f>
        <v/>
      </c>
      <c r="X125" s="21" t="str">
        <f>BOU!DM6</f>
        <v/>
      </c>
      <c r="Y125" s="21" t="str">
        <f>BOU!DN6</f>
        <v/>
      </c>
      <c r="Z125" s="21" t="str">
        <f>BOU!DO6</f>
        <v/>
      </c>
      <c r="AA125" s="21" t="str">
        <f>BOU!DP6</f>
        <v/>
      </c>
      <c r="AB125" s="21" t="str">
        <f>BOU!DQ6</f>
        <v/>
      </c>
      <c r="AC125" s="21" t="str">
        <f>BOU!DR6</f>
        <v/>
      </c>
      <c r="AD125" s="21" t="str">
        <f>BOU!DS6</f>
        <v>CB</v>
      </c>
      <c r="AE125" s="21" t="str">
        <f>[1]TEAMS!$J$5</f>
        <v>BRE</v>
      </c>
      <c r="AF125" s="21" t="str">
        <f t="shared" si="1"/>
        <v>BRECB</v>
      </c>
    </row>
    <row r="126" spans="1:33" x14ac:dyDescent="0.25">
      <c r="A126" s="21" t="str">
        <f>BOU!CP7</f>
        <v>James Hill</v>
      </c>
      <c r="B126" s="21" t="str">
        <f>BOU!CQ7</f>
        <v/>
      </c>
      <c r="C126" s="21" t="str">
        <f>BOU!CR7</f>
        <v/>
      </c>
      <c r="D126" s="21" t="str">
        <f>BOU!CS7</f>
        <v>CB122</v>
      </c>
      <c r="E126" s="21" t="str">
        <f>BOU!CT7</f>
        <v/>
      </c>
      <c r="F126" s="21" t="str">
        <f>BOU!CU7</f>
        <v>RB192</v>
      </c>
      <c r="G126" s="21" t="str">
        <f>BOU!CV7</f>
        <v/>
      </c>
      <c r="H126" s="21" t="str">
        <f>BOU!CW7</f>
        <v/>
      </c>
      <c r="I126" s="21" t="str">
        <f>BOU!CX7</f>
        <v/>
      </c>
      <c r="J126" s="21" t="str">
        <f>BOU!CY7</f>
        <v/>
      </c>
      <c r="K126" s="21" t="str">
        <f>BOU!CZ7</f>
        <v/>
      </c>
      <c r="L126" s="21" t="str">
        <f>BOU!DA7</f>
        <v/>
      </c>
      <c r="M126" s="21" t="str">
        <f>BOU!DB7</f>
        <v/>
      </c>
      <c r="N126" s="21" t="str">
        <f>BOU!DC7</f>
        <v/>
      </c>
      <c r="O126" s="21" t="str">
        <f>BOU!DD7</f>
        <v/>
      </c>
      <c r="P126" s="21" t="str">
        <f>BOU!DE7</f>
        <v/>
      </c>
      <c r="Q126" s="21" t="str">
        <f>BOU!DF7</f>
        <v/>
      </c>
      <c r="R126" s="21" t="str">
        <f>BOU!DG7</f>
        <v>CB</v>
      </c>
      <c r="S126" s="21" t="str">
        <f>BOU!DH7</f>
        <v/>
      </c>
      <c r="T126" s="21" t="str">
        <f>BOU!DI7</f>
        <v/>
      </c>
      <c r="U126" s="21" t="str">
        <f>BOU!DJ7</f>
        <v/>
      </c>
      <c r="V126" s="21" t="str">
        <f>BOU!DK7</f>
        <v/>
      </c>
      <c r="W126" s="21" t="str">
        <f>BOU!DL7</f>
        <v/>
      </c>
      <c r="X126" s="21" t="str">
        <f>BOU!DM7</f>
        <v/>
      </c>
      <c r="Y126" s="21" t="str">
        <f>BOU!DN7</f>
        <v/>
      </c>
      <c r="Z126" s="21" t="str">
        <f>BOU!DO7</f>
        <v/>
      </c>
      <c r="AA126" s="21" t="str">
        <f>BOU!DP7</f>
        <v/>
      </c>
      <c r="AB126" s="21" t="str">
        <f>BOU!DQ7</f>
        <v/>
      </c>
      <c r="AC126" s="21" t="str">
        <f>BOU!DR7</f>
        <v/>
      </c>
      <c r="AD126" s="21" t="str">
        <f>BOU!DS7</f>
        <v>CB</v>
      </c>
      <c r="AE126" s="21" t="str">
        <f>[1]TEAMS!$J$5</f>
        <v>BRE</v>
      </c>
      <c r="AF126" s="21" t="str">
        <f t="shared" si="1"/>
        <v>BRECB</v>
      </c>
    </row>
    <row r="127" spans="1:33" x14ac:dyDescent="0.25">
      <c r="A127" s="21" t="str">
        <f>BOU!CP8</f>
        <v>Veljko Milosavljevic</v>
      </c>
      <c r="B127" s="21" t="str">
        <f>BOU!CQ8</f>
        <v/>
      </c>
      <c r="C127" s="21" t="str">
        <f>BOU!CR8</f>
        <v/>
      </c>
      <c r="D127" s="21" t="str">
        <f>BOU!CS8</f>
        <v>CB123</v>
      </c>
      <c r="E127" s="21" t="str">
        <f>BOU!CT8</f>
        <v/>
      </c>
      <c r="F127" s="21" t="str">
        <f>BOU!CU8</f>
        <v/>
      </c>
      <c r="G127" s="21" t="str">
        <f>BOU!CV8</f>
        <v>DM191</v>
      </c>
      <c r="H127" s="21" t="str">
        <f>BOU!CW8</f>
        <v/>
      </c>
      <c r="I127" s="21" t="str">
        <f>BOU!CX8</f>
        <v/>
      </c>
      <c r="J127" s="21" t="str">
        <f>BOU!CY8</f>
        <v/>
      </c>
      <c r="K127" s="21" t="str">
        <f>BOU!CZ8</f>
        <v/>
      </c>
      <c r="L127" s="21" t="str">
        <f>BOU!DA8</f>
        <v/>
      </c>
      <c r="M127" s="21" t="str">
        <f>BOU!DB8</f>
        <v/>
      </c>
      <c r="N127" s="21" t="str">
        <f>BOU!DC8</f>
        <v/>
      </c>
      <c r="O127" s="21" t="str">
        <f>BOU!DD8</f>
        <v/>
      </c>
      <c r="P127" s="21" t="str">
        <f>BOU!DE8</f>
        <v/>
      </c>
      <c r="Q127" s="21" t="str">
        <f>BOU!DF8</f>
        <v/>
      </c>
      <c r="R127" s="21" t="str">
        <f>BOU!DG8</f>
        <v>CB</v>
      </c>
      <c r="S127" s="21" t="str">
        <f>BOU!DH8</f>
        <v/>
      </c>
      <c r="T127" s="21" t="str">
        <f>BOU!DI8</f>
        <v/>
      </c>
      <c r="U127" s="21" t="str">
        <f>BOU!DJ8</f>
        <v/>
      </c>
      <c r="V127" s="21" t="str">
        <f>BOU!DK8</f>
        <v/>
      </c>
      <c r="W127" s="21" t="str">
        <f>BOU!DL8</f>
        <v/>
      </c>
      <c r="X127" s="21" t="str">
        <f>BOU!DM8</f>
        <v/>
      </c>
      <c r="Y127" s="21" t="str">
        <f>BOU!DN8</f>
        <v/>
      </c>
      <c r="Z127" s="21" t="str">
        <f>BOU!DO8</f>
        <v/>
      </c>
      <c r="AA127" s="21" t="str">
        <f>BOU!DP8</f>
        <v/>
      </c>
      <c r="AB127" s="21" t="str">
        <f>BOU!DQ8</f>
        <v/>
      </c>
      <c r="AC127" s="21" t="str">
        <f>BOU!DR8</f>
        <v/>
      </c>
      <c r="AD127" s="21" t="str">
        <f>BOU!DS8</f>
        <v>CB</v>
      </c>
      <c r="AE127" s="21" t="str">
        <f>[1]TEAMS!$J$5</f>
        <v>BRE</v>
      </c>
      <c r="AF127" s="21" t="str">
        <f t="shared" si="1"/>
        <v>BRECB</v>
      </c>
    </row>
    <row r="128" spans="1:33" x14ac:dyDescent="0.25">
      <c r="A128" s="21" t="str">
        <f>BOU!CP9</f>
        <v>Matai Akinmboni</v>
      </c>
      <c r="B128" s="21" t="str">
        <f>BOU!CQ9</f>
        <v/>
      </c>
      <c r="C128" s="21" t="str">
        <f>BOU!CR9</f>
        <v/>
      </c>
      <c r="D128" s="21" t="str">
        <f>BOU!CS9</f>
        <v>CB124</v>
      </c>
      <c r="E128" s="21" t="str">
        <f>BOU!CT9</f>
        <v/>
      </c>
      <c r="F128" s="21" t="str">
        <f>BOU!CU9</f>
        <v/>
      </c>
      <c r="G128" s="21" t="str">
        <f>BOU!CV9</f>
        <v/>
      </c>
      <c r="H128" s="21" t="str">
        <f>BOU!CW9</f>
        <v/>
      </c>
      <c r="I128" s="21" t="str">
        <f>BOU!CX9</f>
        <v/>
      </c>
      <c r="J128" s="21" t="str">
        <f>BOU!CY9</f>
        <v/>
      </c>
      <c r="K128" s="21" t="str">
        <f>BOU!CZ9</f>
        <v/>
      </c>
      <c r="L128" s="21" t="str">
        <f>BOU!DA9</f>
        <v/>
      </c>
      <c r="M128" s="21" t="str">
        <f>BOU!DB9</f>
        <v/>
      </c>
      <c r="N128" s="21" t="str">
        <f>BOU!DC9</f>
        <v/>
      </c>
      <c r="O128" s="21" t="str">
        <f>BOU!DD9</f>
        <v/>
      </c>
      <c r="P128" s="21" t="str">
        <f>BOU!DE9</f>
        <v/>
      </c>
      <c r="Q128" s="21" t="str">
        <f>BOU!DF9</f>
        <v/>
      </c>
      <c r="R128" s="21" t="str">
        <f>BOU!DG9</f>
        <v>CB</v>
      </c>
      <c r="S128" s="21" t="str">
        <f>BOU!DH9</f>
        <v/>
      </c>
      <c r="T128" s="21" t="str">
        <f>BOU!DI9</f>
        <v/>
      </c>
      <c r="U128" s="21" t="str">
        <f>BOU!DJ9</f>
        <v/>
      </c>
      <c r="V128" s="21" t="str">
        <f>BOU!DK9</f>
        <v/>
      </c>
      <c r="W128" s="21" t="str">
        <f>BOU!DL9</f>
        <v/>
      </c>
      <c r="X128" s="21" t="str">
        <f>BOU!DM9</f>
        <v/>
      </c>
      <c r="Y128" s="21" t="str">
        <f>BOU!DN9</f>
        <v/>
      </c>
      <c r="Z128" s="21" t="str">
        <f>BOU!DO9</f>
        <v/>
      </c>
      <c r="AA128" s="21" t="str">
        <f>BOU!DP9</f>
        <v/>
      </c>
      <c r="AB128" s="21" t="str">
        <f>BOU!DQ9</f>
        <v/>
      </c>
      <c r="AC128" s="21" t="str">
        <f>BOU!DR9</f>
        <v/>
      </c>
      <c r="AD128" s="21" t="str">
        <f>BOU!DS9</f>
        <v>CB</v>
      </c>
      <c r="AE128" s="21" t="str">
        <f>[1]TEAMS!$J$5</f>
        <v>BRE</v>
      </c>
      <c r="AF128" s="21" t="str">
        <f t="shared" si="1"/>
        <v>BRECB</v>
      </c>
    </row>
    <row r="129" spans="1:32" x14ac:dyDescent="0.25">
      <c r="A129" s="21" t="str">
        <f>BOU!CP10</f>
        <v>Adrien Truffert</v>
      </c>
      <c r="B129" s="21" t="str">
        <f>BOU!CQ10</f>
        <v/>
      </c>
      <c r="C129" s="21" t="str">
        <f>BOU!CR10</f>
        <v/>
      </c>
      <c r="D129" s="21" t="str">
        <f>BOU!CS10</f>
        <v/>
      </c>
      <c r="E129" s="21" t="str">
        <f>BOU!CT10</f>
        <v>LB121</v>
      </c>
      <c r="F129" s="21" t="str">
        <f>BOU!CU10</f>
        <v/>
      </c>
      <c r="G129" s="21" t="str">
        <f>BOU!CV10</f>
        <v/>
      </c>
      <c r="H129" s="21" t="str">
        <f>BOU!CW10</f>
        <v/>
      </c>
      <c r="I129" s="21" t="str">
        <f>BOU!CX10</f>
        <v/>
      </c>
      <c r="J129" s="21" t="str">
        <f>BOU!CY10</f>
        <v>LM191</v>
      </c>
      <c r="K129" s="21" t="str">
        <f>BOU!CZ10</f>
        <v/>
      </c>
      <c r="L129" s="21" t="str">
        <f>BOU!DA10</f>
        <v/>
      </c>
      <c r="M129" s="21" t="str">
        <f>BOU!DB10</f>
        <v/>
      </c>
      <c r="N129" s="21" t="str">
        <f>BOU!DC10</f>
        <v/>
      </c>
      <c r="O129" s="21" t="str">
        <f>BOU!DD10</f>
        <v/>
      </c>
      <c r="P129" s="21" t="str">
        <f>BOU!DE10</f>
        <v/>
      </c>
      <c r="Q129" s="21" t="str">
        <f>BOU!DF10</f>
        <v/>
      </c>
      <c r="R129" s="21" t="str">
        <f>BOU!DG10</f>
        <v/>
      </c>
      <c r="S129" s="21" t="str">
        <f>BOU!DH10</f>
        <v>LB</v>
      </c>
      <c r="T129" s="21" t="str">
        <f>BOU!DI10</f>
        <v/>
      </c>
      <c r="U129" s="21" t="str">
        <f>BOU!DJ10</f>
        <v/>
      </c>
      <c r="V129" s="21" t="str">
        <f>BOU!DK10</f>
        <v/>
      </c>
      <c r="W129" s="21" t="str">
        <f>BOU!DL10</f>
        <v/>
      </c>
      <c r="X129" s="21" t="str">
        <f>BOU!DM10</f>
        <v/>
      </c>
      <c r="Y129" s="21" t="str">
        <f>BOU!DN10</f>
        <v/>
      </c>
      <c r="Z129" s="21" t="str">
        <f>BOU!DO10</f>
        <v/>
      </c>
      <c r="AA129" s="21" t="str">
        <f>BOU!DP10</f>
        <v/>
      </c>
      <c r="AB129" s="21" t="str">
        <f>BOU!DQ10</f>
        <v/>
      </c>
      <c r="AC129" s="21" t="str">
        <f>BOU!DR10</f>
        <v/>
      </c>
      <c r="AD129" s="21" t="str">
        <f>BOU!DS10</f>
        <v>LB</v>
      </c>
      <c r="AE129" s="21" t="str">
        <f>[1]TEAMS!$J$5</f>
        <v>BRE</v>
      </c>
      <c r="AF129" s="21" t="str">
        <f t="shared" si="1"/>
        <v>BRELB</v>
      </c>
    </row>
    <row r="130" spans="1:32" x14ac:dyDescent="0.25">
      <c r="A130" s="21" t="str">
        <f>BOU!CP11</f>
        <v>Julio Soler</v>
      </c>
      <c r="B130" s="21" t="str">
        <f>BOU!CQ11</f>
        <v/>
      </c>
      <c r="C130" s="21" t="str">
        <f>BOU!CR11</f>
        <v/>
      </c>
      <c r="D130" s="21" t="str">
        <f>BOU!CS11</f>
        <v/>
      </c>
      <c r="E130" s="21" t="str">
        <f>BOU!CT11</f>
        <v>LB122</v>
      </c>
      <c r="F130" s="21" t="str">
        <f>BOU!CU11</f>
        <v/>
      </c>
      <c r="G130" s="21" t="str">
        <f>BOU!CV11</f>
        <v/>
      </c>
      <c r="H130" s="21" t="str">
        <f>BOU!CW11</f>
        <v/>
      </c>
      <c r="I130" s="21" t="str">
        <f>BOU!CX11</f>
        <v/>
      </c>
      <c r="J130" s="21" t="str">
        <f>BOU!CY11</f>
        <v>LM192</v>
      </c>
      <c r="K130" s="21" t="str">
        <f>BOU!CZ11</f>
        <v/>
      </c>
      <c r="L130" s="21" t="str">
        <f>BOU!DA11</f>
        <v/>
      </c>
      <c r="M130" s="21" t="str">
        <f>BOU!DB11</f>
        <v/>
      </c>
      <c r="N130" s="21" t="str">
        <f>BOU!DC11</f>
        <v/>
      </c>
      <c r="O130" s="21" t="str">
        <f>BOU!DD11</f>
        <v/>
      </c>
      <c r="P130" s="21" t="str">
        <f>BOU!DE11</f>
        <v/>
      </c>
      <c r="Q130" s="21" t="str">
        <f>BOU!DF11</f>
        <v/>
      </c>
      <c r="R130" s="21" t="str">
        <f>BOU!DG11</f>
        <v/>
      </c>
      <c r="S130" s="21" t="str">
        <f>BOU!DH11</f>
        <v>LB</v>
      </c>
      <c r="T130" s="21" t="str">
        <f>BOU!DI11</f>
        <v/>
      </c>
      <c r="U130" s="21" t="str">
        <f>BOU!DJ11</f>
        <v/>
      </c>
      <c r="V130" s="21" t="str">
        <f>BOU!DK11</f>
        <v/>
      </c>
      <c r="W130" s="21" t="str">
        <f>BOU!DL11</f>
        <v/>
      </c>
      <c r="X130" s="21" t="str">
        <f>BOU!DM11</f>
        <v/>
      </c>
      <c r="Y130" s="21" t="str">
        <f>BOU!DN11</f>
        <v/>
      </c>
      <c r="Z130" s="21" t="str">
        <f>BOU!DO11</f>
        <v/>
      </c>
      <c r="AA130" s="21" t="str">
        <f>BOU!DP11</f>
        <v/>
      </c>
      <c r="AB130" s="21" t="str">
        <f>BOU!DQ11</f>
        <v/>
      </c>
      <c r="AC130" s="21" t="str">
        <f>BOU!DR11</f>
        <v/>
      </c>
      <c r="AD130" s="21" t="str">
        <f>BOU!DS11</f>
        <v>LB</v>
      </c>
      <c r="AE130" s="21" t="str">
        <f>[1]TEAMS!$J$5</f>
        <v>BRE</v>
      </c>
      <c r="AF130" s="21" t="str">
        <f t="shared" si="1"/>
        <v>BRELB</v>
      </c>
    </row>
    <row r="131" spans="1:32" x14ac:dyDescent="0.25">
      <c r="A131" s="21" t="str">
        <f>BOU!CP12</f>
        <v>Julián Araujo</v>
      </c>
      <c r="B131" s="21" t="str">
        <f>BOU!CQ12</f>
        <v/>
      </c>
      <c r="C131" s="21" t="str">
        <f>BOU!CR12</f>
        <v/>
      </c>
      <c r="D131" s="21" t="str">
        <f>BOU!CS12</f>
        <v/>
      </c>
      <c r="E131" s="21" t="str">
        <f>BOU!CT12</f>
        <v/>
      </c>
      <c r="F131" s="21" t="str">
        <f>BOU!CU12</f>
        <v>RB121</v>
      </c>
      <c r="G131" s="21" t="str">
        <f>BOU!CV12</f>
        <v/>
      </c>
      <c r="H131" s="21" t="str">
        <f>BOU!CW12</f>
        <v/>
      </c>
      <c r="I131" s="21" t="str">
        <f>BOU!CX12</f>
        <v/>
      </c>
      <c r="J131" s="21" t="str">
        <f>BOU!CY12</f>
        <v/>
      </c>
      <c r="K131" s="21" t="str">
        <f>BOU!CZ12</f>
        <v/>
      </c>
      <c r="L131" s="21" t="str">
        <f>BOU!DA12</f>
        <v/>
      </c>
      <c r="M131" s="21" t="str">
        <f>BOU!DB12</f>
        <v/>
      </c>
      <c r="N131" s="21" t="str">
        <f>BOU!DC12</f>
        <v/>
      </c>
      <c r="O131" s="21" t="str">
        <f>BOU!DD12</f>
        <v/>
      </c>
      <c r="P131" s="21" t="str">
        <f>BOU!DE12</f>
        <v/>
      </c>
      <c r="Q131" s="21" t="str">
        <f>BOU!DF12</f>
        <v/>
      </c>
      <c r="R131" s="21" t="str">
        <f>BOU!DG12</f>
        <v/>
      </c>
      <c r="S131" s="21" t="str">
        <f>BOU!DH12</f>
        <v/>
      </c>
      <c r="T131" s="21" t="str">
        <f>BOU!DI12</f>
        <v>RB</v>
      </c>
      <c r="U131" s="21" t="str">
        <f>BOU!DJ12</f>
        <v/>
      </c>
      <c r="V131" s="21" t="str">
        <f>BOU!DK12</f>
        <v/>
      </c>
      <c r="W131" s="21" t="str">
        <f>BOU!DL12</f>
        <v/>
      </c>
      <c r="X131" s="21" t="str">
        <f>BOU!DM12</f>
        <v/>
      </c>
      <c r="Y131" s="21" t="str">
        <f>BOU!DN12</f>
        <v/>
      </c>
      <c r="Z131" s="21" t="str">
        <f>BOU!DO12</f>
        <v/>
      </c>
      <c r="AA131" s="21" t="str">
        <f>BOU!DP12</f>
        <v/>
      </c>
      <c r="AB131" s="21" t="str">
        <f>BOU!DQ12</f>
        <v/>
      </c>
      <c r="AC131" s="21" t="str">
        <f>BOU!DR12</f>
        <v/>
      </c>
      <c r="AD131" s="21" t="str">
        <f>BOU!DS12</f>
        <v>RB</v>
      </c>
      <c r="AE131" s="21" t="str">
        <f>[1]TEAMS!$J$5</f>
        <v>BRE</v>
      </c>
      <c r="AF131" s="21" t="str">
        <f t="shared" ref="AF131:AF194" si="2">AE131&amp;AD131</f>
        <v>BRERB</v>
      </c>
    </row>
    <row r="132" spans="1:32" x14ac:dyDescent="0.25">
      <c r="A132" s="21" t="str">
        <f>BOU!CP13</f>
        <v>Max Aarons</v>
      </c>
      <c r="B132" s="21" t="str">
        <f>BOU!CQ13</f>
        <v/>
      </c>
      <c r="C132" s="21" t="str">
        <f>BOU!CR13</f>
        <v/>
      </c>
      <c r="D132" s="21" t="str">
        <f>BOU!CS13</f>
        <v/>
      </c>
      <c r="E132" s="21" t="str">
        <f>BOU!CT13</f>
        <v>LB192</v>
      </c>
      <c r="F132" s="21" t="str">
        <f>BOU!CU13</f>
        <v>RB122</v>
      </c>
      <c r="G132" s="21" t="str">
        <f>BOU!CV13</f>
        <v/>
      </c>
      <c r="H132" s="21" t="str">
        <f>BOU!CW13</f>
        <v/>
      </c>
      <c r="I132" s="21" t="str">
        <f>BOU!CX13</f>
        <v/>
      </c>
      <c r="J132" s="21" t="str">
        <f>BOU!CY13</f>
        <v/>
      </c>
      <c r="K132" s="21" t="str">
        <f>BOU!CZ13</f>
        <v/>
      </c>
      <c r="L132" s="21" t="str">
        <f>BOU!DA13</f>
        <v/>
      </c>
      <c r="M132" s="21" t="str">
        <f>BOU!DB13</f>
        <v/>
      </c>
      <c r="N132" s="21" t="str">
        <f>BOU!DC13</f>
        <v/>
      </c>
      <c r="O132" s="21" t="str">
        <f>BOU!DD13</f>
        <v/>
      </c>
      <c r="P132" s="21" t="str">
        <f>BOU!DE13</f>
        <v/>
      </c>
      <c r="Q132" s="21" t="str">
        <f>BOU!DF13</f>
        <v/>
      </c>
      <c r="R132" s="21" t="str">
        <f>BOU!DG13</f>
        <v/>
      </c>
      <c r="S132" s="21" t="str">
        <f>BOU!DH13</f>
        <v/>
      </c>
      <c r="T132" s="21" t="str">
        <f>BOU!DI13</f>
        <v>RB</v>
      </c>
      <c r="U132" s="21" t="str">
        <f>BOU!DJ13</f>
        <v/>
      </c>
      <c r="V132" s="21" t="str">
        <f>BOU!DK13</f>
        <v/>
      </c>
      <c r="W132" s="21" t="str">
        <f>BOU!DL13</f>
        <v/>
      </c>
      <c r="X132" s="21" t="str">
        <f>BOU!DM13</f>
        <v/>
      </c>
      <c r="Y132" s="21" t="str">
        <f>BOU!DN13</f>
        <v/>
      </c>
      <c r="Z132" s="21" t="str">
        <f>BOU!DO13</f>
        <v/>
      </c>
      <c r="AA132" s="21" t="str">
        <f>BOU!DP13</f>
        <v/>
      </c>
      <c r="AB132" s="21" t="str">
        <f>BOU!DQ13</f>
        <v/>
      </c>
      <c r="AC132" s="21" t="str">
        <f>BOU!DR13</f>
        <v/>
      </c>
      <c r="AD132" s="21" t="str">
        <f>BOU!DS13</f>
        <v>RB</v>
      </c>
      <c r="AE132" s="21" t="str">
        <f>[1]TEAMS!$J$5</f>
        <v>BRE</v>
      </c>
      <c r="AF132" s="21" t="str">
        <f t="shared" si="2"/>
        <v>BRERB</v>
      </c>
    </row>
    <row r="133" spans="1:32" x14ac:dyDescent="0.25">
      <c r="A133" s="21" t="str">
        <f>BOU!CP14</f>
        <v>Adam Smith</v>
      </c>
      <c r="B133" s="21" t="str">
        <f>BOU!CQ14</f>
        <v/>
      </c>
      <c r="C133" s="21" t="str">
        <f>BOU!CR14</f>
        <v/>
      </c>
      <c r="D133" s="21" t="str">
        <f>BOU!CS14</f>
        <v/>
      </c>
      <c r="E133" s="21" t="str">
        <f>BOU!CT14</f>
        <v>LB193</v>
      </c>
      <c r="F133" s="21" t="str">
        <f>BOU!CU14</f>
        <v>RB123</v>
      </c>
      <c r="G133" s="21" t="str">
        <f>BOU!CV14</f>
        <v/>
      </c>
      <c r="H133" s="21" t="str">
        <f>BOU!CW14</f>
        <v/>
      </c>
      <c r="I133" s="21" t="str">
        <f>BOU!CX14</f>
        <v>RM191</v>
      </c>
      <c r="J133" s="21" t="str">
        <f>BOU!CY14</f>
        <v/>
      </c>
      <c r="K133" s="21" t="str">
        <f>BOU!CZ14</f>
        <v/>
      </c>
      <c r="L133" s="21" t="str">
        <f>BOU!DA14</f>
        <v/>
      </c>
      <c r="M133" s="21" t="str">
        <f>BOU!DB14</f>
        <v/>
      </c>
      <c r="N133" s="21" t="str">
        <f>BOU!DC14</f>
        <v/>
      </c>
      <c r="O133" s="21" t="str">
        <f>BOU!DD14</f>
        <v/>
      </c>
      <c r="P133" s="21" t="str">
        <f>BOU!DE14</f>
        <v/>
      </c>
      <c r="Q133" s="21" t="str">
        <f>BOU!DF14</f>
        <v/>
      </c>
      <c r="R133" s="21" t="str">
        <f>BOU!DG14</f>
        <v/>
      </c>
      <c r="S133" s="21" t="str">
        <f>BOU!DH14</f>
        <v/>
      </c>
      <c r="T133" s="21" t="str">
        <f>BOU!DI14</f>
        <v>RB</v>
      </c>
      <c r="U133" s="21" t="str">
        <f>BOU!DJ14</f>
        <v/>
      </c>
      <c r="V133" s="21" t="str">
        <f>BOU!DK14</f>
        <v/>
      </c>
      <c r="W133" s="21" t="str">
        <f>BOU!DL14</f>
        <v/>
      </c>
      <c r="X133" s="21" t="str">
        <f>BOU!DM14</f>
        <v/>
      </c>
      <c r="Y133" s="21" t="str">
        <f>BOU!DN14</f>
        <v/>
      </c>
      <c r="Z133" s="21" t="str">
        <f>BOU!DO14</f>
        <v/>
      </c>
      <c r="AA133" s="21" t="str">
        <f>BOU!DP14</f>
        <v/>
      </c>
      <c r="AB133" s="21" t="str">
        <f>BOU!DQ14</f>
        <v/>
      </c>
      <c r="AC133" s="21" t="str">
        <f>BOU!DR14</f>
        <v/>
      </c>
      <c r="AD133" s="21" t="str">
        <f>BOU!DS14</f>
        <v>RB</v>
      </c>
      <c r="AE133" s="21" t="str">
        <f>[1]TEAMS!$J$5</f>
        <v>BRE</v>
      </c>
      <c r="AF133" s="21" t="str">
        <f t="shared" si="2"/>
        <v>BRERB</v>
      </c>
    </row>
    <row r="134" spans="1:32" x14ac:dyDescent="0.25">
      <c r="A134" s="21" t="str">
        <f>BOU!CP15</f>
        <v>Tyler Adams</v>
      </c>
      <c r="B134" s="21" t="str">
        <f>BOU!CQ15</f>
        <v/>
      </c>
      <c r="C134" s="21" t="str">
        <f>BOU!CR15</f>
        <v/>
      </c>
      <c r="D134" s="21" t="str">
        <f>BOU!CS15</f>
        <v/>
      </c>
      <c r="E134" s="21" t="str">
        <f>BOU!CT15</f>
        <v/>
      </c>
      <c r="F134" s="21" t="str">
        <f>BOU!CU15</f>
        <v>RB193</v>
      </c>
      <c r="G134" s="21" t="str">
        <f>BOU!CV15</f>
        <v>DM121</v>
      </c>
      <c r="H134" s="21" t="str">
        <f>BOU!CW15</f>
        <v/>
      </c>
      <c r="I134" s="21" t="str">
        <f>BOU!CX15</f>
        <v>RM192</v>
      </c>
      <c r="J134" s="21" t="str">
        <f>BOU!CY15</f>
        <v/>
      </c>
      <c r="K134" s="21" t="str">
        <f>BOU!CZ15</f>
        <v/>
      </c>
      <c r="L134" s="21" t="str">
        <f>BOU!DA15</f>
        <v/>
      </c>
      <c r="M134" s="21" t="str">
        <f>BOU!DB15</f>
        <v/>
      </c>
      <c r="N134" s="21" t="str">
        <f>BOU!DC15</f>
        <v/>
      </c>
      <c r="O134" s="21" t="str">
        <f>BOU!DD15</f>
        <v/>
      </c>
      <c r="P134" s="21" t="str">
        <f>BOU!DE15</f>
        <v/>
      </c>
      <c r="Q134" s="21" t="str">
        <f>BOU!DF15</f>
        <v/>
      </c>
      <c r="R134" s="21" t="str">
        <f>BOU!DG15</f>
        <v/>
      </c>
      <c r="S134" s="21" t="str">
        <f>BOU!DH15</f>
        <v/>
      </c>
      <c r="T134" s="21" t="str">
        <f>BOU!DI15</f>
        <v/>
      </c>
      <c r="U134" s="21" t="str">
        <f>BOU!DJ15</f>
        <v>DM</v>
      </c>
      <c r="V134" s="21" t="str">
        <f>BOU!DK15</f>
        <v/>
      </c>
      <c r="W134" s="21" t="str">
        <f>BOU!DL15</f>
        <v/>
      </c>
      <c r="X134" s="21" t="str">
        <f>BOU!DM15</f>
        <v/>
      </c>
      <c r="Y134" s="21" t="str">
        <f>BOU!DN15</f>
        <v/>
      </c>
      <c r="Z134" s="21" t="str">
        <f>BOU!DO15</f>
        <v/>
      </c>
      <c r="AA134" s="21" t="str">
        <f>BOU!DP15</f>
        <v/>
      </c>
      <c r="AB134" s="21" t="str">
        <f>BOU!DQ15</f>
        <v/>
      </c>
      <c r="AC134" s="21" t="str">
        <f>BOU!DR15</f>
        <v/>
      </c>
      <c r="AD134" s="21" t="str">
        <f>BOU!DS15</f>
        <v>DM</v>
      </c>
      <c r="AE134" s="21" t="str">
        <f>[1]TEAMS!$J$5</f>
        <v>BRE</v>
      </c>
      <c r="AF134" s="21" t="str">
        <f t="shared" si="2"/>
        <v>BREDM</v>
      </c>
    </row>
    <row r="135" spans="1:32" x14ac:dyDescent="0.25">
      <c r="A135" s="21" t="str">
        <f>BOU!CP16</f>
        <v>Ben Winterburn</v>
      </c>
      <c r="B135" s="21" t="str">
        <f>BOU!CQ16</f>
        <v/>
      </c>
      <c r="C135" s="21" t="str">
        <f>BOU!CR16</f>
        <v/>
      </c>
      <c r="D135" s="21" t="str">
        <f>BOU!CS16</f>
        <v>CB191</v>
      </c>
      <c r="E135" s="21" t="str">
        <f>BOU!CT16</f>
        <v/>
      </c>
      <c r="F135" s="21" t="str">
        <f>BOU!CU16</f>
        <v>RB194</v>
      </c>
      <c r="G135" s="21" t="str">
        <f>BOU!CV16</f>
        <v>DM122</v>
      </c>
      <c r="H135" s="21" t="str">
        <f>BOU!CW16</f>
        <v/>
      </c>
      <c r="I135" s="21" t="str">
        <f>BOU!CX16</f>
        <v/>
      </c>
      <c r="J135" s="21" t="str">
        <f>BOU!CY16</f>
        <v/>
      </c>
      <c r="K135" s="21" t="str">
        <f>BOU!CZ16</f>
        <v/>
      </c>
      <c r="L135" s="21" t="str">
        <f>BOU!DA16</f>
        <v/>
      </c>
      <c r="M135" s="21" t="str">
        <f>BOU!DB16</f>
        <v/>
      </c>
      <c r="N135" s="21" t="str">
        <f>BOU!DC16</f>
        <v/>
      </c>
      <c r="O135" s="21" t="str">
        <f>BOU!DD16</f>
        <v/>
      </c>
      <c r="P135" s="21" t="str">
        <f>BOU!DE16</f>
        <v/>
      </c>
      <c r="Q135" s="21" t="str">
        <f>BOU!DF16</f>
        <v/>
      </c>
      <c r="R135" s="21" t="str">
        <f>BOU!DG16</f>
        <v/>
      </c>
      <c r="S135" s="21" t="str">
        <f>BOU!DH16</f>
        <v/>
      </c>
      <c r="T135" s="21" t="str">
        <f>BOU!DI16</f>
        <v/>
      </c>
      <c r="U135" s="21" t="str">
        <f>BOU!DJ16</f>
        <v>DM</v>
      </c>
      <c r="V135" s="21" t="str">
        <f>BOU!DK16</f>
        <v/>
      </c>
      <c r="W135" s="21" t="str">
        <f>BOU!DL16</f>
        <v/>
      </c>
      <c r="X135" s="21" t="str">
        <f>BOU!DM16</f>
        <v/>
      </c>
      <c r="Y135" s="21" t="str">
        <f>BOU!DN16</f>
        <v/>
      </c>
      <c r="Z135" s="21" t="str">
        <f>BOU!DO16</f>
        <v/>
      </c>
      <c r="AA135" s="21" t="str">
        <f>BOU!DP16</f>
        <v/>
      </c>
      <c r="AB135" s="21" t="str">
        <f>BOU!DQ16</f>
        <v/>
      </c>
      <c r="AC135" s="21" t="str">
        <f>BOU!DR16</f>
        <v/>
      </c>
      <c r="AD135" s="21" t="str">
        <f>BOU!DS16</f>
        <v>DM</v>
      </c>
      <c r="AE135" s="21" t="str">
        <f>[1]TEAMS!$J$5</f>
        <v>BRE</v>
      </c>
      <c r="AF135" s="21" t="str">
        <f t="shared" si="2"/>
        <v>BREDM</v>
      </c>
    </row>
    <row r="136" spans="1:32" x14ac:dyDescent="0.25">
      <c r="A136" s="21" t="str">
        <f>BOU!CP17</f>
        <v>Alex Scott</v>
      </c>
      <c r="B136" s="21" t="str">
        <f>BOU!CQ17</f>
        <v/>
      </c>
      <c r="C136" s="21" t="str">
        <f>BOU!CR17</f>
        <v/>
      </c>
      <c r="D136" s="21" t="str">
        <f>BOU!CS17</f>
        <v/>
      </c>
      <c r="E136" s="21" t="str">
        <f>BOU!CT17</f>
        <v/>
      </c>
      <c r="F136" s="21" t="str">
        <f>BOU!CU17</f>
        <v/>
      </c>
      <c r="G136" s="21" t="str">
        <f>BOU!CV17</f>
        <v/>
      </c>
      <c r="H136" s="21" t="str">
        <f>BOU!CW17</f>
        <v>CM121</v>
      </c>
      <c r="I136" s="21" t="str">
        <f>BOU!CX17</f>
        <v>RM193</v>
      </c>
      <c r="J136" s="21" t="str">
        <f>BOU!CY17</f>
        <v/>
      </c>
      <c r="K136" s="21" t="str">
        <f>BOU!CZ17</f>
        <v>AM191</v>
      </c>
      <c r="L136" s="21" t="str">
        <f>BOU!DA17</f>
        <v/>
      </c>
      <c r="M136" s="21" t="str">
        <f>BOU!DB17</f>
        <v/>
      </c>
      <c r="N136" s="21" t="str">
        <f>BOU!DC17</f>
        <v/>
      </c>
      <c r="O136" s="21" t="str">
        <f>BOU!DD17</f>
        <v/>
      </c>
      <c r="P136" s="21" t="str">
        <f>BOU!DE17</f>
        <v/>
      </c>
      <c r="Q136" s="21" t="str">
        <f>BOU!DF17</f>
        <v/>
      </c>
      <c r="R136" s="21" t="str">
        <f>BOU!DG17</f>
        <v/>
      </c>
      <c r="S136" s="21" t="str">
        <f>BOU!DH17</f>
        <v/>
      </c>
      <c r="T136" s="21" t="str">
        <f>BOU!DI17</f>
        <v/>
      </c>
      <c r="U136" s="21" t="str">
        <f>BOU!DJ17</f>
        <v/>
      </c>
      <c r="V136" s="21" t="str">
        <f>BOU!DK17</f>
        <v>CM</v>
      </c>
      <c r="W136" s="21" t="str">
        <f>BOU!DL17</f>
        <v/>
      </c>
      <c r="X136" s="21" t="str">
        <f>BOU!DM17</f>
        <v/>
      </c>
      <c r="Y136" s="21" t="str">
        <f>BOU!DN17</f>
        <v/>
      </c>
      <c r="Z136" s="21" t="str">
        <f>BOU!DO17</f>
        <v/>
      </c>
      <c r="AA136" s="21" t="str">
        <f>BOU!DP17</f>
        <v/>
      </c>
      <c r="AB136" s="21" t="str">
        <f>BOU!DQ17</f>
        <v/>
      </c>
      <c r="AC136" s="21" t="str">
        <f>BOU!DR17</f>
        <v/>
      </c>
      <c r="AD136" s="21" t="str">
        <f>BOU!DS17</f>
        <v>CM</v>
      </c>
      <c r="AE136" s="21" t="str">
        <f>[1]TEAMS!$J$5</f>
        <v>BRE</v>
      </c>
      <c r="AF136" s="21" t="str">
        <f t="shared" si="2"/>
        <v>BRECM</v>
      </c>
    </row>
    <row r="137" spans="1:32" x14ac:dyDescent="0.25">
      <c r="A137" s="21" t="str">
        <f>BOU!CP18</f>
        <v>Alex Tóth</v>
      </c>
      <c r="B137" s="21" t="str">
        <f>BOU!CQ18</f>
        <v/>
      </c>
      <c r="C137" s="21" t="str">
        <f>BOU!CR18</f>
        <v/>
      </c>
      <c r="D137" s="21" t="str">
        <f>BOU!CS18</f>
        <v/>
      </c>
      <c r="E137" s="21" t="str">
        <f>BOU!CT18</f>
        <v/>
      </c>
      <c r="F137" s="21" t="str">
        <f>BOU!CU18</f>
        <v/>
      </c>
      <c r="G137" s="21" t="str">
        <f>BOU!CV18</f>
        <v>DM192</v>
      </c>
      <c r="H137" s="21" t="str">
        <f>BOU!CW18</f>
        <v>CM122</v>
      </c>
      <c r="I137" s="21" t="str">
        <f>BOU!CX18</f>
        <v/>
      </c>
      <c r="J137" s="21" t="str">
        <f>BOU!CY18</f>
        <v/>
      </c>
      <c r="K137" s="21" t="str">
        <f>BOU!CZ18</f>
        <v>AM192</v>
      </c>
      <c r="L137" s="21" t="str">
        <f>BOU!DA18</f>
        <v/>
      </c>
      <c r="M137" s="21" t="str">
        <f>BOU!DB18</f>
        <v/>
      </c>
      <c r="N137" s="21" t="str">
        <f>BOU!DC18</f>
        <v/>
      </c>
      <c r="O137" s="21" t="str">
        <f>BOU!DD18</f>
        <v/>
      </c>
      <c r="P137" s="21" t="str">
        <f>BOU!DE18</f>
        <v/>
      </c>
      <c r="Q137" s="21" t="str">
        <f>BOU!DF18</f>
        <v/>
      </c>
      <c r="R137" s="21" t="str">
        <f>BOU!DG18</f>
        <v/>
      </c>
      <c r="S137" s="21" t="str">
        <f>BOU!DH18</f>
        <v/>
      </c>
      <c r="T137" s="21" t="str">
        <f>BOU!DI18</f>
        <v/>
      </c>
      <c r="U137" s="21" t="str">
        <f>BOU!DJ18</f>
        <v/>
      </c>
      <c r="V137" s="21" t="str">
        <f>BOU!DK18</f>
        <v>CM</v>
      </c>
      <c r="W137" s="21" t="str">
        <f>BOU!DL18</f>
        <v/>
      </c>
      <c r="X137" s="21" t="str">
        <f>BOU!DM18</f>
        <v/>
      </c>
      <c r="Y137" s="21" t="str">
        <f>BOU!DN18</f>
        <v/>
      </c>
      <c r="Z137" s="21" t="str">
        <f>BOU!DO18</f>
        <v/>
      </c>
      <c r="AA137" s="21" t="str">
        <f>BOU!DP18</f>
        <v/>
      </c>
      <c r="AB137" s="21" t="str">
        <f>BOU!DQ18</f>
        <v/>
      </c>
      <c r="AC137" s="21" t="str">
        <f>BOU!DR18</f>
        <v/>
      </c>
      <c r="AD137" s="21" t="str">
        <f>BOU!DS18</f>
        <v>CM</v>
      </c>
      <c r="AE137" s="21" t="str">
        <f>[1]TEAMS!$J$5</f>
        <v>BRE</v>
      </c>
      <c r="AF137" s="21" t="str">
        <f t="shared" si="2"/>
        <v>BRECM</v>
      </c>
    </row>
    <row r="138" spans="1:32" x14ac:dyDescent="0.25">
      <c r="A138" s="21" t="str">
        <f>BOU!CP19</f>
        <v>Lewis Cook</v>
      </c>
      <c r="B138" s="21" t="str">
        <f>BOU!CQ19</f>
        <v/>
      </c>
      <c r="C138" s="21" t="str">
        <f>BOU!CR19</f>
        <v/>
      </c>
      <c r="D138" s="21" t="str">
        <f>BOU!CS19</f>
        <v/>
      </c>
      <c r="E138" s="21" t="str">
        <f>BOU!CT19</f>
        <v/>
      </c>
      <c r="F138" s="21" t="str">
        <f>BOU!CU19</f>
        <v/>
      </c>
      <c r="G138" s="21" t="str">
        <f>BOU!CV19</f>
        <v>DM193</v>
      </c>
      <c r="H138" s="21" t="str">
        <f>BOU!CW19</f>
        <v>CM123</v>
      </c>
      <c r="I138" s="21" t="str">
        <f>BOU!CX19</f>
        <v>RM194</v>
      </c>
      <c r="J138" s="21" t="str">
        <f>BOU!CY19</f>
        <v/>
      </c>
      <c r="K138" s="21" t="str">
        <f>BOU!CZ19</f>
        <v/>
      </c>
      <c r="L138" s="21" t="str">
        <f>BOU!DA19</f>
        <v/>
      </c>
      <c r="M138" s="21" t="str">
        <f>BOU!DB19</f>
        <v/>
      </c>
      <c r="N138" s="21" t="str">
        <f>BOU!DC19</f>
        <v/>
      </c>
      <c r="O138" s="21" t="str">
        <f>BOU!DD19</f>
        <v/>
      </c>
      <c r="P138" s="21" t="str">
        <f>BOU!DE19</f>
        <v/>
      </c>
      <c r="Q138" s="21" t="str">
        <f>BOU!DF19</f>
        <v/>
      </c>
      <c r="R138" s="21" t="str">
        <f>BOU!DG19</f>
        <v/>
      </c>
      <c r="S138" s="21" t="str">
        <f>BOU!DH19</f>
        <v/>
      </c>
      <c r="T138" s="21" t="str">
        <f>BOU!DI19</f>
        <v/>
      </c>
      <c r="U138" s="21" t="str">
        <f>BOU!DJ19</f>
        <v/>
      </c>
      <c r="V138" s="21" t="str">
        <f>BOU!DK19</f>
        <v>CM</v>
      </c>
      <c r="W138" s="21" t="str">
        <f>BOU!DL19</f>
        <v/>
      </c>
      <c r="X138" s="21" t="str">
        <f>BOU!DM19</f>
        <v/>
      </c>
      <c r="Y138" s="21" t="str">
        <f>BOU!DN19</f>
        <v/>
      </c>
      <c r="Z138" s="21" t="str">
        <f>BOU!DO19</f>
        <v/>
      </c>
      <c r="AA138" s="21" t="str">
        <f>BOU!DP19</f>
        <v/>
      </c>
      <c r="AB138" s="21" t="str">
        <f>BOU!DQ19</f>
        <v/>
      </c>
      <c r="AC138" s="21" t="str">
        <f>BOU!DR19</f>
        <v/>
      </c>
      <c r="AD138" s="21" t="str">
        <f>BOU!DS19</f>
        <v>CM</v>
      </c>
      <c r="AE138" s="21" t="str">
        <f>[1]TEAMS!$J$5</f>
        <v>BRE</v>
      </c>
      <c r="AF138" s="21" t="str">
        <f t="shared" si="2"/>
        <v>BRECM</v>
      </c>
    </row>
    <row r="139" spans="1:32" x14ac:dyDescent="0.25">
      <c r="A139" s="21" t="str">
        <f>BOU!CP20</f>
        <v>Ryan Christie</v>
      </c>
      <c r="B139" s="21" t="str">
        <f>BOU!CQ20</f>
        <v/>
      </c>
      <c r="C139" s="21" t="str">
        <f>BOU!CR20</f>
        <v/>
      </c>
      <c r="D139" s="21" t="str">
        <f>BOU!CS20</f>
        <v/>
      </c>
      <c r="E139" s="21" t="str">
        <f>BOU!CT20</f>
        <v/>
      </c>
      <c r="F139" s="21" t="str">
        <f>BOU!CU20</f>
        <v/>
      </c>
      <c r="G139" s="21" t="str">
        <f>BOU!CV20</f>
        <v>DM194</v>
      </c>
      <c r="H139" s="21" t="str">
        <f>BOU!CW20</f>
        <v>CM124</v>
      </c>
      <c r="I139" s="21" t="str">
        <f>BOU!CX20</f>
        <v>RM195</v>
      </c>
      <c r="J139" s="21" t="str">
        <f>BOU!CY20</f>
        <v/>
      </c>
      <c r="K139" s="21" t="str">
        <f>BOU!CZ20</f>
        <v/>
      </c>
      <c r="L139" s="21" t="str">
        <f>BOU!DA20</f>
        <v/>
      </c>
      <c r="M139" s="21" t="str">
        <f>BOU!DB20</f>
        <v/>
      </c>
      <c r="N139" s="21" t="str">
        <f>BOU!DC20</f>
        <v/>
      </c>
      <c r="O139" s="21" t="str">
        <f>BOU!DD20</f>
        <v/>
      </c>
      <c r="P139" s="21" t="str">
        <f>BOU!DE20</f>
        <v/>
      </c>
      <c r="Q139" s="21" t="str">
        <f>BOU!DF20</f>
        <v/>
      </c>
      <c r="R139" s="21" t="str">
        <f>BOU!DG20</f>
        <v/>
      </c>
      <c r="S139" s="21" t="str">
        <f>BOU!DH20</f>
        <v/>
      </c>
      <c r="T139" s="21" t="str">
        <f>BOU!DI20</f>
        <v/>
      </c>
      <c r="U139" s="21" t="str">
        <f>BOU!DJ20</f>
        <v/>
      </c>
      <c r="V139" s="21" t="str">
        <f>BOU!DK20</f>
        <v>CM</v>
      </c>
      <c r="W139" s="21" t="str">
        <f>BOU!DL20</f>
        <v/>
      </c>
      <c r="X139" s="21" t="str">
        <f>BOU!DM20</f>
        <v/>
      </c>
      <c r="Y139" s="21" t="str">
        <f>BOU!DN20</f>
        <v/>
      </c>
      <c r="Z139" s="21" t="str">
        <f>BOU!DO20</f>
        <v/>
      </c>
      <c r="AA139" s="21" t="str">
        <f>BOU!DP20</f>
        <v/>
      </c>
      <c r="AB139" s="21" t="str">
        <f>BOU!DQ20</f>
        <v/>
      </c>
      <c r="AC139" s="21" t="str">
        <f>BOU!DR20</f>
        <v/>
      </c>
      <c r="AD139" s="21" t="str">
        <f>BOU!DS20</f>
        <v>CM</v>
      </c>
      <c r="AE139" s="21" t="str">
        <f>[1]TEAMS!$J$5</f>
        <v>BRE</v>
      </c>
      <c r="AF139" s="21" t="str">
        <f t="shared" si="2"/>
        <v>BRECM</v>
      </c>
    </row>
    <row r="140" spans="1:32" x14ac:dyDescent="0.25">
      <c r="A140" s="21" t="str">
        <f>BOU!CP21</f>
        <v>Marcus Tavernier</v>
      </c>
      <c r="B140" s="21" t="str">
        <f>BOU!CQ21</f>
        <v/>
      </c>
      <c r="C140" s="21" t="str">
        <f>BOU!CR21</f>
        <v/>
      </c>
      <c r="D140" s="21" t="str">
        <f>BOU!CS21</f>
        <v/>
      </c>
      <c r="E140" s="21" t="str">
        <f>BOU!CT21</f>
        <v/>
      </c>
      <c r="F140" s="21" t="str">
        <f>BOU!CU21</f>
        <v/>
      </c>
      <c r="G140" s="21" t="str">
        <f>BOU!CV21</f>
        <v/>
      </c>
      <c r="H140" s="21" t="str">
        <f>BOU!CW21</f>
        <v/>
      </c>
      <c r="I140" s="21" t="str">
        <f>BOU!CX21</f>
        <v/>
      </c>
      <c r="J140" s="21" t="str">
        <f>BOU!CY21</f>
        <v/>
      </c>
      <c r="K140" s="21" t="str">
        <f>BOU!CZ21</f>
        <v>AM121</v>
      </c>
      <c r="L140" s="21" t="str">
        <f>BOU!DA21</f>
        <v>LW191</v>
      </c>
      <c r="M140" s="21" t="str">
        <f>BOU!DB21</f>
        <v>RW191</v>
      </c>
      <c r="N140" s="21" t="str">
        <f>BOU!DC21</f>
        <v/>
      </c>
      <c r="O140" s="21" t="str">
        <f>BOU!DD21</f>
        <v/>
      </c>
      <c r="P140" s="21" t="str">
        <f>BOU!DE21</f>
        <v/>
      </c>
      <c r="Q140" s="21" t="str">
        <f>BOU!DF21</f>
        <v/>
      </c>
      <c r="R140" s="21" t="str">
        <f>BOU!DG21</f>
        <v/>
      </c>
      <c r="S140" s="21" t="str">
        <f>BOU!DH21</f>
        <v/>
      </c>
      <c r="T140" s="21" t="str">
        <f>BOU!DI21</f>
        <v/>
      </c>
      <c r="U140" s="21" t="str">
        <f>BOU!DJ21</f>
        <v/>
      </c>
      <c r="V140" s="21" t="str">
        <f>BOU!DK21</f>
        <v/>
      </c>
      <c r="W140" s="21" t="str">
        <f>BOU!DL21</f>
        <v/>
      </c>
      <c r="X140" s="21" t="str">
        <f>BOU!DM21</f>
        <v/>
      </c>
      <c r="Y140" s="21" t="str">
        <f>BOU!DN21</f>
        <v>AM</v>
      </c>
      <c r="Z140" s="21" t="str">
        <f>BOU!DO21</f>
        <v/>
      </c>
      <c r="AA140" s="21" t="str">
        <f>BOU!DP21</f>
        <v/>
      </c>
      <c r="AB140" s="21" t="str">
        <f>BOU!DQ21</f>
        <v/>
      </c>
      <c r="AC140" s="21" t="str">
        <f>BOU!DR21</f>
        <v/>
      </c>
      <c r="AD140" s="21" t="str">
        <f>BOU!DS21</f>
        <v>AM</v>
      </c>
      <c r="AE140" s="21" t="str">
        <f>[1]TEAMS!$J$5</f>
        <v>BRE</v>
      </c>
      <c r="AF140" s="21" t="str">
        <f t="shared" si="2"/>
        <v>BREAM</v>
      </c>
    </row>
    <row r="141" spans="1:32" x14ac:dyDescent="0.25">
      <c r="A141" s="21" t="str">
        <f>BOU!CP22</f>
        <v>Justin Kluivert</v>
      </c>
      <c r="B141" s="21" t="str">
        <f>BOU!CQ22</f>
        <v/>
      </c>
      <c r="C141" s="21" t="str">
        <f>BOU!CR22</f>
        <v/>
      </c>
      <c r="D141" s="21" t="str">
        <f>BOU!CS22</f>
        <v/>
      </c>
      <c r="E141" s="21" t="str">
        <f>BOU!CT22</f>
        <v/>
      </c>
      <c r="F141" s="21" t="str">
        <f>BOU!CU22</f>
        <v/>
      </c>
      <c r="G141" s="21" t="str">
        <f>BOU!CV22</f>
        <v/>
      </c>
      <c r="H141" s="21" t="str">
        <f>BOU!CW22</f>
        <v/>
      </c>
      <c r="I141" s="21" t="str">
        <f>BOU!CX22</f>
        <v/>
      </c>
      <c r="J141" s="21" t="str">
        <f>BOU!CY22</f>
        <v/>
      </c>
      <c r="K141" s="21" t="str">
        <f>BOU!CZ22</f>
        <v>AM122</v>
      </c>
      <c r="L141" s="21" t="str">
        <f>BOU!DA22</f>
        <v>LW192</v>
      </c>
      <c r="M141" s="21" t="str">
        <f>BOU!DB22</f>
        <v>RW192</v>
      </c>
      <c r="N141" s="21" t="str">
        <f>BOU!DC22</f>
        <v/>
      </c>
      <c r="O141" s="21" t="str">
        <f>BOU!DD22</f>
        <v/>
      </c>
      <c r="P141" s="21" t="str">
        <f>BOU!DE22</f>
        <v/>
      </c>
      <c r="Q141" s="21" t="str">
        <f>BOU!DF22</f>
        <v/>
      </c>
      <c r="R141" s="21" t="str">
        <f>BOU!DG22</f>
        <v/>
      </c>
      <c r="S141" s="21" t="str">
        <f>BOU!DH22</f>
        <v/>
      </c>
      <c r="T141" s="21" t="str">
        <f>BOU!DI22</f>
        <v/>
      </c>
      <c r="U141" s="21" t="str">
        <f>BOU!DJ22</f>
        <v/>
      </c>
      <c r="V141" s="21" t="str">
        <f>BOU!DK22</f>
        <v/>
      </c>
      <c r="W141" s="21" t="str">
        <f>BOU!DL22</f>
        <v/>
      </c>
      <c r="X141" s="21" t="str">
        <f>BOU!DM22</f>
        <v/>
      </c>
      <c r="Y141" s="21" t="str">
        <f>BOU!DN22</f>
        <v>AM</v>
      </c>
      <c r="Z141" s="21" t="str">
        <f>BOU!DO22</f>
        <v/>
      </c>
      <c r="AA141" s="21" t="str">
        <f>BOU!DP22</f>
        <v/>
      </c>
      <c r="AB141" s="21" t="str">
        <f>BOU!DQ22</f>
        <v/>
      </c>
      <c r="AC141" s="21" t="str">
        <f>BOU!DR22</f>
        <v/>
      </c>
      <c r="AD141" s="21" t="str">
        <f>BOU!DS22</f>
        <v>AM</v>
      </c>
      <c r="AE141" s="21" t="str">
        <f>[1]TEAMS!$J$5</f>
        <v>BRE</v>
      </c>
      <c r="AF141" s="21" t="str">
        <f t="shared" si="2"/>
        <v>BREAM</v>
      </c>
    </row>
    <row r="142" spans="1:32" x14ac:dyDescent="0.25">
      <c r="A142" s="21" t="str">
        <f>BOU!CP23</f>
        <v>Amine Adli</v>
      </c>
      <c r="B142" s="21" t="str">
        <f>BOU!CQ23</f>
        <v/>
      </c>
      <c r="C142" s="21" t="str">
        <f>BOU!CR23</f>
        <v/>
      </c>
      <c r="D142" s="21" t="str">
        <f>BOU!CS23</f>
        <v/>
      </c>
      <c r="E142" s="21" t="str">
        <f>BOU!CT23</f>
        <v/>
      </c>
      <c r="F142" s="21" t="str">
        <f>BOU!CU23</f>
        <v/>
      </c>
      <c r="G142" s="21" t="str">
        <f>BOU!CV23</f>
        <v/>
      </c>
      <c r="H142" s="21" t="str">
        <f>BOU!CW23</f>
        <v/>
      </c>
      <c r="I142" s="21" t="str">
        <f>BOU!CX23</f>
        <v/>
      </c>
      <c r="J142" s="21" t="str">
        <f>BOU!CY23</f>
        <v/>
      </c>
      <c r="K142" s="21" t="str">
        <f>BOU!CZ23</f>
        <v/>
      </c>
      <c r="L142" s="21" t="str">
        <f>BOU!DA23</f>
        <v>LW121</v>
      </c>
      <c r="M142" s="21" t="str">
        <f>BOU!DB23</f>
        <v>RW193</v>
      </c>
      <c r="N142" s="21" t="str">
        <f>BOU!DC23</f>
        <v>SS191</v>
      </c>
      <c r="O142" s="21" t="str">
        <f>BOU!DD23</f>
        <v/>
      </c>
      <c r="P142" s="21" t="str">
        <f>BOU!DE23</f>
        <v/>
      </c>
      <c r="Q142" s="21" t="str">
        <f>BOU!DF23</f>
        <v/>
      </c>
      <c r="R142" s="21" t="str">
        <f>BOU!DG23</f>
        <v/>
      </c>
      <c r="S142" s="21" t="str">
        <f>BOU!DH23</f>
        <v/>
      </c>
      <c r="T142" s="21" t="str">
        <f>BOU!DI23</f>
        <v/>
      </c>
      <c r="U142" s="21" t="str">
        <f>BOU!DJ23</f>
        <v/>
      </c>
      <c r="V142" s="21" t="str">
        <f>BOU!DK23</f>
        <v/>
      </c>
      <c r="W142" s="21" t="str">
        <f>BOU!DL23</f>
        <v/>
      </c>
      <c r="X142" s="21" t="str">
        <f>BOU!DM23</f>
        <v/>
      </c>
      <c r="Y142" s="21" t="str">
        <f>BOU!DN23</f>
        <v/>
      </c>
      <c r="Z142" s="21" t="str">
        <f>BOU!DO23</f>
        <v>LW</v>
      </c>
      <c r="AA142" s="21" t="str">
        <f>BOU!DP23</f>
        <v/>
      </c>
      <c r="AB142" s="21" t="str">
        <f>BOU!DQ23</f>
        <v/>
      </c>
      <c r="AC142" s="21" t="str">
        <f>BOU!DR23</f>
        <v/>
      </c>
      <c r="AD142" s="21" t="str">
        <f>BOU!DS23</f>
        <v>LW</v>
      </c>
      <c r="AE142" s="21" t="str">
        <f>[1]TEAMS!$J$5</f>
        <v>BRE</v>
      </c>
      <c r="AF142" s="21" t="str">
        <f t="shared" si="2"/>
        <v>BRELW</v>
      </c>
    </row>
    <row r="143" spans="1:32" x14ac:dyDescent="0.25">
      <c r="A143" s="21" t="str">
        <f>BOU!CP24</f>
        <v>Rayan</v>
      </c>
      <c r="B143" s="21" t="str">
        <f>BOU!CQ24</f>
        <v/>
      </c>
      <c r="C143" s="21" t="str">
        <f>BOU!CR24</f>
        <v/>
      </c>
      <c r="D143" s="21" t="str">
        <f>BOU!CS24</f>
        <v/>
      </c>
      <c r="E143" s="21" t="str">
        <f>BOU!CT24</f>
        <v/>
      </c>
      <c r="F143" s="21" t="str">
        <f>BOU!CU24</f>
        <v/>
      </c>
      <c r="G143" s="21" t="str">
        <f>BOU!CV24</f>
        <v/>
      </c>
      <c r="H143" s="21" t="str">
        <f>BOU!CW24</f>
        <v/>
      </c>
      <c r="I143" s="21" t="str">
        <f>BOU!CX24</f>
        <v/>
      </c>
      <c r="J143" s="21" t="str">
        <f>BOU!CY24</f>
        <v/>
      </c>
      <c r="K143" s="21" t="str">
        <f>BOU!CZ24</f>
        <v/>
      </c>
      <c r="L143" s="21" t="str">
        <f>BOU!DA24</f>
        <v>LW193</v>
      </c>
      <c r="M143" s="21" t="str">
        <f>BOU!DB24</f>
        <v>RW121</v>
      </c>
      <c r="N143" s="21" t="str">
        <f>BOU!DC24</f>
        <v/>
      </c>
      <c r="O143" s="21" t="str">
        <f>BOU!DD24</f>
        <v>CF191</v>
      </c>
      <c r="P143" s="21" t="str">
        <f>BOU!DE24</f>
        <v/>
      </c>
      <c r="Q143" s="21" t="str">
        <f>BOU!DF24</f>
        <v/>
      </c>
      <c r="R143" s="21" t="str">
        <f>BOU!DG24</f>
        <v/>
      </c>
      <c r="S143" s="21" t="str">
        <f>BOU!DH24</f>
        <v/>
      </c>
      <c r="T143" s="21" t="str">
        <f>BOU!DI24</f>
        <v/>
      </c>
      <c r="U143" s="21" t="str">
        <f>BOU!DJ24</f>
        <v/>
      </c>
      <c r="V143" s="21" t="str">
        <f>BOU!DK24</f>
        <v/>
      </c>
      <c r="W143" s="21" t="str">
        <f>BOU!DL24</f>
        <v/>
      </c>
      <c r="X143" s="21" t="str">
        <f>BOU!DM24</f>
        <v/>
      </c>
      <c r="Y143" s="21" t="str">
        <f>BOU!DN24</f>
        <v/>
      </c>
      <c r="Z143" s="21" t="str">
        <f>BOU!DO24</f>
        <v/>
      </c>
      <c r="AA143" s="21" t="str">
        <f>BOU!DP24</f>
        <v>RW</v>
      </c>
      <c r="AB143" s="21" t="str">
        <f>BOU!DQ24</f>
        <v/>
      </c>
      <c r="AC143" s="21" t="str">
        <f>BOU!DR24</f>
        <v/>
      </c>
      <c r="AD143" s="21" t="str">
        <f>BOU!DS24</f>
        <v>RW</v>
      </c>
      <c r="AE143" s="21" t="str">
        <f>[1]TEAMS!$J$5</f>
        <v>BRE</v>
      </c>
      <c r="AF143" s="21" t="str">
        <f t="shared" si="2"/>
        <v>BRERW</v>
      </c>
    </row>
    <row r="144" spans="1:32" x14ac:dyDescent="0.25">
      <c r="A144" s="21" t="str">
        <f>BOU!CP25</f>
        <v>Ben Gannon-Doak</v>
      </c>
      <c r="B144" s="21" t="str">
        <f>BOU!CQ25</f>
        <v/>
      </c>
      <c r="C144" s="21" t="str">
        <f>BOU!CR25</f>
        <v/>
      </c>
      <c r="D144" s="21" t="str">
        <f>BOU!CS25</f>
        <v/>
      </c>
      <c r="E144" s="21" t="str">
        <f>BOU!CT25</f>
        <v/>
      </c>
      <c r="F144" s="21" t="str">
        <f>BOU!CU25</f>
        <v/>
      </c>
      <c r="G144" s="21" t="str">
        <f>BOU!CV25</f>
        <v/>
      </c>
      <c r="H144" s="21" t="str">
        <f>BOU!CW25</f>
        <v/>
      </c>
      <c r="I144" s="21" t="str">
        <f>BOU!CX25</f>
        <v/>
      </c>
      <c r="J144" s="21" t="str">
        <f>BOU!CY25</f>
        <v/>
      </c>
      <c r="K144" s="21" t="str">
        <f>BOU!CZ25</f>
        <v/>
      </c>
      <c r="L144" s="21" t="str">
        <f>BOU!DA25</f>
        <v>LW194</v>
      </c>
      <c r="M144" s="21" t="str">
        <f>BOU!DB25</f>
        <v>RW122</v>
      </c>
      <c r="N144" s="21" t="str">
        <f>BOU!DC25</f>
        <v/>
      </c>
      <c r="O144" s="21" t="str">
        <f>BOU!DD25</f>
        <v/>
      </c>
      <c r="P144" s="21" t="str">
        <f>BOU!DE25</f>
        <v/>
      </c>
      <c r="Q144" s="21" t="str">
        <f>BOU!DF25</f>
        <v/>
      </c>
      <c r="R144" s="21" t="str">
        <f>BOU!DG25</f>
        <v/>
      </c>
      <c r="S144" s="21" t="str">
        <f>BOU!DH25</f>
        <v/>
      </c>
      <c r="T144" s="21" t="str">
        <f>BOU!DI25</f>
        <v/>
      </c>
      <c r="U144" s="21" t="str">
        <f>BOU!DJ25</f>
        <v/>
      </c>
      <c r="V144" s="21" t="str">
        <f>BOU!DK25</f>
        <v/>
      </c>
      <c r="W144" s="21" t="str">
        <f>BOU!DL25</f>
        <v/>
      </c>
      <c r="X144" s="21" t="str">
        <f>BOU!DM25</f>
        <v/>
      </c>
      <c r="Y144" s="21" t="str">
        <f>BOU!DN25</f>
        <v/>
      </c>
      <c r="Z144" s="21" t="str">
        <f>BOU!DO25</f>
        <v/>
      </c>
      <c r="AA144" s="21" t="str">
        <f>BOU!DP25</f>
        <v>RW</v>
      </c>
      <c r="AB144" s="21" t="str">
        <f>BOU!DQ25</f>
        <v/>
      </c>
      <c r="AC144" s="21" t="str">
        <f>BOU!DR25</f>
        <v/>
      </c>
      <c r="AD144" s="21" t="str">
        <f>BOU!DS25</f>
        <v>RW</v>
      </c>
      <c r="AE144" s="21" t="str">
        <f>[1]TEAMS!$J$5</f>
        <v>BRE</v>
      </c>
      <c r="AF144" s="21" t="str">
        <f t="shared" si="2"/>
        <v>BRERW</v>
      </c>
    </row>
    <row r="145" spans="1:32" x14ac:dyDescent="0.25">
      <c r="A145" s="21" t="str">
        <f>BOU!CP26</f>
        <v>David Brooks</v>
      </c>
      <c r="B145" s="21" t="str">
        <f>BOU!CQ26</f>
        <v/>
      </c>
      <c r="C145" s="21" t="str">
        <f>BOU!CR26</f>
        <v/>
      </c>
      <c r="D145" s="21" t="str">
        <f>BOU!CS26</f>
        <v/>
      </c>
      <c r="E145" s="21" t="str">
        <f>BOU!CT26</f>
        <v/>
      </c>
      <c r="F145" s="21" t="str">
        <f>BOU!CU26</f>
        <v/>
      </c>
      <c r="G145" s="21" t="str">
        <f>BOU!CV26</f>
        <v/>
      </c>
      <c r="H145" s="21" t="str">
        <f>BOU!CW26</f>
        <v/>
      </c>
      <c r="I145" s="21" t="str">
        <f>BOU!CX26</f>
        <v/>
      </c>
      <c r="J145" s="21" t="str">
        <f>BOU!CY26</f>
        <v/>
      </c>
      <c r="K145" s="21" t="str">
        <f>BOU!CZ26</f>
        <v>AM193</v>
      </c>
      <c r="L145" s="21" t="str">
        <f>BOU!DA26</f>
        <v/>
      </c>
      <c r="M145" s="21" t="str">
        <f>BOU!DB26</f>
        <v>RW123</v>
      </c>
      <c r="N145" s="21" t="str">
        <f>BOU!DC26</f>
        <v>SS192</v>
      </c>
      <c r="O145" s="21" t="str">
        <f>BOU!DD26</f>
        <v/>
      </c>
      <c r="P145" s="21" t="str">
        <f>BOU!DE26</f>
        <v/>
      </c>
      <c r="Q145" s="21" t="str">
        <f>BOU!DF26</f>
        <v/>
      </c>
      <c r="R145" s="21" t="str">
        <f>BOU!DG26</f>
        <v/>
      </c>
      <c r="S145" s="21" t="str">
        <f>BOU!DH26</f>
        <v/>
      </c>
      <c r="T145" s="21" t="str">
        <f>BOU!DI26</f>
        <v/>
      </c>
      <c r="U145" s="21" t="str">
        <f>BOU!DJ26</f>
        <v/>
      </c>
      <c r="V145" s="21" t="str">
        <f>BOU!DK26</f>
        <v/>
      </c>
      <c r="W145" s="21" t="str">
        <f>BOU!DL26</f>
        <v/>
      </c>
      <c r="X145" s="21" t="str">
        <f>BOU!DM26</f>
        <v/>
      </c>
      <c r="Y145" s="21" t="str">
        <f>BOU!DN26</f>
        <v/>
      </c>
      <c r="Z145" s="21" t="str">
        <f>BOU!DO26</f>
        <v/>
      </c>
      <c r="AA145" s="21" t="str">
        <f>BOU!DP26</f>
        <v>RW</v>
      </c>
      <c r="AB145" s="21" t="str">
        <f>BOU!DQ26</f>
        <v/>
      </c>
      <c r="AC145" s="21" t="str">
        <f>BOU!DR26</f>
        <v/>
      </c>
      <c r="AD145" s="21" t="str">
        <f>BOU!DS26</f>
        <v>RW</v>
      </c>
      <c r="AE145" s="21" t="str">
        <f>[1]TEAMS!$J$5</f>
        <v>BRE</v>
      </c>
      <c r="AF145" s="21" t="str">
        <f t="shared" si="2"/>
        <v>BRERW</v>
      </c>
    </row>
    <row r="146" spans="1:32" x14ac:dyDescent="0.25">
      <c r="A146" s="21" t="str">
        <f>BOU!CP27</f>
        <v>Junior Kroupi</v>
      </c>
      <c r="B146" s="21" t="str">
        <f>BOU!CQ27</f>
        <v/>
      </c>
      <c r="C146" s="21" t="str">
        <f>BOU!CR27</f>
        <v/>
      </c>
      <c r="D146" s="21" t="str">
        <f>BOU!CS27</f>
        <v/>
      </c>
      <c r="E146" s="21" t="str">
        <f>BOU!CT27</f>
        <v/>
      </c>
      <c r="F146" s="21" t="str">
        <f>BOU!CU27</f>
        <v/>
      </c>
      <c r="G146" s="21" t="str">
        <f>BOU!CV27</f>
        <v/>
      </c>
      <c r="H146" s="21" t="str">
        <f>BOU!CW27</f>
        <v/>
      </c>
      <c r="I146" s="21" t="str">
        <f>BOU!CX27</f>
        <v/>
      </c>
      <c r="J146" s="21" t="str">
        <f>BOU!CY27</f>
        <v/>
      </c>
      <c r="K146" s="21" t="str">
        <f>BOU!CZ27</f>
        <v>AM194</v>
      </c>
      <c r="L146" s="21" t="str">
        <f>BOU!DA27</f>
        <v>LW195</v>
      </c>
      <c r="M146" s="21" t="str">
        <f>BOU!DB27</f>
        <v/>
      </c>
      <c r="N146" s="21" t="str">
        <f>BOU!DC27</f>
        <v/>
      </c>
      <c r="O146" s="21" t="str">
        <f>BOU!DD27</f>
        <v>CF121</v>
      </c>
      <c r="P146" s="21" t="str">
        <f>BOU!DE27</f>
        <v/>
      </c>
      <c r="Q146" s="21" t="str">
        <f>BOU!DF27</f>
        <v/>
      </c>
      <c r="R146" s="21" t="str">
        <f>BOU!DG27</f>
        <v/>
      </c>
      <c r="S146" s="21" t="str">
        <f>BOU!DH27</f>
        <v/>
      </c>
      <c r="T146" s="21" t="str">
        <f>BOU!DI27</f>
        <v/>
      </c>
      <c r="U146" s="21" t="str">
        <f>BOU!DJ27</f>
        <v/>
      </c>
      <c r="V146" s="21" t="str">
        <f>BOU!DK27</f>
        <v/>
      </c>
      <c r="W146" s="21" t="str">
        <f>BOU!DL27</f>
        <v/>
      </c>
      <c r="X146" s="21" t="str">
        <f>BOU!DM27</f>
        <v/>
      </c>
      <c r="Y146" s="21" t="str">
        <f>BOU!DN27</f>
        <v/>
      </c>
      <c r="Z146" s="21" t="str">
        <f>BOU!DO27</f>
        <v/>
      </c>
      <c r="AA146" s="21" t="str">
        <f>BOU!DP27</f>
        <v/>
      </c>
      <c r="AB146" s="21" t="str">
        <f>BOU!DQ27</f>
        <v/>
      </c>
      <c r="AC146" s="21" t="str">
        <f>BOU!DR27</f>
        <v>CF</v>
      </c>
      <c r="AD146" s="21" t="str">
        <f>BOU!DS27</f>
        <v>CF</v>
      </c>
      <c r="AE146" s="21" t="str">
        <f>[1]TEAMS!$J$5</f>
        <v>BRE</v>
      </c>
      <c r="AF146" s="21" t="str">
        <f t="shared" si="2"/>
        <v>BRECF</v>
      </c>
    </row>
    <row r="147" spans="1:32" x14ac:dyDescent="0.25">
      <c r="A147" s="21" t="str">
        <f>BOU!CP28</f>
        <v>Evanilson</v>
      </c>
      <c r="B147" s="21" t="str">
        <f>BOU!CQ28</f>
        <v/>
      </c>
      <c r="C147" s="21" t="str">
        <f>BOU!CR28</f>
        <v/>
      </c>
      <c r="D147" s="21" t="str">
        <f>BOU!CS28</f>
        <v/>
      </c>
      <c r="E147" s="21" t="str">
        <f>BOU!CT28</f>
        <v/>
      </c>
      <c r="F147" s="21" t="str">
        <f>BOU!CU28</f>
        <v/>
      </c>
      <c r="G147" s="21" t="str">
        <f>BOU!CV28</f>
        <v/>
      </c>
      <c r="H147" s="21" t="str">
        <f>BOU!CW28</f>
        <v/>
      </c>
      <c r="I147" s="21" t="str">
        <f>BOU!CX28</f>
        <v/>
      </c>
      <c r="J147" s="21" t="str">
        <f>BOU!CY28</f>
        <v/>
      </c>
      <c r="K147" s="21" t="str">
        <f>BOU!CZ28</f>
        <v/>
      </c>
      <c r="L147" s="21" t="str">
        <f>BOU!DA28</f>
        <v/>
      </c>
      <c r="M147" s="21" t="str">
        <f>BOU!DB28</f>
        <v/>
      </c>
      <c r="N147" s="21" t="str">
        <f>BOU!DC28</f>
        <v/>
      </c>
      <c r="O147" s="21" t="str">
        <f>BOU!DD28</f>
        <v>CF122</v>
      </c>
      <c r="P147" s="21" t="str">
        <f>BOU!DE28</f>
        <v/>
      </c>
      <c r="Q147" s="21" t="str">
        <f>BOU!DF28</f>
        <v/>
      </c>
      <c r="R147" s="21" t="str">
        <f>BOU!DG28</f>
        <v/>
      </c>
      <c r="S147" s="21" t="str">
        <f>BOU!DH28</f>
        <v/>
      </c>
      <c r="T147" s="21" t="str">
        <f>BOU!DI28</f>
        <v/>
      </c>
      <c r="U147" s="21" t="str">
        <f>BOU!DJ28</f>
        <v/>
      </c>
      <c r="V147" s="21" t="str">
        <f>BOU!DK28</f>
        <v/>
      </c>
      <c r="W147" s="21" t="str">
        <f>BOU!DL28</f>
        <v/>
      </c>
      <c r="X147" s="21" t="str">
        <f>BOU!DM28</f>
        <v/>
      </c>
      <c r="Y147" s="21" t="str">
        <f>BOU!DN28</f>
        <v/>
      </c>
      <c r="Z147" s="21" t="str">
        <f>BOU!DO28</f>
        <v/>
      </c>
      <c r="AA147" s="21" t="str">
        <f>BOU!DP28</f>
        <v/>
      </c>
      <c r="AB147" s="21" t="str">
        <f>BOU!DQ28</f>
        <v/>
      </c>
      <c r="AC147" s="21" t="str">
        <f>BOU!DR28</f>
        <v>CF</v>
      </c>
      <c r="AD147" s="21" t="str">
        <f>BOU!DS28</f>
        <v>CF</v>
      </c>
      <c r="AE147" s="21" t="str">
        <f>[1]TEAMS!$J$5</f>
        <v>BRE</v>
      </c>
      <c r="AF147" s="21" t="str">
        <f t="shared" si="2"/>
        <v>BRECF</v>
      </c>
    </row>
    <row r="148" spans="1:32" x14ac:dyDescent="0.25">
      <c r="A148" s="21" t="str">
        <f>BOU!CP29</f>
        <v>Álvaro Rodríguez</v>
      </c>
      <c r="B148" s="21" t="str">
        <f>BOU!CQ29</f>
        <v/>
      </c>
      <c r="C148" s="21" t="str">
        <f>BOU!CR29</f>
        <v/>
      </c>
      <c r="D148" s="21" t="str">
        <f>BOU!CS29</f>
        <v/>
      </c>
      <c r="E148" s="21" t="str">
        <f>BOU!CT29</f>
        <v/>
      </c>
      <c r="F148" s="21" t="str">
        <f>BOU!CU29</f>
        <v/>
      </c>
      <c r="G148" s="21" t="str">
        <f>BOU!CV29</f>
        <v/>
      </c>
      <c r="H148" s="21" t="str">
        <f>BOU!CW29</f>
        <v/>
      </c>
      <c r="I148" s="21" t="str">
        <f>BOU!CX29</f>
        <v/>
      </c>
      <c r="J148" s="21" t="str">
        <f>BOU!CY29</f>
        <v/>
      </c>
      <c r="K148" s="21" t="str">
        <f>BOU!CZ29</f>
        <v/>
      </c>
      <c r="L148" s="21" t="str">
        <f>BOU!DA29</f>
        <v/>
      </c>
      <c r="M148" s="21" t="str">
        <f>BOU!DB29</f>
        <v/>
      </c>
      <c r="N148" s="21" t="str">
        <f>BOU!DC29</f>
        <v/>
      </c>
      <c r="O148" s="21" t="str">
        <f>BOU!DD29</f>
        <v>CF123</v>
      </c>
      <c r="P148" s="21" t="str">
        <f>BOU!DE29</f>
        <v/>
      </c>
      <c r="Q148" s="21" t="str">
        <f>BOU!DF29</f>
        <v/>
      </c>
      <c r="R148" s="21" t="str">
        <f>BOU!DG29</f>
        <v/>
      </c>
      <c r="S148" s="21" t="str">
        <f>BOU!DH29</f>
        <v/>
      </c>
      <c r="T148" s="21" t="str">
        <f>BOU!DI29</f>
        <v/>
      </c>
      <c r="U148" s="21" t="str">
        <f>BOU!DJ29</f>
        <v/>
      </c>
      <c r="V148" s="21" t="str">
        <f>BOU!DK29</f>
        <v/>
      </c>
      <c r="W148" s="21" t="str">
        <f>BOU!DL29</f>
        <v/>
      </c>
      <c r="X148" s="21" t="str">
        <f>BOU!DM29</f>
        <v/>
      </c>
      <c r="Y148" s="21" t="str">
        <f>BOU!DN29</f>
        <v/>
      </c>
      <c r="Z148" s="21" t="str">
        <f>BOU!DO29</f>
        <v/>
      </c>
      <c r="AA148" s="21" t="str">
        <f>BOU!DP29</f>
        <v/>
      </c>
      <c r="AB148" s="21" t="str">
        <f>BOU!DQ29</f>
        <v/>
      </c>
      <c r="AC148" s="21" t="str">
        <f>BOU!DR29</f>
        <v>CF</v>
      </c>
      <c r="AD148" s="21" t="str">
        <f>BOU!DS29</f>
        <v>CF</v>
      </c>
      <c r="AE148" s="21" t="str">
        <f>[1]TEAMS!$J$5</f>
        <v>BRE</v>
      </c>
      <c r="AF148" s="21" t="str">
        <f t="shared" si="2"/>
        <v>BRECF</v>
      </c>
    </row>
    <row r="149" spans="1:32" x14ac:dyDescent="0.25">
      <c r="A149" s="21" t="str">
        <f>BOU!CP30</f>
        <v>Enes Ünal</v>
      </c>
      <c r="B149" s="21" t="str">
        <f>BOU!CQ30</f>
        <v/>
      </c>
      <c r="C149" s="21" t="str">
        <f>BOU!CR30</f>
        <v/>
      </c>
      <c r="D149" s="21" t="str">
        <f>BOU!CS30</f>
        <v/>
      </c>
      <c r="E149" s="21" t="str">
        <f>BOU!CT30</f>
        <v/>
      </c>
      <c r="F149" s="21" t="str">
        <f>BOU!CU30</f>
        <v/>
      </c>
      <c r="G149" s="21" t="str">
        <f>BOU!CV30</f>
        <v/>
      </c>
      <c r="H149" s="21" t="str">
        <f>BOU!CW30</f>
        <v/>
      </c>
      <c r="I149" s="21" t="str">
        <f>BOU!CX30</f>
        <v/>
      </c>
      <c r="J149" s="21" t="str">
        <f>BOU!CY30</f>
        <v/>
      </c>
      <c r="K149" s="21" t="str">
        <f>BOU!CZ30</f>
        <v/>
      </c>
      <c r="L149" s="21" t="str">
        <f>BOU!DA30</f>
        <v/>
      </c>
      <c r="M149" s="21" t="str">
        <f>BOU!DB30</f>
        <v/>
      </c>
      <c r="N149" s="21" t="str">
        <f>BOU!DC30</f>
        <v/>
      </c>
      <c r="O149" s="21" t="str">
        <f>BOU!DD30</f>
        <v>CF124</v>
      </c>
      <c r="P149" s="21" t="str">
        <f>BOU!DE30</f>
        <v/>
      </c>
      <c r="Q149" s="21" t="str">
        <f>BOU!DF30</f>
        <v/>
      </c>
      <c r="R149" s="21" t="str">
        <f>BOU!DG30</f>
        <v/>
      </c>
      <c r="S149" s="21" t="str">
        <f>BOU!DH30</f>
        <v/>
      </c>
      <c r="T149" s="21" t="str">
        <f>BOU!DI30</f>
        <v/>
      </c>
      <c r="U149" s="21" t="str">
        <f>BOU!DJ30</f>
        <v/>
      </c>
      <c r="V149" s="21" t="str">
        <f>BOU!DK30</f>
        <v/>
      </c>
      <c r="W149" s="21" t="str">
        <f>BOU!DL30</f>
        <v/>
      </c>
      <c r="X149" s="21" t="str">
        <f>BOU!DM30</f>
        <v/>
      </c>
      <c r="Y149" s="21" t="str">
        <f>BOU!DN30</f>
        <v/>
      </c>
      <c r="Z149" s="21" t="str">
        <f>BOU!DO30</f>
        <v/>
      </c>
      <c r="AA149" s="21" t="str">
        <f>BOU!DP30</f>
        <v/>
      </c>
      <c r="AB149" s="21" t="str">
        <f>BOU!DQ30</f>
        <v/>
      </c>
      <c r="AC149" s="21" t="str">
        <f>BOU!DR30</f>
        <v>CF</v>
      </c>
      <c r="AD149" s="21" t="str">
        <f>BOU!DS30</f>
        <v>CF</v>
      </c>
      <c r="AE149" s="21" t="str">
        <f>[1]TEAMS!$J$5</f>
        <v>BRE</v>
      </c>
      <c r="AF149" s="21" t="str">
        <f t="shared" si="2"/>
        <v>BRECF</v>
      </c>
    </row>
    <row r="150" spans="1:32" x14ac:dyDescent="0.25">
      <c r="A150" s="21" t="str">
        <f>BOU!CP31</f>
        <v>Daniel Jebbison</v>
      </c>
      <c r="B150" s="21" t="str">
        <f>BOU!CQ31</f>
        <v/>
      </c>
      <c r="C150" s="21" t="str">
        <f>BOU!CR31</f>
        <v/>
      </c>
      <c r="D150" s="21" t="str">
        <f>BOU!CS31</f>
        <v/>
      </c>
      <c r="E150" s="21" t="str">
        <f>BOU!CT31</f>
        <v/>
      </c>
      <c r="F150" s="21" t="str">
        <f>BOU!CU31</f>
        <v/>
      </c>
      <c r="G150" s="21" t="str">
        <f>BOU!CV31</f>
        <v/>
      </c>
      <c r="H150" s="21" t="str">
        <f>BOU!CW31</f>
        <v/>
      </c>
      <c r="I150" s="21" t="str">
        <f>BOU!CX31</f>
        <v/>
      </c>
      <c r="J150" s="21" t="str">
        <f>BOU!CY31</f>
        <v/>
      </c>
      <c r="K150" s="21" t="str">
        <f>BOU!CZ31</f>
        <v/>
      </c>
      <c r="L150" s="21" t="str">
        <f>BOU!DA31</f>
        <v/>
      </c>
      <c r="M150" s="21" t="str">
        <f>BOU!DB31</f>
        <v/>
      </c>
      <c r="N150" s="21" t="str">
        <f>BOU!DC31</f>
        <v/>
      </c>
      <c r="O150" s="21" t="str">
        <f>BOU!DD31</f>
        <v>CF125</v>
      </c>
      <c r="P150" s="21" t="str">
        <f>BOU!DE31</f>
        <v/>
      </c>
      <c r="Q150" s="21" t="str">
        <f>BOU!DF31</f>
        <v/>
      </c>
      <c r="R150" s="21" t="str">
        <f>BOU!DG31</f>
        <v/>
      </c>
      <c r="S150" s="21" t="str">
        <f>BOU!DH31</f>
        <v/>
      </c>
      <c r="T150" s="21" t="str">
        <f>BOU!DI31</f>
        <v/>
      </c>
      <c r="U150" s="21" t="str">
        <f>BOU!DJ31</f>
        <v/>
      </c>
      <c r="V150" s="21" t="str">
        <f>BOU!DK31</f>
        <v/>
      </c>
      <c r="W150" s="21" t="str">
        <f>BOU!DL31</f>
        <v/>
      </c>
      <c r="X150" s="21" t="str">
        <f>BOU!DM31</f>
        <v/>
      </c>
      <c r="Y150" s="21" t="str">
        <f>BOU!DN31</f>
        <v/>
      </c>
      <c r="Z150" s="21" t="str">
        <f>BOU!DO31</f>
        <v/>
      </c>
      <c r="AA150" s="21" t="str">
        <f>BOU!DP31</f>
        <v/>
      </c>
      <c r="AB150" s="21" t="str">
        <f>BOU!DQ31</f>
        <v/>
      </c>
      <c r="AC150" s="21" t="str">
        <f>BOU!DR31</f>
        <v>CF</v>
      </c>
      <c r="AD150" s="21" t="str">
        <f>BOU!DS31</f>
        <v>CF</v>
      </c>
      <c r="AE150" s="21" t="str">
        <f>[1]TEAMS!$J$5</f>
        <v>BRE</v>
      </c>
      <c r="AF150" s="21" t="str">
        <f t="shared" si="2"/>
        <v>BRECF</v>
      </c>
    </row>
    <row r="151" spans="1:32" x14ac:dyDescent="0.25">
      <c r="A151" s="21">
        <f>BOU!CP32</f>
        <v>0</v>
      </c>
      <c r="B151" s="21" t="str">
        <f>BOU!CQ32</f>
        <v/>
      </c>
      <c r="C151" s="21" t="str">
        <f>BOU!CR32</f>
        <v/>
      </c>
      <c r="D151" s="21" t="str">
        <f>BOU!CS32</f>
        <v/>
      </c>
      <c r="E151" s="21" t="str">
        <f>BOU!CT32</f>
        <v/>
      </c>
      <c r="F151" s="21" t="str">
        <f>BOU!CU32</f>
        <v/>
      </c>
      <c r="G151" s="21" t="str">
        <f>BOU!CV32</f>
        <v/>
      </c>
      <c r="H151" s="21" t="str">
        <f>BOU!CW32</f>
        <v/>
      </c>
      <c r="I151" s="21" t="str">
        <f>BOU!CX32</f>
        <v/>
      </c>
      <c r="J151" s="21" t="str">
        <f>BOU!CY32</f>
        <v/>
      </c>
      <c r="K151" s="21" t="str">
        <f>BOU!CZ32</f>
        <v/>
      </c>
      <c r="L151" s="21" t="str">
        <f>BOU!DA32</f>
        <v/>
      </c>
      <c r="M151" s="21" t="str">
        <f>BOU!DB32</f>
        <v/>
      </c>
      <c r="N151" s="21" t="str">
        <f>BOU!DC32</f>
        <v/>
      </c>
      <c r="O151" s="21" t="str">
        <f>BOU!DD32</f>
        <v/>
      </c>
      <c r="P151" s="21" t="str">
        <f>BOU!DE32</f>
        <v/>
      </c>
      <c r="Q151" s="21" t="str">
        <f>BOU!DF32</f>
        <v/>
      </c>
      <c r="R151" s="21" t="str">
        <f>BOU!DG32</f>
        <v/>
      </c>
      <c r="S151" s="21" t="str">
        <f>BOU!DH32</f>
        <v/>
      </c>
      <c r="T151" s="21" t="str">
        <f>BOU!DI32</f>
        <v/>
      </c>
      <c r="U151" s="21" t="str">
        <f>BOU!DJ32</f>
        <v/>
      </c>
      <c r="V151" s="21" t="str">
        <f>BOU!DK32</f>
        <v/>
      </c>
      <c r="W151" s="21" t="str">
        <f>BOU!DL32</f>
        <v/>
      </c>
      <c r="X151" s="21" t="str">
        <f>BOU!DM32</f>
        <v/>
      </c>
      <c r="Y151" s="21" t="str">
        <f>BOU!DN32</f>
        <v/>
      </c>
      <c r="Z151" s="21" t="str">
        <f>BOU!DO32</f>
        <v/>
      </c>
      <c r="AA151" s="21" t="str">
        <f>BOU!DP32</f>
        <v/>
      </c>
      <c r="AB151" s="21" t="str">
        <f>BOU!DQ32</f>
        <v/>
      </c>
      <c r="AC151" s="21" t="str">
        <f>BOU!DR32</f>
        <v/>
      </c>
      <c r="AD151" s="21" t="str">
        <f>BOU!DS32</f>
        <v/>
      </c>
      <c r="AE151" s="21" t="str">
        <f>[1]TEAMS!$J$5</f>
        <v>BRE</v>
      </c>
      <c r="AF151" s="21" t="str">
        <f t="shared" si="2"/>
        <v>BRE</v>
      </c>
    </row>
    <row r="152" spans="1:32" x14ac:dyDescent="0.25">
      <c r="A152" s="21">
        <f>BOU!CP33</f>
        <v>0</v>
      </c>
      <c r="B152" s="21" t="str">
        <f>BOU!CQ33</f>
        <v/>
      </c>
      <c r="C152" s="21" t="str">
        <f>BOU!CR33</f>
        <v/>
      </c>
      <c r="D152" s="21" t="str">
        <f>BOU!CS33</f>
        <v/>
      </c>
      <c r="E152" s="21" t="str">
        <f>BOU!CT33</f>
        <v/>
      </c>
      <c r="F152" s="21" t="str">
        <f>BOU!CU33</f>
        <v/>
      </c>
      <c r="G152" s="21" t="str">
        <f>BOU!CV33</f>
        <v/>
      </c>
      <c r="H152" s="21" t="str">
        <f>BOU!CW33</f>
        <v/>
      </c>
      <c r="I152" s="21" t="str">
        <f>BOU!CX33</f>
        <v/>
      </c>
      <c r="J152" s="21" t="str">
        <f>BOU!CY33</f>
        <v/>
      </c>
      <c r="K152" s="21" t="str">
        <f>BOU!CZ33</f>
        <v/>
      </c>
      <c r="L152" s="21" t="str">
        <f>BOU!DA33</f>
        <v/>
      </c>
      <c r="M152" s="21" t="str">
        <f>BOU!DB33</f>
        <v/>
      </c>
      <c r="N152" s="21" t="str">
        <f>BOU!DC33</f>
        <v/>
      </c>
      <c r="O152" s="21" t="str">
        <f>BOU!DD33</f>
        <v/>
      </c>
      <c r="P152" s="21" t="str">
        <f>BOU!DE33</f>
        <v/>
      </c>
      <c r="Q152" s="21" t="str">
        <f>BOU!DF33</f>
        <v/>
      </c>
      <c r="R152" s="21" t="str">
        <f>BOU!DG33</f>
        <v/>
      </c>
      <c r="S152" s="21" t="str">
        <f>BOU!DH33</f>
        <v/>
      </c>
      <c r="T152" s="21" t="str">
        <f>BOU!DI33</f>
        <v/>
      </c>
      <c r="U152" s="21" t="str">
        <f>BOU!DJ33</f>
        <v/>
      </c>
      <c r="V152" s="21" t="str">
        <f>BOU!DK33</f>
        <v/>
      </c>
      <c r="W152" s="21" t="str">
        <f>BOU!DL33</f>
        <v/>
      </c>
      <c r="X152" s="21" t="str">
        <f>BOU!DM33</f>
        <v/>
      </c>
      <c r="Y152" s="21" t="str">
        <f>BOU!DN33</f>
        <v/>
      </c>
      <c r="Z152" s="21" t="str">
        <f>BOU!DO33</f>
        <v/>
      </c>
      <c r="AA152" s="21" t="str">
        <f>BOU!DP33</f>
        <v/>
      </c>
      <c r="AB152" s="21" t="str">
        <f>BOU!DQ33</f>
        <v/>
      </c>
      <c r="AC152" s="21" t="str">
        <f>BOU!DR33</f>
        <v/>
      </c>
      <c r="AD152" s="21" t="str">
        <f>BOU!DS33</f>
        <v/>
      </c>
      <c r="AE152" s="21" t="str">
        <f>[1]TEAMS!$J$5</f>
        <v>BRE</v>
      </c>
      <c r="AF152" s="21" t="str">
        <f t="shared" si="2"/>
        <v>BRE</v>
      </c>
    </row>
    <row r="153" spans="1:32" x14ac:dyDescent="0.25">
      <c r="A153" s="21">
        <f>BOU!CP34</f>
        <v>0</v>
      </c>
      <c r="B153" s="21" t="str">
        <f>BOU!CQ34</f>
        <v/>
      </c>
      <c r="C153" s="21" t="str">
        <f>BOU!CR34</f>
        <v/>
      </c>
      <c r="D153" s="21" t="str">
        <f>BOU!CS34</f>
        <v/>
      </c>
      <c r="E153" s="21" t="str">
        <f>BOU!CT34</f>
        <v/>
      </c>
      <c r="F153" s="21" t="str">
        <f>BOU!CU34</f>
        <v/>
      </c>
      <c r="G153" s="21" t="str">
        <f>BOU!CV34</f>
        <v/>
      </c>
      <c r="H153" s="21" t="str">
        <f>BOU!CW34</f>
        <v/>
      </c>
      <c r="I153" s="21" t="str">
        <f>BOU!CX34</f>
        <v/>
      </c>
      <c r="J153" s="21" t="str">
        <f>BOU!CY34</f>
        <v/>
      </c>
      <c r="K153" s="21" t="str">
        <f>BOU!CZ34</f>
        <v/>
      </c>
      <c r="L153" s="21" t="str">
        <f>BOU!DA34</f>
        <v/>
      </c>
      <c r="M153" s="21" t="str">
        <f>BOU!DB34</f>
        <v/>
      </c>
      <c r="N153" s="21" t="str">
        <f>BOU!DC34</f>
        <v/>
      </c>
      <c r="O153" s="21" t="str">
        <f>BOU!DD34</f>
        <v/>
      </c>
      <c r="P153" s="21" t="str">
        <f>BOU!DE34</f>
        <v/>
      </c>
      <c r="Q153" s="21" t="str">
        <f>BOU!DF34</f>
        <v/>
      </c>
      <c r="R153" s="21" t="str">
        <f>BOU!DG34</f>
        <v/>
      </c>
      <c r="S153" s="21" t="str">
        <f>BOU!DH34</f>
        <v/>
      </c>
      <c r="T153" s="21" t="str">
        <f>BOU!DI34</f>
        <v/>
      </c>
      <c r="U153" s="21" t="str">
        <f>BOU!DJ34</f>
        <v/>
      </c>
      <c r="V153" s="21" t="str">
        <f>BOU!DK34</f>
        <v/>
      </c>
      <c r="W153" s="21" t="str">
        <f>BOU!DL34</f>
        <v/>
      </c>
      <c r="X153" s="21" t="str">
        <f>BOU!DM34</f>
        <v/>
      </c>
      <c r="Y153" s="21" t="str">
        <f>BOU!DN34</f>
        <v/>
      </c>
      <c r="Z153" s="21" t="str">
        <f>BOU!DO34</f>
        <v/>
      </c>
      <c r="AA153" s="21" t="str">
        <f>BOU!DP34</f>
        <v/>
      </c>
      <c r="AB153" s="21" t="str">
        <f>BOU!DQ34</f>
        <v/>
      </c>
      <c r="AC153" s="21" t="str">
        <f>BOU!DR34</f>
        <v/>
      </c>
      <c r="AD153" s="21" t="str">
        <f>BOU!DS34</f>
        <v/>
      </c>
      <c r="AE153" s="21" t="str">
        <f>[1]TEAMS!$J$5</f>
        <v>BRE</v>
      </c>
      <c r="AF153" s="21" t="str">
        <f t="shared" si="2"/>
        <v>BRE</v>
      </c>
    </row>
    <row r="154" spans="1:32" x14ac:dyDescent="0.25">
      <c r="A154" s="21">
        <f>BOU!CP35</f>
        <v>0</v>
      </c>
      <c r="B154" s="21" t="str">
        <f>BOU!CQ35</f>
        <v/>
      </c>
      <c r="C154" s="21" t="str">
        <f>BOU!CR35</f>
        <v/>
      </c>
      <c r="D154" s="21" t="str">
        <f>BOU!CS35</f>
        <v/>
      </c>
      <c r="E154" s="21" t="str">
        <f>BOU!CT35</f>
        <v/>
      </c>
      <c r="F154" s="21" t="str">
        <f>BOU!CU35</f>
        <v/>
      </c>
      <c r="G154" s="21" t="str">
        <f>BOU!CV35</f>
        <v/>
      </c>
      <c r="H154" s="21" t="str">
        <f>BOU!CW35</f>
        <v/>
      </c>
      <c r="I154" s="21" t="str">
        <f>BOU!CX35</f>
        <v/>
      </c>
      <c r="J154" s="21" t="str">
        <f>BOU!CY35</f>
        <v/>
      </c>
      <c r="K154" s="21" t="str">
        <f>BOU!CZ35</f>
        <v/>
      </c>
      <c r="L154" s="21" t="str">
        <f>BOU!DA35</f>
        <v/>
      </c>
      <c r="M154" s="21" t="str">
        <f>BOU!DB35</f>
        <v/>
      </c>
      <c r="N154" s="21" t="str">
        <f>BOU!DC35</f>
        <v/>
      </c>
      <c r="O154" s="21" t="str">
        <f>BOU!DD35</f>
        <v/>
      </c>
      <c r="P154" s="21" t="str">
        <f>BOU!DE35</f>
        <v/>
      </c>
      <c r="Q154" s="21" t="str">
        <f>BOU!DF35</f>
        <v/>
      </c>
      <c r="R154" s="21" t="str">
        <f>BOU!DG35</f>
        <v/>
      </c>
      <c r="S154" s="21" t="str">
        <f>BOU!DH35</f>
        <v/>
      </c>
      <c r="T154" s="21" t="str">
        <f>BOU!DI35</f>
        <v/>
      </c>
      <c r="U154" s="21" t="str">
        <f>BOU!DJ35</f>
        <v/>
      </c>
      <c r="V154" s="21" t="str">
        <f>BOU!DK35</f>
        <v/>
      </c>
      <c r="W154" s="21" t="str">
        <f>BOU!DL35</f>
        <v/>
      </c>
      <c r="X154" s="21" t="str">
        <f>BOU!DM35</f>
        <v/>
      </c>
      <c r="Y154" s="21" t="str">
        <f>BOU!DN35</f>
        <v/>
      </c>
      <c r="Z154" s="21" t="str">
        <f>BOU!DO35</f>
        <v/>
      </c>
      <c r="AA154" s="21" t="str">
        <f>BOU!DP35</f>
        <v/>
      </c>
      <c r="AB154" s="21" t="str">
        <f>BOU!DQ35</f>
        <v/>
      </c>
      <c r="AC154" s="21" t="str">
        <f>BOU!DR35</f>
        <v/>
      </c>
      <c r="AD154" s="21" t="str">
        <f>BOU!DS35</f>
        <v/>
      </c>
      <c r="AE154" s="21" t="str">
        <f>[1]TEAMS!$J$5</f>
        <v>BRE</v>
      </c>
      <c r="AF154" s="21" t="str">
        <f t="shared" si="2"/>
        <v>BRE</v>
      </c>
    </row>
    <row r="155" spans="1:32" x14ac:dyDescent="0.25">
      <c r="A155" s="21">
        <f>BOU!CP36</f>
        <v>0</v>
      </c>
      <c r="B155" s="21" t="str">
        <f>BOU!CQ36</f>
        <v>-41421</v>
      </c>
      <c r="C155" s="21" t="str">
        <f>BOU!CR36</f>
        <v>-41421</v>
      </c>
      <c r="D155" s="21" t="str">
        <f>BOU!CS36</f>
        <v>-41421</v>
      </c>
      <c r="E155" s="21" t="str">
        <f>BOU!CT36</f>
        <v>-41421</v>
      </c>
      <c r="F155" s="21" t="str">
        <f>BOU!CU36</f>
        <v>-41421</v>
      </c>
      <c r="G155" s="21" t="str">
        <f>BOU!CV36</f>
        <v>-41421</v>
      </c>
      <c r="H155" s="21" t="str">
        <f>BOU!CW36</f>
        <v>-41421</v>
      </c>
      <c r="I155" s="21" t="str">
        <f>BOU!CX36</f>
        <v>-41421</v>
      </c>
      <c r="J155" s="21" t="str">
        <f>BOU!CY36</f>
        <v>-41421</v>
      </c>
      <c r="K155" s="21" t="str">
        <f>BOU!CZ36</f>
        <v>-41421</v>
      </c>
      <c r="L155" s="21" t="str">
        <f>BOU!DA36</f>
        <v>-41421</v>
      </c>
      <c r="M155" s="21" t="str">
        <f>BOU!DB36</f>
        <v>-41421</v>
      </c>
      <c r="N155" s="21" t="str">
        <f>BOU!DC36</f>
        <v>-41421</v>
      </c>
      <c r="O155" s="21" t="str">
        <f>BOU!DD36</f>
        <v>-41421</v>
      </c>
      <c r="P155" s="21" t="str">
        <f>BOU!DE36</f>
        <v/>
      </c>
      <c r="Q155" s="21" t="str">
        <f>BOU!DF36</f>
        <v/>
      </c>
      <c r="R155" s="21" t="str">
        <f>BOU!DG36</f>
        <v/>
      </c>
      <c r="S155" s="21" t="str">
        <f>BOU!DH36</f>
        <v/>
      </c>
      <c r="T155" s="21" t="str">
        <f>BOU!DI36</f>
        <v/>
      </c>
      <c r="U155" s="21" t="str">
        <f>BOU!DJ36</f>
        <v/>
      </c>
      <c r="V155" s="21" t="str">
        <f>BOU!DK36</f>
        <v/>
      </c>
      <c r="W155" s="21" t="str">
        <f>BOU!DL36</f>
        <v/>
      </c>
      <c r="X155" s="21" t="str">
        <f>BOU!DM36</f>
        <v/>
      </c>
      <c r="Y155" s="21" t="str">
        <f>BOU!DN36</f>
        <v/>
      </c>
      <c r="Z155" s="21" t="str">
        <f>BOU!DO36</f>
        <v/>
      </c>
      <c r="AA155" s="21" t="str">
        <f>BOU!DP36</f>
        <v/>
      </c>
      <c r="AB155" s="21" t="str">
        <f>BOU!DQ36</f>
        <v/>
      </c>
      <c r="AC155" s="21" t="str">
        <f>BOU!DR36</f>
        <v/>
      </c>
      <c r="AD155" s="21" t="str">
        <f>BOU!DS36</f>
        <v/>
      </c>
      <c r="AE155" s="21" t="str">
        <f>[1]TEAMS!$J$5</f>
        <v>BRE</v>
      </c>
      <c r="AF155" s="21" t="str">
        <f t="shared" si="2"/>
        <v>BRE</v>
      </c>
    </row>
    <row r="156" spans="1:32" x14ac:dyDescent="0.25">
      <c r="A156" s="21">
        <f>BOU!CP37</f>
        <v>0</v>
      </c>
      <c r="B156" s="21" t="str">
        <f>BOU!CQ37</f>
        <v>-41422</v>
      </c>
      <c r="C156" s="21" t="str">
        <f>BOU!CR37</f>
        <v>-41422</v>
      </c>
      <c r="D156" s="21" t="str">
        <f>BOU!CS37</f>
        <v>-41422</v>
      </c>
      <c r="E156" s="21" t="str">
        <f>BOU!CT37</f>
        <v>-41422</v>
      </c>
      <c r="F156" s="21" t="str">
        <f>BOU!CU37</f>
        <v>-41422</v>
      </c>
      <c r="G156" s="21" t="str">
        <f>BOU!CV37</f>
        <v>-41422</v>
      </c>
      <c r="H156" s="21" t="str">
        <f>BOU!CW37</f>
        <v>-41422</v>
      </c>
      <c r="I156" s="21" t="str">
        <f>BOU!CX37</f>
        <v>-41422</v>
      </c>
      <c r="J156" s="21" t="str">
        <f>BOU!CY37</f>
        <v>-41422</v>
      </c>
      <c r="K156" s="21" t="str">
        <f>BOU!CZ37</f>
        <v>-41422</v>
      </c>
      <c r="L156" s="21" t="str">
        <f>BOU!DA37</f>
        <v>-41422</v>
      </c>
      <c r="M156" s="21" t="str">
        <f>BOU!DB37</f>
        <v>-41422</v>
      </c>
      <c r="N156" s="21" t="str">
        <f>BOU!DC37</f>
        <v>-41422</v>
      </c>
      <c r="O156" s="21" t="str">
        <f>BOU!DD37</f>
        <v>-41422</v>
      </c>
      <c r="P156" s="21" t="str">
        <f>BOU!DE37</f>
        <v/>
      </c>
      <c r="Q156" s="21" t="str">
        <f>BOU!DF37</f>
        <v/>
      </c>
      <c r="R156" s="21" t="str">
        <f>BOU!DG37</f>
        <v/>
      </c>
      <c r="S156" s="21" t="str">
        <f>BOU!DH37</f>
        <v/>
      </c>
      <c r="T156" s="21" t="str">
        <f>BOU!DI37</f>
        <v/>
      </c>
      <c r="U156" s="21" t="str">
        <f>BOU!DJ37</f>
        <v/>
      </c>
      <c r="V156" s="21" t="str">
        <f>BOU!DK37</f>
        <v/>
      </c>
      <c r="W156" s="21" t="str">
        <f>BOU!DL37</f>
        <v/>
      </c>
      <c r="X156" s="21" t="str">
        <f>BOU!DM37</f>
        <v/>
      </c>
      <c r="Y156" s="21" t="str">
        <f>BOU!DN37</f>
        <v/>
      </c>
      <c r="Z156" s="21" t="str">
        <f>BOU!DO37</f>
        <v/>
      </c>
      <c r="AA156" s="21" t="str">
        <f>BOU!DP37</f>
        <v/>
      </c>
      <c r="AB156" s="21" t="str">
        <f>BOU!DQ37</f>
        <v/>
      </c>
      <c r="AC156" s="21" t="str">
        <f>BOU!DR37</f>
        <v/>
      </c>
      <c r="AD156" s="21" t="str">
        <f>BOU!DS37</f>
        <v/>
      </c>
      <c r="AE156" s="21" t="str">
        <f>[1]TEAMS!$J$5</f>
        <v>BRE</v>
      </c>
      <c r="AF156" s="21" t="str">
        <f t="shared" si="2"/>
        <v>BRE</v>
      </c>
    </row>
    <row r="157" spans="1:32" x14ac:dyDescent="0.25">
      <c r="A157" s="21">
        <f>BOU!CP38</f>
        <v>0</v>
      </c>
      <c r="B157" s="21" t="str">
        <f>BOU!CQ38</f>
        <v>-41423</v>
      </c>
      <c r="C157" s="21" t="str">
        <f>BOU!CR38</f>
        <v>-41423</v>
      </c>
      <c r="D157" s="21" t="str">
        <f>BOU!CS38</f>
        <v>-41423</v>
      </c>
      <c r="E157" s="21" t="str">
        <f>BOU!CT38</f>
        <v>-41423</v>
      </c>
      <c r="F157" s="21" t="str">
        <f>BOU!CU38</f>
        <v>-41423</v>
      </c>
      <c r="G157" s="21" t="str">
        <f>BOU!CV38</f>
        <v>-41423</v>
      </c>
      <c r="H157" s="21" t="str">
        <f>BOU!CW38</f>
        <v>-41423</v>
      </c>
      <c r="I157" s="21" t="str">
        <f>BOU!CX38</f>
        <v>-41423</v>
      </c>
      <c r="J157" s="21" t="str">
        <f>BOU!CY38</f>
        <v>-41423</v>
      </c>
      <c r="K157" s="21" t="str">
        <f>BOU!CZ38</f>
        <v>-41423</v>
      </c>
      <c r="L157" s="21" t="str">
        <f>BOU!DA38</f>
        <v>-41423</v>
      </c>
      <c r="M157" s="21" t="str">
        <f>BOU!DB38</f>
        <v>-41423</v>
      </c>
      <c r="N157" s="21" t="str">
        <f>BOU!DC38</f>
        <v>-41423</v>
      </c>
      <c r="O157" s="21" t="str">
        <f>BOU!DD38</f>
        <v>-41423</v>
      </c>
      <c r="P157" s="21" t="str">
        <f>BOU!DE38</f>
        <v/>
      </c>
      <c r="Q157" s="21" t="str">
        <f>BOU!DF38</f>
        <v/>
      </c>
      <c r="R157" s="21" t="str">
        <f>BOU!DG38</f>
        <v/>
      </c>
      <c r="S157" s="21" t="str">
        <f>BOU!DH38</f>
        <v/>
      </c>
      <c r="T157" s="21" t="str">
        <f>BOU!DI38</f>
        <v/>
      </c>
      <c r="U157" s="21" t="str">
        <f>BOU!DJ38</f>
        <v/>
      </c>
      <c r="V157" s="21" t="str">
        <f>BOU!DK38</f>
        <v/>
      </c>
      <c r="W157" s="21" t="str">
        <f>BOU!DL38</f>
        <v/>
      </c>
      <c r="X157" s="21" t="str">
        <f>BOU!DM38</f>
        <v/>
      </c>
      <c r="Y157" s="21" t="str">
        <f>BOU!DN38</f>
        <v/>
      </c>
      <c r="Z157" s="21" t="str">
        <f>BOU!DO38</f>
        <v/>
      </c>
      <c r="AA157" s="21" t="str">
        <f>BOU!DP38</f>
        <v/>
      </c>
      <c r="AB157" s="21" t="str">
        <f>BOU!DQ38</f>
        <v/>
      </c>
      <c r="AC157" s="21" t="str">
        <f>BOU!DR38</f>
        <v/>
      </c>
      <c r="AD157" s="21" t="str">
        <f>BOU!DS38</f>
        <v/>
      </c>
      <c r="AE157" s="21" t="str">
        <f>[1]TEAMS!$J$5</f>
        <v>BRE</v>
      </c>
      <c r="AF157" s="21" t="str">
        <f t="shared" si="2"/>
        <v>BRE</v>
      </c>
    </row>
    <row r="158" spans="1:32" x14ac:dyDescent="0.25">
      <c r="A158" s="21">
        <f>BOU!CP39</f>
        <v>0</v>
      </c>
      <c r="B158" s="21" t="str">
        <f>BOU!CQ39</f>
        <v>-41424</v>
      </c>
      <c r="C158" s="21" t="str">
        <f>BOU!CR39</f>
        <v>-41424</v>
      </c>
      <c r="D158" s="21" t="str">
        <f>BOU!CS39</f>
        <v>-41424</v>
      </c>
      <c r="E158" s="21" t="str">
        <f>BOU!CT39</f>
        <v>-41424</v>
      </c>
      <c r="F158" s="21" t="str">
        <f>BOU!CU39</f>
        <v>-41424</v>
      </c>
      <c r="G158" s="21" t="str">
        <f>BOU!CV39</f>
        <v>-41424</v>
      </c>
      <c r="H158" s="21" t="str">
        <f>BOU!CW39</f>
        <v>-41424</v>
      </c>
      <c r="I158" s="21" t="str">
        <f>BOU!CX39</f>
        <v>-41424</v>
      </c>
      <c r="J158" s="21" t="str">
        <f>BOU!CY39</f>
        <v>-41424</v>
      </c>
      <c r="K158" s="21" t="str">
        <f>BOU!CZ39</f>
        <v>-41424</v>
      </c>
      <c r="L158" s="21" t="str">
        <f>BOU!DA39</f>
        <v>-41424</v>
      </c>
      <c r="M158" s="21" t="str">
        <f>BOU!DB39</f>
        <v>-41424</v>
      </c>
      <c r="N158" s="21" t="str">
        <f>BOU!DC39</f>
        <v>-41424</v>
      </c>
      <c r="O158" s="21" t="str">
        <f>BOU!DD39</f>
        <v>-41424</v>
      </c>
      <c r="P158" s="21" t="str">
        <f>BOU!DE39</f>
        <v/>
      </c>
      <c r="Q158" s="21" t="str">
        <f>BOU!DF39</f>
        <v/>
      </c>
      <c r="R158" s="21" t="str">
        <f>BOU!DG39</f>
        <v/>
      </c>
      <c r="S158" s="21" t="str">
        <f>BOU!DH39</f>
        <v/>
      </c>
      <c r="T158" s="21" t="str">
        <f>BOU!DI39</f>
        <v/>
      </c>
      <c r="U158" s="21" t="str">
        <f>BOU!DJ39</f>
        <v/>
      </c>
      <c r="V158" s="21" t="str">
        <f>BOU!DK39</f>
        <v/>
      </c>
      <c r="W158" s="21" t="str">
        <f>BOU!DL39</f>
        <v/>
      </c>
      <c r="X158" s="21" t="str">
        <f>BOU!DM39</f>
        <v/>
      </c>
      <c r="Y158" s="21" t="str">
        <f>BOU!DN39</f>
        <v/>
      </c>
      <c r="Z158" s="21" t="str">
        <f>BOU!DO39</f>
        <v/>
      </c>
      <c r="AA158" s="21" t="str">
        <f>BOU!DP39</f>
        <v/>
      </c>
      <c r="AB158" s="21" t="str">
        <f>BOU!DQ39</f>
        <v/>
      </c>
      <c r="AC158" s="21" t="str">
        <f>BOU!DR39</f>
        <v/>
      </c>
      <c r="AD158" s="21" t="str">
        <f>BOU!DS39</f>
        <v/>
      </c>
      <c r="AE158" s="21" t="str">
        <f>[1]TEAMS!$J$5</f>
        <v>BRE</v>
      </c>
      <c r="AF158" s="21" t="str">
        <f t="shared" si="2"/>
        <v>BRE</v>
      </c>
    </row>
    <row r="159" spans="1:32" x14ac:dyDescent="0.25">
      <c r="A159" s="21">
        <f>BOU!CP40</f>
        <v>0</v>
      </c>
      <c r="B159" s="21" t="str">
        <f>BOU!CQ40</f>
        <v>-41425</v>
      </c>
      <c r="C159" s="21" t="str">
        <f>BOU!CR40</f>
        <v>-41425</v>
      </c>
      <c r="D159" s="21" t="str">
        <f>BOU!CS40</f>
        <v>-41425</v>
      </c>
      <c r="E159" s="21" t="str">
        <f>BOU!CT40</f>
        <v>-41425</v>
      </c>
      <c r="F159" s="21" t="str">
        <f>BOU!CU40</f>
        <v>-41425</v>
      </c>
      <c r="G159" s="21" t="str">
        <f>BOU!CV40</f>
        <v>-41425</v>
      </c>
      <c r="H159" s="21" t="str">
        <f>BOU!CW40</f>
        <v>-41425</v>
      </c>
      <c r="I159" s="21" t="str">
        <f>BOU!CX40</f>
        <v>-41425</v>
      </c>
      <c r="J159" s="21" t="str">
        <f>BOU!CY40</f>
        <v>-41425</v>
      </c>
      <c r="K159" s="21" t="str">
        <f>BOU!CZ40</f>
        <v>-41425</v>
      </c>
      <c r="L159" s="21" t="str">
        <f>BOU!DA40</f>
        <v>-41425</v>
      </c>
      <c r="M159" s="21" t="str">
        <f>BOU!DB40</f>
        <v>-41425</v>
      </c>
      <c r="N159" s="21" t="str">
        <f>BOU!DC40</f>
        <v>-41425</v>
      </c>
      <c r="O159" s="21" t="str">
        <f>BOU!DD40</f>
        <v>-41425</v>
      </c>
      <c r="P159" s="21" t="str">
        <f>BOU!DE40</f>
        <v/>
      </c>
      <c r="Q159" s="21" t="str">
        <f>BOU!DF40</f>
        <v/>
      </c>
      <c r="R159" s="21" t="str">
        <f>BOU!DG40</f>
        <v/>
      </c>
      <c r="S159" s="21" t="str">
        <f>BOU!DH40</f>
        <v/>
      </c>
      <c r="T159" s="21" t="str">
        <f>BOU!DI40</f>
        <v/>
      </c>
      <c r="U159" s="21" t="str">
        <f>BOU!DJ40</f>
        <v/>
      </c>
      <c r="V159" s="21" t="str">
        <f>BOU!DK40</f>
        <v/>
      </c>
      <c r="W159" s="21" t="str">
        <f>BOU!DL40</f>
        <v/>
      </c>
      <c r="X159" s="21" t="str">
        <f>BOU!DM40</f>
        <v/>
      </c>
      <c r="Y159" s="21" t="str">
        <f>BOU!DN40</f>
        <v/>
      </c>
      <c r="Z159" s="21" t="str">
        <f>BOU!DO40</f>
        <v/>
      </c>
      <c r="AA159" s="21" t="str">
        <f>BOU!DP40</f>
        <v/>
      </c>
      <c r="AB159" s="21" t="str">
        <f>BOU!DQ40</f>
        <v/>
      </c>
      <c r="AC159" s="21" t="str">
        <f>BOU!DR40</f>
        <v/>
      </c>
      <c r="AD159" s="21" t="str">
        <f>BOU!DS40</f>
        <v/>
      </c>
      <c r="AE159" s="21" t="str">
        <f>[1]TEAMS!$J$5</f>
        <v>BRE</v>
      </c>
      <c r="AF159" s="21" t="str">
        <f t="shared" si="2"/>
        <v>BRE</v>
      </c>
    </row>
    <row r="160" spans="1:32" x14ac:dyDescent="0.25">
      <c r="A160" s="21">
        <f>BOU!CP41</f>
        <v>0</v>
      </c>
      <c r="B160" s="21" t="str">
        <f>BOU!CQ41</f>
        <v>-41426</v>
      </c>
      <c r="C160" s="21" t="str">
        <f>BOU!CR41</f>
        <v>-41426</v>
      </c>
      <c r="D160" s="21" t="str">
        <f>BOU!CS41</f>
        <v>-41426</v>
      </c>
      <c r="E160" s="21" t="str">
        <f>BOU!CT41</f>
        <v>-41426</v>
      </c>
      <c r="F160" s="21" t="str">
        <f>BOU!CU41</f>
        <v>-41426</v>
      </c>
      <c r="G160" s="21" t="str">
        <f>BOU!CV41</f>
        <v>-41426</v>
      </c>
      <c r="H160" s="21" t="str">
        <f>BOU!CW41</f>
        <v>-41426</v>
      </c>
      <c r="I160" s="21" t="str">
        <f>BOU!CX41</f>
        <v>-41426</v>
      </c>
      <c r="J160" s="21" t="str">
        <f>BOU!CY41</f>
        <v>-41426</v>
      </c>
      <c r="K160" s="21" t="str">
        <f>BOU!CZ41</f>
        <v>-41426</v>
      </c>
      <c r="L160" s="21" t="str">
        <f>BOU!DA41</f>
        <v>-41426</v>
      </c>
      <c r="M160" s="21" t="str">
        <f>BOU!DB41</f>
        <v>-41426</v>
      </c>
      <c r="N160" s="21" t="str">
        <f>BOU!DC41</f>
        <v>-41426</v>
      </c>
      <c r="O160" s="21" t="str">
        <f>BOU!DD41</f>
        <v>-41426</v>
      </c>
      <c r="P160" s="21" t="str">
        <f>BOU!DE41</f>
        <v/>
      </c>
      <c r="Q160" s="21" t="str">
        <f>BOU!DF41</f>
        <v/>
      </c>
      <c r="R160" s="21" t="str">
        <f>BOU!DG41</f>
        <v/>
      </c>
      <c r="S160" s="21" t="str">
        <f>BOU!DH41</f>
        <v/>
      </c>
      <c r="T160" s="21" t="str">
        <f>BOU!DI41</f>
        <v/>
      </c>
      <c r="U160" s="21" t="str">
        <f>BOU!DJ41</f>
        <v/>
      </c>
      <c r="V160" s="21" t="str">
        <f>BOU!DK41</f>
        <v/>
      </c>
      <c r="W160" s="21" t="str">
        <f>BOU!DL41</f>
        <v/>
      </c>
      <c r="X160" s="21" t="str">
        <f>BOU!DM41</f>
        <v/>
      </c>
      <c r="Y160" s="21" t="str">
        <f>BOU!DN41</f>
        <v/>
      </c>
      <c r="Z160" s="21" t="str">
        <f>BOU!DO41</f>
        <v/>
      </c>
      <c r="AA160" s="21" t="str">
        <f>BOU!DP41</f>
        <v/>
      </c>
      <c r="AB160" s="21" t="str">
        <f>BOU!DQ41</f>
        <v/>
      </c>
      <c r="AC160" s="21" t="str">
        <f>BOU!DR41</f>
        <v/>
      </c>
      <c r="AD160" s="21" t="str">
        <f>BOU!DS41</f>
        <v/>
      </c>
      <c r="AE160" s="21" t="str">
        <f>[1]TEAMS!$J$5</f>
        <v>BRE</v>
      </c>
      <c r="AF160" s="21" t="str">
        <f t="shared" si="2"/>
        <v>BRE</v>
      </c>
    </row>
    <row r="161" spans="1:32" x14ac:dyDescent="0.25">
      <c r="A161" s="21">
        <f>BOU!CP42</f>
        <v>0</v>
      </c>
      <c r="B161" s="21" t="str">
        <f>BOU!CQ42</f>
        <v>-41427</v>
      </c>
      <c r="C161" s="21" t="str">
        <f>BOU!CR42</f>
        <v>-41427</v>
      </c>
      <c r="D161" s="21" t="str">
        <f>BOU!CS42</f>
        <v>-41427</v>
      </c>
      <c r="E161" s="21" t="str">
        <f>BOU!CT42</f>
        <v>-41427</v>
      </c>
      <c r="F161" s="21" t="str">
        <f>BOU!CU42</f>
        <v>-41427</v>
      </c>
      <c r="G161" s="21" t="str">
        <f>BOU!CV42</f>
        <v>-41427</v>
      </c>
      <c r="H161" s="21" t="str">
        <f>BOU!CW42</f>
        <v>-41427</v>
      </c>
      <c r="I161" s="21" t="str">
        <f>BOU!CX42</f>
        <v>-41427</v>
      </c>
      <c r="J161" s="21" t="str">
        <f>BOU!CY42</f>
        <v>-41427</v>
      </c>
      <c r="K161" s="21" t="str">
        <f>BOU!CZ42</f>
        <v>-41427</v>
      </c>
      <c r="L161" s="21" t="str">
        <f>BOU!DA42</f>
        <v>-41427</v>
      </c>
      <c r="M161" s="21" t="str">
        <f>BOU!DB42</f>
        <v>-41427</v>
      </c>
      <c r="N161" s="21" t="str">
        <f>BOU!DC42</f>
        <v>-41427</v>
      </c>
      <c r="O161" s="21" t="str">
        <f>BOU!DD42</f>
        <v>-41427</v>
      </c>
      <c r="P161" s="21" t="str">
        <f>BOU!DE42</f>
        <v/>
      </c>
      <c r="Q161" s="21" t="str">
        <f>BOU!DF42</f>
        <v/>
      </c>
      <c r="R161" s="21" t="str">
        <f>BOU!DG42</f>
        <v/>
      </c>
      <c r="S161" s="21" t="str">
        <f>BOU!DH42</f>
        <v/>
      </c>
      <c r="T161" s="21" t="str">
        <f>BOU!DI42</f>
        <v/>
      </c>
      <c r="U161" s="21" t="str">
        <f>BOU!DJ42</f>
        <v/>
      </c>
      <c r="V161" s="21" t="str">
        <f>BOU!DK42</f>
        <v/>
      </c>
      <c r="W161" s="21" t="str">
        <f>BOU!DL42</f>
        <v/>
      </c>
      <c r="X161" s="21" t="str">
        <f>BOU!DM42</f>
        <v/>
      </c>
      <c r="Y161" s="21" t="str">
        <f>BOU!DN42</f>
        <v/>
      </c>
      <c r="Z161" s="21" t="str">
        <f>BOU!DO42</f>
        <v/>
      </c>
      <c r="AA161" s="21" t="str">
        <f>BOU!DP42</f>
        <v/>
      </c>
      <c r="AB161" s="21" t="str">
        <f>BOU!DQ42</f>
        <v/>
      </c>
      <c r="AC161" s="21" t="str">
        <f>BOU!DR42</f>
        <v/>
      </c>
      <c r="AD161" s="21" t="str">
        <f>BOU!DS42</f>
        <v/>
      </c>
      <c r="AE161" s="21" t="str">
        <f>[1]TEAMS!$J$5</f>
        <v>BRE</v>
      </c>
      <c r="AF161" s="21" t="str">
        <f t="shared" si="2"/>
        <v>BRE</v>
      </c>
    </row>
    <row r="162" spans="1:32" x14ac:dyDescent="0.25">
      <c r="A162" s="21" t="str">
        <f>BRE!CP3</f>
        <v>Caoimhín Kelleher</v>
      </c>
      <c r="B162" s="21" t="str">
        <f>BRE!CQ3</f>
        <v>GK121</v>
      </c>
      <c r="C162" s="21" t="str">
        <f>BRE!CR3</f>
        <v/>
      </c>
      <c r="D162" s="21" t="str">
        <f>BRE!CS3</f>
        <v/>
      </c>
      <c r="E162" s="21" t="str">
        <f>BRE!CT3</f>
        <v/>
      </c>
      <c r="F162" s="21" t="str">
        <f>BRE!CU3</f>
        <v/>
      </c>
      <c r="G162" s="21" t="str">
        <f>BRE!CV3</f>
        <v/>
      </c>
      <c r="H162" s="21" t="str">
        <f>BRE!CW3</f>
        <v/>
      </c>
      <c r="I162" s="21" t="str">
        <f>BRE!CX3</f>
        <v/>
      </c>
      <c r="J162" s="21" t="str">
        <f>BRE!CY3</f>
        <v/>
      </c>
      <c r="K162" s="21" t="str">
        <f>BRE!CZ3</f>
        <v/>
      </c>
      <c r="L162" s="21" t="str">
        <f>BRE!DA3</f>
        <v/>
      </c>
      <c r="M162" s="21" t="str">
        <f>BRE!DB3</f>
        <v/>
      </c>
      <c r="N162" s="21" t="str">
        <f>BRE!DC3</f>
        <v/>
      </c>
      <c r="O162" s="21" t="str">
        <f>BRE!DD3</f>
        <v/>
      </c>
      <c r="P162" s="21" t="str">
        <f>BRE!DE3</f>
        <v>GK</v>
      </c>
      <c r="Q162" s="21" t="str">
        <f>BRE!DF3</f>
        <v/>
      </c>
      <c r="R162" s="21" t="str">
        <f>BRE!DG3</f>
        <v/>
      </c>
      <c r="S162" s="21" t="str">
        <f>BRE!DH3</f>
        <v/>
      </c>
      <c r="T162" s="21" t="str">
        <f>BRE!DI3</f>
        <v/>
      </c>
      <c r="U162" s="21" t="str">
        <f>BRE!DJ3</f>
        <v/>
      </c>
      <c r="V162" s="21" t="str">
        <f>BRE!DK3</f>
        <v/>
      </c>
      <c r="W162" s="21" t="str">
        <f>BRE!DL3</f>
        <v/>
      </c>
      <c r="X162" s="21" t="str">
        <f>BRE!DM3</f>
        <v/>
      </c>
      <c r="Y162" s="21" t="str">
        <f>BRE!DN3</f>
        <v/>
      </c>
      <c r="Z162" s="21" t="str">
        <f>BRE!DO3</f>
        <v/>
      </c>
      <c r="AA162" s="21" t="str">
        <f>BRE!DP3</f>
        <v/>
      </c>
      <c r="AB162" s="21" t="str">
        <f>BRE!DQ3</f>
        <v/>
      </c>
      <c r="AC162" s="21" t="str">
        <f>BRE!DR3</f>
        <v/>
      </c>
      <c r="AD162" s="21" t="str">
        <f>BRE!DS3</f>
        <v>GK</v>
      </c>
      <c r="AE162" s="21" t="str">
        <f>[1]TEAMS!$J$6</f>
        <v>BHA</v>
      </c>
      <c r="AF162" s="21" t="str">
        <f t="shared" si="2"/>
        <v>BHAGK</v>
      </c>
    </row>
    <row r="163" spans="1:32" x14ac:dyDescent="0.25">
      <c r="A163" s="21" t="str">
        <f>BRE!CP4</f>
        <v>Hákon Valdimarsson</v>
      </c>
      <c r="B163" s="21" t="str">
        <f>BRE!CQ4</f>
        <v>GK122</v>
      </c>
      <c r="C163" s="21" t="str">
        <f>BRE!CR4</f>
        <v/>
      </c>
      <c r="D163" s="21" t="str">
        <f>BRE!CS4</f>
        <v/>
      </c>
      <c r="E163" s="21" t="str">
        <f>BRE!CT4</f>
        <v/>
      </c>
      <c r="F163" s="21" t="str">
        <f>BRE!CU4</f>
        <v/>
      </c>
      <c r="G163" s="21" t="str">
        <f>BRE!CV4</f>
        <v/>
      </c>
      <c r="H163" s="21" t="str">
        <f>BRE!CW4</f>
        <v/>
      </c>
      <c r="I163" s="21" t="str">
        <f>BRE!CX4</f>
        <v/>
      </c>
      <c r="J163" s="21" t="str">
        <f>BRE!CY4</f>
        <v/>
      </c>
      <c r="K163" s="21" t="str">
        <f>BRE!CZ4</f>
        <v/>
      </c>
      <c r="L163" s="21" t="str">
        <f>BRE!DA4</f>
        <v/>
      </c>
      <c r="M163" s="21" t="str">
        <f>BRE!DB4</f>
        <v/>
      </c>
      <c r="N163" s="21" t="str">
        <f>BRE!DC4</f>
        <v/>
      </c>
      <c r="O163" s="21" t="str">
        <f>BRE!DD4</f>
        <v/>
      </c>
      <c r="P163" s="21" t="str">
        <f>BRE!DE4</f>
        <v>GK</v>
      </c>
      <c r="Q163" s="21" t="str">
        <f>BRE!DF4</f>
        <v/>
      </c>
      <c r="R163" s="21" t="str">
        <f>BRE!DG4</f>
        <v/>
      </c>
      <c r="S163" s="21" t="str">
        <f>BRE!DH4</f>
        <v/>
      </c>
      <c r="T163" s="21" t="str">
        <f>BRE!DI4</f>
        <v/>
      </c>
      <c r="U163" s="21" t="str">
        <f>BRE!DJ4</f>
        <v/>
      </c>
      <c r="V163" s="21" t="str">
        <f>BRE!DK4</f>
        <v/>
      </c>
      <c r="W163" s="21" t="str">
        <f>BRE!DL4</f>
        <v/>
      </c>
      <c r="X163" s="21" t="str">
        <f>BRE!DM4</f>
        <v/>
      </c>
      <c r="Y163" s="21" t="str">
        <f>BRE!DN4</f>
        <v/>
      </c>
      <c r="Z163" s="21" t="str">
        <f>BRE!DO4</f>
        <v/>
      </c>
      <c r="AA163" s="21" t="str">
        <f>BRE!DP4</f>
        <v/>
      </c>
      <c r="AB163" s="21" t="str">
        <f>BRE!DQ4</f>
        <v/>
      </c>
      <c r="AC163" s="21" t="str">
        <f>BRE!DR4</f>
        <v/>
      </c>
      <c r="AD163" s="21" t="str">
        <f>BRE!DS4</f>
        <v>GK</v>
      </c>
      <c r="AE163" s="21" t="str">
        <f>[1]TEAMS!$J$6</f>
        <v>BHA</v>
      </c>
      <c r="AF163" s="21" t="str">
        <f t="shared" si="2"/>
        <v>BHAGK</v>
      </c>
    </row>
    <row r="164" spans="1:32" x14ac:dyDescent="0.25">
      <c r="A164" s="21" t="str">
        <f>BRE!CP5</f>
        <v>Ellery Balcombe</v>
      </c>
      <c r="B164" s="21" t="str">
        <f>BRE!CQ5</f>
        <v>GK123</v>
      </c>
      <c r="C164" s="21" t="str">
        <f>BRE!CR5</f>
        <v/>
      </c>
      <c r="D164" s="21" t="str">
        <f>BRE!CS5</f>
        <v/>
      </c>
      <c r="E164" s="21" t="str">
        <f>BRE!CT5</f>
        <v/>
      </c>
      <c r="F164" s="21" t="str">
        <f>BRE!CU5</f>
        <v/>
      </c>
      <c r="G164" s="21" t="str">
        <f>BRE!CV5</f>
        <v/>
      </c>
      <c r="H164" s="21" t="str">
        <f>BRE!CW5</f>
        <v/>
      </c>
      <c r="I164" s="21" t="str">
        <f>BRE!CX5</f>
        <v/>
      </c>
      <c r="J164" s="21" t="str">
        <f>BRE!CY5</f>
        <v/>
      </c>
      <c r="K164" s="21" t="str">
        <f>BRE!CZ5</f>
        <v/>
      </c>
      <c r="L164" s="21" t="str">
        <f>BRE!DA5</f>
        <v/>
      </c>
      <c r="M164" s="21" t="str">
        <f>BRE!DB5</f>
        <v/>
      </c>
      <c r="N164" s="21" t="str">
        <f>BRE!DC5</f>
        <v/>
      </c>
      <c r="O164" s="21" t="str">
        <f>BRE!DD5</f>
        <v/>
      </c>
      <c r="P164" s="21" t="str">
        <f>BRE!DE5</f>
        <v>GK</v>
      </c>
      <c r="Q164" s="21" t="str">
        <f>BRE!DF5</f>
        <v/>
      </c>
      <c r="R164" s="21" t="str">
        <f>BRE!DG5</f>
        <v/>
      </c>
      <c r="S164" s="21" t="str">
        <f>BRE!DH5</f>
        <v/>
      </c>
      <c r="T164" s="21" t="str">
        <f>BRE!DI5</f>
        <v/>
      </c>
      <c r="U164" s="21" t="str">
        <f>BRE!DJ5</f>
        <v/>
      </c>
      <c r="V164" s="21" t="str">
        <f>BRE!DK5</f>
        <v/>
      </c>
      <c r="W164" s="21" t="str">
        <f>BRE!DL5</f>
        <v/>
      </c>
      <c r="X164" s="21" t="str">
        <f>BRE!DM5</f>
        <v/>
      </c>
      <c r="Y164" s="21" t="str">
        <f>BRE!DN5</f>
        <v/>
      </c>
      <c r="Z164" s="21" t="str">
        <f>BRE!DO5</f>
        <v/>
      </c>
      <c r="AA164" s="21" t="str">
        <f>BRE!DP5</f>
        <v/>
      </c>
      <c r="AB164" s="21" t="str">
        <f>BRE!DQ5</f>
        <v/>
      </c>
      <c r="AC164" s="21" t="str">
        <f>BRE!DR5</f>
        <v/>
      </c>
      <c r="AD164" s="21" t="str">
        <f>BRE!DS5</f>
        <v>GK</v>
      </c>
      <c r="AE164" s="21" t="str">
        <f>[1]TEAMS!$J$6</f>
        <v>BHA</v>
      </c>
      <c r="AF164" s="21" t="str">
        <f t="shared" si="2"/>
        <v>BHAGK</v>
      </c>
    </row>
    <row r="165" spans="1:32" x14ac:dyDescent="0.25">
      <c r="A165" s="21" t="str">
        <f>BRE!CP6</f>
        <v>Julian Eyestone</v>
      </c>
      <c r="B165" s="21" t="str">
        <f>BRE!CQ6</f>
        <v>GK124</v>
      </c>
      <c r="C165" s="21" t="str">
        <f>BRE!CR6</f>
        <v/>
      </c>
      <c r="D165" s="21" t="str">
        <f>BRE!CS6</f>
        <v/>
      </c>
      <c r="E165" s="21" t="str">
        <f>BRE!CT6</f>
        <v/>
      </c>
      <c r="F165" s="21" t="str">
        <f>BRE!CU6</f>
        <v/>
      </c>
      <c r="G165" s="21" t="str">
        <f>BRE!CV6</f>
        <v/>
      </c>
      <c r="H165" s="21" t="str">
        <f>BRE!CW6</f>
        <v/>
      </c>
      <c r="I165" s="21" t="str">
        <f>BRE!CX6</f>
        <v/>
      </c>
      <c r="J165" s="21" t="str">
        <f>BRE!CY6</f>
        <v/>
      </c>
      <c r="K165" s="21" t="str">
        <f>BRE!CZ6</f>
        <v/>
      </c>
      <c r="L165" s="21" t="str">
        <f>BRE!DA6</f>
        <v/>
      </c>
      <c r="M165" s="21" t="str">
        <f>BRE!DB6</f>
        <v/>
      </c>
      <c r="N165" s="21" t="str">
        <f>BRE!DC6</f>
        <v/>
      </c>
      <c r="O165" s="21" t="str">
        <f>BRE!DD6</f>
        <v/>
      </c>
      <c r="P165" s="21" t="str">
        <f>BRE!DE6</f>
        <v>GK</v>
      </c>
      <c r="Q165" s="21" t="str">
        <f>BRE!DF6</f>
        <v/>
      </c>
      <c r="R165" s="21" t="str">
        <f>BRE!DG6</f>
        <v/>
      </c>
      <c r="S165" s="21" t="str">
        <f>BRE!DH6</f>
        <v/>
      </c>
      <c r="T165" s="21" t="str">
        <f>BRE!DI6</f>
        <v/>
      </c>
      <c r="U165" s="21" t="str">
        <f>BRE!DJ6</f>
        <v/>
      </c>
      <c r="V165" s="21" t="str">
        <f>BRE!DK6</f>
        <v/>
      </c>
      <c r="W165" s="21" t="str">
        <f>BRE!DL6</f>
        <v/>
      </c>
      <c r="X165" s="21" t="str">
        <f>BRE!DM6</f>
        <v/>
      </c>
      <c r="Y165" s="21" t="str">
        <f>BRE!DN6</f>
        <v/>
      </c>
      <c r="Z165" s="21" t="str">
        <f>BRE!DO6</f>
        <v/>
      </c>
      <c r="AA165" s="21" t="str">
        <f>BRE!DP6</f>
        <v/>
      </c>
      <c r="AB165" s="21" t="str">
        <f>BRE!DQ6</f>
        <v/>
      </c>
      <c r="AC165" s="21" t="str">
        <f>BRE!DR6</f>
        <v/>
      </c>
      <c r="AD165" s="21" t="str">
        <f>BRE!DS6</f>
        <v>GK</v>
      </c>
      <c r="AE165" s="21" t="str">
        <f>[1]TEAMS!$J$6</f>
        <v>BHA</v>
      </c>
      <c r="AF165" s="21" t="str">
        <f t="shared" si="2"/>
        <v>BHAGK</v>
      </c>
    </row>
    <row r="166" spans="1:32" x14ac:dyDescent="0.25">
      <c r="A166" s="21" t="str">
        <f>BRE!CP7</f>
        <v>Sepp van den Berg</v>
      </c>
      <c r="B166" s="21" t="str">
        <f>BRE!CQ7</f>
        <v/>
      </c>
      <c r="C166" s="21" t="str">
        <f>BRE!CR7</f>
        <v/>
      </c>
      <c r="D166" s="21" t="str">
        <f>BRE!CS7</f>
        <v>CB121</v>
      </c>
      <c r="E166" s="21" t="str">
        <f>BRE!CT7</f>
        <v/>
      </c>
      <c r="F166" s="21" t="str">
        <f>BRE!CU7</f>
        <v>RB191</v>
      </c>
      <c r="G166" s="21" t="str">
        <f>BRE!CV7</f>
        <v/>
      </c>
      <c r="H166" s="21" t="str">
        <f>BRE!CW7</f>
        <v/>
      </c>
      <c r="I166" s="21" t="str">
        <f>BRE!CX7</f>
        <v/>
      </c>
      <c r="J166" s="21" t="str">
        <f>BRE!CY7</f>
        <v/>
      </c>
      <c r="K166" s="21" t="str">
        <f>BRE!CZ7</f>
        <v/>
      </c>
      <c r="L166" s="21" t="str">
        <f>BRE!DA7</f>
        <v/>
      </c>
      <c r="M166" s="21" t="str">
        <f>BRE!DB7</f>
        <v/>
      </c>
      <c r="N166" s="21" t="str">
        <f>BRE!DC7</f>
        <v/>
      </c>
      <c r="O166" s="21" t="str">
        <f>BRE!DD7</f>
        <v/>
      </c>
      <c r="P166" s="21" t="str">
        <f>BRE!DE7</f>
        <v/>
      </c>
      <c r="Q166" s="21" t="str">
        <f>BRE!DF7</f>
        <v/>
      </c>
      <c r="R166" s="21" t="str">
        <f>BRE!DG7</f>
        <v>CB</v>
      </c>
      <c r="S166" s="21" t="str">
        <f>BRE!DH7</f>
        <v/>
      </c>
      <c r="T166" s="21" t="str">
        <f>BRE!DI7</f>
        <v/>
      </c>
      <c r="U166" s="21" t="str">
        <f>BRE!DJ7</f>
        <v/>
      </c>
      <c r="V166" s="21" t="str">
        <f>BRE!DK7</f>
        <v/>
      </c>
      <c r="W166" s="21" t="str">
        <f>BRE!DL7</f>
        <v/>
      </c>
      <c r="X166" s="21" t="str">
        <f>BRE!DM7</f>
        <v/>
      </c>
      <c r="Y166" s="21" t="str">
        <f>BRE!DN7</f>
        <v/>
      </c>
      <c r="Z166" s="21" t="str">
        <f>BRE!DO7</f>
        <v/>
      </c>
      <c r="AA166" s="21" t="str">
        <f>BRE!DP7</f>
        <v/>
      </c>
      <c r="AB166" s="21" t="str">
        <f>BRE!DQ7</f>
        <v/>
      </c>
      <c r="AC166" s="21" t="str">
        <f>BRE!DR7</f>
        <v/>
      </c>
      <c r="AD166" s="21" t="str">
        <f>BRE!DS7</f>
        <v>CB</v>
      </c>
      <c r="AE166" s="21" t="str">
        <f>[1]TEAMS!$J$6</f>
        <v>BHA</v>
      </c>
      <c r="AF166" s="21" t="str">
        <f t="shared" si="2"/>
        <v>BHACB</v>
      </c>
    </row>
    <row r="167" spans="1:32" x14ac:dyDescent="0.25">
      <c r="A167" s="21" t="str">
        <f>BRE!CP8</f>
        <v>Nathan Collins</v>
      </c>
      <c r="B167" s="21" t="str">
        <f>BRE!CQ8</f>
        <v/>
      </c>
      <c r="C167" s="21" t="str">
        <f>BRE!CR8</f>
        <v/>
      </c>
      <c r="D167" s="21" t="str">
        <f>BRE!CS8</f>
        <v>CB122</v>
      </c>
      <c r="E167" s="21" t="str">
        <f>BRE!CT8</f>
        <v/>
      </c>
      <c r="F167" s="21" t="str">
        <f>BRE!CU8</f>
        <v/>
      </c>
      <c r="G167" s="21" t="str">
        <f>BRE!CV8</f>
        <v/>
      </c>
      <c r="H167" s="21" t="str">
        <f>BRE!CW8</f>
        <v/>
      </c>
      <c r="I167" s="21" t="str">
        <f>BRE!CX8</f>
        <v/>
      </c>
      <c r="J167" s="21" t="str">
        <f>BRE!CY8</f>
        <v/>
      </c>
      <c r="K167" s="21" t="str">
        <f>BRE!CZ8</f>
        <v/>
      </c>
      <c r="L167" s="21" t="str">
        <f>BRE!DA8</f>
        <v/>
      </c>
      <c r="M167" s="21" t="str">
        <f>BRE!DB8</f>
        <v/>
      </c>
      <c r="N167" s="21" t="str">
        <f>BRE!DC8</f>
        <v/>
      </c>
      <c r="O167" s="21" t="str">
        <f>BRE!DD8</f>
        <v/>
      </c>
      <c r="P167" s="21" t="str">
        <f>BRE!DE8</f>
        <v/>
      </c>
      <c r="Q167" s="21" t="str">
        <f>BRE!DF8</f>
        <v/>
      </c>
      <c r="R167" s="21" t="str">
        <f>BRE!DG8</f>
        <v>CB</v>
      </c>
      <c r="S167" s="21" t="str">
        <f>BRE!DH8</f>
        <v/>
      </c>
      <c r="T167" s="21" t="str">
        <f>BRE!DI8</f>
        <v/>
      </c>
      <c r="U167" s="21" t="str">
        <f>BRE!DJ8</f>
        <v/>
      </c>
      <c r="V167" s="21" t="str">
        <f>BRE!DK8</f>
        <v/>
      </c>
      <c r="W167" s="21" t="str">
        <f>BRE!DL8</f>
        <v/>
      </c>
      <c r="X167" s="21" t="str">
        <f>BRE!DM8</f>
        <v/>
      </c>
      <c r="Y167" s="21" t="str">
        <f>BRE!DN8</f>
        <v/>
      </c>
      <c r="Z167" s="21" t="str">
        <f>BRE!DO8</f>
        <v/>
      </c>
      <c r="AA167" s="21" t="str">
        <f>BRE!DP8</f>
        <v/>
      </c>
      <c r="AB167" s="21" t="str">
        <f>BRE!DQ8</f>
        <v/>
      </c>
      <c r="AC167" s="21" t="str">
        <f>BRE!DR8</f>
        <v/>
      </c>
      <c r="AD167" s="21" t="str">
        <f>BRE!DS8</f>
        <v>CB</v>
      </c>
      <c r="AE167" s="21" t="str">
        <f>[1]TEAMS!$J$6</f>
        <v>BHA</v>
      </c>
      <c r="AF167" s="21" t="str">
        <f t="shared" si="2"/>
        <v>BHACB</v>
      </c>
    </row>
    <row r="168" spans="1:32" x14ac:dyDescent="0.25">
      <c r="A168" s="21" t="str">
        <f>BRE!CP9</f>
        <v>Kristoffer Ajer</v>
      </c>
      <c r="B168" s="21" t="str">
        <f>BRE!CQ9</f>
        <v/>
      </c>
      <c r="C168" s="21" t="str">
        <f>BRE!CR9</f>
        <v/>
      </c>
      <c r="D168" s="21" t="str">
        <f>BRE!CS9</f>
        <v>CB123</v>
      </c>
      <c r="E168" s="21" t="str">
        <f>BRE!CT9</f>
        <v>LB191</v>
      </c>
      <c r="F168" s="21" t="str">
        <f>BRE!CU9</f>
        <v>RB192</v>
      </c>
      <c r="G168" s="21" t="str">
        <f>BRE!CV9</f>
        <v/>
      </c>
      <c r="H168" s="21" t="str">
        <f>BRE!CW9</f>
        <v/>
      </c>
      <c r="I168" s="21" t="str">
        <f>BRE!CX9</f>
        <v/>
      </c>
      <c r="J168" s="21" t="str">
        <f>BRE!CY9</f>
        <v/>
      </c>
      <c r="K168" s="21" t="str">
        <f>BRE!CZ9</f>
        <v/>
      </c>
      <c r="L168" s="21" t="str">
        <f>BRE!DA9</f>
        <v/>
      </c>
      <c r="M168" s="21" t="str">
        <f>BRE!DB9</f>
        <v/>
      </c>
      <c r="N168" s="21" t="str">
        <f>BRE!DC9</f>
        <v/>
      </c>
      <c r="O168" s="21" t="str">
        <f>BRE!DD9</f>
        <v/>
      </c>
      <c r="P168" s="21" t="str">
        <f>BRE!DE9</f>
        <v/>
      </c>
      <c r="Q168" s="21" t="str">
        <f>BRE!DF9</f>
        <v/>
      </c>
      <c r="R168" s="21" t="str">
        <f>BRE!DG9</f>
        <v>CB</v>
      </c>
      <c r="S168" s="21" t="str">
        <f>BRE!DH9</f>
        <v/>
      </c>
      <c r="T168" s="21" t="str">
        <f>BRE!DI9</f>
        <v/>
      </c>
      <c r="U168" s="21" t="str">
        <f>BRE!DJ9</f>
        <v/>
      </c>
      <c r="V168" s="21" t="str">
        <f>BRE!DK9</f>
        <v/>
      </c>
      <c r="W168" s="21" t="str">
        <f>BRE!DL9</f>
        <v/>
      </c>
      <c r="X168" s="21" t="str">
        <f>BRE!DM9</f>
        <v/>
      </c>
      <c r="Y168" s="21" t="str">
        <f>BRE!DN9</f>
        <v/>
      </c>
      <c r="Z168" s="21" t="str">
        <f>BRE!DO9</f>
        <v/>
      </c>
      <c r="AA168" s="21" t="str">
        <f>BRE!DP9</f>
        <v/>
      </c>
      <c r="AB168" s="21" t="str">
        <f>BRE!DQ9</f>
        <v/>
      </c>
      <c r="AC168" s="21" t="str">
        <f>BRE!DR9</f>
        <v/>
      </c>
      <c r="AD168" s="21" t="str">
        <f>BRE!DS9</f>
        <v>CB</v>
      </c>
      <c r="AE168" s="21" t="str">
        <f>[1]TEAMS!$J$6</f>
        <v>BHA</v>
      </c>
      <c r="AF168" s="21" t="str">
        <f t="shared" si="2"/>
        <v>BHACB</v>
      </c>
    </row>
    <row r="169" spans="1:32" x14ac:dyDescent="0.25">
      <c r="A169" s="21" t="str">
        <f>BRE!CP10</f>
        <v>Jannik Schuster</v>
      </c>
      <c r="B169" s="21" t="str">
        <f>BRE!CQ10</f>
        <v/>
      </c>
      <c r="C169" s="21" t="str">
        <f>BRE!CR10</f>
        <v/>
      </c>
      <c r="D169" s="21" t="str">
        <f>BRE!CS10</f>
        <v>CB124</v>
      </c>
      <c r="E169" s="21" t="str">
        <f>BRE!CT10</f>
        <v/>
      </c>
      <c r="F169" s="21" t="str">
        <f>BRE!CU10</f>
        <v/>
      </c>
      <c r="G169" s="21" t="str">
        <f>BRE!CV10</f>
        <v>DM191</v>
      </c>
      <c r="H169" s="21" t="str">
        <f>BRE!CW10</f>
        <v/>
      </c>
      <c r="I169" s="21" t="str">
        <f>BRE!CX10</f>
        <v/>
      </c>
      <c r="J169" s="21" t="str">
        <f>BRE!CY10</f>
        <v/>
      </c>
      <c r="K169" s="21" t="str">
        <f>BRE!CZ10</f>
        <v/>
      </c>
      <c r="L169" s="21" t="str">
        <f>BRE!DA10</f>
        <v/>
      </c>
      <c r="M169" s="21" t="str">
        <f>BRE!DB10</f>
        <v/>
      </c>
      <c r="N169" s="21" t="str">
        <f>BRE!DC10</f>
        <v/>
      </c>
      <c r="O169" s="21" t="str">
        <f>BRE!DD10</f>
        <v/>
      </c>
      <c r="P169" s="21" t="str">
        <f>BRE!DE10</f>
        <v/>
      </c>
      <c r="Q169" s="21" t="str">
        <f>BRE!DF10</f>
        <v/>
      </c>
      <c r="R169" s="21" t="str">
        <f>BRE!DG10</f>
        <v>CB</v>
      </c>
      <c r="S169" s="21" t="str">
        <f>BRE!DH10</f>
        <v/>
      </c>
      <c r="T169" s="21" t="str">
        <f>BRE!DI10</f>
        <v/>
      </c>
      <c r="U169" s="21" t="str">
        <f>BRE!DJ10</f>
        <v/>
      </c>
      <c r="V169" s="21" t="str">
        <f>BRE!DK10</f>
        <v/>
      </c>
      <c r="W169" s="21" t="str">
        <f>BRE!DL10</f>
        <v/>
      </c>
      <c r="X169" s="21" t="str">
        <f>BRE!DM10</f>
        <v/>
      </c>
      <c r="Y169" s="21" t="str">
        <f>BRE!DN10</f>
        <v/>
      </c>
      <c r="Z169" s="21" t="str">
        <f>BRE!DO10</f>
        <v/>
      </c>
      <c r="AA169" s="21" t="str">
        <f>BRE!DP10</f>
        <v/>
      </c>
      <c r="AB169" s="21" t="str">
        <f>BRE!DQ10</f>
        <v/>
      </c>
      <c r="AC169" s="21" t="str">
        <f>BRE!DR10</f>
        <v/>
      </c>
      <c r="AD169" s="21" t="str">
        <f>BRE!DS10</f>
        <v>CB</v>
      </c>
      <c r="AE169" s="21" t="str">
        <f>[1]TEAMS!$J$6</f>
        <v>BHA</v>
      </c>
      <c r="AF169" s="21" t="str">
        <f t="shared" si="2"/>
        <v>BHACB</v>
      </c>
    </row>
    <row r="170" spans="1:32" x14ac:dyDescent="0.25">
      <c r="A170" s="21" t="str">
        <f>BRE!CP11</f>
        <v>Ethan Pinnock</v>
      </c>
      <c r="B170" s="21" t="str">
        <f>BRE!CQ11</f>
        <v/>
      </c>
      <c r="C170" s="21" t="str">
        <f>BRE!CR11</f>
        <v/>
      </c>
      <c r="D170" s="21" t="str">
        <f>BRE!CS11</f>
        <v>CB125</v>
      </c>
      <c r="E170" s="21" t="str">
        <f>BRE!CT11</f>
        <v/>
      </c>
      <c r="F170" s="21" t="str">
        <f>BRE!CU11</f>
        <v/>
      </c>
      <c r="G170" s="21" t="str">
        <f>BRE!CV11</f>
        <v/>
      </c>
      <c r="H170" s="21" t="str">
        <f>BRE!CW11</f>
        <v/>
      </c>
      <c r="I170" s="21" t="str">
        <f>BRE!CX11</f>
        <v/>
      </c>
      <c r="J170" s="21" t="str">
        <f>BRE!CY11</f>
        <v/>
      </c>
      <c r="K170" s="21" t="str">
        <f>BRE!CZ11</f>
        <v/>
      </c>
      <c r="L170" s="21" t="str">
        <f>BRE!DA11</f>
        <v/>
      </c>
      <c r="M170" s="21" t="str">
        <f>BRE!DB11</f>
        <v/>
      </c>
      <c r="N170" s="21" t="str">
        <f>BRE!DC11</f>
        <v/>
      </c>
      <c r="O170" s="21" t="str">
        <f>BRE!DD11</f>
        <v/>
      </c>
      <c r="P170" s="21" t="str">
        <f>BRE!DE11</f>
        <v/>
      </c>
      <c r="Q170" s="21" t="str">
        <f>BRE!DF11</f>
        <v/>
      </c>
      <c r="R170" s="21" t="str">
        <f>BRE!DG11</f>
        <v>CB</v>
      </c>
      <c r="S170" s="21" t="str">
        <f>BRE!DH11</f>
        <v/>
      </c>
      <c r="T170" s="21" t="str">
        <f>BRE!DI11</f>
        <v/>
      </c>
      <c r="U170" s="21" t="str">
        <f>BRE!DJ11</f>
        <v/>
      </c>
      <c r="V170" s="21" t="str">
        <f>BRE!DK11</f>
        <v/>
      </c>
      <c r="W170" s="21" t="str">
        <f>BRE!DL11</f>
        <v/>
      </c>
      <c r="X170" s="21" t="str">
        <f>BRE!DM11</f>
        <v/>
      </c>
      <c r="Y170" s="21" t="str">
        <f>BRE!DN11</f>
        <v/>
      </c>
      <c r="Z170" s="21" t="str">
        <f>BRE!DO11</f>
        <v/>
      </c>
      <c r="AA170" s="21" t="str">
        <f>BRE!DP11</f>
        <v/>
      </c>
      <c r="AB170" s="21" t="str">
        <f>BRE!DQ11</f>
        <v/>
      </c>
      <c r="AC170" s="21" t="str">
        <f>BRE!DR11</f>
        <v/>
      </c>
      <c r="AD170" s="21" t="str">
        <f>BRE!DS11</f>
        <v>CB</v>
      </c>
      <c r="AE170" s="21" t="str">
        <f>[1]TEAMS!$J$6</f>
        <v>BHA</v>
      </c>
      <c r="AF170" s="21" t="str">
        <f t="shared" si="2"/>
        <v>BHACB</v>
      </c>
    </row>
    <row r="171" spans="1:32" x14ac:dyDescent="0.25">
      <c r="A171" s="21" t="str">
        <f>BRE!CP12</f>
        <v>Ji-soo Kim</v>
      </c>
      <c r="B171" s="21" t="str">
        <f>BRE!CQ12</f>
        <v/>
      </c>
      <c r="C171" s="21" t="str">
        <f>BRE!CR12</f>
        <v/>
      </c>
      <c r="D171" s="21" t="str">
        <f>BRE!CS12</f>
        <v>CB126</v>
      </c>
      <c r="E171" s="21" t="str">
        <f>BRE!CT12</f>
        <v/>
      </c>
      <c r="F171" s="21" t="str">
        <f>BRE!CU12</f>
        <v/>
      </c>
      <c r="G171" s="21" t="str">
        <f>BRE!CV12</f>
        <v/>
      </c>
      <c r="H171" s="21" t="str">
        <f>BRE!CW12</f>
        <v/>
      </c>
      <c r="I171" s="21" t="str">
        <f>BRE!CX12</f>
        <v/>
      </c>
      <c r="J171" s="21" t="str">
        <f>BRE!CY12</f>
        <v/>
      </c>
      <c r="K171" s="21" t="str">
        <f>BRE!CZ12</f>
        <v/>
      </c>
      <c r="L171" s="21" t="str">
        <f>BRE!DA12</f>
        <v/>
      </c>
      <c r="M171" s="21" t="str">
        <f>BRE!DB12</f>
        <v/>
      </c>
      <c r="N171" s="21" t="str">
        <f>BRE!DC12</f>
        <v/>
      </c>
      <c r="O171" s="21" t="str">
        <f>BRE!DD12</f>
        <v/>
      </c>
      <c r="P171" s="21" t="str">
        <f>BRE!DE12</f>
        <v/>
      </c>
      <c r="Q171" s="21" t="str">
        <f>BRE!DF12</f>
        <v/>
      </c>
      <c r="R171" s="21" t="str">
        <f>BRE!DG12</f>
        <v>CB</v>
      </c>
      <c r="S171" s="21" t="str">
        <f>BRE!DH12</f>
        <v/>
      </c>
      <c r="T171" s="21" t="str">
        <f>BRE!DI12</f>
        <v/>
      </c>
      <c r="U171" s="21" t="str">
        <f>BRE!DJ12</f>
        <v/>
      </c>
      <c r="V171" s="21" t="str">
        <f>BRE!DK12</f>
        <v/>
      </c>
      <c r="W171" s="21" t="str">
        <f>BRE!DL12</f>
        <v/>
      </c>
      <c r="X171" s="21" t="str">
        <f>BRE!DM12</f>
        <v/>
      </c>
      <c r="Y171" s="21" t="str">
        <f>BRE!DN12</f>
        <v/>
      </c>
      <c r="Z171" s="21" t="str">
        <f>BRE!DO12</f>
        <v/>
      </c>
      <c r="AA171" s="21" t="str">
        <f>BRE!DP12</f>
        <v/>
      </c>
      <c r="AB171" s="21" t="str">
        <f>BRE!DQ12</f>
        <v/>
      </c>
      <c r="AC171" s="21" t="str">
        <f>BRE!DR12</f>
        <v/>
      </c>
      <c r="AD171" s="21" t="str">
        <f>BRE!DS12</f>
        <v>CB</v>
      </c>
      <c r="AE171" s="21" t="str">
        <f>[1]TEAMS!$J$6</f>
        <v>BHA</v>
      </c>
      <c r="AF171" s="21" t="str">
        <f t="shared" si="2"/>
        <v>BHACB</v>
      </c>
    </row>
    <row r="172" spans="1:32" x14ac:dyDescent="0.25">
      <c r="A172" s="21" t="str">
        <f>BRE!CP13</f>
        <v>Benjamin Fredrick</v>
      </c>
      <c r="B172" s="21" t="str">
        <f>BRE!CQ13</f>
        <v/>
      </c>
      <c r="C172" s="21" t="str">
        <f>BRE!CR13</f>
        <v/>
      </c>
      <c r="D172" s="21" t="str">
        <f>BRE!CS13</f>
        <v>CB127</v>
      </c>
      <c r="E172" s="21" t="str">
        <f>BRE!CT13</f>
        <v/>
      </c>
      <c r="F172" s="21" t="str">
        <f>BRE!CU13</f>
        <v>RB193</v>
      </c>
      <c r="G172" s="21" t="str">
        <f>BRE!CV13</f>
        <v/>
      </c>
      <c r="H172" s="21" t="str">
        <f>BRE!CW13</f>
        <v/>
      </c>
      <c r="I172" s="21" t="str">
        <f>BRE!CX13</f>
        <v/>
      </c>
      <c r="J172" s="21" t="str">
        <f>BRE!CY13</f>
        <v/>
      </c>
      <c r="K172" s="21" t="str">
        <f>BRE!CZ13</f>
        <v/>
      </c>
      <c r="L172" s="21" t="str">
        <f>BRE!DA13</f>
        <v/>
      </c>
      <c r="M172" s="21" t="str">
        <f>BRE!DB13</f>
        <v/>
      </c>
      <c r="N172" s="21" t="str">
        <f>BRE!DC13</f>
        <v/>
      </c>
      <c r="O172" s="21" t="str">
        <f>BRE!DD13</f>
        <v/>
      </c>
      <c r="P172" s="21" t="str">
        <f>BRE!DE13</f>
        <v/>
      </c>
      <c r="Q172" s="21" t="str">
        <f>BRE!DF13</f>
        <v/>
      </c>
      <c r="R172" s="21" t="str">
        <f>BRE!DG13</f>
        <v>CB</v>
      </c>
      <c r="S172" s="21" t="str">
        <f>BRE!DH13</f>
        <v/>
      </c>
      <c r="T172" s="21" t="str">
        <f>BRE!DI13</f>
        <v/>
      </c>
      <c r="U172" s="21" t="str">
        <f>BRE!DJ13</f>
        <v/>
      </c>
      <c r="V172" s="21" t="str">
        <f>BRE!DK13</f>
        <v/>
      </c>
      <c r="W172" s="21" t="str">
        <f>BRE!DL13</f>
        <v/>
      </c>
      <c r="X172" s="21" t="str">
        <f>BRE!DM13</f>
        <v/>
      </c>
      <c r="Y172" s="21" t="str">
        <f>BRE!DN13</f>
        <v/>
      </c>
      <c r="Z172" s="21" t="str">
        <f>BRE!DO13</f>
        <v/>
      </c>
      <c r="AA172" s="21" t="str">
        <f>BRE!DP13</f>
        <v/>
      </c>
      <c r="AB172" s="21" t="str">
        <f>BRE!DQ13</f>
        <v/>
      </c>
      <c r="AC172" s="21" t="str">
        <f>BRE!DR13</f>
        <v/>
      </c>
      <c r="AD172" s="21" t="str">
        <f>BRE!DS13</f>
        <v>CB</v>
      </c>
      <c r="AE172" s="21" t="str">
        <f>[1]TEAMS!$J$6</f>
        <v>BHA</v>
      </c>
      <c r="AF172" s="21" t="str">
        <f t="shared" si="2"/>
        <v>BHACB</v>
      </c>
    </row>
    <row r="173" spans="1:32" x14ac:dyDescent="0.25">
      <c r="A173" s="21" t="str">
        <f>BRE!CP14</f>
        <v>Benjamin Arthur</v>
      </c>
      <c r="B173" s="21" t="str">
        <f>BRE!CQ14</f>
        <v/>
      </c>
      <c r="C173" s="21" t="str">
        <f>BRE!CR14</f>
        <v/>
      </c>
      <c r="D173" s="21" t="str">
        <f>BRE!CS14</f>
        <v>CB128</v>
      </c>
      <c r="E173" s="21" t="str">
        <f>BRE!CT14</f>
        <v/>
      </c>
      <c r="F173" s="21" t="str">
        <f>BRE!CU14</f>
        <v/>
      </c>
      <c r="G173" s="21" t="str">
        <f>BRE!CV14</f>
        <v/>
      </c>
      <c r="H173" s="21" t="str">
        <f>BRE!CW14</f>
        <v/>
      </c>
      <c r="I173" s="21" t="str">
        <f>BRE!CX14</f>
        <v/>
      </c>
      <c r="J173" s="21" t="str">
        <f>BRE!CY14</f>
        <v/>
      </c>
      <c r="K173" s="21" t="str">
        <f>BRE!CZ14</f>
        <v/>
      </c>
      <c r="L173" s="21" t="str">
        <f>BRE!DA14</f>
        <v/>
      </c>
      <c r="M173" s="21" t="str">
        <f>BRE!DB14</f>
        <v/>
      </c>
      <c r="N173" s="21" t="str">
        <f>BRE!DC14</f>
        <v/>
      </c>
      <c r="O173" s="21" t="str">
        <f>BRE!DD14</f>
        <v/>
      </c>
      <c r="P173" s="21" t="str">
        <f>BRE!DE14</f>
        <v/>
      </c>
      <c r="Q173" s="21" t="str">
        <f>BRE!DF14</f>
        <v/>
      </c>
      <c r="R173" s="21" t="str">
        <f>BRE!DG14</f>
        <v>CB</v>
      </c>
      <c r="S173" s="21" t="str">
        <f>BRE!DH14</f>
        <v/>
      </c>
      <c r="T173" s="21" t="str">
        <f>BRE!DI14</f>
        <v/>
      </c>
      <c r="U173" s="21" t="str">
        <f>BRE!DJ14</f>
        <v/>
      </c>
      <c r="V173" s="21" t="str">
        <f>BRE!DK14</f>
        <v/>
      </c>
      <c r="W173" s="21" t="str">
        <f>BRE!DL14</f>
        <v/>
      </c>
      <c r="X173" s="21" t="str">
        <f>BRE!DM14</f>
        <v/>
      </c>
      <c r="Y173" s="21" t="str">
        <f>BRE!DN14</f>
        <v/>
      </c>
      <c r="Z173" s="21" t="str">
        <f>BRE!DO14</f>
        <v/>
      </c>
      <c r="AA173" s="21" t="str">
        <f>BRE!DP14</f>
        <v/>
      </c>
      <c r="AB173" s="21" t="str">
        <f>BRE!DQ14</f>
        <v/>
      </c>
      <c r="AC173" s="21" t="str">
        <f>BRE!DR14</f>
        <v/>
      </c>
      <c r="AD173" s="21" t="str">
        <f>BRE!DS14</f>
        <v>CB</v>
      </c>
      <c r="AE173" s="21" t="str">
        <f>[1]TEAMS!$J$6</f>
        <v>BHA</v>
      </c>
      <c r="AF173" s="21" t="str">
        <f t="shared" si="2"/>
        <v>BHACB</v>
      </c>
    </row>
    <row r="174" spans="1:32" x14ac:dyDescent="0.25">
      <c r="A174" s="21" t="str">
        <f>BRE!CP15</f>
        <v>Rico Henry</v>
      </c>
      <c r="B174" s="21" t="str">
        <f>BRE!CQ15</f>
        <v/>
      </c>
      <c r="C174" s="21" t="str">
        <f>BRE!CR15</f>
        <v/>
      </c>
      <c r="D174" s="21" t="str">
        <f>BRE!CS15</f>
        <v/>
      </c>
      <c r="E174" s="21" t="str">
        <f>BRE!CT15</f>
        <v>LB121</v>
      </c>
      <c r="F174" s="21" t="str">
        <f>BRE!CU15</f>
        <v/>
      </c>
      <c r="G174" s="21" t="str">
        <f>BRE!CV15</f>
        <v/>
      </c>
      <c r="H174" s="21" t="str">
        <f>BRE!CW15</f>
        <v/>
      </c>
      <c r="I174" s="21" t="str">
        <f>BRE!CX15</f>
        <v/>
      </c>
      <c r="J174" s="21" t="str">
        <f>BRE!CY15</f>
        <v>LM191</v>
      </c>
      <c r="K174" s="21" t="str">
        <f>BRE!CZ15</f>
        <v/>
      </c>
      <c r="L174" s="21" t="str">
        <f>BRE!DA15</f>
        <v/>
      </c>
      <c r="M174" s="21" t="str">
        <f>BRE!DB15</f>
        <v/>
      </c>
      <c r="N174" s="21" t="str">
        <f>BRE!DC15</f>
        <v/>
      </c>
      <c r="O174" s="21" t="str">
        <f>BRE!DD15</f>
        <v/>
      </c>
      <c r="P174" s="21" t="str">
        <f>BRE!DE15</f>
        <v/>
      </c>
      <c r="Q174" s="21" t="str">
        <f>BRE!DF15</f>
        <v/>
      </c>
      <c r="R174" s="21" t="str">
        <f>BRE!DG15</f>
        <v/>
      </c>
      <c r="S174" s="21" t="str">
        <f>BRE!DH15</f>
        <v>LB</v>
      </c>
      <c r="T174" s="21" t="str">
        <f>BRE!DI15</f>
        <v/>
      </c>
      <c r="U174" s="21" t="str">
        <f>BRE!DJ15</f>
        <v/>
      </c>
      <c r="V174" s="21" t="str">
        <f>BRE!DK15</f>
        <v/>
      </c>
      <c r="W174" s="21" t="str">
        <f>BRE!DL15</f>
        <v/>
      </c>
      <c r="X174" s="21" t="str">
        <f>BRE!DM15</f>
        <v/>
      </c>
      <c r="Y174" s="21" t="str">
        <f>BRE!DN15</f>
        <v/>
      </c>
      <c r="Z174" s="21" t="str">
        <f>BRE!DO15</f>
        <v/>
      </c>
      <c r="AA174" s="21" t="str">
        <f>BRE!DP15</f>
        <v/>
      </c>
      <c r="AB174" s="21" t="str">
        <f>BRE!DQ15</f>
        <v/>
      </c>
      <c r="AC174" s="21" t="str">
        <f>BRE!DR15</f>
        <v/>
      </c>
      <c r="AD174" s="21" t="str">
        <f>BRE!DS15</f>
        <v>LB</v>
      </c>
      <c r="AE174" s="21" t="str">
        <f>[1]TEAMS!$J$6</f>
        <v>BHA</v>
      </c>
      <c r="AF174" s="21" t="str">
        <f t="shared" si="2"/>
        <v>BHALB</v>
      </c>
    </row>
    <row r="175" spans="1:32" x14ac:dyDescent="0.25">
      <c r="A175" s="21" t="str">
        <f>BRE!CP16</f>
        <v>Jayden Meghoma</v>
      </c>
      <c r="B175" s="21" t="str">
        <f>BRE!CQ16</f>
        <v/>
      </c>
      <c r="C175" s="21" t="str">
        <f>BRE!CR16</f>
        <v/>
      </c>
      <c r="D175" s="21" t="str">
        <f>BRE!CS16</f>
        <v/>
      </c>
      <c r="E175" s="21" t="str">
        <f>BRE!CT16</f>
        <v>LB122</v>
      </c>
      <c r="F175" s="21" t="str">
        <f>BRE!CU16</f>
        <v/>
      </c>
      <c r="G175" s="21" t="str">
        <f>BRE!CV16</f>
        <v/>
      </c>
      <c r="H175" s="21" t="str">
        <f>BRE!CW16</f>
        <v/>
      </c>
      <c r="I175" s="21" t="str">
        <f>BRE!CX16</f>
        <v/>
      </c>
      <c r="J175" s="21" t="str">
        <f>BRE!CY16</f>
        <v>LM192</v>
      </c>
      <c r="K175" s="21" t="str">
        <f>BRE!CZ16</f>
        <v/>
      </c>
      <c r="L175" s="21" t="str">
        <f>BRE!DA16</f>
        <v/>
      </c>
      <c r="M175" s="21" t="str">
        <f>BRE!DB16</f>
        <v/>
      </c>
      <c r="N175" s="21" t="str">
        <f>BRE!DC16</f>
        <v/>
      </c>
      <c r="O175" s="21" t="str">
        <f>BRE!DD16</f>
        <v/>
      </c>
      <c r="P175" s="21" t="str">
        <f>BRE!DE16</f>
        <v/>
      </c>
      <c r="Q175" s="21" t="str">
        <f>BRE!DF16</f>
        <v/>
      </c>
      <c r="R175" s="21" t="str">
        <f>BRE!DG16</f>
        <v/>
      </c>
      <c r="S175" s="21" t="str">
        <f>BRE!DH16</f>
        <v>LB</v>
      </c>
      <c r="T175" s="21" t="str">
        <f>BRE!DI16</f>
        <v/>
      </c>
      <c r="U175" s="21" t="str">
        <f>BRE!DJ16</f>
        <v/>
      </c>
      <c r="V175" s="21" t="str">
        <f>BRE!DK16</f>
        <v/>
      </c>
      <c r="W175" s="21" t="str">
        <f>BRE!DL16</f>
        <v/>
      </c>
      <c r="X175" s="21" t="str">
        <f>BRE!DM16</f>
        <v/>
      </c>
      <c r="Y175" s="21" t="str">
        <f>BRE!DN16</f>
        <v/>
      </c>
      <c r="Z175" s="21" t="str">
        <f>BRE!DO16</f>
        <v/>
      </c>
      <c r="AA175" s="21" t="str">
        <f>BRE!DP16</f>
        <v/>
      </c>
      <c r="AB175" s="21" t="str">
        <f>BRE!DQ16</f>
        <v/>
      </c>
      <c r="AC175" s="21" t="str">
        <f>BRE!DR16</f>
        <v/>
      </c>
      <c r="AD175" s="21" t="str">
        <f>BRE!DS16</f>
        <v>LB</v>
      </c>
      <c r="AE175" s="21" t="str">
        <f>[1]TEAMS!$J$6</f>
        <v>BHA</v>
      </c>
      <c r="AF175" s="21" t="str">
        <f t="shared" si="2"/>
        <v>BHALB</v>
      </c>
    </row>
    <row r="176" spans="1:32" x14ac:dyDescent="0.25">
      <c r="A176" s="21" t="str">
        <f>BRE!CP17</f>
        <v>Michael Kayode</v>
      </c>
      <c r="B176" s="21" t="str">
        <f>BRE!CQ17</f>
        <v/>
      </c>
      <c r="C176" s="21" t="str">
        <f>BRE!CR17</f>
        <v/>
      </c>
      <c r="D176" s="21" t="str">
        <f>BRE!CS17</f>
        <v/>
      </c>
      <c r="E176" s="21" t="str">
        <f>BRE!CT17</f>
        <v>LB192</v>
      </c>
      <c r="F176" s="21" t="str">
        <f>BRE!CU17</f>
        <v>RB121</v>
      </c>
      <c r="G176" s="21" t="str">
        <f>BRE!CV17</f>
        <v/>
      </c>
      <c r="H176" s="21" t="str">
        <f>BRE!CW17</f>
        <v/>
      </c>
      <c r="I176" s="21" t="str">
        <f>BRE!CX17</f>
        <v>RM191</v>
      </c>
      <c r="J176" s="21" t="str">
        <f>BRE!CY17</f>
        <v/>
      </c>
      <c r="K176" s="21" t="str">
        <f>BRE!CZ17</f>
        <v/>
      </c>
      <c r="L176" s="21" t="str">
        <f>BRE!DA17</f>
        <v/>
      </c>
      <c r="M176" s="21" t="str">
        <f>BRE!DB17</f>
        <v/>
      </c>
      <c r="N176" s="21" t="str">
        <f>BRE!DC17</f>
        <v/>
      </c>
      <c r="O176" s="21" t="str">
        <f>BRE!DD17</f>
        <v/>
      </c>
      <c r="P176" s="21" t="str">
        <f>BRE!DE17</f>
        <v/>
      </c>
      <c r="Q176" s="21" t="str">
        <f>BRE!DF17</f>
        <v/>
      </c>
      <c r="R176" s="21" t="str">
        <f>BRE!DG17</f>
        <v/>
      </c>
      <c r="S176" s="21" t="str">
        <f>BRE!DH17</f>
        <v/>
      </c>
      <c r="T176" s="21" t="str">
        <f>BRE!DI17</f>
        <v>RB</v>
      </c>
      <c r="U176" s="21" t="str">
        <f>BRE!DJ17</f>
        <v/>
      </c>
      <c r="V176" s="21" t="str">
        <f>BRE!DK17</f>
        <v/>
      </c>
      <c r="W176" s="21" t="str">
        <f>BRE!DL17</f>
        <v/>
      </c>
      <c r="X176" s="21" t="str">
        <f>BRE!DM17</f>
        <v/>
      </c>
      <c r="Y176" s="21" t="str">
        <f>BRE!DN17</f>
        <v/>
      </c>
      <c r="Z176" s="21" t="str">
        <f>BRE!DO17</f>
        <v/>
      </c>
      <c r="AA176" s="21" t="str">
        <f>BRE!DP17</f>
        <v/>
      </c>
      <c r="AB176" s="21" t="str">
        <f>BRE!DQ17</f>
        <v/>
      </c>
      <c r="AC176" s="21" t="str">
        <f>BRE!DR17</f>
        <v/>
      </c>
      <c r="AD176" s="21" t="str">
        <f>BRE!DS17</f>
        <v>RB</v>
      </c>
      <c r="AE176" s="21" t="str">
        <f>[1]TEAMS!$J$6</f>
        <v>BHA</v>
      </c>
      <c r="AF176" s="21" t="str">
        <f t="shared" si="2"/>
        <v>BHARB</v>
      </c>
    </row>
    <row r="177" spans="1:32" x14ac:dyDescent="0.25">
      <c r="A177" s="21" t="str">
        <f>BRE!CP18</f>
        <v>Aaron Hickey</v>
      </c>
      <c r="B177" s="21" t="str">
        <f>BRE!CQ18</f>
        <v/>
      </c>
      <c r="C177" s="21" t="str">
        <f>BRE!CR18</f>
        <v/>
      </c>
      <c r="D177" s="21" t="str">
        <f>BRE!CS18</f>
        <v/>
      </c>
      <c r="E177" s="21" t="str">
        <f>BRE!CT18</f>
        <v>LB193</v>
      </c>
      <c r="F177" s="21" t="str">
        <f>BRE!CU18</f>
        <v>RB122</v>
      </c>
      <c r="G177" s="21" t="str">
        <f>BRE!CV18</f>
        <v/>
      </c>
      <c r="H177" s="21" t="str">
        <f>BRE!CW18</f>
        <v/>
      </c>
      <c r="I177" s="21" t="str">
        <f>BRE!CX18</f>
        <v/>
      </c>
      <c r="J177" s="21" t="str">
        <f>BRE!CY18</f>
        <v>LM193</v>
      </c>
      <c r="K177" s="21" t="str">
        <f>BRE!CZ18</f>
        <v/>
      </c>
      <c r="L177" s="21" t="str">
        <f>BRE!DA18</f>
        <v/>
      </c>
      <c r="M177" s="21" t="str">
        <f>BRE!DB18</f>
        <v/>
      </c>
      <c r="N177" s="21" t="str">
        <f>BRE!DC18</f>
        <v/>
      </c>
      <c r="O177" s="21" t="str">
        <f>BRE!DD18</f>
        <v/>
      </c>
      <c r="P177" s="21" t="str">
        <f>BRE!DE18</f>
        <v/>
      </c>
      <c r="Q177" s="21" t="str">
        <f>BRE!DF18</f>
        <v/>
      </c>
      <c r="R177" s="21" t="str">
        <f>BRE!DG18</f>
        <v/>
      </c>
      <c r="S177" s="21" t="str">
        <f>BRE!DH18</f>
        <v/>
      </c>
      <c r="T177" s="21" t="str">
        <f>BRE!DI18</f>
        <v>RB</v>
      </c>
      <c r="U177" s="21" t="str">
        <f>BRE!DJ18</f>
        <v/>
      </c>
      <c r="V177" s="21" t="str">
        <f>BRE!DK18</f>
        <v/>
      </c>
      <c r="W177" s="21" t="str">
        <f>BRE!DL18</f>
        <v/>
      </c>
      <c r="X177" s="21" t="str">
        <f>BRE!DM18</f>
        <v/>
      </c>
      <c r="Y177" s="21" t="str">
        <f>BRE!DN18</f>
        <v/>
      </c>
      <c r="Z177" s="21" t="str">
        <f>BRE!DO18</f>
        <v/>
      </c>
      <c r="AA177" s="21" t="str">
        <f>BRE!DP18</f>
        <v/>
      </c>
      <c r="AB177" s="21" t="str">
        <f>BRE!DQ18</f>
        <v/>
      </c>
      <c r="AC177" s="21" t="str">
        <f>BRE!DR18</f>
        <v/>
      </c>
      <c r="AD177" s="21" t="str">
        <f>BRE!DS18</f>
        <v>RB</v>
      </c>
      <c r="AE177" s="21" t="str">
        <f>[1]TEAMS!$J$6</f>
        <v>BHA</v>
      </c>
      <c r="AF177" s="21" t="str">
        <f t="shared" si="2"/>
        <v>BHARB</v>
      </c>
    </row>
    <row r="178" spans="1:32" x14ac:dyDescent="0.25">
      <c r="A178" s="21" t="str">
        <f>BRE!CP19</f>
        <v>Vitaly Janelt</v>
      </c>
      <c r="B178" s="21" t="str">
        <f>BRE!CQ19</f>
        <v/>
      </c>
      <c r="C178" s="21" t="str">
        <f>BRE!CR19</f>
        <v/>
      </c>
      <c r="D178" s="21" t="str">
        <f>BRE!CS19</f>
        <v/>
      </c>
      <c r="E178" s="21" t="str">
        <f>BRE!CT19</f>
        <v>LB194</v>
      </c>
      <c r="F178" s="21" t="str">
        <f>BRE!CU19</f>
        <v/>
      </c>
      <c r="G178" s="21" t="str">
        <f>BRE!CV19</f>
        <v>DM121</v>
      </c>
      <c r="H178" s="21" t="str">
        <f>BRE!CW19</f>
        <v>CM191</v>
      </c>
      <c r="I178" s="21" t="str">
        <f>BRE!CX19</f>
        <v/>
      </c>
      <c r="J178" s="21" t="str">
        <f>BRE!CY19</f>
        <v/>
      </c>
      <c r="K178" s="21" t="str">
        <f>BRE!CZ19</f>
        <v/>
      </c>
      <c r="L178" s="21" t="str">
        <f>BRE!DA19</f>
        <v/>
      </c>
      <c r="M178" s="21" t="str">
        <f>BRE!DB19</f>
        <v/>
      </c>
      <c r="N178" s="21" t="str">
        <f>BRE!DC19</f>
        <v/>
      </c>
      <c r="O178" s="21" t="str">
        <f>BRE!DD19</f>
        <v/>
      </c>
      <c r="P178" s="21" t="str">
        <f>BRE!DE19</f>
        <v/>
      </c>
      <c r="Q178" s="21" t="str">
        <f>BRE!DF19</f>
        <v/>
      </c>
      <c r="R178" s="21" t="str">
        <f>BRE!DG19</f>
        <v/>
      </c>
      <c r="S178" s="21" t="str">
        <f>BRE!DH19</f>
        <v/>
      </c>
      <c r="T178" s="21" t="str">
        <f>BRE!DI19</f>
        <v/>
      </c>
      <c r="U178" s="21" t="str">
        <f>BRE!DJ19</f>
        <v>DM</v>
      </c>
      <c r="V178" s="21" t="str">
        <f>BRE!DK19</f>
        <v/>
      </c>
      <c r="W178" s="21" t="str">
        <f>BRE!DL19</f>
        <v/>
      </c>
      <c r="X178" s="21" t="str">
        <f>BRE!DM19</f>
        <v/>
      </c>
      <c r="Y178" s="21" t="str">
        <f>BRE!DN19</f>
        <v/>
      </c>
      <c r="Z178" s="21" t="str">
        <f>BRE!DO19</f>
        <v/>
      </c>
      <c r="AA178" s="21" t="str">
        <f>BRE!DP19</f>
        <v/>
      </c>
      <c r="AB178" s="21" t="str">
        <f>BRE!DQ19</f>
        <v/>
      </c>
      <c r="AC178" s="21" t="str">
        <f>BRE!DR19</f>
        <v/>
      </c>
      <c r="AD178" s="21" t="str">
        <f>BRE!DS19</f>
        <v>DM</v>
      </c>
      <c r="AE178" s="21" t="str">
        <f>[1]TEAMS!$J$6</f>
        <v>BHA</v>
      </c>
      <c r="AF178" s="21" t="str">
        <f t="shared" si="2"/>
        <v>BHADM</v>
      </c>
    </row>
    <row r="179" spans="1:32" x14ac:dyDescent="0.25">
      <c r="A179" s="21" t="str">
        <f>BRE!CP20</f>
        <v>Yunus Konak</v>
      </c>
      <c r="B179" s="21" t="str">
        <f>BRE!CQ20</f>
        <v/>
      </c>
      <c r="C179" s="21" t="str">
        <f>BRE!CR20</f>
        <v/>
      </c>
      <c r="D179" s="21" t="str">
        <f>BRE!CS20</f>
        <v/>
      </c>
      <c r="E179" s="21" t="str">
        <f>BRE!CT20</f>
        <v/>
      </c>
      <c r="F179" s="21" t="str">
        <f>BRE!CU20</f>
        <v/>
      </c>
      <c r="G179" s="21" t="str">
        <f>BRE!CV20</f>
        <v>DM122</v>
      </c>
      <c r="H179" s="21" t="str">
        <f>BRE!CW20</f>
        <v>CM192</v>
      </c>
      <c r="I179" s="21" t="str">
        <f>BRE!CX20</f>
        <v/>
      </c>
      <c r="J179" s="21" t="str">
        <f>BRE!CY20</f>
        <v/>
      </c>
      <c r="K179" s="21" t="str">
        <f>BRE!CZ20</f>
        <v/>
      </c>
      <c r="L179" s="21" t="str">
        <f>BRE!DA20</f>
        <v/>
      </c>
      <c r="M179" s="21" t="str">
        <f>BRE!DB20</f>
        <v/>
      </c>
      <c r="N179" s="21" t="str">
        <f>BRE!DC20</f>
        <v/>
      </c>
      <c r="O179" s="21" t="str">
        <f>BRE!DD20</f>
        <v/>
      </c>
      <c r="P179" s="21" t="str">
        <f>BRE!DE20</f>
        <v/>
      </c>
      <c r="Q179" s="21" t="str">
        <f>BRE!DF20</f>
        <v/>
      </c>
      <c r="R179" s="21" t="str">
        <f>BRE!DG20</f>
        <v/>
      </c>
      <c r="S179" s="21" t="str">
        <f>BRE!DH20</f>
        <v/>
      </c>
      <c r="T179" s="21" t="str">
        <f>BRE!DI20</f>
        <v/>
      </c>
      <c r="U179" s="21" t="str">
        <f>BRE!DJ20</f>
        <v>DM</v>
      </c>
      <c r="V179" s="21" t="str">
        <f>BRE!DK20</f>
        <v/>
      </c>
      <c r="W179" s="21" t="str">
        <f>BRE!DL20</f>
        <v/>
      </c>
      <c r="X179" s="21" t="str">
        <f>BRE!DM20</f>
        <v/>
      </c>
      <c r="Y179" s="21" t="str">
        <f>BRE!DN20</f>
        <v/>
      </c>
      <c r="Z179" s="21" t="str">
        <f>BRE!DO20</f>
        <v/>
      </c>
      <c r="AA179" s="21" t="str">
        <f>BRE!DP20</f>
        <v/>
      </c>
      <c r="AB179" s="21" t="str">
        <f>BRE!DQ20</f>
        <v/>
      </c>
      <c r="AC179" s="21" t="str">
        <f>BRE!DR20</f>
        <v/>
      </c>
      <c r="AD179" s="21" t="str">
        <f>BRE!DS20</f>
        <v>DM</v>
      </c>
      <c r="AE179" s="21" t="str">
        <f>[1]TEAMS!$J$6</f>
        <v>BHA</v>
      </c>
      <c r="AF179" s="21" t="str">
        <f t="shared" si="2"/>
        <v>BHADM</v>
      </c>
    </row>
    <row r="180" spans="1:32" x14ac:dyDescent="0.25">
      <c r="A180" s="21" t="str">
        <f>BRE!CP21</f>
        <v>Jordan Henderson</v>
      </c>
      <c r="B180" s="21" t="str">
        <f>BRE!CQ21</f>
        <v/>
      </c>
      <c r="C180" s="21" t="str">
        <f>BRE!CR21</f>
        <v/>
      </c>
      <c r="D180" s="21" t="str">
        <f>BRE!CS21</f>
        <v/>
      </c>
      <c r="E180" s="21" t="str">
        <f>BRE!CT21</f>
        <v/>
      </c>
      <c r="F180" s="21" t="str">
        <f>BRE!CU21</f>
        <v/>
      </c>
      <c r="G180" s="21" t="str">
        <f>BRE!CV21</f>
        <v>DM123</v>
      </c>
      <c r="H180" s="21" t="str">
        <f>BRE!CW21</f>
        <v>CM193</v>
      </c>
      <c r="I180" s="21" t="str">
        <f>BRE!CX21</f>
        <v>RM192</v>
      </c>
      <c r="J180" s="21" t="str">
        <f>BRE!CY21</f>
        <v/>
      </c>
      <c r="K180" s="21" t="str">
        <f>BRE!CZ21</f>
        <v/>
      </c>
      <c r="L180" s="21" t="str">
        <f>BRE!DA21</f>
        <v/>
      </c>
      <c r="M180" s="21" t="str">
        <f>BRE!DB21</f>
        <v/>
      </c>
      <c r="N180" s="21" t="str">
        <f>BRE!DC21</f>
        <v/>
      </c>
      <c r="O180" s="21" t="str">
        <f>BRE!DD21</f>
        <v/>
      </c>
      <c r="P180" s="21" t="str">
        <f>BRE!DE21</f>
        <v/>
      </c>
      <c r="Q180" s="21" t="str">
        <f>BRE!DF21</f>
        <v/>
      </c>
      <c r="R180" s="21" t="str">
        <f>BRE!DG21</f>
        <v/>
      </c>
      <c r="S180" s="21" t="str">
        <f>BRE!DH21</f>
        <v/>
      </c>
      <c r="T180" s="21" t="str">
        <f>BRE!DI21</f>
        <v/>
      </c>
      <c r="U180" s="21" t="str">
        <f>BRE!DJ21</f>
        <v>DM</v>
      </c>
      <c r="V180" s="21" t="str">
        <f>BRE!DK21</f>
        <v/>
      </c>
      <c r="W180" s="21" t="str">
        <f>BRE!DL21</f>
        <v/>
      </c>
      <c r="X180" s="21" t="str">
        <f>BRE!DM21</f>
        <v/>
      </c>
      <c r="Y180" s="21" t="str">
        <f>BRE!DN21</f>
        <v/>
      </c>
      <c r="Z180" s="21" t="str">
        <f>BRE!DO21</f>
        <v/>
      </c>
      <c r="AA180" s="21" t="str">
        <f>BRE!DP21</f>
        <v/>
      </c>
      <c r="AB180" s="21" t="str">
        <f>BRE!DQ21</f>
        <v/>
      </c>
      <c r="AC180" s="21" t="str">
        <f>BRE!DR21</f>
        <v/>
      </c>
      <c r="AD180" s="21" t="str">
        <f>BRE!DS21</f>
        <v>DM</v>
      </c>
      <c r="AE180" s="21" t="str">
        <f>[1]TEAMS!$J$6</f>
        <v>BHA</v>
      </c>
      <c r="AF180" s="21" t="str">
        <f t="shared" si="2"/>
        <v>BHADM</v>
      </c>
    </row>
    <row r="181" spans="1:32" x14ac:dyDescent="0.25">
      <c r="A181" s="21" t="str">
        <f>BRE!CP22</f>
        <v>Yegor Yarmolyuk</v>
      </c>
      <c r="B181" s="21" t="str">
        <f>BRE!CQ22</f>
        <v/>
      </c>
      <c r="C181" s="21" t="str">
        <f>BRE!CR22</f>
        <v/>
      </c>
      <c r="D181" s="21" t="str">
        <f>BRE!CS22</f>
        <v/>
      </c>
      <c r="E181" s="21" t="str">
        <f>BRE!CT22</f>
        <v/>
      </c>
      <c r="F181" s="21" t="str">
        <f>BRE!CU22</f>
        <v/>
      </c>
      <c r="G181" s="21" t="str">
        <f>BRE!CV22</f>
        <v>DM192</v>
      </c>
      <c r="H181" s="21" t="str">
        <f>BRE!CW22</f>
        <v>CM121</v>
      </c>
      <c r="I181" s="21" t="str">
        <f>BRE!CX22</f>
        <v/>
      </c>
      <c r="J181" s="21" t="str">
        <f>BRE!CY22</f>
        <v/>
      </c>
      <c r="K181" s="21" t="str">
        <f>BRE!CZ22</f>
        <v>AM191</v>
      </c>
      <c r="L181" s="21" t="str">
        <f>BRE!DA22</f>
        <v/>
      </c>
      <c r="M181" s="21" t="str">
        <f>BRE!DB22</f>
        <v/>
      </c>
      <c r="N181" s="21" t="str">
        <f>BRE!DC22</f>
        <v/>
      </c>
      <c r="O181" s="21" t="str">
        <f>BRE!DD22</f>
        <v/>
      </c>
      <c r="P181" s="21" t="str">
        <f>BRE!DE22</f>
        <v/>
      </c>
      <c r="Q181" s="21" t="str">
        <f>BRE!DF22</f>
        <v/>
      </c>
      <c r="R181" s="21" t="str">
        <f>BRE!DG22</f>
        <v/>
      </c>
      <c r="S181" s="21" t="str">
        <f>BRE!DH22</f>
        <v/>
      </c>
      <c r="T181" s="21" t="str">
        <f>BRE!DI22</f>
        <v/>
      </c>
      <c r="U181" s="21" t="str">
        <f>BRE!DJ22</f>
        <v/>
      </c>
      <c r="V181" s="21" t="str">
        <f>BRE!DK22</f>
        <v>CM</v>
      </c>
      <c r="W181" s="21" t="str">
        <f>BRE!DL22</f>
        <v/>
      </c>
      <c r="X181" s="21" t="str">
        <f>BRE!DM22</f>
        <v/>
      </c>
      <c r="Y181" s="21" t="str">
        <f>BRE!DN22</f>
        <v/>
      </c>
      <c r="Z181" s="21" t="str">
        <f>BRE!DO22</f>
        <v/>
      </c>
      <c r="AA181" s="21" t="str">
        <f>BRE!DP22</f>
        <v/>
      </c>
      <c r="AB181" s="21" t="str">
        <f>BRE!DQ22</f>
        <v/>
      </c>
      <c r="AC181" s="21" t="str">
        <f>BRE!DR22</f>
        <v/>
      </c>
      <c r="AD181" s="21" t="str">
        <f>BRE!DS22</f>
        <v>CM</v>
      </c>
      <c r="AE181" s="21" t="str">
        <f>[1]TEAMS!$J$6</f>
        <v>BHA</v>
      </c>
      <c r="AF181" s="21" t="str">
        <f t="shared" si="2"/>
        <v>BHACM</v>
      </c>
    </row>
    <row r="182" spans="1:32" x14ac:dyDescent="0.25">
      <c r="A182" s="21" t="str">
        <f>BRE!CP23</f>
        <v>Mathias Jensen</v>
      </c>
      <c r="B182" s="21" t="str">
        <f>BRE!CQ23</f>
        <v/>
      </c>
      <c r="C182" s="21" t="str">
        <f>BRE!CR23</f>
        <v/>
      </c>
      <c r="D182" s="21" t="str">
        <f>BRE!CS23</f>
        <v/>
      </c>
      <c r="E182" s="21" t="str">
        <f>BRE!CT23</f>
        <v/>
      </c>
      <c r="F182" s="21" t="str">
        <f>BRE!CU23</f>
        <v/>
      </c>
      <c r="G182" s="21" t="str">
        <f>BRE!CV23</f>
        <v/>
      </c>
      <c r="H182" s="21" t="str">
        <f>BRE!CW23</f>
        <v>CM122</v>
      </c>
      <c r="I182" s="21" t="str">
        <f>BRE!CX23</f>
        <v/>
      </c>
      <c r="J182" s="21" t="str">
        <f>BRE!CY23</f>
        <v/>
      </c>
      <c r="K182" s="21" t="str">
        <f>BRE!CZ23</f>
        <v/>
      </c>
      <c r="L182" s="21" t="str">
        <f>BRE!DA23</f>
        <v/>
      </c>
      <c r="M182" s="21" t="str">
        <f>BRE!DB23</f>
        <v/>
      </c>
      <c r="N182" s="21" t="str">
        <f>BRE!DC23</f>
        <v/>
      </c>
      <c r="O182" s="21" t="str">
        <f>BRE!DD23</f>
        <v/>
      </c>
      <c r="P182" s="21" t="str">
        <f>BRE!DE23</f>
        <v/>
      </c>
      <c r="Q182" s="21" t="str">
        <f>BRE!DF23</f>
        <v/>
      </c>
      <c r="R182" s="21" t="str">
        <f>BRE!DG23</f>
        <v/>
      </c>
      <c r="S182" s="21" t="str">
        <f>BRE!DH23</f>
        <v/>
      </c>
      <c r="T182" s="21" t="str">
        <f>BRE!DI23</f>
        <v/>
      </c>
      <c r="U182" s="21" t="str">
        <f>BRE!DJ23</f>
        <v/>
      </c>
      <c r="V182" s="21" t="str">
        <f>BRE!DK23</f>
        <v>CM</v>
      </c>
      <c r="W182" s="21" t="str">
        <f>BRE!DL23</f>
        <v/>
      </c>
      <c r="X182" s="21" t="str">
        <f>BRE!DM23</f>
        <v/>
      </c>
      <c r="Y182" s="21" t="str">
        <f>BRE!DN23</f>
        <v/>
      </c>
      <c r="Z182" s="21" t="str">
        <f>BRE!DO23</f>
        <v/>
      </c>
      <c r="AA182" s="21" t="str">
        <f>BRE!DP23</f>
        <v/>
      </c>
      <c r="AB182" s="21" t="str">
        <f>BRE!DQ23</f>
        <v/>
      </c>
      <c r="AC182" s="21" t="str">
        <f>BRE!DR23</f>
        <v/>
      </c>
      <c r="AD182" s="21" t="str">
        <f>BRE!DS23</f>
        <v>CM</v>
      </c>
      <c r="AE182" s="21" t="str">
        <f>[1]TEAMS!$J$6</f>
        <v>BHA</v>
      </c>
      <c r="AF182" s="21" t="str">
        <f t="shared" si="2"/>
        <v>BHACM</v>
      </c>
    </row>
    <row r="183" spans="1:32" x14ac:dyDescent="0.25">
      <c r="A183" s="21" t="str">
        <f>BRE!CP24</f>
        <v>Josh Dasilva</v>
      </c>
      <c r="B183" s="21" t="str">
        <f>BRE!CQ24</f>
        <v/>
      </c>
      <c r="C183" s="21" t="str">
        <f>BRE!CR24</f>
        <v/>
      </c>
      <c r="D183" s="21" t="str">
        <f>BRE!CS24</f>
        <v/>
      </c>
      <c r="E183" s="21" t="str">
        <f>BRE!CT24</f>
        <v>LB195</v>
      </c>
      <c r="F183" s="21" t="str">
        <f>BRE!CU24</f>
        <v/>
      </c>
      <c r="G183" s="21" t="str">
        <f>BRE!CV24</f>
        <v>DM193</v>
      </c>
      <c r="H183" s="21" t="str">
        <f>BRE!CW24</f>
        <v>CM123</v>
      </c>
      <c r="I183" s="21" t="str">
        <f>BRE!CX24</f>
        <v/>
      </c>
      <c r="J183" s="21" t="str">
        <f>BRE!CY24</f>
        <v/>
      </c>
      <c r="K183" s="21" t="str">
        <f>BRE!CZ24</f>
        <v/>
      </c>
      <c r="L183" s="21" t="str">
        <f>BRE!DA24</f>
        <v/>
      </c>
      <c r="M183" s="21" t="str">
        <f>BRE!DB24</f>
        <v/>
      </c>
      <c r="N183" s="21" t="str">
        <f>BRE!DC24</f>
        <v/>
      </c>
      <c r="O183" s="21" t="str">
        <f>BRE!DD24</f>
        <v/>
      </c>
      <c r="P183" s="21" t="str">
        <f>BRE!DE24</f>
        <v/>
      </c>
      <c r="Q183" s="21" t="str">
        <f>BRE!DF24</f>
        <v/>
      </c>
      <c r="R183" s="21" t="str">
        <f>BRE!DG24</f>
        <v/>
      </c>
      <c r="S183" s="21" t="str">
        <f>BRE!DH24</f>
        <v/>
      </c>
      <c r="T183" s="21" t="str">
        <f>BRE!DI24</f>
        <v/>
      </c>
      <c r="U183" s="21" t="str">
        <f>BRE!DJ24</f>
        <v/>
      </c>
      <c r="V183" s="21" t="str">
        <f>BRE!DK24</f>
        <v>CM</v>
      </c>
      <c r="W183" s="21" t="str">
        <f>BRE!DL24</f>
        <v/>
      </c>
      <c r="X183" s="21" t="str">
        <f>BRE!DM24</f>
        <v/>
      </c>
      <c r="Y183" s="21" t="str">
        <f>BRE!DN24</f>
        <v/>
      </c>
      <c r="Z183" s="21" t="str">
        <f>BRE!DO24</f>
        <v/>
      </c>
      <c r="AA183" s="21" t="str">
        <f>BRE!DP24</f>
        <v/>
      </c>
      <c r="AB183" s="21" t="str">
        <f>BRE!DQ24</f>
        <v/>
      </c>
      <c r="AC183" s="21" t="str">
        <f>BRE!DR24</f>
        <v/>
      </c>
      <c r="AD183" s="21" t="str">
        <f>BRE!DS24</f>
        <v>CM</v>
      </c>
      <c r="AE183" s="21" t="str">
        <f>[1]TEAMS!$J$6</f>
        <v>BHA</v>
      </c>
      <c r="AF183" s="21" t="str">
        <f t="shared" si="2"/>
        <v>BHACM</v>
      </c>
    </row>
    <row r="184" spans="1:32" x14ac:dyDescent="0.25">
      <c r="A184" s="21" t="str">
        <f>BRE!CP25</f>
        <v>Keane Lewis-Potter</v>
      </c>
      <c r="B184" s="21" t="str">
        <f>BRE!CQ25</f>
        <v/>
      </c>
      <c r="C184" s="21" t="str">
        <f>BRE!CR25</f>
        <v/>
      </c>
      <c r="D184" s="21" t="str">
        <f>BRE!CS25</f>
        <v/>
      </c>
      <c r="E184" s="21" t="str">
        <f>BRE!CT25</f>
        <v>LB196</v>
      </c>
      <c r="F184" s="21" t="str">
        <f>BRE!CU25</f>
        <v/>
      </c>
      <c r="G184" s="21" t="str">
        <f>BRE!CV25</f>
        <v/>
      </c>
      <c r="H184" s="21" t="str">
        <f>BRE!CW25</f>
        <v/>
      </c>
      <c r="I184" s="21" t="str">
        <f>BRE!CX25</f>
        <v/>
      </c>
      <c r="J184" s="21" t="str">
        <f>BRE!CY25</f>
        <v>LM121</v>
      </c>
      <c r="K184" s="21" t="str">
        <f>BRE!CZ25</f>
        <v/>
      </c>
      <c r="L184" s="21" t="str">
        <f>BRE!DA25</f>
        <v>LW191</v>
      </c>
      <c r="M184" s="21" t="str">
        <f>BRE!DB25</f>
        <v/>
      </c>
      <c r="N184" s="21" t="str">
        <f>BRE!DC25</f>
        <v/>
      </c>
      <c r="O184" s="21" t="str">
        <f>BRE!DD25</f>
        <v/>
      </c>
      <c r="P184" s="21" t="str">
        <f>BRE!DE25</f>
        <v/>
      </c>
      <c r="Q184" s="21" t="str">
        <f>BRE!DF25</f>
        <v/>
      </c>
      <c r="R184" s="21" t="str">
        <f>BRE!DG25</f>
        <v/>
      </c>
      <c r="S184" s="21" t="str">
        <f>BRE!DH25</f>
        <v/>
      </c>
      <c r="T184" s="21" t="str">
        <f>BRE!DI25</f>
        <v/>
      </c>
      <c r="U184" s="21" t="str">
        <f>BRE!DJ25</f>
        <v/>
      </c>
      <c r="V184" s="21" t="str">
        <f>BRE!DK25</f>
        <v/>
      </c>
      <c r="W184" s="21" t="str">
        <f>BRE!DL25</f>
        <v/>
      </c>
      <c r="X184" s="21" t="str">
        <f>BRE!DM25</f>
        <v>LM</v>
      </c>
      <c r="Y184" s="21" t="str">
        <f>BRE!DN25</f>
        <v/>
      </c>
      <c r="Z184" s="21" t="str">
        <f>BRE!DO25</f>
        <v/>
      </c>
      <c r="AA184" s="21" t="str">
        <f>BRE!DP25</f>
        <v/>
      </c>
      <c r="AB184" s="21" t="str">
        <f>BRE!DQ25</f>
        <v/>
      </c>
      <c r="AC184" s="21" t="str">
        <f>BRE!DR25</f>
        <v/>
      </c>
      <c r="AD184" s="21" t="str">
        <f>BRE!DS25</f>
        <v>LM</v>
      </c>
      <c r="AE184" s="21" t="str">
        <f>[1]TEAMS!$J$6</f>
        <v>BHA</v>
      </c>
      <c r="AF184" s="21" t="str">
        <f t="shared" si="2"/>
        <v>BHALM</v>
      </c>
    </row>
    <row r="185" spans="1:32" x14ac:dyDescent="0.25">
      <c r="A185" s="21" t="str">
        <f>BRE!CP26</f>
        <v>Mikkel Damsgaard</v>
      </c>
      <c r="B185" s="21" t="str">
        <f>BRE!CQ26</f>
        <v/>
      </c>
      <c r="C185" s="21" t="str">
        <f>BRE!CR26</f>
        <v/>
      </c>
      <c r="D185" s="21" t="str">
        <f>BRE!CS26</f>
        <v/>
      </c>
      <c r="E185" s="21" t="str">
        <f>BRE!CT26</f>
        <v/>
      </c>
      <c r="F185" s="21" t="str">
        <f>BRE!CU26</f>
        <v/>
      </c>
      <c r="G185" s="21" t="str">
        <f>BRE!CV26</f>
        <v/>
      </c>
      <c r="H185" s="21" t="str">
        <f>BRE!CW26</f>
        <v>CM194</v>
      </c>
      <c r="I185" s="21" t="str">
        <f>BRE!CX26</f>
        <v/>
      </c>
      <c r="J185" s="21" t="str">
        <f>BRE!CY26</f>
        <v/>
      </c>
      <c r="K185" s="21" t="str">
        <f>BRE!CZ26</f>
        <v>AM121</v>
      </c>
      <c r="L185" s="21" t="str">
        <f>BRE!DA26</f>
        <v>LW192</v>
      </c>
      <c r="M185" s="21" t="str">
        <f>BRE!DB26</f>
        <v/>
      </c>
      <c r="N185" s="21" t="str">
        <f>BRE!DC26</f>
        <v/>
      </c>
      <c r="O185" s="21" t="str">
        <f>BRE!DD26</f>
        <v/>
      </c>
      <c r="P185" s="21" t="str">
        <f>BRE!DE26</f>
        <v/>
      </c>
      <c r="Q185" s="21" t="str">
        <f>BRE!DF26</f>
        <v/>
      </c>
      <c r="R185" s="21" t="str">
        <f>BRE!DG26</f>
        <v/>
      </c>
      <c r="S185" s="21" t="str">
        <f>BRE!DH26</f>
        <v/>
      </c>
      <c r="T185" s="21" t="str">
        <f>BRE!DI26</f>
        <v/>
      </c>
      <c r="U185" s="21" t="str">
        <f>BRE!DJ26</f>
        <v/>
      </c>
      <c r="V185" s="21" t="str">
        <f>BRE!DK26</f>
        <v/>
      </c>
      <c r="W185" s="21" t="str">
        <f>BRE!DL26</f>
        <v/>
      </c>
      <c r="X185" s="21" t="str">
        <f>BRE!DM26</f>
        <v/>
      </c>
      <c r="Y185" s="21" t="str">
        <f>BRE!DN26</f>
        <v>AM</v>
      </c>
      <c r="Z185" s="21" t="str">
        <f>BRE!DO26</f>
        <v/>
      </c>
      <c r="AA185" s="21" t="str">
        <f>BRE!DP26</f>
        <v/>
      </c>
      <c r="AB185" s="21" t="str">
        <f>BRE!DQ26</f>
        <v/>
      </c>
      <c r="AC185" s="21" t="str">
        <f>BRE!DR26</f>
        <v/>
      </c>
      <c r="AD185" s="21" t="str">
        <f>BRE!DS26</f>
        <v>AM</v>
      </c>
      <c r="AE185" s="21" t="str">
        <f>[1]TEAMS!$J$6</f>
        <v>BHA</v>
      </c>
      <c r="AF185" s="21" t="str">
        <f t="shared" si="2"/>
        <v>BHAAM</v>
      </c>
    </row>
    <row r="186" spans="1:32" x14ac:dyDescent="0.25">
      <c r="A186" s="21" t="str">
        <f>BRE!CP27</f>
        <v>Antoni Milambo</v>
      </c>
      <c r="B186" s="21" t="str">
        <f>BRE!CQ27</f>
        <v/>
      </c>
      <c r="C186" s="21" t="str">
        <f>BRE!CR27</f>
        <v/>
      </c>
      <c r="D186" s="21" t="str">
        <f>BRE!CS27</f>
        <v/>
      </c>
      <c r="E186" s="21" t="str">
        <f>BRE!CT27</f>
        <v/>
      </c>
      <c r="F186" s="21" t="str">
        <f>BRE!CU27</f>
        <v/>
      </c>
      <c r="G186" s="21" t="str">
        <f>BRE!CV27</f>
        <v/>
      </c>
      <c r="H186" s="21" t="str">
        <f>BRE!CW27</f>
        <v>CM195</v>
      </c>
      <c r="I186" s="21" t="str">
        <f>BRE!CX27</f>
        <v/>
      </c>
      <c r="J186" s="21" t="str">
        <f>BRE!CY27</f>
        <v/>
      </c>
      <c r="K186" s="21" t="str">
        <f>BRE!CZ27</f>
        <v>AM122</v>
      </c>
      <c r="L186" s="21" t="str">
        <f>BRE!DA27</f>
        <v/>
      </c>
      <c r="M186" s="21" t="str">
        <f>BRE!DB27</f>
        <v/>
      </c>
      <c r="N186" s="21" t="str">
        <f>BRE!DC27</f>
        <v/>
      </c>
      <c r="O186" s="21" t="str">
        <f>BRE!DD27</f>
        <v/>
      </c>
      <c r="P186" s="21" t="str">
        <f>BRE!DE27</f>
        <v/>
      </c>
      <c r="Q186" s="21" t="str">
        <f>BRE!DF27</f>
        <v/>
      </c>
      <c r="R186" s="21" t="str">
        <f>BRE!DG27</f>
        <v/>
      </c>
      <c r="S186" s="21" t="str">
        <f>BRE!DH27</f>
        <v/>
      </c>
      <c r="T186" s="21" t="str">
        <f>BRE!DI27</f>
        <v/>
      </c>
      <c r="U186" s="21" t="str">
        <f>BRE!DJ27</f>
        <v/>
      </c>
      <c r="V186" s="21" t="str">
        <f>BRE!DK27</f>
        <v/>
      </c>
      <c r="W186" s="21" t="str">
        <f>BRE!DL27</f>
        <v/>
      </c>
      <c r="X186" s="21" t="str">
        <f>BRE!DM27</f>
        <v/>
      </c>
      <c r="Y186" s="21" t="str">
        <f>BRE!DN27</f>
        <v>AM</v>
      </c>
      <c r="Z186" s="21" t="str">
        <f>BRE!DO27</f>
        <v/>
      </c>
      <c r="AA186" s="21" t="str">
        <f>BRE!DP27</f>
        <v/>
      </c>
      <c r="AB186" s="21" t="str">
        <f>BRE!DQ27</f>
        <v/>
      </c>
      <c r="AC186" s="21" t="str">
        <f>BRE!DR27</f>
        <v/>
      </c>
      <c r="AD186" s="21" t="str">
        <f>BRE!DS27</f>
        <v>AM</v>
      </c>
      <c r="AE186" s="21" t="str">
        <f>[1]TEAMS!$J$6</f>
        <v>BHA</v>
      </c>
      <c r="AF186" s="21" t="str">
        <f t="shared" si="2"/>
        <v>BHAAM</v>
      </c>
    </row>
    <row r="187" spans="1:32" x14ac:dyDescent="0.25">
      <c r="A187" s="21" t="str">
        <f>BRE!CP28</f>
        <v>Fábio Carvalho</v>
      </c>
      <c r="B187" s="21" t="str">
        <f>BRE!CQ28</f>
        <v/>
      </c>
      <c r="C187" s="21" t="str">
        <f>BRE!CR28</f>
        <v/>
      </c>
      <c r="D187" s="21" t="str">
        <f>BRE!CS28</f>
        <v/>
      </c>
      <c r="E187" s="21" t="str">
        <f>BRE!CT28</f>
        <v/>
      </c>
      <c r="F187" s="21" t="str">
        <f>BRE!CU28</f>
        <v/>
      </c>
      <c r="G187" s="21" t="str">
        <f>BRE!CV28</f>
        <v/>
      </c>
      <c r="H187" s="21" t="str">
        <f>BRE!CW28</f>
        <v/>
      </c>
      <c r="I187" s="21" t="str">
        <f>BRE!CX28</f>
        <v/>
      </c>
      <c r="J187" s="21" t="str">
        <f>BRE!CY28</f>
        <v/>
      </c>
      <c r="K187" s="21" t="str">
        <f>BRE!CZ28</f>
        <v>AM123</v>
      </c>
      <c r="L187" s="21" t="str">
        <f>BRE!DA28</f>
        <v>LW193</v>
      </c>
      <c r="M187" s="21" t="str">
        <f>BRE!DB28</f>
        <v/>
      </c>
      <c r="N187" s="21" t="str">
        <f>BRE!DC28</f>
        <v>SS191</v>
      </c>
      <c r="O187" s="21" t="str">
        <f>BRE!DD28</f>
        <v/>
      </c>
      <c r="P187" s="21" t="str">
        <f>BRE!DE28</f>
        <v/>
      </c>
      <c r="Q187" s="21" t="str">
        <f>BRE!DF28</f>
        <v/>
      </c>
      <c r="R187" s="21" t="str">
        <f>BRE!DG28</f>
        <v/>
      </c>
      <c r="S187" s="21" t="str">
        <f>BRE!DH28</f>
        <v/>
      </c>
      <c r="T187" s="21" t="str">
        <f>BRE!DI28</f>
        <v/>
      </c>
      <c r="U187" s="21" t="str">
        <f>BRE!DJ28</f>
        <v/>
      </c>
      <c r="V187" s="21" t="str">
        <f>BRE!DK28</f>
        <v/>
      </c>
      <c r="W187" s="21" t="str">
        <f>BRE!DL28</f>
        <v/>
      </c>
      <c r="X187" s="21" t="str">
        <f>BRE!DM28</f>
        <v/>
      </c>
      <c r="Y187" s="21" t="str">
        <f>BRE!DN28</f>
        <v>AM</v>
      </c>
      <c r="Z187" s="21" t="str">
        <f>BRE!DO28</f>
        <v/>
      </c>
      <c r="AA187" s="21" t="str">
        <f>BRE!DP28</f>
        <v/>
      </c>
      <c r="AB187" s="21" t="str">
        <f>BRE!DQ28</f>
        <v/>
      </c>
      <c r="AC187" s="21" t="str">
        <f>BRE!DR28</f>
        <v/>
      </c>
      <c r="AD187" s="21" t="str">
        <f>BRE!DS28</f>
        <v>AM</v>
      </c>
      <c r="AE187" s="21" t="str">
        <f>[1]TEAMS!$J$6</f>
        <v>BHA</v>
      </c>
      <c r="AF187" s="21" t="str">
        <f t="shared" si="2"/>
        <v>BHAAM</v>
      </c>
    </row>
    <row r="188" spans="1:32" x14ac:dyDescent="0.25">
      <c r="A188" s="21" t="str">
        <f>BRE!CP29</f>
        <v>Kevin Schade</v>
      </c>
      <c r="B188" s="21" t="str">
        <f>BRE!CQ29</f>
        <v/>
      </c>
      <c r="C188" s="21" t="str">
        <f>BRE!CR29</f>
        <v/>
      </c>
      <c r="D188" s="21" t="str">
        <f>BRE!CS29</f>
        <v/>
      </c>
      <c r="E188" s="21" t="str">
        <f>BRE!CT29</f>
        <v/>
      </c>
      <c r="F188" s="21" t="str">
        <f>BRE!CU29</f>
        <v/>
      </c>
      <c r="G188" s="21" t="str">
        <f>BRE!CV29</f>
        <v/>
      </c>
      <c r="H188" s="21" t="str">
        <f>BRE!CW29</f>
        <v/>
      </c>
      <c r="I188" s="21" t="str">
        <f>BRE!CX29</f>
        <v/>
      </c>
      <c r="J188" s="21" t="str">
        <f>BRE!CY29</f>
        <v/>
      </c>
      <c r="K188" s="21" t="str">
        <f>BRE!CZ29</f>
        <v/>
      </c>
      <c r="L188" s="21" t="str">
        <f>BRE!DA29</f>
        <v>LW121</v>
      </c>
      <c r="M188" s="21" t="str">
        <f>BRE!DB29</f>
        <v>RW191</v>
      </c>
      <c r="N188" s="21" t="str">
        <f>BRE!DC29</f>
        <v/>
      </c>
      <c r="O188" s="21" t="str">
        <f>BRE!DD29</f>
        <v>CF191</v>
      </c>
      <c r="P188" s="21" t="str">
        <f>BRE!DE29</f>
        <v/>
      </c>
      <c r="Q188" s="21" t="str">
        <f>BRE!DF29</f>
        <v/>
      </c>
      <c r="R188" s="21" t="str">
        <f>BRE!DG29</f>
        <v/>
      </c>
      <c r="S188" s="21" t="str">
        <f>BRE!DH29</f>
        <v/>
      </c>
      <c r="T188" s="21" t="str">
        <f>BRE!DI29</f>
        <v/>
      </c>
      <c r="U188" s="21" t="str">
        <f>BRE!DJ29</f>
        <v/>
      </c>
      <c r="V188" s="21" t="str">
        <f>BRE!DK29</f>
        <v/>
      </c>
      <c r="W188" s="21" t="str">
        <f>BRE!DL29</f>
        <v/>
      </c>
      <c r="X188" s="21" t="str">
        <f>BRE!DM29</f>
        <v/>
      </c>
      <c r="Y188" s="21" t="str">
        <f>BRE!DN29</f>
        <v/>
      </c>
      <c r="Z188" s="21" t="str">
        <f>BRE!DO29</f>
        <v>LW</v>
      </c>
      <c r="AA188" s="21" t="str">
        <f>BRE!DP29</f>
        <v/>
      </c>
      <c r="AB188" s="21" t="str">
        <f>BRE!DQ29</f>
        <v/>
      </c>
      <c r="AC188" s="21" t="str">
        <f>BRE!DR29</f>
        <v/>
      </c>
      <c r="AD188" s="21" t="str">
        <f>BRE!DS29</f>
        <v>LW</v>
      </c>
      <c r="AE188" s="21" t="str">
        <f>[1]TEAMS!$J$6</f>
        <v>BHA</v>
      </c>
      <c r="AF188" s="21" t="str">
        <f t="shared" si="2"/>
        <v>BHALW</v>
      </c>
    </row>
    <row r="189" spans="1:32" x14ac:dyDescent="0.25">
      <c r="A189" s="21" t="str">
        <f>BRE!CP30</f>
        <v>Jaidon Anthony</v>
      </c>
      <c r="B189" s="21" t="str">
        <f>BRE!CQ30</f>
        <v/>
      </c>
      <c r="C189" s="21" t="str">
        <f>BRE!CR30</f>
        <v/>
      </c>
      <c r="D189" s="21" t="str">
        <f>BRE!CS30</f>
        <v/>
      </c>
      <c r="E189" s="21" t="str">
        <f>BRE!CT30</f>
        <v/>
      </c>
      <c r="F189" s="21" t="str">
        <f>BRE!CU30</f>
        <v/>
      </c>
      <c r="G189" s="21" t="str">
        <f>BRE!CV30</f>
        <v/>
      </c>
      <c r="H189" s="21" t="str">
        <f>BRE!CW30</f>
        <v/>
      </c>
      <c r="I189" s="21" t="str">
        <f>BRE!CX30</f>
        <v/>
      </c>
      <c r="J189" s="21" t="str">
        <f>BRE!CY30</f>
        <v>LM194</v>
      </c>
      <c r="K189" s="21" t="str">
        <f>BRE!CZ30</f>
        <v/>
      </c>
      <c r="L189" s="21" t="str">
        <f>BRE!DA30</f>
        <v>LW122</v>
      </c>
      <c r="M189" s="21" t="str">
        <f>BRE!DB30</f>
        <v>RW192</v>
      </c>
      <c r="N189" s="21" t="str">
        <f>BRE!DC30</f>
        <v/>
      </c>
      <c r="O189" s="21" t="str">
        <f>BRE!DD30</f>
        <v/>
      </c>
      <c r="P189" s="21" t="str">
        <f>BRE!DE30</f>
        <v/>
      </c>
      <c r="Q189" s="21" t="str">
        <f>BRE!DF30</f>
        <v/>
      </c>
      <c r="R189" s="21" t="str">
        <f>BRE!DG30</f>
        <v/>
      </c>
      <c r="S189" s="21" t="str">
        <f>BRE!DH30</f>
        <v/>
      </c>
      <c r="T189" s="21" t="str">
        <f>BRE!DI30</f>
        <v/>
      </c>
      <c r="U189" s="21" t="str">
        <f>BRE!DJ30</f>
        <v/>
      </c>
      <c r="V189" s="21" t="str">
        <f>BRE!DK30</f>
        <v/>
      </c>
      <c r="W189" s="21" t="str">
        <f>BRE!DL30</f>
        <v/>
      </c>
      <c r="X189" s="21" t="str">
        <f>BRE!DM30</f>
        <v/>
      </c>
      <c r="Y189" s="21" t="str">
        <f>BRE!DN30</f>
        <v/>
      </c>
      <c r="Z189" s="21" t="str">
        <f>BRE!DO30</f>
        <v>LW</v>
      </c>
      <c r="AA189" s="21" t="str">
        <f>BRE!DP30</f>
        <v/>
      </c>
      <c r="AB189" s="21" t="str">
        <f>BRE!DQ30</f>
        <v/>
      </c>
      <c r="AC189" s="21" t="str">
        <f>BRE!DR30</f>
        <v/>
      </c>
      <c r="AD189" s="21" t="str">
        <f>BRE!DS30</f>
        <v>LW</v>
      </c>
      <c r="AE189" s="21" t="str">
        <f>[1]TEAMS!$J$6</f>
        <v>BHA</v>
      </c>
      <c r="AF189" s="21" t="str">
        <f t="shared" si="2"/>
        <v>BHALW</v>
      </c>
    </row>
    <row r="190" spans="1:32" x14ac:dyDescent="0.25">
      <c r="A190" s="21" t="str">
        <f>BRE!CP31</f>
        <v>Gustavo Nunes</v>
      </c>
      <c r="B190" s="21" t="str">
        <f>BRE!CQ31</f>
        <v/>
      </c>
      <c r="C190" s="21" t="str">
        <f>BRE!CR31</f>
        <v/>
      </c>
      <c r="D190" s="21" t="str">
        <f>BRE!CS31</f>
        <v/>
      </c>
      <c r="E190" s="21" t="str">
        <f>BRE!CT31</f>
        <v/>
      </c>
      <c r="F190" s="21" t="str">
        <f>BRE!CU31</f>
        <v/>
      </c>
      <c r="G190" s="21" t="str">
        <f>BRE!CV31</f>
        <v/>
      </c>
      <c r="H190" s="21" t="str">
        <f>BRE!CW31</f>
        <v/>
      </c>
      <c r="I190" s="21" t="str">
        <f>BRE!CX31</f>
        <v/>
      </c>
      <c r="J190" s="21" t="str">
        <f>BRE!CY31</f>
        <v/>
      </c>
      <c r="K190" s="21" t="str">
        <f>BRE!CZ31</f>
        <v/>
      </c>
      <c r="L190" s="21" t="str">
        <f>BRE!DA31</f>
        <v>LW123</v>
      </c>
      <c r="M190" s="21" t="str">
        <f>BRE!DB31</f>
        <v>RW193</v>
      </c>
      <c r="N190" s="21" t="str">
        <f>BRE!DC31</f>
        <v/>
      </c>
      <c r="O190" s="21" t="str">
        <f>BRE!DD31</f>
        <v/>
      </c>
      <c r="P190" s="21" t="str">
        <f>BRE!DE31</f>
        <v/>
      </c>
      <c r="Q190" s="21" t="str">
        <f>BRE!DF31</f>
        <v/>
      </c>
      <c r="R190" s="21" t="str">
        <f>BRE!DG31</f>
        <v/>
      </c>
      <c r="S190" s="21" t="str">
        <f>BRE!DH31</f>
        <v/>
      </c>
      <c r="T190" s="21" t="str">
        <f>BRE!DI31</f>
        <v/>
      </c>
      <c r="U190" s="21" t="str">
        <f>BRE!DJ31</f>
        <v/>
      </c>
      <c r="V190" s="21" t="str">
        <f>BRE!DK31</f>
        <v/>
      </c>
      <c r="W190" s="21" t="str">
        <f>BRE!DL31</f>
        <v/>
      </c>
      <c r="X190" s="21" t="str">
        <f>BRE!DM31</f>
        <v/>
      </c>
      <c r="Y190" s="21" t="str">
        <f>BRE!DN31</f>
        <v/>
      </c>
      <c r="Z190" s="21" t="str">
        <f>BRE!DO31</f>
        <v>LW</v>
      </c>
      <c r="AA190" s="21" t="str">
        <f>BRE!DP31</f>
        <v/>
      </c>
      <c r="AB190" s="21" t="str">
        <f>BRE!DQ31</f>
        <v/>
      </c>
      <c r="AC190" s="21" t="str">
        <f>BRE!DR31</f>
        <v/>
      </c>
      <c r="AD190" s="21" t="str">
        <f>BRE!DS31</f>
        <v>LW</v>
      </c>
      <c r="AE190" s="21" t="str">
        <f>[1]TEAMS!$J$6</f>
        <v>BHA</v>
      </c>
      <c r="AF190" s="21" t="str">
        <f t="shared" si="2"/>
        <v>BHALW</v>
      </c>
    </row>
    <row r="191" spans="1:32" x14ac:dyDescent="0.25">
      <c r="A191" s="21" t="str">
        <f>BRE!CP32</f>
        <v>Dango Ouattara</v>
      </c>
      <c r="B191" s="21" t="str">
        <f>BRE!CQ32</f>
        <v/>
      </c>
      <c r="C191" s="21" t="str">
        <f>BRE!CR32</f>
        <v/>
      </c>
      <c r="D191" s="21" t="str">
        <f>BRE!CS32</f>
        <v/>
      </c>
      <c r="E191" s="21" t="str">
        <f>BRE!CT32</f>
        <v/>
      </c>
      <c r="F191" s="21" t="str">
        <f>BRE!CU32</f>
        <v/>
      </c>
      <c r="G191" s="21" t="str">
        <f>BRE!CV32</f>
        <v/>
      </c>
      <c r="H191" s="21" t="str">
        <f>BRE!CW32</f>
        <v/>
      </c>
      <c r="I191" s="21" t="str">
        <f>BRE!CX32</f>
        <v/>
      </c>
      <c r="J191" s="21" t="str">
        <f>BRE!CY32</f>
        <v/>
      </c>
      <c r="K191" s="21" t="str">
        <f>BRE!CZ32</f>
        <v/>
      </c>
      <c r="L191" s="21" t="str">
        <f>BRE!DA32</f>
        <v>LW194</v>
      </c>
      <c r="M191" s="21" t="str">
        <f>BRE!DB32</f>
        <v>RW121</v>
      </c>
      <c r="N191" s="21" t="str">
        <f>BRE!DC32</f>
        <v/>
      </c>
      <c r="O191" s="21" t="str">
        <f>BRE!DD32</f>
        <v>CF192</v>
      </c>
      <c r="P191" s="21" t="str">
        <f>BRE!DE32</f>
        <v/>
      </c>
      <c r="Q191" s="21" t="str">
        <f>BRE!DF32</f>
        <v/>
      </c>
      <c r="R191" s="21" t="str">
        <f>BRE!DG32</f>
        <v/>
      </c>
      <c r="S191" s="21" t="str">
        <f>BRE!DH32</f>
        <v/>
      </c>
      <c r="T191" s="21" t="str">
        <f>BRE!DI32</f>
        <v/>
      </c>
      <c r="U191" s="21" t="str">
        <f>BRE!DJ32</f>
        <v/>
      </c>
      <c r="V191" s="21" t="str">
        <f>BRE!DK32</f>
        <v/>
      </c>
      <c r="W191" s="21" t="str">
        <f>BRE!DL32</f>
        <v/>
      </c>
      <c r="X191" s="21" t="str">
        <f>BRE!DM32</f>
        <v/>
      </c>
      <c r="Y191" s="21" t="str">
        <f>BRE!DN32</f>
        <v/>
      </c>
      <c r="Z191" s="21" t="str">
        <f>BRE!DO32</f>
        <v/>
      </c>
      <c r="AA191" s="21" t="str">
        <f>BRE!DP32</f>
        <v>RW</v>
      </c>
      <c r="AB191" s="21" t="str">
        <f>BRE!DQ32</f>
        <v/>
      </c>
      <c r="AC191" s="21" t="str">
        <f>BRE!DR32</f>
        <v/>
      </c>
      <c r="AD191" s="21" t="str">
        <f>BRE!DS32</f>
        <v>RW</v>
      </c>
      <c r="AE191" s="21" t="str">
        <f>[1]TEAMS!$J$6</f>
        <v>BHA</v>
      </c>
      <c r="AF191" s="21" t="str">
        <f t="shared" si="2"/>
        <v>BHARW</v>
      </c>
    </row>
    <row r="192" spans="1:32" x14ac:dyDescent="0.25">
      <c r="A192" s="21" t="str">
        <f>BRE!CP33</f>
        <v>Igor Thiago</v>
      </c>
      <c r="B192" s="21" t="str">
        <f>BRE!CQ33</f>
        <v/>
      </c>
      <c r="C192" s="21" t="str">
        <f>BRE!CR33</f>
        <v/>
      </c>
      <c r="D192" s="21" t="str">
        <f>BRE!CS33</f>
        <v/>
      </c>
      <c r="E192" s="21" t="str">
        <f>BRE!CT33</f>
        <v/>
      </c>
      <c r="F192" s="21" t="str">
        <f>BRE!CU33</f>
        <v/>
      </c>
      <c r="G192" s="21" t="str">
        <f>BRE!CV33</f>
        <v/>
      </c>
      <c r="H192" s="21" t="str">
        <f>BRE!CW33</f>
        <v/>
      </c>
      <c r="I192" s="21" t="str">
        <f>BRE!CX33</f>
        <v/>
      </c>
      <c r="J192" s="21" t="str">
        <f>BRE!CY33</f>
        <v/>
      </c>
      <c r="K192" s="21" t="str">
        <f>BRE!CZ33</f>
        <v/>
      </c>
      <c r="L192" s="21" t="str">
        <f>BRE!DA33</f>
        <v/>
      </c>
      <c r="M192" s="21" t="str">
        <f>BRE!DB33</f>
        <v/>
      </c>
      <c r="N192" s="21" t="str">
        <f>BRE!DC33</f>
        <v/>
      </c>
      <c r="O192" s="21" t="str">
        <f>BRE!DD33</f>
        <v>CF121</v>
      </c>
      <c r="P192" s="21" t="str">
        <f>BRE!DE33</f>
        <v/>
      </c>
      <c r="Q192" s="21" t="str">
        <f>BRE!DF33</f>
        <v/>
      </c>
      <c r="R192" s="21" t="str">
        <f>BRE!DG33</f>
        <v/>
      </c>
      <c r="S192" s="21" t="str">
        <f>BRE!DH33</f>
        <v/>
      </c>
      <c r="T192" s="21" t="str">
        <f>BRE!DI33</f>
        <v/>
      </c>
      <c r="U192" s="21" t="str">
        <f>BRE!DJ33</f>
        <v/>
      </c>
      <c r="V192" s="21" t="str">
        <f>BRE!DK33</f>
        <v/>
      </c>
      <c r="W192" s="21" t="str">
        <f>BRE!DL33</f>
        <v/>
      </c>
      <c r="X192" s="21" t="str">
        <f>BRE!DM33</f>
        <v/>
      </c>
      <c r="Y192" s="21" t="str">
        <f>BRE!DN33</f>
        <v/>
      </c>
      <c r="Z192" s="21" t="str">
        <f>BRE!DO33</f>
        <v/>
      </c>
      <c r="AA192" s="21" t="str">
        <f>BRE!DP33</f>
        <v/>
      </c>
      <c r="AB192" s="21" t="str">
        <f>BRE!DQ33</f>
        <v/>
      </c>
      <c r="AC192" s="21" t="str">
        <f>BRE!DR33</f>
        <v>CF</v>
      </c>
      <c r="AD192" s="21" t="str">
        <f>BRE!DS33</f>
        <v>CF</v>
      </c>
      <c r="AE192" s="21" t="str">
        <f>[1]TEAMS!$J$6</f>
        <v>BHA</v>
      </c>
      <c r="AF192" s="21" t="str">
        <f t="shared" si="2"/>
        <v>BHACF</v>
      </c>
    </row>
    <row r="193" spans="1:32" x14ac:dyDescent="0.25">
      <c r="A193" s="21" t="str">
        <f>BRE!CP34</f>
        <v>Kaye Furo</v>
      </c>
      <c r="B193" s="21" t="str">
        <f>BRE!CQ34</f>
        <v/>
      </c>
      <c r="C193" s="21" t="str">
        <f>BRE!CR34</f>
        <v/>
      </c>
      <c r="D193" s="21" t="str">
        <f>BRE!CS34</f>
        <v/>
      </c>
      <c r="E193" s="21" t="str">
        <f>BRE!CT34</f>
        <v/>
      </c>
      <c r="F193" s="21" t="str">
        <f>BRE!CU34</f>
        <v/>
      </c>
      <c r="G193" s="21" t="str">
        <f>BRE!CV34</f>
        <v/>
      </c>
      <c r="H193" s="21" t="str">
        <f>BRE!CW34</f>
        <v/>
      </c>
      <c r="I193" s="21" t="str">
        <f>BRE!CX34</f>
        <v/>
      </c>
      <c r="J193" s="21" t="str">
        <f>BRE!CY34</f>
        <v/>
      </c>
      <c r="K193" s="21" t="str">
        <f>BRE!CZ34</f>
        <v/>
      </c>
      <c r="L193" s="21" t="str">
        <f>BRE!DA34</f>
        <v/>
      </c>
      <c r="M193" s="21" t="str">
        <f>BRE!DB34</f>
        <v/>
      </c>
      <c r="N193" s="21" t="str">
        <f>BRE!DC34</f>
        <v/>
      </c>
      <c r="O193" s="21" t="str">
        <f>BRE!DD34</f>
        <v>CF122</v>
      </c>
      <c r="P193" s="21" t="str">
        <f>BRE!DE34</f>
        <v/>
      </c>
      <c r="Q193" s="21" t="str">
        <f>BRE!DF34</f>
        <v/>
      </c>
      <c r="R193" s="21" t="str">
        <f>BRE!DG34</f>
        <v/>
      </c>
      <c r="S193" s="21" t="str">
        <f>BRE!DH34</f>
        <v/>
      </c>
      <c r="T193" s="21" t="str">
        <f>BRE!DI34</f>
        <v/>
      </c>
      <c r="U193" s="21" t="str">
        <f>BRE!DJ34</f>
        <v/>
      </c>
      <c r="V193" s="21" t="str">
        <f>BRE!DK34</f>
        <v/>
      </c>
      <c r="W193" s="21" t="str">
        <f>BRE!DL34</f>
        <v/>
      </c>
      <c r="X193" s="21" t="str">
        <f>BRE!DM34</f>
        <v/>
      </c>
      <c r="Y193" s="21" t="str">
        <f>BRE!DN34</f>
        <v/>
      </c>
      <c r="Z193" s="21" t="str">
        <f>BRE!DO34</f>
        <v/>
      </c>
      <c r="AA193" s="21" t="str">
        <f>BRE!DP34</f>
        <v/>
      </c>
      <c r="AB193" s="21" t="str">
        <f>BRE!DQ34</f>
        <v/>
      </c>
      <c r="AC193" s="21" t="str">
        <f>BRE!DR34</f>
        <v>CF</v>
      </c>
      <c r="AD193" s="21" t="str">
        <f>BRE!DS34</f>
        <v>CF</v>
      </c>
      <c r="AE193" s="21" t="str">
        <f>[1]TEAMS!$J$6</f>
        <v>BHA</v>
      </c>
      <c r="AF193" s="21" t="str">
        <f t="shared" si="2"/>
        <v>BHACF</v>
      </c>
    </row>
    <row r="194" spans="1:32" x14ac:dyDescent="0.25">
      <c r="A194" s="21" t="str">
        <f>BRE!CP35</f>
        <v>Callum Wilson</v>
      </c>
      <c r="B194" s="21" t="str">
        <f>BRE!CQ35</f>
        <v/>
      </c>
      <c r="C194" s="21" t="str">
        <f>BRE!CR35</f>
        <v/>
      </c>
      <c r="D194" s="21" t="str">
        <f>BRE!CS35</f>
        <v/>
      </c>
      <c r="E194" s="21" t="str">
        <f>BRE!CT35</f>
        <v/>
      </c>
      <c r="F194" s="21" t="str">
        <f>BRE!CU35</f>
        <v/>
      </c>
      <c r="G194" s="21" t="str">
        <f>BRE!CV35</f>
        <v/>
      </c>
      <c r="H194" s="21" t="str">
        <f>BRE!CW35</f>
        <v/>
      </c>
      <c r="I194" s="21" t="str">
        <f>BRE!CX35</f>
        <v/>
      </c>
      <c r="J194" s="21" t="str">
        <f>BRE!CY35</f>
        <v/>
      </c>
      <c r="K194" s="21" t="str">
        <f>BRE!CZ35</f>
        <v/>
      </c>
      <c r="L194" s="21" t="str">
        <f>BRE!DA35</f>
        <v/>
      </c>
      <c r="M194" s="21" t="str">
        <f>BRE!DB35</f>
        <v/>
      </c>
      <c r="N194" s="21" t="str">
        <f>BRE!DC35</f>
        <v/>
      </c>
      <c r="O194" s="21" t="str">
        <f>BRE!DD35</f>
        <v>CF123</v>
      </c>
      <c r="P194" s="21" t="str">
        <f>BRE!DE35</f>
        <v/>
      </c>
      <c r="Q194" s="21" t="str">
        <f>BRE!DF35</f>
        <v/>
      </c>
      <c r="R194" s="21" t="str">
        <f>BRE!DG35</f>
        <v/>
      </c>
      <c r="S194" s="21" t="str">
        <f>BRE!DH35</f>
        <v/>
      </c>
      <c r="T194" s="21" t="str">
        <f>BRE!DI35</f>
        <v/>
      </c>
      <c r="U194" s="21" t="str">
        <f>BRE!DJ35</f>
        <v/>
      </c>
      <c r="V194" s="21" t="str">
        <f>BRE!DK35</f>
        <v/>
      </c>
      <c r="W194" s="21" t="str">
        <f>BRE!DL35</f>
        <v/>
      </c>
      <c r="X194" s="21" t="str">
        <f>BRE!DM35</f>
        <v/>
      </c>
      <c r="Y194" s="21" t="str">
        <f>BRE!DN35</f>
        <v/>
      </c>
      <c r="Z194" s="21" t="str">
        <f>BRE!DO35</f>
        <v/>
      </c>
      <c r="AA194" s="21" t="str">
        <f>BRE!DP35</f>
        <v/>
      </c>
      <c r="AB194" s="21" t="str">
        <f>BRE!DQ35</f>
        <v/>
      </c>
      <c r="AC194" s="21" t="str">
        <f>BRE!DR35</f>
        <v>CF</v>
      </c>
      <c r="AD194" s="21" t="str">
        <f>BRE!DS35</f>
        <v>CF</v>
      </c>
      <c r="AE194" s="21" t="str">
        <f>[1]TEAMS!$J$6</f>
        <v>BHA</v>
      </c>
      <c r="AF194" s="21" t="str">
        <f t="shared" si="2"/>
        <v>BHACF</v>
      </c>
    </row>
    <row r="195" spans="1:32" x14ac:dyDescent="0.25">
      <c r="A195" s="21">
        <f>BRE!CP36</f>
        <v>0</v>
      </c>
      <c r="B195" s="21" t="str">
        <f>BRE!CQ36</f>
        <v>-41421</v>
      </c>
      <c r="C195" s="21" t="str">
        <f>BRE!CR36</f>
        <v>-41421</v>
      </c>
      <c r="D195" s="21" t="str">
        <f>BRE!CS36</f>
        <v>-41421</v>
      </c>
      <c r="E195" s="21" t="str">
        <f>BRE!CT36</f>
        <v>-41421</v>
      </c>
      <c r="F195" s="21" t="str">
        <f>BRE!CU36</f>
        <v>-41421</v>
      </c>
      <c r="G195" s="21" t="str">
        <f>BRE!CV36</f>
        <v>-41421</v>
      </c>
      <c r="H195" s="21" t="str">
        <f>BRE!CW36</f>
        <v>-41421</v>
      </c>
      <c r="I195" s="21" t="str">
        <f>BRE!CX36</f>
        <v>-41421</v>
      </c>
      <c r="J195" s="21" t="str">
        <f>BRE!CY36</f>
        <v>-41421</v>
      </c>
      <c r="K195" s="21" t="str">
        <f>BRE!CZ36</f>
        <v>-41421</v>
      </c>
      <c r="L195" s="21" t="str">
        <f>BRE!DA36</f>
        <v>-41421</v>
      </c>
      <c r="M195" s="21" t="str">
        <f>BRE!DB36</f>
        <v>-41421</v>
      </c>
      <c r="N195" s="21" t="str">
        <f>BRE!DC36</f>
        <v>-41421</v>
      </c>
      <c r="O195" s="21" t="str">
        <f>BRE!DD36</f>
        <v>-41421</v>
      </c>
      <c r="P195" s="21" t="str">
        <f>BRE!DE36</f>
        <v/>
      </c>
      <c r="Q195" s="21" t="str">
        <f>BRE!DF36</f>
        <v/>
      </c>
      <c r="R195" s="21" t="str">
        <f>BRE!DG36</f>
        <v/>
      </c>
      <c r="S195" s="21" t="str">
        <f>BRE!DH36</f>
        <v/>
      </c>
      <c r="T195" s="21" t="str">
        <f>BRE!DI36</f>
        <v/>
      </c>
      <c r="U195" s="21" t="str">
        <f>BRE!DJ36</f>
        <v/>
      </c>
      <c r="V195" s="21" t="str">
        <f>BRE!DK36</f>
        <v/>
      </c>
      <c r="W195" s="21" t="str">
        <f>BRE!DL36</f>
        <v/>
      </c>
      <c r="X195" s="21" t="str">
        <f>BRE!DM36</f>
        <v/>
      </c>
      <c r="Y195" s="21" t="str">
        <f>BRE!DN36</f>
        <v/>
      </c>
      <c r="Z195" s="21" t="str">
        <f>BRE!DO36</f>
        <v/>
      </c>
      <c r="AA195" s="21" t="str">
        <f>BRE!DP36</f>
        <v/>
      </c>
      <c r="AB195" s="21" t="str">
        <f>BRE!DQ36</f>
        <v/>
      </c>
      <c r="AC195" s="21" t="str">
        <f>BRE!DR36</f>
        <v/>
      </c>
      <c r="AD195" s="21" t="str">
        <f>BRE!DS36</f>
        <v/>
      </c>
      <c r="AE195" s="21" t="str">
        <f>[1]TEAMS!$J$6</f>
        <v>BHA</v>
      </c>
      <c r="AF195" s="21" t="str">
        <f t="shared" ref="AF195:AF258" si="3">AE195&amp;AD195</f>
        <v>BHA</v>
      </c>
    </row>
    <row r="196" spans="1:32" x14ac:dyDescent="0.25">
      <c r="A196" s="21">
        <f>BRE!CP37</f>
        <v>0</v>
      </c>
      <c r="B196" s="21" t="str">
        <f>BRE!CQ37</f>
        <v>-41422</v>
      </c>
      <c r="C196" s="21" t="str">
        <f>BRE!CR37</f>
        <v>-41422</v>
      </c>
      <c r="D196" s="21" t="str">
        <f>BRE!CS37</f>
        <v>-41422</v>
      </c>
      <c r="E196" s="21" t="str">
        <f>BRE!CT37</f>
        <v>-41422</v>
      </c>
      <c r="F196" s="21" t="str">
        <f>BRE!CU37</f>
        <v>-41422</v>
      </c>
      <c r="G196" s="21" t="str">
        <f>BRE!CV37</f>
        <v>-41422</v>
      </c>
      <c r="H196" s="21" t="str">
        <f>BRE!CW37</f>
        <v>-41422</v>
      </c>
      <c r="I196" s="21" t="str">
        <f>BRE!CX37</f>
        <v>-41422</v>
      </c>
      <c r="J196" s="21" t="str">
        <f>BRE!CY37</f>
        <v>-41422</v>
      </c>
      <c r="K196" s="21" t="str">
        <f>BRE!CZ37</f>
        <v>-41422</v>
      </c>
      <c r="L196" s="21" t="str">
        <f>BRE!DA37</f>
        <v>-41422</v>
      </c>
      <c r="M196" s="21" t="str">
        <f>BRE!DB37</f>
        <v>-41422</v>
      </c>
      <c r="N196" s="21" t="str">
        <f>BRE!DC37</f>
        <v>-41422</v>
      </c>
      <c r="O196" s="21" t="str">
        <f>BRE!DD37</f>
        <v>-41422</v>
      </c>
      <c r="P196" s="21" t="str">
        <f>BRE!DE37</f>
        <v/>
      </c>
      <c r="Q196" s="21" t="str">
        <f>BRE!DF37</f>
        <v/>
      </c>
      <c r="R196" s="21" t="str">
        <f>BRE!DG37</f>
        <v/>
      </c>
      <c r="S196" s="21" t="str">
        <f>BRE!DH37</f>
        <v/>
      </c>
      <c r="T196" s="21" t="str">
        <f>BRE!DI37</f>
        <v/>
      </c>
      <c r="U196" s="21" t="str">
        <f>BRE!DJ37</f>
        <v/>
      </c>
      <c r="V196" s="21" t="str">
        <f>BRE!DK37</f>
        <v/>
      </c>
      <c r="W196" s="21" t="str">
        <f>BRE!DL37</f>
        <v/>
      </c>
      <c r="X196" s="21" t="str">
        <f>BRE!DM37</f>
        <v/>
      </c>
      <c r="Y196" s="21" t="str">
        <f>BRE!DN37</f>
        <v/>
      </c>
      <c r="Z196" s="21" t="str">
        <f>BRE!DO37</f>
        <v/>
      </c>
      <c r="AA196" s="21" t="str">
        <f>BRE!DP37</f>
        <v/>
      </c>
      <c r="AB196" s="21" t="str">
        <f>BRE!DQ37</f>
        <v/>
      </c>
      <c r="AC196" s="21" t="str">
        <f>BRE!DR37</f>
        <v/>
      </c>
      <c r="AD196" s="21" t="str">
        <f>BRE!DS37</f>
        <v/>
      </c>
      <c r="AE196" s="21" t="str">
        <f>[1]TEAMS!$J$6</f>
        <v>BHA</v>
      </c>
      <c r="AF196" s="21" t="str">
        <f t="shared" si="3"/>
        <v>BHA</v>
      </c>
    </row>
    <row r="197" spans="1:32" x14ac:dyDescent="0.25">
      <c r="A197" s="21">
        <f>BRE!CP38</f>
        <v>0</v>
      </c>
      <c r="B197" s="21" t="str">
        <f>BRE!CQ38</f>
        <v>-41423</v>
      </c>
      <c r="C197" s="21" t="str">
        <f>BRE!CR38</f>
        <v>-41423</v>
      </c>
      <c r="D197" s="21" t="str">
        <f>BRE!CS38</f>
        <v>-41423</v>
      </c>
      <c r="E197" s="21" t="str">
        <f>BRE!CT38</f>
        <v>-41423</v>
      </c>
      <c r="F197" s="21" t="str">
        <f>BRE!CU38</f>
        <v>-41423</v>
      </c>
      <c r="G197" s="21" t="str">
        <f>BRE!CV38</f>
        <v>-41423</v>
      </c>
      <c r="H197" s="21" t="str">
        <f>BRE!CW38</f>
        <v>-41423</v>
      </c>
      <c r="I197" s="21" t="str">
        <f>BRE!CX38</f>
        <v>-41423</v>
      </c>
      <c r="J197" s="21" t="str">
        <f>BRE!CY38</f>
        <v>-41423</v>
      </c>
      <c r="K197" s="21" t="str">
        <f>BRE!CZ38</f>
        <v>-41423</v>
      </c>
      <c r="L197" s="21" t="str">
        <f>BRE!DA38</f>
        <v>-41423</v>
      </c>
      <c r="M197" s="21" t="str">
        <f>BRE!DB38</f>
        <v>-41423</v>
      </c>
      <c r="N197" s="21" t="str">
        <f>BRE!DC38</f>
        <v>-41423</v>
      </c>
      <c r="O197" s="21" t="str">
        <f>BRE!DD38</f>
        <v>-41423</v>
      </c>
      <c r="P197" s="21" t="str">
        <f>BRE!DE38</f>
        <v/>
      </c>
      <c r="Q197" s="21" t="str">
        <f>BRE!DF38</f>
        <v/>
      </c>
      <c r="R197" s="21" t="str">
        <f>BRE!DG38</f>
        <v/>
      </c>
      <c r="S197" s="21" t="str">
        <f>BRE!DH38</f>
        <v/>
      </c>
      <c r="T197" s="21" t="str">
        <f>BRE!DI38</f>
        <v/>
      </c>
      <c r="U197" s="21" t="str">
        <f>BRE!DJ38</f>
        <v/>
      </c>
      <c r="V197" s="21" t="str">
        <f>BRE!DK38</f>
        <v/>
      </c>
      <c r="W197" s="21" t="str">
        <f>BRE!DL38</f>
        <v/>
      </c>
      <c r="X197" s="21" t="str">
        <f>BRE!DM38</f>
        <v/>
      </c>
      <c r="Y197" s="21" t="str">
        <f>BRE!DN38</f>
        <v/>
      </c>
      <c r="Z197" s="21" t="str">
        <f>BRE!DO38</f>
        <v/>
      </c>
      <c r="AA197" s="21" t="str">
        <f>BRE!DP38</f>
        <v/>
      </c>
      <c r="AB197" s="21" t="str">
        <f>BRE!DQ38</f>
        <v/>
      </c>
      <c r="AC197" s="21" t="str">
        <f>BRE!DR38</f>
        <v/>
      </c>
      <c r="AD197" s="21" t="str">
        <f>BRE!DS38</f>
        <v/>
      </c>
      <c r="AE197" s="21" t="str">
        <f>[1]TEAMS!$J$6</f>
        <v>BHA</v>
      </c>
      <c r="AF197" s="21" t="str">
        <f t="shared" si="3"/>
        <v>BHA</v>
      </c>
    </row>
    <row r="198" spans="1:32" x14ac:dyDescent="0.25">
      <c r="A198" s="21">
        <f>BRE!CP39</f>
        <v>0</v>
      </c>
      <c r="B198" s="21" t="str">
        <f>BRE!CQ39</f>
        <v>-41424</v>
      </c>
      <c r="C198" s="21" t="str">
        <f>BRE!CR39</f>
        <v>-41424</v>
      </c>
      <c r="D198" s="21" t="str">
        <f>BRE!CS39</f>
        <v>-41424</v>
      </c>
      <c r="E198" s="21" t="str">
        <f>BRE!CT39</f>
        <v>-41424</v>
      </c>
      <c r="F198" s="21" t="str">
        <f>BRE!CU39</f>
        <v>-41424</v>
      </c>
      <c r="G198" s="21" t="str">
        <f>BRE!CV39</f>
        <v>-41424</v>
      </c>
      <c r="H198" s="21" t="str">
        <f>BRE!CW39</f>
        <v>-41424</v>
      </c>
      <c r="I198" s="21" t="str">
        <f>BRE!CX39</f>
        <v>-41424</v>
      </c>
      <c r="J198" s="21" t="str">
        <f>BRE!CY39</f>
        <v>-41424</v>
      </c>
      <c r="K198" s="21" t="str">
        <f>BRE!CZ39</f>
        <v>-41424</v>
      </c>
      <c r="L198" s="21" t="str">
        <f>BRE!DA39</f>
        <v>-41424</v>
      </c>
      <c r="M198" s="21" t="str">
        <f>BRE!DB39</f>
        <v>-41424</v>
      </c>
      <c r="N198" s="21" t="str">
        <f>BRE!DC39</f>
        <v>-41424</v>
      </c>
      <c r="O198" s="21" t="str">
        <f>BRE!DD39</f>
        <v>-41424</v>
      </c>
      <c r="P198" s="21" t="str">
        <f>BRE!DE39</f>
        <v/>
      </c>
      <c r="Q198" s="21" t="str">
        <f>BRE!DF39</f>
        <v/>
      </c>
      <c r="R198" s="21" t="str">
        <f>BRE!DG39</f>
        <v/>
      </c>
      <c r="S198" s="21" t="str">
        <f>BRE!DH39</f>
        <v/>
      </c>
      <c r="T198" s="21" t="str">
        <f>BRE!DI39</f>
        <v/>
      </c>
      <c r="U198" s="21" t="str">
        <f>BRE!DJ39</f>
        <v/>
      </c>
      <c r="V198" s="21" t="str">
        <f>BRE!DK39</f>
        <v/>
      </c>
      <c r="W198" s="21" t="str">
        <f>BRE!DL39</f>
        <v/>
      </c>
      <c r="X198" s="21" t="str">
        <f>BRE!DM39</f>
        <v/>
      </c>
      <c r="Y198" s="21" t="str">
        <f>BRE!DN39</f>
        <v/>
      </c>
      <c r="Z198" s="21" t="str">
        <f>BRE!DO39</f>
        <v/>
      </c>
      <c r="AA198" s="21" t="str">
        <f>BRE!DP39</f>
        <v/>
      </c>
      <c r="AB198" s="21" t="str">
        <f>BRE!DQ39</f>
        <v/>
      </c>
      <c r="AC198" s="21" t="str">
        <f>BRE!DR39</f>
        <v/>
      </c>
      <c r="AD198" s="21" t="str">
        <f>BRE!DS39</f>
        <v/>
      </c>
      <c r="AE198" s="21" t="str">
        <f>[1]TEAMS!$J$6</f>
        <v>BHA</v>
      </c>
      <c r="AF198" s="21" t="str">
        <f t="shared" si="3"/>
        <v>BHA</v>
      </c>
    </row>
    <row r="199" spans="1:32" x14ac:dyDescent="0.25">
      <c r="A199" s="21">
        <f>BRE!CP40</f>
        <v>0</v>
      </c>
      <c r="B199" s="21" t="str">
        <f>BRE!CQ40</f>
        <v>-41425</v>
      </c>
      <c r="C199" s="21" t="str">
        <f>BRE!CR40</f>
        <v>-41425</v>
      </c>
      <c r="D199" s="21" t="str">
        <f>BRE!CS40</f>
        <v>-41425</v>
      </c>
      <c r="E199" s="21" t="str">
        <f>BRE!CT40</f>
        <v>-41425</v>
      </c>
      <c r="F199" s="21" t="str">
        <f>BRE!CU40</f>
        <v>-41425</v>
      </c>
      <c r="G199" s="21" t="str">
        <f>BRE!CV40</f>
        <v>-41425</v>
      </c>
      <c r="H199" s="21" t="str">
        <f>BRE!CW40</f>
        <v>-41425</v>
      </c>
      <c r="I199" s="21" t="str">
        <f>BRE!CX40</f>
        <v>-41425</v>
      </c>
      <c r="J199" s="21" t="str">
        <f>BRE!CY40</f>
        <v>-41425</v>
      </c>
      <c r="K199" s="21" t="str">
        <f>BRE!CZ40</f>
        <v>-41425</v>
      </c>
      <c r="L199" s="21" t="str">
        <f>BRE!DA40</f>
        <v>-41425</v>
      </c>
      <c r="M199" s="21" t="str">
        <f>BRE!DB40</f>
        <v>-41425</v>
      </c>
      <c r="N199" s="21" t="str">
        <f>BRE!DC40</f>
        <v>-41425</v>
      </c>
      <c r="O199" s="21" t="str">
        <f>BRE!DD40</f>
        <v>-41425</v>
      </c>
      <c r="P199" s="21" t="str">
        <f>BRE!DE40</f>
        <v/>
      </c>
      <c r="Q199" s="21" t="str">
        <f>BRE!DF40</f>
        <v/>
      </c>
      <c r="R199" s="21" t="str">
        <f>BRE!DG40</f>
        <v/>
      </c>
      <c r="S199" s="21" t="str">
        <f>BRE!DH40</f>
        <v/>
      </c>
      <c r="T199" s="21" t="str">
        <f>BRE!DI40</f>
        <v/>
      </c>
      <c r="U199" s="21" t="str">
        <f>BRE!DJ40</f>
        <v/>
      </c>
      <c r="V199" s="21" t="str">
        <f>BRE!DK40</f>
        <v/>
      </c>
      <c r="W199" s="21" t="str">
        <f>BRE!DL40</f>
        <v/>
      </c>
      <c r="X199" s="21" t="str">
        <f>BRE!DM40</f>
        <v/>
      </c>
      <c r="Y199" s="21" t="str">
        <f>BRE!DN40</f>
        <v/>
      </c>
      <c r="Z199" s="21" t="str">
        <f>BRE!DO40</f>
        <v/>
      </c>
      <c r="AA199" s="21" t="str">
        <f>BRE!DP40</f>
        <v/>
      </c>
      <c r="AB199" s="21" t="str">
        <f>BRE!DQ40</f>
        <v/>
      </c>
      <c r="AC199" s="21" t="str">
        <f>BRE!DR40</f>
        <v/>
      </c>
      <c r="AD199" s="21" t="str">
        <f>BRE!DS40</f>
        <v/>
      </c>
      <c r="AE199" s="21" t="str">
        <f>[1]TEAMS!$J$6</f>
        <v>BHA</v>
      </c>
      <c r="AF199" s="21" t="str">
        <f t="shared" si="3"/>
        <v>BHA</v>
      </c>
    </row>
    <row r="200" spans="1:32" x14ac:dyDescent="0.25">
      <c r="A200" s="21">
        <f>BRE!CP41</f>
        <v>0</v>
      </c>
      <c r="B200" s="21" t="str">
        <f>BRE!CQ41</f>
        <v>-41426</v>
      </c>
      <c r="C200" s="21" t="str">
        <f>BRE!CR41</f>
        <v>-41426</v>
      </c>
      <c r="D200" s="21" t="str">
        <f>BRE!CS41</f>
        <v>-41426</v>
      </c>
      <c r="E200" s="21" t="str">
        <f>BRE!CT41</f>
        <v>-41426</v>
      </c>
      <c r="F200" s="21" t="str">
        <f>BRE!CU41</f>
        <v>-41426</v>
      </c>
      <c r="G200" s="21" t="str">
        <f>BRE!CV41</f>
        <v>-41426</v>
      </c>
      <c r="H200" s="21" t="str">
        <f>BRE!CW41</f>
        <v>-41426</v>
      </c>
      <c r="I200" s="21" t="str">
        <f>BRE!CX41</f>
        <v>-41426</v>
      </c>
      <c r="J200" s="21" t="str">
        <f>BRE!CY41</f>
        <v>-41426</v>
      </c>
      <c r="K200" s="21" t="str">
        <f>BRE!CZ41</f>
        <v>-41426</v>
      </c>
      <c r="L200" s="21" t="str">
        <f>BRE!DA41</f>
        <v>-41426</v>
      </c>
      <c r="M200" s="21" t="str">
        <f>BRE!DB41</f>
        <v>-41426</v>
      </c>
      <c r="N200" s="21" t="str">
        <f>BRE!DC41</f>
        <v>-41426</v>
      </c>
      <c r="O200" s="21" t="str">
        <f>BRE!DD41</f>
        <v>-41426</v>
      </c>
      <c r="P200" s="21" t="str">
        <f>BRE!DE41</f>
        <v/>
      </c>
      <c r="Q200" s="21" t="str">
        <f>BRE!DF41</f>
        <v/>
      </c>
      <c r="R200" s="21" t="str">
        <f>BRE!DG41</f>
        <v/>
      </c>
      <c r="S200" s="21" t="str">
        <f>BRE!DH41</f>
        <v/>
      </c>
      <c r="T200" s="21" t="str">
        <f>BRE!DI41</f>
        <v/>
      </c>
      <c r="U200" s="21" t="str">
        <f>BRE!DJ41</f>
        <v/>
      </c>
      <c r="V200" s="21" t="str">
        <f>BRE!DK41</f>
        <v/>
      </c>
      <c r="W200" s="21" t="str">
        <f>BRE!DL41</f>
        <v/>
      </c>
      <c r="X200" s="21" t="str">
        <f>BRE!DM41</f>
        <v/>
      </c>
      <c r="Y200" s="21" t="str">
        <f>BRE!DN41</f>
        <v/>
      </c>
      <c r="Z200" s="21" t="str">
        <f>BRE!DO41</f>
        <v/>
      </c>
      <c r="AA200" s="21" t="str">
        <f>BRE!DP41</f>
        <v/>
      </c>
      <c r="AB200" s="21" t="str">
        <f>BRE!DQ41</f>
        <v/>
      </c>
      <c r="AC200" s="21" t="str">
        <f>BRE!DR41</f>
        <v/>
      </c>
      <c r="AD200" s="21" t="str">
        <f>BRE!DS41</f>
        <v/>
      </c>
      <c r="AE200" s="21" t="str">
        <f>[1]TEAMS!$J$6</f>
        <v>BHA</v>
      </c>
      <c r="AF200" s="21" t="str">
        <f t="shared" si="3"/>
        <v>BHA</v>
      </c>
    </row>
    <row r="201" spans="1:32" x14ac:dyDescent="0.25">
      <c r="A201" s="21">
        <f>BRE!CP42</f>
        <v>0</v>
      </c>
      <c r="B201" s="21" t="str">
        <f>BRE!CQ42</f>
        <v>-41427</v>
      </c>
      <c r="C201" s="21" t="str">
        <f>BRE!CR42</f>
        <v>-41427</v>
      </c>
      <c r="D201" s="21" t="str">
        <f>BRE!CS42</f>
        <v>-41427</v>
      </c>
      <c r="E201" s="21" t="str">
        <f>BRE!CT42</f>
        <v>-41427</v>
      </c>
      <c r="F201" s="21" t="str">
        <f>BRE!CU42</f>
        <v>-41427</v>
      </c>
      <c r="G201" s="21" t="str">
        <f>BRE!CV42</f>
        <v>-41427</v>
      </c>
      <c r="H201" s="21" t="str">
        <f>BRE!CW42</f>
        <v>-41427</v>
      </c>
      <c r="I201" s="21" t="str">
        <f>BRE!CX42</f>
        <v>-41427</v>
      </c>
      <c r="J201" s="21" t="str">
        <f>BRE!CY42</f>
        <v>-41427</v>
      </c>
      <c r="K201" s="21" t="str">
        <f>BRE!CZ42</f>
        <v>-41427</v>
      </c>
      <c r="L201" s="21" t="str">
        <f>BRE!DA42</f>
        <v>-41427</v>
      </c>
      <c r="M201" s="21" t="str">
        <f>BRE!DB42</f>
        <v>-41427</v>
      </c>
      <c r="N201" s="21" t="str">
        <f>BRE!DC42</f>
        <v>-41427</v>
      </c>
      <c r="O201" s="21" t="str">
        <f>BRE!DD42</f>
        <v>-41427</v>
      </c>
      <c r="P201" s="21" t="str">
        <f>BRE!DE42</f>
        <v/>
      </c>
      <c r="Q201" s="21" t="str">
        <f>BRE!DF42</f>
        <v/>
      </c>
      <c r="R201" s="21" t="str">
        <f>BRE!DG42</f>
        <v/>
      </c>
      <c r="S201" s="21" t="str">
        <f>BRE!DH42</f>
        <v/>
      </c>
      <c r="T201" s="21" t="str">
        <f>BRE!DI42</f>
        <v/>
      </c>
      <c r="U201" s="21" t="str">
        <f>BRE!DJ42</f>
        <v/>
      </c>
      <c r="V201" s="21" t="str">
        <f>BRE!DK42</f>
        <v/>
      </c>
      <c r="W201" s="21" t="str">
        <f>BRE!DL42</f>
        <v/>
      </c>
      <c r="X201" s="21" t="str">
        <f>BRE!DM42</f>
        <v/>
      </c>
      <c r="Y201" s="21" t="str">
        <f>BRE!DN42</f>
        <v/>
      </c>
      <c r="Z201" s="21" t="str">
        <f>BRE!DO42</f>
        <v/>
      </c>
      <c r="AA201" s="21" t="str">
        <f>BRE!DP42</f>
        <v/>
      </c>
      <c r="AB201" s="21" t="str">
        <f>BRE!DQ42</f>
        <v/>
      </c>
      <c r="AC201" s="21" t="str">
        <f>BRE!DR42</f>
        <v/>
      </c>
      <c r="AD201" s="21" t="str">
        <f>BRE!DS42</f>
        <v/>
      </c>
      <c r="AE201" s="21" t="str">
        <f>[1]TEAMS!$J$6</f>
        <v>BHA</v>
      </c>
      <c r="AF201" s="21" t="str">
        <f t="shared" si="3"/>
        <v>BHA</v>
      </c>
    </row>
    <row r="202" spans="1:32" x14ac:dyDescent="0.25">
      <c r="A202" s="21" t="str">
        <f>BHA!CP3</f>
        <v>Bart Verbruggen</v>
      </c>
      <c r="B202" s="21" t="str">
        <f>BHA!CQ3</f>
        <v>GK121</v>
      </c>
      <c r="C202" s="21" t="str">
        <f>BHA!CR3</f>
        <v/>
      </c>
      <c r="D202" s="21" t="str">
        <f>BHA!CS3</f>
        <v/>
      </c>
      <c r="E202" s="21" t="str">
        <f>BHA!CT3</f>
        <v/>
      </c>
      <c r="F202" s="21" t="str">
        <f>BHA!CU3</f>
        <v/>
      </c>
      <c r="G202" s="21" t="str">
        <f>BHA!CV3</f>
        <v/>
      </c>
      <c r="H202" s="21" t="str">
        <f>BHA!CW3</f>
        <v/>
      </c>
      <c r="I202" s="21" t="str">
        <f>BHA!CX3</f>
        <v/>
      </c>
      <c r="J202" s="21" t="str">
        <f>BHA!CY3</f>
        <v/>
      </c>
      <c r="K202" s="21" t="str">
        <f>BHA!CZ3</f>
        <v/>
      </c>
      <c r="L202" s="21" t="str">
        <f>BHA!DA3</f>
        <v/>
      </c>
      <c r="M202" s="21" t="str">
        <f>BHA!DB3</f>
        <v/>
      </c>
      <c r="N202" s="21" t="str">
        <f>BHA!DC3</f>
        <v/>
      </c>
      <c r="O202" s="21" t="str">
        <f>BHA!DD3</f>
        <v/>
      </c>
      <c r="P202" s="21" t="str">
        <f>BHA!DE3</f>
        <v>GK</v>
      </c>
      <c r="Q202" s="21" t="str">
        <f>BHA!DF3</f>
        <v/>
      </c>
      <c r="R202" s="21" t="str">
        <f>BHA!DG3</f>
        <v/>
      </c>
      <c r="S202" s="21" t="str">
        <f>BHA!DH3</f>
        <v/>
      </c>
      <c r="T202" s="21" t="str">
        <f>BHA!DI3</f>
        <v/>
      </c>
      <c r="U202" s="21" t="str">
        <f>BHA!DJ3</f>
        <v/>
      </c>
      <c r="V202" s="21" t="str">
        <f>BHA!DK3</f>
        <v/>
      </c>
      <c r="W202" s="21" t="str">
        <f>BHA!DL3</f>
        <v/>
      </c>
      <c r="X202" s="21" t="str">
        <f>BHA!DM3</f>
        <v/>
      </c>
      <c r="Y202" s="21" t="str">
        <f>BHA!DN3</f>
        <v/>
      </c>
      <c r="Z202" s="21" t="str">
        <f>BHA!DO3</f>
        <v/>
      </c>
      <c r="AA202" s="21" t="str">
        <f>BHA!DP3</f>
        <v/>
      </c>
      <c r="AB202" s="21" t="str">
        <f>BHA!DQ3</f>
        <v/>
      </c>
      <c r="AC202" s="21" t="str">
        <f>BHA!DR3</f>
        <v/>
      </c>
      <c r="AD202" s="21" t="str">
        <f>BHA!DS3</f>
        <v>GK</v>
      </c>
      <c r="AE202" s="21" t="str">
        <f>[1]TEAMS!$J$7</f>
        <v>CHE</v>
      </c>
      <c r="AF202" s="21" t="str">
        <f t="shared" si="3"/>
        <v>CHEGK</v>
      </c>
    </row>
    <row r="203" spans="1:32" x14ac:dyDescent="0.25">
      <c r="A203" s="21" t="str">
        <f>BHA!CP4</f>
        <v>Carl Rushworth</v>
      </c>
      <c r="B203" s="21" t="str">
        <f>BHA!CQ4</f>
        <v>GK122</v>
      </c>
      <c r="C203" s="21" t="str">
        <f>BHA!CR4</f>
        <v/>
      </c>
      <c r="D203" s="21" t="str">
        <f>BHA!CS4</f>
        <v/>
      </c>
      <c r="E203" s="21" t="str">
        <f>BHA!CT4</f>
        <v/>
      </c>
      <c r="F203" s="21" t="str">
        <f>BHA!CU4</f>
        <v/>
      </c>
      <c r="G203" s="21" t="str">
        <f>BHA!CV4</f>
        <v/>
      </c>
      <c r="H203" s="21" t="str">
        <f>BHA!CW4</f>
        <v/>
      </c>
      <c r="I203" s="21" t="str">
        <f>BHA!CX4</f>
        <v/>
      </c>
      <c r="J203" s="21" t="str">
        <f>BHA!CY4</f>
        <v/>
      </c>
      <c r="K203" s="21" t="str">
        <f>BHA!CZ4</f>
        <v/>
      </c>
      <c r="L203" s="21" t="str">
        <f>BHA!DA4</f>
        <v/>
      </c>
      <c r="M203" s="21" t="str">
        <f>BHA!DB4</f>
        <v/>
      </c>
      <c r="N203" s="21" t="str">
        <f>BHA!DC4</f>
        <v/>
      </c>
      <c r="O203" s="21" t="str">
        <f>BHA!DD4</f>
        <v/>
      </c>
      <c r="P203" s="21" t="str">
        <f>BHA!DE4</f>
        <v>GK</v>
      </c>
      <c r="Q203" s="21" t="str">
        <f>BHA!DF4</f>
        <v/>
      </c>
      <c r="R203" s="21" t="str">
        <f>BHA!DG4</f>
        <v/>
      </c>
      <c r="S203" s="21" t="str">
        <f>BHA!DH4</f>
        <v/>
      </c>
      <c r="T203" s="21" t="str">
        <f>BHA!DI4</f>
        <v/>
      </c>
      <c r="U203" s="21" t="str">
        <f>BHA!DJ4</f>
        <v/>
      </c>
      <c r="V203" s="21" t="str">
        <f>BHA!DK4</f>
        <v/>
      </c>
      <c r="W203" s="21" t="str">
        <f>BHA!DL4</f>
        <v/>
      </c>
      <c r="X203" s="21" t="str">
        <f>BHA!DM4</f>
        <v/>
      </c>
      <c r="Y203" s="21" t="str">
        <f>BHA!DN4</f>
        <v/>
      </c>
      <c r="Z203" s="21" t="str">
        <f>BHA!DO4</f>
        <v/>
      </c>
      <c r="AA203" s="21" t="str">
        <f>BHA!DP4</f>
        <v/>
      </c>
      <c r="AB203" s="21" t="str">
        <f>BHA!DQ4</f>
        <v/>
      </c>
      <c r="AC203" s="21" t="str">
        <f>BHA!DR4</f>
        <v/>
      </c>
      <c r="AD203" s="21" t="str">
        <f>BHA!DS4</f>
        <v>GK</v>
      </c>
      <c r="AE203" s="21" t="str">
        <f>[1]TEAMS!$J$7</f>
        <v>CHE</v>
      </c>
      <c r="AF203" s="21" t="str">
        <f t="shared" si="3"/>
        <v>CHEGK</v>
      </c>
    </row>
    <row r="204" spans="1:32" x14ac:dyDescent="0.25">
      <c r="A204" s="21" t="str">
        <f>BHA!CP5</f>
        <v>Jason Steele</v>
      </c>
      <c r="B204" s="21" t="str">
        <f>BHA!CQ5</f>
        <v>GK123</v>
      </c>
      <c r="C204" s="21" t="str">
        <f>BHA!CR5</f>
        <v/>
      </c>
      <c r="D204" s="21" t="str">
        <f>BHA!CS5</f>
        <v/>
      </c>
      <c r="E204" s="21" t="str">
        <f>BHA!CT5</f>
        <v/>
      </c>
      <c r="F204" s="21" t="str">
        <f>BHA!CU5</f>
        <v/>
      </c>
      <c r="G204" s="21" t="str">
        <f>BHA!CV5</f>
        <v/>
      </c>
      <c r="H204" s="21" t="str">
        <f>BHA!CW5</f>
        <v/>
      </c>
      <c r="I204" s="21" t="str">
        <f>BHA!CX5</f>
        <v/>
      </c>
      <c r="J204" s="21" t="str">
        <f>BHA!CY5</f>
        <v/>
      </c>
      <c r="K204" s="21" t="str">
        <f>BHA!CZ5</f>
        <v/>
      </c>
      <c r="L204" s="21" t="str">
        <f>BHA!DA5</f>
        <v/>
      </c>
      <c r="M204" s="21" t="str">
        <f>BHA!DB5</f>
        <v/>
      </c>
      <c r="N204" s="21" t="str">
        <f>BHA!DC5</f>
        <v/>
      </c>
      <c r="O204" s="21" t="str">
        <f>BHA!DD5</f>
        <v/>
      </c>
      <c r="P204" s="21" t="str">
        <f>BHA!DE5</f>
        <v>GK</v>
      </c>
      <c r="Q204" s="21" t="str">
        <f>BHA!DF5</f>
        <v/>
      </c>
      <c r="R204" s="21" t="str">
        <f>BHA!DG5</f>
        <v/>
      </c>
      <c r="S204" s="21" t="str">
        <f>BHA!DH5</f>
        <v/>
      </c>
      <c r="T204" s="21" t="str">
        <f>BHA!DI5</f>
        <v/>
      </c>
      <c r="U204" s="21" t="str">
        <f>BHA!DJ5</f>
        <v/>
      </c>
      <c r="V204" s="21" t="str">
        <f>BHA!DK5</f>
        <v/>
      </c>
      <c r="W204" s="21" t="str">
        <f>BHA!DL5</f>
        <v/>
      </c>
      <c r="X204" s="21" t="str">
        <f>BHA!DM5</f>
        <v/>
      </c>
      <c r="Y204" s="21" t="str">
        <f>BHA!DN5</f>
        <v/>
      </c>
      <c r="Z204" s="21" t="str">
        <f>BHA!DO5</f>
        <v/>
      </c>
      <c r="AA204" s="21" t="str">
        <f>BHA!DP5</f>
        <v/>
      </c>
      <c r="AB204" s="21" t="str">
        <f>BHA!DQ5</f>
        <v/>
      </c>
      <c r="AC204" s="21" t="str">
        <f>BHA!DR5</f>
        <v/>
      </c>
      <c r="AD204" s="21" t="str">
        <f>BHA!DS5</f>
        <v>GK</v>
      </c>
      <c r="AE204" s="21" t="str">
        <f>[1]TEAMS!$J$7</f>
        <v>CHE</v>
      </c>
      <c r="AF204" s="21" t="str">
        <f t="shared" si="3"/>
        <v>CHEGK</v>
      </c>
    </row>
    <row r="205" spans="1:32" x14ac:dyDescent="0.25">
      <c r="A205" s="21" t="str">
        <f>BHA!CP6</f>
        <v>Tom McGill</v>
      </c>
      <c r="B205" s="21" t="str">
        <f>BHA!CQ6</f>
        <v>GK124</v>
      </c>
      <c r="C205" s="21" t="str">
        <f>BHA!CR6</f>
        <v/>
      </c>
      <c r="D205" s="21" t="str">
        <f>BHA!CS6</f>
        <v/>
      </c>
      <c r="E205" s="21" t="str">
        <f>BHA!CT6</f>
        <v/>
      </c>
      <c r="F205" s="21" t="str">
        <f>BHA!CU6</f>
        <v/>
      </c>
      <c r="G205" s="21" t="str">
        <f>BHA!CV6</f>
        <v/>
      </c>
      <c r="H205" s="21" t="str">
        <f>BHA!CW6</f>
        <v/>
      </c>
      <c r="I205" s="21" t="str">
        <f>BHA!CX6</f>
        <v/>
      </c>
      <c r="J205" s="21" t="str">
        <f>BHA!CY6</f>
        <v/>
      </c>
      <c r="K205" s="21" t="str">
        <f>BHA!CZ6</f>
        <v/>
      </c>
      <c r="L205" s="21" t="str">
        <f>BHA!DA6</f>
        <v/>
      </c>
      <c r="M205" s="21" t="str">
        <f>BHA!DB6</f>
        <v/>
      </c>
      <c r="N205" s="21" t="str">
        <f>BHA!DC6</f>
        <v/>
      </c>
      <c r="O205" s="21" t="str">
        <f>BHA!DD6</f>
        <v/>
      </c>
      <c r="P205" s="21" t="str">
        <f>BHA!DE6</f>
        <v>GK</v>
      </c>
      <c r="Q205" s="21" t="str">
        <f>BHA!DF6</f>
        <v/>
      </c>
      <c r="R205" s="21" t="str">
        <f>BHA!DG6</f>
        <v/>
      </c>
      <c r="S205" s="21" t="str">
        <f>BHA!DH6</f>
        <v/>
      </c>
      <c r="T205" s="21" t="str">
        <f>BHA!DI6</f>
        <v/>
      </c>
      <c r="U205" s="21" t="str">
        <f>BHA!DJ6</f>
        <v/>
      </c>
      <c r="V205" s="21" t="str">
        <f>BHA!DK6</f>
        <v/>
      </c>
      <c r="W205" s="21" t="str">
        <f>BHA!DL6</f>
        <v/>
      </c>
      <c r="X205" s="21" t="str">
        <f>BHA!DM6</f>
        <v/>
      </c>
      <c r="Y205" s="21" t="str">
        <f>BHA!DN6</f>
        <v/>
      </c>
      <c r="Z205" s="21" t="str">
        <f>BHA!DO6</f>
        <v/>
      </c>
      <c r="AA205" s="21" t="str">
        <f>BHA!DP6</f>
        <v/>
      </c>
      <c r="AB205" s="21" t="str">
        <f>BHA!DQ6</f>
        <v/>
      </c>
      <c r="AC205" s="21" t="str">
        <f>BHA!DR6</f>
        <v/>
      </c>
      <c r="AD205" s="21" t="str">
        <f>BHA!DS6</f>
        <v>GK</v>
      </c>
      <c r="AE205" s="21" t="str">
        <f>[1]TEAMS!$J$7</f>
        <v>CHE</v>
      </c>
      <c r="AF205" s="21" t="str">
        <f t="shared" si="3"/>
        <v>CHEGK</v>
      </c>
    </row>
    <row r="206" spans="1:32" x14ac:dyDescent="0.25">
      <c r="A206" s="21" t="str">
        <f>BHA!CP7</f>
        <v>Luka Vuskovic</v>
      </c>
      <c r="B206" s="21" t="str">
        <f>BHA!CQ7</f>
        <v/>
      </c>
      <c r="C206" s="21" t="str">
        <f>BHA!CR7</f>
        <v/>
      </c>
      <c r="D206" s="21" t="str">
        <f>BHA!CS7</f>
        <v>CB121</v>
      </c>
      <c r="E206" s="21" t="str">
        <f>BHA!CT7</f>
        <v/>
      </c>
      <c r="F206" s="21" t="str">
        <f>BHA!CU7</f>
        <v/>
      </c>
      <c r="G206" s="21" t="str">
        <f>BHA!CV7</f>
        <v/>
      </c>
      <c r="H206" s="21" t="str">
        <f>BHA!CW7</f>
        <v/>
      </c>
      <c r="I206" s="21" t="str">
        <f>BHA!CX7</f>
        <v/>
      </c>
      <c r="J206" s="21" t="str">
        <f>BHA!CY7</f>
        <v/>
      </c>
      <c r="K206" s="21" t="str">
        <f>BHA!CZ7</f>
        <v/>
      </c>
      <c r="L206" s="21" t="str">
        <f>BHA!DA7</f>
        <v/>
      </c>
      <c r="M206" s="21" t="str">
        <f>BHA!DB7</f>
        <v/>
      </c>
      <c r="N206" s="21" t="str">
        <f>BHA!DC7</f>
        <v/>
      </c>
      <c r="O206" s="21" t="str">
        <f>BHA!DD7</f>
        <v/>
      </c>
      <c r="P206" s="21" t="str">
        <f>BHA!DE7</f>
        <v/>
      </c>
      <c r="Q206" s="21" t="str">
        <f>BHA!DF7</f>
        <v/>
      </c>
      <c r="R206" s="21" t="str">
        <f>BHA!DG7</f>
        <v>CB</v>
      </c>
      <c r="S206" s="21" t="str">
        <f>BHA!DH7</f>
        <v/>
      </c>
      <c r="T206" s="21" t="str">
        <f>BHA!DI7</f>
        <v/>
      </c>
      <c r="U206" s="21" t="str">
        <f>BHA!DJ7</f>
        <v/>
      </c>
      <c r="V206" s="21" t="str">
        <f>BHA!DK7</f>
        <v/>
      </c>
      <c r="W206" s="21" t="str">
        <f>BHA!DL7</f>
        <v/>
      </c>
      <c r="X206" s="21" t="str">
        <f>BHA!DM7</f>
        <v/>
      </c>
      <c r="Y206" s="21" t="str">
        <f>BHA!DN7</f>
        <v/>
      </c>
      <c r="Z206" s="21" t="str">
        <f>BHA!DO7</f>
        <v/>
      </c>
      <c r="AA206" s="21" t="str">
        <f>BHA!DP7</f>
        <v/>
      </c>
      <c r="AB206" s="21" t="str">
        <f>BHA!DQ7</f>
        <v/>
      </c>
      <c r="AC206" s="21" t="str">
        <f>BHA!DR7</f>
        <v/>
      </c>
      <c r="AD206" s="21" t="str">
        <f>BHA!DS7</f>
        <v>CB</v>
      </c>
      <c r="AE206" s="21" t="str">
        <f>[1]TEAMS!$J$7</f>
        <v>CHE</v>
      </c>
      <c r="AF206" s="21" t="str">
        <f t="shared" si="3"/>
        <v>CHECB</v>
      </c>
    </row>
    <row r="207" spans="1:32" x14ac:dyDescent="0.25">
      <c r="A207" s="21" t="str">
        <f>BHA!CP8</f>
        <v>Pascal Struijk</v>
      </c>
      <c r="B207" s="21" t="str">
        <f>BHA!CQ8</f>
        <v/>
      </c>
      <c r="C207" s="21" t="str">
        <f>BHA!CR8</f>
        <v/>
      </c>
      <c r="D207" s="21" t="str">
        <f>BHA!CS8</f>
        <v>CB122</v>
      </c>
      <c r="E207" s="21" t="str">
        <f>BHA!CT8</f>
        <v>LB191</v>
      </c>
      <c r="F207" s="21" t="str">
        <f>BHA!CU8</f>
        <v/>
      </c>
      <c r="G207" s="21" t="str">
        <f>BHA!CV8</f>
        <v>DM191</v>
      </c>
      <c r="H207" s="21" t="str">
        <f>BHA!CW8</f>
        <v/>
      </c>
      <c r="I207" s="21" t="str">
        <f>BHA!CX8</f>
        <v/>
      </c>
      <c r="J207" s="21" t="str">
        <f>BHA!CY8</f>
        <v/>
      </c>
      <c r="K207" s="21" t="str">
        <f>BHA!CZ8</f>
        <v/>
      </c>
      <c r="L207" s="21" t="str">
        <f>BHA!DA8</f>
        <v/>
      </c>
      <c r="M207" s="21" t="str">
        <f>BHA!DB8</f>
        <v/>
      </c>
      <c r="N207" s="21" t="str">
        <f>BHA!DC8</f>
        <v/>
      </c>
      <c r="O207" s="21" t="str">
        <f>BHA!DD8</f>
        <v/>
      </c>
      <c r="P207" s="21" t="str">
        <f>BHA!DE8</f>
        <v/>
      </c>
      <c r="Q207" s="21" t="str">
        <f>BHA!DF8</f>
        <v/>
      </c>
      <c r="R207" s="21" t="str">
        <f>BHA!DG8</f>
        <v>CB</v>
      </c>
      <c r="S207" s="21" t="str">
        <f>BHA!DH8</f>
        <v/>
      </c>
      <c r="T207" s="21" t="str">
        <f>BHA!DI8</f>
        <v/>
      </c>
      <c r="U207" s="21" t="str">
        <f>BHA!DJ8</f>
        <v/>
      </c>
      <c r="V207" s="21" t="str">
        <f>BHA!DK8</f>
        <v/>
      </c>
      <c r="W207" s="21" t="str">
        <f>BHA!DL8</f>
        <v/>
      </c>
      <c r="X207" s="21" t="str">
        <f>BHA!DM8</f>
        <v/>
      </c>
      <c r="Y207" s="21" t="str">
        <f>BHA!DN8</f>
        <v/>
      </c>
      <c r="Z207" s="21" t="str">
        <f>BHA!DO8</f>
        <v/>
      </c>
      <c r="AA207" s="21" t="str">
        <f>BHA!DP8</f>
        <v/>
      </c>
      <c r="AB207" s="21" t="str">
        <f>BHA!DQ8</f>
        <v/>
      </c>
      <c r="AC207" s="21" t="str">
        <f>BHA!DR8</f>
        <v/>
      </c>
      <c r="AD207" s="21" t="str">
        <f>BHA!DS8</f>
        <v>CB</v>
      </c>
      <c r="AE207" s="21" t="str">
        <f>[1]TEAMS!$J$7</f>
        <v>CHE</v>
      </c>
      <c r="AF207" s="21" t="str">
        <f t="shared" si="3"/>
        <v>CHECB</v>
      </c>
    </row>
    <row r="208" spans="1:32" x14ac:dyDescent="0.25">
      <c r="A208" s="21" t="str">
        <f>BHA!CP9</f>
        <v>Olivier Boscagli</v>
      </c>
      <c r="B208" s="21" t="str">
        <f>BHA!CQ9</f>
        <v/>
      </c>
      <c r="C208" s="21" t="str">
        <f>BHA!CR9</f>
        <v/>
      </c>
      <c r="D208" s="21" t="str">
        <f>BHA!CS9</f>
        <v>CB123</v>
      </c>
      <c r="E208" s="21" t="str">
        <f>BHA!CT9</f>
        <v>LB192</v>
      </c>
      <c r="F208" s="21" t="str">
        <f>BHA!CU9</f>
        <v/>
      </c>
      <c r="G208" s="21" t="str">
        <f>BHA!CV9</f>
        <v>DM192</v>
      </c>
      <c r="H208" s="21" t="str">
        <f>BHA!CW9</f>
        <v/>
      </c>
      <c r="I208" s="21" t="str">
        <f>BHA!CX9</f>
        <v/>
      </c>
      <c r="J208" s="21" t="str">
        <f>BHA!CY9</f>
        <v/>
      </c>
      <c r="K208" s="21" t="str">
        <f>BHA!CZ9</f>
        <v/>
      </c>
      <c r="L208" s="21" t="str">
        <f>BHA!DA9</f>
        <v/>
      </c>
      <c r="M208" s="21" t="str">
        <f>BHA!DB9</f>
        <v/>
      </c>
      <c r="N208" s="21" t="str">
        <f>BHA!DC9</f>
        <v/>
      </c>
      <c r="O208" s="21" t="str">
        <f>BHA!DD9</f>
        <v/>
      </c>
      <c r="P208" s="21" t="str">
        <f>BHA!DE9</f>
        <v/>
      </c>
      <c r="Q208" s="21" t="str">
        <f>BHA!DF9</f>
        <v/>
      </c>
      <c r="R208" s="21" t="str">
        <f>BHA!DG9</f>
        <v>CB</v>
      </c>
      <c r="S208" s="21" t="str">
        <f>BHA!DH9</f>
        <v/>
      </c>
      <c r="T208" s="21" t="str">
        <f>BHA!DI9</f>
        <v/>
      </c>
      <c r="U208" s="21" t="str">
        <f>BHA!DJ9</f>
        <v/>
      </c>
      <c r="V208" s="21" t="str">
        <f>BHA!DK9</f>
        <v/>
      </c>
      <c r="W208" s="21" t="str">
        <f>BHA!DL9</f>
        <v/>
      </c>
      <c r="X208" s="21" t="str">
        <f>BHA!DM9</f>
        <v/>
      </c>
      <c r="Y208" s="21" t="str">
        <f>BHA!DN9</f>
        <v/>
      </c>
      <c r="Z208" s="21" t="str">
        <f>BHA!DO9</f>
        <v/>
      </c>
      <c r="AA208" s="21" t="str">
        <f>BHA!DP9</f>
        <v/>
      </c>
      <c r="AB208" s="21" t="str">
        <f>BHA!DQ9</f>
        <v/>
      </c>
      <c r="AC208" s="21" t="str">
        <f>BHA!DR9</f>
        <v/>
      </c>
      <c r="AD208" s="21" t="str">
        <f>BHA!DS9</f>
        <v>CB</v>
      </c>
      <c r="AE208" s="21" t="str">
        <f>[1]TEAMS!$J$7</f>
        <v>CHE</v>
      </c>
      <c r="AF208" s="21" t="str">
        <f t="shared" si="3"/>
        <v>CHECB</v>
      </c>
    </row>
    <row r="209" spans="1:32" x14ac:dyDescent="0.25">
      <c r="A209" s="21" t="str">
        <f>BHA!CP10</f>
        <v>Igor Julio</v>
      </c>
      <c r="B209" s="21" t="str">
        <f>BHA!CQ10</f>
        <v/>
      </c>
      <c r="C209" s="21" t="str">
        <f>BHA!CR10</f>
        <v/>
      </c>
      <c r="D209" s="21" t="str">
        <f>BHA!CS10</f>
        <v>CB124</v>
      </c>
      <c r="E209" s="21" t="str">
        <f>BHA!CT10</f>
        <v>LB193</v>
      </c>
      <c r="F209" s="21" t="str">
        <f>BHA!CU10</f>
        <v/>
      </c>
      <c r="G209" s="21" t="str">
        <f>BHA!CV10</f>
        <v/>
      </c>
      <c r="H209" s="21" t="str">
        <f>BHA!CW10</f>
        <v/>
      </c>
      <c r="I209" s="21" t="str">
        <f>BHA!CX10</f>
        <v/>
      </c>
      <c r="J209" s="21" t="str">
        <f>BHA!CY10</f>
        <v/>
      </c>
      <c r="K209" s="21" t="str">
        <f>BHA!CZ10</f>
        <v/>
      </c>
      <c r="L209" s="21" t="str">
        <f>BHA!DA10</f>
        <v/>
      </c>
      <c r="M209" s="21" t="str">
        <f>BHA!DB10</f>
        <v/>
      </c>
      <c r="N209" s="21" t="str">
        <f>BHA!DC10</f>
        <v/>
      </c>
      <c r="O209" s="21" t="str">
        <f>BHA!DD10</f>
        <v/>
      </c>
      <c r="P209" s="21" t="str">
        <f>BHA!DE10</f>
        <v/>
      </c>
      <c r="Q209" s="21" t="str">
        <f>BHA!DF10</f>
        <v/>
      </c>
      <c r="R209" s="21" t="str">
        <f>BHA!DG10</f>
        <v>CB</v>
      </c>
      <c r="S209" s="21" t="str">
        <f>BHA!DH10</f>
        <v/>
      </c>
      <c r="T209" s="21" t="str">
        <f>BHA!DI10</f>
        <v/>
      </c>
      <c r="U209" s="21" t="str">
        <f>BHA!DJ10</f>
        <v/>
      </c>
      <c r="V209" s="21" t="str">
        <f>BHA!DK10</f>
        <v/>
      </c>
      <c r="W209" s="21" t="str">
        <f>BHA!DL10</f>
        <v/>
      </c>
      <c r="X209" s="21" t="str">
        <f>BHA!DM10</f>
        <v/>
      </c>
      <c r="Y209" s="21" t="str">
        <f>BHA!DN10</f>
        <v/>
      </c>
      <c r="Z209" s="21" t="str">
        <f>BHA!DO10</f>
        <v/>
      </c>
      <c r="AA209" s="21" t="str">
        <f>BHA!DP10</f>
        <v/>
      </c>
      <c r="AB209" s="21" t="str">
        <f>BHA!DQ10</f>
        <v/>
      </c>
      <c r="AC209" s="21" t="str">
        <f>BHA!DR10</f>
        <v/>
      </c>
      <c r="AD209" s="21" t="str">
        <f>BHA!DS10</f>
        <v>CB</v>
      </c>
      <c r="AE209" s="21" t="str">
        <f>[1]TEAMS!$J$7</f>
        <v>CHE</v>
      </c>
      <c r="AF209" s="21" t="str">
        <f t="shared" si="3"/>
        <v>CHECB</v>
      </c>
    </row>
    <row r="210" spans="1:32" x14ac:dyDescent="0.25">
      <c r="A210" s="21" t="str">
        <f>BHA!CP11</f>
        <v>Eiran Cashin</v>
      </c>
      <c r="B210" s="21" t="str">
        <f>BHA!CQ11</f>
        <v/>
      </c>
      <c r="C210" s="21" t="str">
        <f>BHA!CR11</f>
        <v/>
      </c>
      <c r="D210" s="21" t="str">
        <f>BHA!CS11</f>
        <v>CB125</v>
      </c>
      <c r="E210" s="21" t="str">
        <f>BHA!CT11</f>
        <v/>
      </c>
      <c r="F210" s="21" t="str">
        <f>BHA!CU11</f>
        <v/>
      </c>
      <c r="G210" s="21" t="str">
        <f>BHA!CV11</f>
        <v/>
      </c>
      <c r="H210" s="21" t="str">
        <f>BHA!CW11</f>
        <v/>
      </c>
      <c r="I210" s="21" t="str">
        <f>BHA!CX11</f>
        <v/>
      </c>
      <c r="J210" s="21" t="str">
        <f>BHA!CY11</f>
        <v/>
      </c>
      <c r="K210" s="21" t="str">
        <f>BHA!CZ11</f>
        <v/>
      </c>
      <c r="L210" s="21" t="str">
        <f>BHA!DA11</f>
        <v/>
      </c>
      <c r="M210" s="21" t="str">
        <f>BHA!DB11</f>
        <v/>
      </c>
      <c r="N210" s="21" t="str">
        <f>BHA!DC11</f>
        <v/>
      </c>
      <c r="O210" s="21" t="str">
        <f>BHA!DD11</f>
        <v/>
      </c>
      <c r="P210" s="21" t="str">
        <f>BHA!DE11</f>
        <v/>
      </c>
      <c r="Q210" s="21" t="str">
        <f>BHA!DF11</f>
        <v/>
      </c>
      <c r="R210" s="21" t="str">
        <f>BHA!DG11</f>
        <v>CB</v>
      </c>
      <c r="S210" s="21" t="str">
        <f>BHA!DH11</f>
        <v/>
      </c>
      <c r="T210" s="21" t="str">
        <f>BHA!DI11</f>
        <v/>
      </c>
      <c r="U210" s="21" t="str">
        <f>BHA!DJ11</f>
        <v/>
      </c>
      <c r="V210" s="21" t="str">
        <f>BHA!DK11</f>
        <v/>
      </c>
      <c r="W210" s="21" t="str">
        <f>BHA!DL11</f>
        <v/>
      </c>
      <c r="X210" s="21" t="str">
        <f>BHA!DM11</f>
        <v/>
      </c>
      <c r="Y210" s="21" t="str">
        <f>BHA!DN11</f>
        <v/>
      </c>
      <c r="Z210" s="21" t="str">
        <f>BHA!DO11</f>
        <v/>
      </c>
      <c r="AA210" s="21" t="str">
        <f>BHA!DP11</f>
        <v/>
      </c>
      <c r="AB210" s="21" t="str">
        <f>BHA!DQ11</f>
        <v/>
      </c>
      <c r="AC210" s="21" t="str">
        <f>BHA!DR11</f>
        <v/>
      </c>
      <c r="AD210" s="21" t="str">
        <f>BHA!DS11</f>
        <v>CB</v>
      </c>
      <c r="AE210" s="21" t="str">
        <f>[1]TEAMS!$J$7</f>
        <v>CHE</v>
      </c>
      <c r="AF210" s="21" t="str">
        <f t="shared" si="3"/>
        <v>CHECB</v>
      </c>
    </row>
    <row r="211" spans="1:32" x14ac:dyDescent="0.25">
      <c r="A211" s="21" t="str">
        <f>BHA!CP12</f>
        <v>Michael Svoboda</v>
      </c>
      <c r="B211" s="21" t="str">
        <f>BHA!CQ12</f>
        <v/>
      </c>
      <c r="C211" s="21" t="str">
        <f>BHA!CR12</f>
        <v/>
      </c>
      <c r="D211" s="21" t="str">
        <f>BHA!CS12</f>
        <v>CB126</v>
      </c>
      <c r="E211" s="21" t="str">
        <f>BHA!CT12</f>
        <v/>
      </c>
      <c r="F211" s="21" t="str">
        <f>BHA!CU12</f>
        <v/>
      </c>
      <c r="G211" s="21" t="str">
        <f>BHA!CV12</f>
        <v>DM193</v>
      </c>
      <c r="H211" s="21" t="str">
        <f>BHA!CW12</f>
        <v/>
      </c>
      <c r="I211" s="21" t="str">
        <f>BHA!CX12</f>
        <v/>
      </c>
      <c r="J211" s="21" t="str">
        <f>BHA!CY12</f>
        <v/>
      </c>
      <c r="K211" s="21" t="str">
        <f>BHA!CZ12</f>
        <v/>
      </c>
      <c r="L211" s="21" t="str">
        <f>BHA!DA12</f>
        <v/>
      </c>
      <c r="M211" s="21" t="str">
        <f>BHA!DB12</f>
        <v/>
      </c>
      <c r="N211" s="21" t="str">
        <f>BHA!DC12</f>
        <v/>
      </c>
      <c r="O211" s="21" t="str">
        <f>BHA!DD12</f>
        <v/>
      </c>
      <c r="P211" s="21" t="str">
        <f>BHA!DE12</f>
        <v/>
      </c>
      <c r="Q211" s="21" t="str">
        <f>BHA!DF12</f>
        <v/>
      </c>
      <c r="R211" s="21" t="str">
        <f>BHA!DG12</f>
        <v>CB</v>
      </c>
      <c r="S211" s="21" t="str">
        <f>BHA!DH12</f>
        <v/>
      </c>
      <c r="T211" s="21" t="str">
        <f>BHA!DI12</f>
        <v/>
      </c>
      <c r="U211" s="21" t="str">
        <f>BHA!DJ12</f>
        <v/>
      </c>
      <c r="V211" s="21" t="str">
        <f>BHA!DK12</f>
        <v/>
      </c>
      <c r="W211" s="21" t="str">
        <f>BHA!DL12</f>
        <v/>
      </c>
      <c r="X211" s="21" t="str">
        <f>BHA!DM12</f>
        <v/>
      </c>
      <c r="Y211" s="21" t="str">
        <f>BHA!DN12</f>
        <v/>
      </c>
      <c r="Z211" s="21" t="str">
        <f>BHA!DO12</f>
        <v/>
      </c>
      <c r="AA211" s="21" t="str">
        <f>BHA!DP12</f>
        <v/>
      </c>
      <c r="AB211" s="21" t="str">
        <f>BHA!DQ12</f>
        <v/>
      </c>
      <c r="AC211" s="21" t="str">
        <f>BHA!DR12</f>
        <v/>
      </c>
      <c r="AD211" s="21" t="str">
        <f>BHA!DS12</f>
        <v>CB</v>
      </c>
      <c r="AE211" s="21" t="str">
        <f>[1]TEAMS!$J$7</f>
        <v>CHE</v>
      </c>
      <c r="AF211" s="21" t="str">
        <f t="shared" si="3"/>
        <v>CHECB</v>
      </c>
    </row>
    <row r="212" spans="1:32" x14ac:dyDescent="0.25">
      <c r="A212" s="21" t="str">
        <f>BHA!CP13</f>
        <v>Lewis Dunk</v>
      </c>
      <c r="B212" s="21" t="str">
        <f>BHA!CQ13</f>
        <v/>
      </c>
      <c r="C212" s="21" t="str">
        <f>BHA!CR13</f>
        <v/>
      </c>
      <c r="D212" s="21" t="str">
        <f>BHA!CS13</f>
        <v>CB127</v>
      </c>
      <c r="E212" s="21" t="str">
        <f>BHA!CT13</f>
        <v/>
      </c>
      <c r="F212" s="21" t="str">
        <f>BHA!CU13</f>
        <v/>
      </c>
      <c r="G212" s="21" t="str">
        <f>BHA!CV13</f>
        <v/>
      </c>
      <c r="H212" s="21" t="str">
        <f>BHA!CW13</f>
        <v/>
      </c>
      <c r="I212" s="21" t="str">
        <f>BHA!CX13</f>
        <v/>
      </c>
      <c r="J212" s="21" t="str">
        <f>BHA!CY13</f>
        <v/>
      </c>
      <c r="K212" s="21" t="str">
        <f>BHA!CZ13</f>
        <v/>
      </c>
      <c r="L212" s="21" t="str">
        <f>BHA!DA13</f>
        <v/>
      </c>
      <c r="M212" s="21" t="str">
        <f>BHA!DB13</f>
        <v/>
      </c>
      <c r="N212" s="21" t="str">
        <f>BHA!DC13</f>
        <v/>
      </c>
      <c r="O212" s="21" t="str">
        <f>BHA!DD13</f>
        <v/>
      </c>
      <c r="P212" s="21" t="str">
        <f>BHA!DE13</f>
        <v/>
      </c>
      <c r="Q212" s="21" t="str">
        <f>BHA!DF13</f>
        <v/>
      </c>
      <c r="R212" s="21" t="str">
        <f>BHA!DG13</f>
        <v>CB</v>
      </c>
      <c r="S212" s="21" t="str">
        <f>BHA!DH13</f>
        <v/>
      </c>
      <c r="T212" s="21" t="str">
        <f>BHA!DI13</f>
        <v/>
      </c>
      <c r="U212" s="21" t="str">
        <f>BHA!DJ13</f>
        <v/>
      </c>
      <c r="V212" s="21" t="str">
        <f>BHA!DK13</f>
        <v/>
      </c>
      <c r="W212" s="21" t="str">
        <f>BHA!DL13</f>
        <v/>
      </c>
      <c r="X212" s="21" t="str">
        <f>BHA!DM13</f>
        <v/>
      </c>
      <c r="Y212" s="21" t="str">
        <f>BHA!DN13</f>
        <v/>
      </c>
      <c r="Z212" s="21" t="str">
        <f>BHA!DO13</f>
        <v/>
      </c>
      <c r="AA212" s="21" t="str">
        <f>BHA!DP13</f>
        <v/>
      </c>
      <c r="AB212" s="21" t="str">
        <f>BHA!DQ13</f>
        <v/>
      </c>
      <c r="AC212" s="21" t="str">
        <f>BHA!DR13</f>
        <v/>
      </c>
      <c r="AD212" s="21" t="str">
        <f>BHA!DS13</f>
        <v>CB</v>
      </c>
      <c r="AE212" s="21" t="str">
        <f>[1]TEAMS!$J$7</f>
        <v>CHE</v>
      </c>
      <c r="AF212" s="21" t="str">
        <f t="shared" si="3"/>
        <v>CHECB</v>
      </c>
    </row>
    <row r="213" spans="1:32" x14ac:dyDescent="0.25">
      <c r="A213" s="21" t="str">
        <f>BHA!CP14</f>
        <v>Ferdi Kadıoğlu</v>
      </c>
      <c r="B213" s="21" t="str">
        <f>BHA!CQ14</f>
        <v/>
      </c>
      <c r="C213" s="21" t="str">
        <f>BHA!CR14</f>
        <v/>
      </c>
      <c r="D213" s="21" t="str">
        <f>BHA!CS14</f>
        <v/>
      </c>
      <c r="E213" s="21" t="str">
        <f>BHA!CT14</f>
        <v>LB121</v>
      </c>
      <c r="F213" s="21" t="str">
        <f>BHA!CU14</f>
        <v>RB191</v>
      </c>
      <c r="G213" s="21" t="str">
        <f>BHA!CV14</f>
        <v/>
      </c>
      <c r="H213" s="21" t="str">
        <f>BHA!CW14</f>
        <v/>
      </c>
      <c r="I213" s="21" t="str">
        <f>BHA!CX14</f>
        <v>RM191</v>
      </c>
      <c r="J213" s="21" t="str">
        <f>BHA!CY14</f>
        <v/>
      </c>
      <c r="K213" s="21" t="str">
        <f>BHA!CZ14</f>
        <v/>
      </c>
      <c r="L213" s="21" t="str">
        <f>BHA!DA14</f>
        <v/>
      </c>
      <c r="M213" s="21" t="str">
        <f>BHA!DB14</f>
        <v/>
      </c>
      <c r="N213" s="21" t="str">
        <f>BHA!DC14</f>
        <v/>
      </c>
      <c r="O213" s="21" t="str">
        <f>BHA!DD14</f>
        <v/>
      </c>
      <c r="P213" s="21" t="str">
        <f>BHA!DE14</f>
        <v/>
      </c>
      <c r="Q213" s="21" t="str">
        <f>BHA!DF14</f>
        <v/>
      </c>
      <c r="R213" s="21" t="str">
        <f>BHA!DG14</f>
        <v/>
      </c>
      <c r="S213" s="21" t="str">
        <f>BHA!DH14</f>
        <v>LB</v>
      </c>
      <c r="T213" s="21" t="str">
        <f>BHA!DI14</f>
        <v/>
      </c>
      <c r="U213" s="21" t="str">
        <f>BHA!DJ14</f>
        <v/>
      </c>
      <c r="V213" s="21" t="str">
        <f>BHA!DK14</f>
        <v/>
      </c>
      <c r="W213" s="21" t="str">
        <f>BHA!DL14</f>
        <v/>
      </c>
      <c r="X213" s="21" t="str">
        <f>BHA!DM14</f>
        <v/>
      </c>
      <c r="Y213" s="21" t="str">
        <f>BHA!DN14</f>
        <v/>
      </c>
      <c r="Z213" s="21" t="str">
        <f>BHA!DO14</f>
        <v/>
      </c>
      <c r="AA213" s="21" t="str">
        <f>BHA!DP14</f>
        <v/>
      </c>
      <c r="AB213" s="21" t="str">
        <f>BHA!DQ14</f>
        <v/>
      </c>
      <c r="AC213" s="21" t="str">
        <f>BHA!DR14</f>
        <v/>
      </c>
      <c r="AD213" s="21" t="str">
        <f>BHA!DS14</f>
        <v>LB</v>
      </c>
      <c r="AE213" s="21" t="str">
        <f>[1]TEAMS!$J$7</f>
        <v>CHE</v>
      </c>
      <c r="AF213" s="21" t="str">
        <f t="shared" si="3"/>
        <v>CHELB</v>
      </c>
    </row>
    <row r="214" spans="1:32" x14ac:dyDescent="0.25">
      <c r="A214" s="21" t="str">
        <f>BHA!CP15</f>
        <v>Maxim De Cuyper</v>
      </c>
      <c r="B214" s="21" t="str">
        <f>BHA!CQ15</f>
        <v/>
      </c>
      <c r="C214" s="21" t="str">
        <f>BHA!CR15</f>
        <v/>
      </c>
      <c r="D214" s="21" t="str">
        <f>BHA!CS15</f>
        <v/>
      </c>
      <c r="E214" s="21" t="str">
        <f>BHA!CT15</f>
        <v>LB122</v>
      </c>
      <c r="F214" s="21" t="str">
        <f>BHA!CU15</f>
        <v/>
      </c>
      <c r="G214" s="21" t="str">
        <f>BHA!CV15</f>
        <v/>
      </c>
      <c r="H214" s="21" t="str">
        <f>BHA!CW15</f>
        <v/>
      </c>
      <c r="I214" s="21" t="str">
        <f>BHA!CX15</f>
        <v/>
      </c>
      <c r="J214" s="21" t="str">
        <f>BHA!CY15</f>
        <v>LM191</v>
      </c>
      <c r="K214" s="21" t="str">
        <f>BHA!CZ15</f>
        <v/>
      </c>
      <c r="L214" s="21" t="str">
        <f>BHA!DA15</f>
        <v>LW191</v>
      </c>
      <c r="M214" s="21" t="str">
        <f>BHA!DB15</f>
        <v/>
      </c>
      <c r="N214" s="21" t="str">
        <f>BHA!DC15</f>
        <v/>
      </c>
      <c r="O214" s="21" t="str">
        <f>BHA!DD15</f>
        <v/>
      </c>
      <c r="P214" s="21" t="str">
        <f>BHA!DE15</f>
        <v/>
      </c>
      <c r="Q214" s="21" t="str">
        <f>BHA!DF15</f>
        <v/>
      </c>
      <c r="R214" s="21" t="str">
        <f>BHA!DG15</f>
        <v/>
      </c>
      <c r="S214" s="21" t="str">
        <f>BHA!DH15</f>
        <v>LB</v>
      </c>
      <c r="T214" s="21" t="str">
        <f>BHA!DI15</f>
        <v/>
      </c>
      <c r="U214" s="21" t="str">
        <f>BHA!DJ15</f>
        <v/>
      </c>
      <c r="V214" s="21" t="str">
        <f>BHA!DK15</f>
        <v/>
      </c>
      <c r="W214" s="21" t="str">
        <f>BHA!DL15</f>
        <v/>
      </c>
      <c r="X214" s="21" t="str">
        <f>BHA!DM15</f>
        <v/>
      </c>
      <c r="Y214" s="21" t="str">
        <f>BHA!DN15</f>
        <v/>
      </c>
      <c r="Z214" s="21" t="str">
        <f>BHA!DO15</f>
        <v/>
      </c>
      <c r="AA214" s="21" t="str">
        <f>BHA!DP15</f>
        <v/>
      </c>
      <c r="AB214" s="21" t="str">
        <f>BHA!DQ15</f>
        <v/>
      </c>
      <c r="AC214" s="21" t="str">
        <f>BHA!DR15</f>
        <v/>
      </c>
      <c r="AD214" s="21" t="str">
        <f>BHA!DS15</f>
        <v>LB</v>
      </c>
      <c r="AE214" s="21" t="str">
        <f>[1]TEAMS!$J$7</f>
        <v>CHE</v>
      </c>
      <c r="AF214" s="21" t="str">
        <f t="shared" si="3"/>
        <v>CHELB</v>
      </c>
    </row>
    <row r="215" spans="1:32" x14ac:dyDescent="0.25">
      <c r="A215" s="21" t="str">
        <f>BHA!CP16</f>
        <v>Mats Wieffer</v>
      </c>
      <c r="B215" s="21" t="str">
        <f>BHA!CQ16</f>
        <v/>
      </c>
      <c r="C215" s="21" t="str">
        <f>BHA!CR16</f>
        <v/>
      </c>
      <c r="D215" s="21" t="str">
        <f>BHA!CS16</f>
        <v/>
      </c>
      <c r="E215" s="21" t="str">
        <f>BHA!CT16</f>
        <v/>
      </c>
      <c r="F215" s="21" t="str">
        <f>BHA!CU16</f>
        <v>RB121</v>
      </c>
      <c r="G215" s="21" t="str">
        <f>BHA!CV16</f>
        <v>DM194</v>
      </c>
      <c r="H215" s="21" t="str">
        <f>BHA!CW16</f>
        <v>CM191</v>
      </c>
      <c r="I215" s="21" t="str">
        <f>BHA!CX16</f>
        <v/>
      </c>
      <c r="J215" s="21" t="str">
        <f>BHA!CY16</f>
        <v/>
      </c>
      <c r="K215" s="21" t="str">
        <f>BHA!CZ16</f>
        <v/>
      </c>
      <c r="L215" s="21" t="str">
        <f>BHA!DA16</f>
        <v/>
      </c>
      <c r="M215" s="21" t="str">
        <f>BHA!DB16</f>
        <v/>
      </c>
      <c r="N215" s="21" t="str">
        <f>BHA!DC16</f>
        <v/>
      </c>
      <c r="O215" s="21" t="str">
        <f>BHA!DD16</f>
        <v/>
      </c>
      <c r="P215" s="21" t="str">
        <f>BHA!DE16</f>
        <v/>
      </c>
      <c r="Q215" s="21" t="str">
        <f>BHA!DF16</f>
        <v/>
      </c>
      <c r="R215" s="21" t="str">
        <f>BHA!DG16</f>
        <v/>
      </c>
      <c r="S215" s="21" t="str">
        <f>BHA!DH16</f>
        <v/>
      </c>
      <c r="T215" s="21" t="str">
        <f>BHA!DI16</f>
        <v>RB</v>
      </c>
      <c r="U215" s="21" t="str">
        <f>BHA!DJ16</f>
        <v/>
      </c>
      <c r="V215" s="21" t="str">
        <f>BHA!DK16</f>
        <v/>
      </c>
      <c r="W215" s="21" t="str">
        <f>BHA!DL16</f>
        <v/>
      </c>
      <c r="X215" s="21" t="str">
        <f>BHA!DM16</f>
        <v/>
      </c>
      <c r="Y215" s="21" t="str">
        <f>BHA!DN16</f>
        <v/>
      </c>
      <c r="Z215" s="21" t="str">
        <f>BHA!DO16</f>
        <v/>
      </c>
      <c r="AA215" s="21" t="str">
        <f>BHA!DP16</f>
        <v/>
      </c>
      <c r="AB215" s="21" t="str">
        <f>BHA!DQ16</f>
        <v/>
      </c>
      <c r="AC215" s="21" t="str">
        <f>BHA!DR16</f>
        <v/>
      </c>
      <c r="AD215" s="21" t="str">
        <f>BHA!DS16</f>
        <v>RB</v>
      </c>
      <c r="AE215" s="21" t="str">
        <f>[1]TEAMS!$J$7</f>
        <v>CHE</v>
      </c>
      <c r="AF215" s="21" t="str">
        <f t="shared" si="3"/>
        <v>CHERB</v>
      </c>
    </row>
    <row r="216" spans="1:32" x14ac:dyDescent="0.25">
      <c r="A216" s="21" t="str">
        <f>BHA!CP17</f>
        <v>Costinha</v>
      </c>
      <c r="B216" s="21" t="str">
        <f>BHA!CQ17</f>
        <v/>
      </c>
      <c r="C216" s="21" t="str">
        <f>BHA!CR17</f>
        <v/>
      </c>
      <c r="D216" s="21" t="str">
        <f>BHA!CS17</f>
        <v/>
      </c>
      <c r="E216" s="21" t="str">
        <f>BHA!CT17</f>
        <v/>
      </c>
      <c r="F216" s="21" t="str">
        <f>BHA!CU17</f>
        <v>RB122</v>
      </c>
      <c r="G216" s="21" t="str">
        <f>BHA!CV17</f>
        <v/>
      </c>
      <c r="H216" s="21" t="str">
        <f>BHA!CW17</f>
        <v/>
      </c>
      <c r="I216" s="21" t="str">
        <f>BHA!CX17</f>
        <v>RM192</v>
      </c>
      <c r="J216" s="21" t="str">
        <f>BHA!CY17</f>
        <v/>
      </c>
      <c r="K216" s="21" t="str">
        <f>BHA!CZ17</f>
        <v/>
      </c>
      <c r="L216" s="21" t="str">
        <f>BHA!DA17</f>
        <v/>
      </c>
      <c r="M216" s="21" t="str">
        <f>BHA!DB17</f>
        <v/>
      </c>
      <c r="N216" s="21" t="str">
        <f>BHA!DC17</f>
        <v/>
      </c>
      <c r="O216" s="21" t="str">
        <f>BHA!DD17</f>
        <v/>
      </c>
      <c r="P216" s="21" t="str">
        <f>BHA!DE17</f>
        <v/>
      </c>
      <c r="Q216" s="21" t="str">
        <f>BHA!DF17</f>
        <v/>
      </c>
      <c r="R216" s="21" t="str">
        <f>BHA!DG17</f>
        <v/>
      </c>
      <c r="S216" s="21" t="str">
        <f>BHA!DH17</f>
        <v/>
      </c>
      <c r="T216" s="21" t="str">
        <f>BHA!DI17</f>
        <v>RB</v>
      </c>
      <c r="U216" s="21" t="str">
        <f>BHA!DJ17</f>
        <v/>
      </c>
      <c r="V216" s="21" t="str">
        <f>BHA!DK17</f>
        <v/>
      </c>
      <c r="W216" s="21" t="str">
        <f>BHA!DL17</f>
        <v/>
      </c>
      <c r="X216" s="21" t="str">
        <f>BHA!DM17</f>
        <v/>
      </c>
      <c r="Y216" s="21" t="str">
        <f>BHA!DN17</f>
        <v/>
      </c>
      <c r="Z216" s="21" t="str">
        <f>BHA!DO17</f>
        <v/>
      </c>
      <c r="AA216" s="21" t="str">
        <f>BHA!DP17</f>
        <v/>
      </c>
      <c r="AB216" s="21" t="str">
        <f>BHA!DQ17</f>
        <v/>
      </c>
      <c r="AC216" s="21" t="str">
        <f>BHA!DR17</f>
        <v/>
      </c>
      <c r="AD216" s="21" t="str">
        <f>BHA!DS17</f>
        <v>RB</v>
      </c>
      <c r="AE216" s="21" t="str">
        <f>[1]TEAMS!$J$7</f>
        <v>CHE</v>
      </c>
      <c r="AF216" s="21" t="str">
        <f t="shared" si="3"/>
        <v>CHERB</v>
      </c>
    </row>
    <row r="217" spans="1:32" x14ac:dyDescent="0.25">
      <c r="A217" s="21" t="str">
        <f>BHA!CP18</f>
        <v>Carlos Baleba</v>
      </c>
      <c r="B217" s="21" t="str">
        <f>BHA!CQ18</f>
        <v/>
      </c>
      <c r="C217" s="21" t="str">
        <f>BHA!CR18</f>
        <v/>
      </c>
      <c r="D217" s="21" t="str">
        <f>BHA!CS18</f>
        <v/>
      </c>
      <c r="E217" s="21" t="str">
        <f>BHA!CT18</f>
        <v/>
      </c>
      <c r="F217" s="21" t="str">
        <f>BHA!CU18</f>
        <v/>
      </c>
      <c r="G217" s="21" t="str">
        <f>BHA!CV18</f>
        <v>DM121</v>
      </c>
      <c r="H217" s="21" t="str">
        <f>BHA!CW18</f>
        <v>CM192</v>
      </c>
      <c r="I217" s="21" t="str">
        <f>BHA!CX18</f>
        <v/>
      </c>
      <c r="J217" s="21" t="str">
        <f>BHA!CY18</f>
        <v/>
      </c>
      <c r="K217" s="21" t="str">
        <f>BHA!CZ18</f>
        <v/>
      </c>
      <c r="L217" s="21" t="str">
        <f>BHA!DA18</f>
        <v/>
      </c>
      <c r="M217" s="21" t="str">
        <f>BHA!DB18</f>
        <v/>
      </c>
      <c r="N217" s="21" t="str">
        <f>BHA!DC18</f>
        <v/>
      </c>
      <c r="O217" s="21" t="str">
        <f>BHA!DD18</f>
        <v/>
      </c>
      <c r="P217" s="21" t="str">
        <f>BHA!DE18</f>
        <v/>
      </c>
      <c r="Q217" s="21" t="str">
        <f>BHA!DF18</f>
        <v/>
      </c>
      <c r="R217" s="21" t="str">
        <f>BHA!DG18</f>
        <v/>
      </c>
      <c r="S217" s="21" t="str">
        <f>BHA!DH18</f>
        <v/>
      </c>
      <c r="T217" s="21" t="str">
        <f>BHA!DI18</f>
        <v/>
      </c>
      <c r="U217" s="21" t="str">
        <f>BHA!DJ18</f>
        <v>DM</v>
      </c>
      <c r="V217" s="21" t="str">
        <f>BHA!DK18</f>
        <v/>
      </c>
      <c r="W217" s="21" t="str">
        <f>BHA!DL18</f>
        <v/>
      </c>
      <c r="X217" s="21" t="str">
        <f>BHA!DM18</f>
        <v/>
      </c>
      <c r="Y217" s="21" t="str">
        <f>BHA!DN18</f>
        <v/>
      </c>
      <c r="Z217" s="21" t="str">
        <f>BHA!DO18</f>
        <v/>
      </c>
      <c r="AA217" s="21" t="str">
        <f>BHA!DP18</f>
        <v/>
      </c>
      <c r="AB217" s="21" t="str">
        <f>BHA!DQ18</f>
        <v/>
      </c>
      <c r="AC217" s="21" t="str">
        <f>BHA!DR18</f>
        <v/>
      </c>
      <c r="AD217" s="21" t="str">
        <f>BHA!DS18</f>
        <v>DM</v>
      </c>
      <c r="AE217" s="21" t="str">
        <f>[1]TEAMS!$J$7</f>
        <v>CHE</v>
      </c>
      <c r="AF217" s="21" t="str">
        <f t="shared" si="3"/>
        <v>CHEDM</v>
      </c>
    </row>
    <row r="218" spans="1:32" x14ac:dyDescent="0.25">
      <c r="A218" s="21" t="str">
        <f>BHA!CP19</f>
        <v>Jack Hinshelwood</v>
      </c>
      <c r="B218" s="21" t="str">
        <f>BHA!CQ19</f>
        <v/>
      </c>
      <c r="C218" s="21" t="str">
        <f>BHA!CR19</f>
        <v/>
      </c>
      <c r="D218" s="21" t="str">
        <f>BHA!CS19</f>
        <v/>
      </c>
      <c r="E218" s="21" t="str">
        <f>BHA!CT19</f>
        <v/>
      </c>
      <c r="F218" s="21" t="str">
        <f>BHA!CU19</f>
        <v>RB192</v>
      </c>
      <c r="G218" s="21" t="str">
        <f>BHA!CV19</f>
        <v>DM122</v>
      </c>
      <c r="H218" s="21" t="str">
        <f>BHA!CW19</f>
        <v/>
      </c>
      <c r="I218" s="21" t="str">
        <f>BHA!CX19</f>
        <v/>
      </c>
      <c r="J218" s="21" t="str">
        <f>BHA!CY19</f>
        <v/>
      </c>
      <c r="K218" s="21" t="str">
        <f>BHA!CZ19</f>
        <v>AM191</v>
      </c>
      <c r="L218" s="21" t="str">
        <f>BHA!DA19</f>
        <v/>
      </c>
      <c r="M218" s="21" t="str">
        <f>BHA!DB19</f>
        <v/>
      </c>
      <c r="N218" s="21" t="str">
        <f>BHA!DC19</f>
        <v/>
      </c>
      <c r="O218" s="21" t="str">
        <f>BHA!DD19</f>
        <v/>
      </c>
      <c r="P218" s="21" t="str">
        <f>BHA!DE19</f>
        <v/>
      </c>
      <c r="Q218" s="21" t="str">
        <f>BHA!DF19</f>
        <v/>
      </c>
      <c r="R218" s="21" t="str">
        <f>BHA!DG19</f>
        <v/>
      </c>
      <c r="S218" s="21" t="str">
        <f>BHA!DH19</f>
        <v/>
      </c>
      <c r="T218" s="21" t="str">
        <f>BHA!DI19</f>
        <v/>
      </c>
      <c r="U218" s="21" t="str">
        <f>BHA!DJ19</f>
        <v>DM</v>
      </c>
      <c r="V218" s="21" t="str">
        <f>BHA!DK19</f>
        <v/>
      </c>
      <c r="W218" s="21" t="str">
        <f>BHA!DL19</f>
        <v/>
      </c>
      <c r="X218" s="21" t="str">
        <f>BHA!DM19</f>
        <v/>
      </c>
      <c r="Y218" s="21" t="str">
        <f>BHA!DN19</f>
        <v/>
      </c>
      <c r="Z218" s="21" t="str">
        <f>BHA!DO19</f>
        <v/>
      </c>
      <c r="AA218" s="21" t="str">
        <f>BHA!DP19</f>
        <v/>
      </c>
      <c r="AB218" s="21" t="str">
        <f>BHA!DQ19</f>
        <v/>
      </c>
      <c r="AC218" s="21" t="str">
        <f>BHA!DR19</f>
        <v/>
      </c>
      <c r="AD218" s="21" t="str">
        <f>BHA!DS19</f>
        <v>DM</v>
      </c>
      <c r="AE218" s="21" t="str">
        <f>[1]TEAMS!$J$7</f>
        <v>CHE</v>
      </c>
      <c r="AF218" s="21" t="str">
        <f t="shared" si="3"/>
        <v>CHEDM</v>
      </c>
    </row>
    <row r="219" spans="1:32" x14ac:dyDescent="0.25">
      <c r="A219" s="21" t="str">
        <f>BHA!CP20</f>
        <v>Yasin Ayari</v>
      </c>
      <c r="B219" s="21" t="str">
        <f>BHA!CQ20</f>
        <v/>
      </c>
      <c r="C219" s="21" t="str">
        <f>BHA!CR20</f>
        <v/>
      </c>
      <c r="D219" s="21" t="str">
        <f>BHA!CS20</f>
        <v/>
      </c>
      <c r="E219" s="21" t="str">
        <f>BHA!CT20</f>
        <v/>
      </c>
      <c r="F219" s="21" t="str">
        <f>BHA!CU20</f>
        <v/>
      </c>
      <c r="G219" s="21" t="str">
        <f>BHA!CV20</f>
        <v>DM195</v>
      </c>
      <c r="H219" s="21" t="str">
        <f>BHA!CW20</f>
        <v>CM121</v>
      </c>
      <c r="I219" s="21" t="str">
        <f>BHA!CX20</f>
        <v/>
      </c>
      <c r="J219" s="21" t="str">
        <f>BHA!CY20</f>
        <v/>
      </c>
      <c r="K219" s="21" t="str">
        <f>BHA!CZ20</f>
        <v>AM192</v>
      </c>
      <c r="L219" s="21" t="str">
        <f>BHA!DA20</f>
        <v/>
      </c>
      <c r="M219" s="21" t="str">
        <f>BHA!DB20</f>
        <v/>
      </c>
      <c r="N219" s="21" t="str">
        <f>BHA!DC20</f>
        <v/>
      </c>
      <c r="O219" s="21" t="str">
        <f>BHA!DD20</f>
        <v/>
      </c>
      <c r="P219" s="21" t="str">
        <f>BHA!DE20</f>
        <v/>
      </c>
      <c r="Q219" s="21" t="str">
        <f>BHA!DF20</f>
        <v/>
      </c>
      <c r="R219" s="21" t="str">
        <f>BHA!DG20</f>
        <v/>
      </c>
      <c r="S219" s="21" t="str">
        <f>BHA!DH20</f>
        <v/>
      </c>
      <c r="T219" s="21" t="str">
        <f>BHA!DI20</f>
        <v/>
      </c>
      <c r="U219" s="21" t="str">
        <f>BHA!DJ20</f>
        <v/>
      </c>
      <c r="V219" s="21" t="str">
        <f>BHA!DK20</f>
        <v>CM</v>
      </c>
      <c r="W219" s="21" t="str">
        <f>BHA!DL20</f>
        <v/>
      </c>
      <c r="X219" s="21" t="str">
        <f>BHA!DM20</f>
        <v/>
      </c>
      <c r="Y219" s="21" t="str">
        <f>BHA!DN20</f>
        <v/>
      </c>
      <c r="Z219" s="21" t="str">
        <f>BHA!DO20</f>
        <v/>
      </c>
      <c r="AA219" s="21" t="str">
        <f>BHA!DP20</f>
        <v/>
      </c>
      <c r="AB219" s="21" t="str">
        <f>BHA!DQ20</f>
        <v/>
      </c>
      <c r="AC219" s="21" t="str">
        <f>BHA!DR20</f>
        <v/>
      </c>
      <c r="AD219" s="21" t="str">
        <f>BHA!DS20</f>
        <v>CM</v>
      </c>
      <c r="AE219" s="21" t="str">
        <f>[1]TEAMS!$J$7</f>
        <v>CHE</v>
      </c>
      <c r="AF219" s="21" t="str">
        <f t="shared" si="3"/>
        <v>CHECM</v>
      </c>
    </row>
    <row r="220" spans="1:32" x14ac:dyDescent="0.25">
      <c r="A220" s="21" t="str">
        <f>BHA!CP21</f>
        <v>Diego Gómez</v>
      </c>
      <c r="B220" s="21" t="str">
        <f>BHA!CQ21</f>
        <v/>
      </c>
      <c r="C220" s="21" t="str">
        <f>BHA!CR21</f>
        <v/>
      </c>
      <c r="D220" s="21" t="str">
        <f>BHA!CS21</f>
        <v/>
      </c>
      <c r="E220" s="21" t="str">
        <f>BHA!CT21</f>
        <v/>
      </c>
      <c r="F220" s="21" t="str">
        <f>BHA!CU21</f>
        <v/>
      </c>
      <c r="G220" s="21" t="str">
        <f>BHA!CV21</f>
        <v/>
      </c>
      <c r="H220" s="21" t="str">
        <f>BHA!CW21</f>
        <v>CM122</v>
      </c>
      <c r="I220" s="21" t="str">
        <f>BHA!CX21</f>
        <v>RM193</v>
      </c>
      <c r="J220" s="21" t="str">
        <f>BHA!CY21</f>
        <v/>
      </c>
      <c r="K220" s="21" t="str">
        <f>BHA!CZ21</f>
        <v>AM193</v>
      </c>
      <c r="L220" s="21" t="str">
        <f>BHA!DA21</f>
        <v/>
      </c>
      <c r="M220" s="21" t="str">
        <f>BHA!DB21</f>
        <v/>
      </c>
      <c r="N220" s="21" t="str">
        <f>BHA!DC21</f>
        <v/>
      </c>
      <c r="O220" s="21" t="str">
        <f>BHA!DD21</f>
        <v/>
      </c>
      <c r="P220" s="21" t="str">
        <f>BHA!DE21</f>
        <v/>
      </c>
      <c r="Q220" s="21" t="str">
        <f>BHA!DF21</f>
        <v/>
      </c>
      <c r="R220" s="21" t="str">
        <f>BHA!DG21</f>
        <v/>
      </c>
      <c r="S220" s="21" t="str">
        <f>BHA!DH21</f>
        <v/>
      </c>
      <c r="T220" s="21" t="str">
        <f>BHA!DI21</f>
        <v/>
      </c>
      <c r="U220" s="21" t="str">
        <f>BHA!DJ21</f>
        <v/>
      </c>
      <c r="V220" s="21" t="str">
        <f>BHA!DK21</f>
        <v>CM</v>
      </c>
      <c r="W220" s="21" t="str">
        <f>BHA!DL21</f>
        <v/>
      </c>
      <c r="X220" s="21" t="str">
        <f>BHA!DM21</f>
        <v/>
      </c>
      <c r="Y220" s="21" t="str">
        <f>BHA!DN21</f>
        <v/>
      </c>
      <c r="Z220" s="21" t="str">
        <f>BHA!DO21</f>
        <v/>
      </c>
      <c r="AA220" s="21" t="str">
        <f>BHA!DP21</f>
        <v/>
      </c>
      <c r="AB220" s="21" t="str">
        <f>BHA!DQ21</f>
        <v/>
      </c>
      <c r="AC220" s="21" t="str">
        <f>BHA!DR21</f>
        <v/>
      </c>
      <c r="AD220" s="21" t="str">
        <f>BHA!DS21</f>
        <v>CM</v>
      </c>
      <c r="AE220" s="21" t="str">
        <f>[1]TEAMS!$J$7</f>
        <v>CHE</v>
      </c>
      <c r="AF220" s="21" t="str">
        <f t="shared" si="3"/>
        <v>CHECM</v>
      </c>
    </row>
    <row r="221" spans="1:32" x14ac:dyDescent="0.25">
      <c r="A221" s="21" t="str">
        <f>BHA!CP22</f>
        <v>Matt O'Riley</v>
      </c>
      <c r="B221" s="21" t="str">
        <f>BHA!CQ22</f>
        <v/>
      </c>
      <c r="C221" s="21" t="str">
        <f>BHA!CR22</f>
        <v/>
      </c>
      <c r="D221" s="21" t="str">
        <f>BHA!CS22</f>
        <v/>
      </c>
      <c r="E221" s="21" t="str">
        <f>BHA!CT22</f>
        <v/>
      </c>
      <c r="F221" s="21" t="str">
        <f>BHA!CU22</f>
        <v/>
      </c>
      <c r="G221" s="21" t="str">
        <f>BHA!CV22</f>
        <v>DM196</v>
      </c>
      <c r="H221" s="21" t="str">
        <f>BHA!CW22</f>
        <v>CM123</v>
      </c>
      <c r="I221" s="21" t="str">
        <f>BHA!CX22</f>
        <v/>
      </c>
      <c r="J221" s="21" t="str">
        <f>BHA!CY22</f>
        <v/>
      </c>
      <c r="K221" s="21" t="str">
        <f>BHA!CZ22</f>
        <v>AM194</v>
      </c>
      <c r="L221" s="21" t="str">
        <f>BHA!DA22</f>
        <v/>
      </c>
      <c r="M221" s="21" t="str">
        <f>BHA!DB22</f>
        <v/>
      </c>
      <c r="N221" s="21" t="str">
        <f>BHA!DC22</f>
        <v/>
      </c>
      <c r="O221" s="21" t="str">
        <f>BHA!DD22</f>
        <v/>
      </c>
      <c r="P221" s="21" t="str">
        <f>BHA!DE22</f>
        <v/>
      </c>
      <c r="Q221" s="21" t="str">
        <f>BHA!DF22</f>
        <v/>
      </c>
      <c r="R221" s="21" t="str">
        <f>BHA!DG22</f>
        <v/>
      </c>
      <c r="S221" s="21" t="str">
        <f>BHA!DH22</f>
        <v/>
      </c>
      <c r="T221" s="21" t="str">
        <f>BHA!DI22</f>
        <v/>
      </c>
      <c r="U221" s="21" t="str">
        <f>BHA!DJ22</f>
        <v/>
      </c>
      <c r="V221" s="21" t="str">
        <f>BHA!DK22</f>
        <v>CM</v>
      </c>
      <c r="W221" s="21" t="str">
        <f>BHA!DL22</f>
        <v/>
      </c>
      <c r="X221" s="21" t="str">
        <f>BHA!DM22</f>
        <v/>
      </c>
      <c r="Y221" s="21" t="str">
        <f>BHA!DN22</f>
        <v/>
      </c>
      <c r="Z221" s="21" t="str">
        <f>BHA!DO22</f>
        <v/>
      </c>
      <c r="AA221" s="21" t="str">
        <f>BHA!DP22</f>
        <v/>
      </c>
      <c r="AB221" s="21" t="str">
        <f>BHA!DQ22</f>
        <v/>
      </c>
      <c r="AC221" s="21" t="str">
        <f>BHA!DR22</f>
        <v/>
      </c>
      <c r="AD221" s="21" t="str">
        <f>BHA!DS22</f>
        <v>CM</v>
      </c>
      <c r="AE221" s="21" t="str">
        <f>[1]TEAMS!$J$7</f>
        <v>CHE</v>
      </c>
      <c r="AF221" s="21" t="str">
        <f t="shared" si="3"/>
        <v>CHECM</v>
      </c>
    </row>
    <row r="222" spans="1:32" x14ac:dyDescent="0.25">
      <c r="A222" s="21" t="str">
        <f>BHA!CP23</f>
        <v>Malick Yalcouyé</v>
      </c>
      <c r="B222" s="21" t="str">
        <f>BHA!CQ23</f>
        <v/>
      </c>
      <c r="C222" s="21" t="str">
        <f>BHA!CR23</f>
        <v/>
      </c>
      <c r="D222" s="21" t="str">
        <f>BHA!CS23</f>
        <v/>
      </c>
      <c r="E222" s="21" t="str">
        <f>BHA!CT23</f>
        <v/>
      </c>
      <c r="F222" s="21" t="str">
        <f>BHA!CU23</f>
        <v/>
      </c>
      <c r="G222" s="21" t="str">
        <f>BHA!CV23</f>
        <v/>
      </c>
      <c r="H222" s="21" t="str">
        <f>BHA!CW23</f>
        <v>CM124</v>
      </c>
      <c r="I222" s="21" t="str">
        <f>BHA!CX23</f>
        <v>RM194</v>
      </c>
      <c r="J222" s="21" t="str">
        <f>BHA!CY23</f>
        <v>LM192</v>
      </c>
      <c r="K222" s="21" t="str">
        <f>BHA!CZ23</f>
        <v/>
      </c>
      <c r="L222" s="21" t="str">
        <f>BHA!DA23</f>
        <v/>
      </c>
      <c r="M222" s="21" t="str">
        <f>BHA!DB23</f>
        <v/>
      </c>
      <c r="N222" s="21" t="str">
        <f>BHA!DC23</f>
        <v/>
      </c>
      <c r="O222" s="21" t="str">
        <f>BHA!DD23</f>
        <v/>
      </c>
      <c r="P222" s="21" t="str">
        <f>BHA!DE23</f>
        <v/>
      </c>
      <c r="Q222" s="21" t="str">
        <f>BHA!DF23</f>
        <v/>
      </c>
      <c r="R222" s="21" t="str">
        <f>BHA!DG23</f>
        <v/>
      </c>
      <c r="S222" s="21" t="str">
        <f>BHA!DH23</f>
        <v/>
      </c>
      <c r="T222" s="21" t="str">
        <f>BHA!DI23</f>
        <v/>
      </c>
      <c r="U222" s="21" t="str">
        <f>BHA!DJ23</f>
        <v/>
      </c>
      <c r="V222" s="21" t="str">
        <f>BHA!DK23</f>
        <v>CM</v>
      </c>
      <c r="W222" s="21" t="str">
        <f>BHA!DL23</f>
        <v/>
      </c>
      <c r="X222" s="21" t="str">
        <f>BHA!DM23</f>
        <v/>
      </c>
      <c r="Y222" s="21" t="str">
        <f>BHA!DN23</f>
        <v/>
      </c>
      <c r="Z222" s="21" t="str">
        <f>BHA!DO23</f>
        <v/>
      </c>
      <c r="AA222" s="21" t="str">
        <f>BHA!DP23</f>
        <v/>
      </c>
      <c r="AB222" s="21" t="str">
        <f>BHA!DQ23</f>
        <v/>
      </c>
      <c r="AC222" s="21" t="str">
        <f>BHA!DR23</f>
        <v/>
      </c>
      <c r="AD222" s="21" t="str">
        <f>BHA!DS23</f>
        <v>CM</v>
      </c>
      <c r="AE222" s="21" t="str">
        <f>[1]TEAMS!$J$7</f>
        <v>CHE</v>
      </c>
      <c r="AF222" s="21" t="str">
        <f t="shared" si="3"/>
        <v>CHECM</v>
      </c>
    </row>
    <row r="223" spans="1:32" x14ac:dyDescent="0.25">
      <c r="A223" s="21" t="str">
        <f>BHA!CP24</f>
        <v>Pascal Groß</v>
      </c>
      <c r="B223" s="21" t="str">
        <f>BHA!CQ24</f>
        <v/>
      </c>
      <c r="C223" s="21" t="str">
        <f>BHA!CR24</f>
        <v/>
      </c>
      <c r="D223" s="21" t="str">
        <f>BHA!CS24</f>
        <v/>
      </c>
      <c r="E223" s="21" t="str">
        <f>BHA!CT24</f>
        <v/>
      </c>
      <c r="F223" s="21" t="str">
        <f>BHA!CU24</f>
        <v/>
      </c>
      <c r="G223" s="21" t="str">
        <f>BHA!CV24</f>
        <v>DM197</v>
      </c>
      <c r="H223" s="21" t="str">
        <f>BHA!CW24</f>
        <v>CM125</v>
      </c>
      <c r="I223" s="21" t="str">
        <f>BHA!CX24</f>
        <v/>
      </c>
      <c r="J223" s="21" t="str">
        <f>BHA!CY24</f>
        <v/>
      </c>
      <c r="K223" s="21" t="str">
        <f>BHA!CZ24</f>
        <v>AM195</v>
      </c>
      <c r="L223" s="21" t="str">
        <f>BHA!DA24</f>
        <v/>
      </c>
      <c r="M223" s="21" t="str">
        <f>BHA!DB24</f>
        <v/>
      </c>
      <c r="N223" s="21" t="str">
        <f>BHA!DC24</f>
        <v/>
      </c>
      <c r="O223" s="21" t="str">
        <f>BHA!DD24</f>
        <v/>
      </c>
      <c r="P223" s="21" t="str">
        <f>BHA!DE24</f>
        <v/>
      </c>
      <c r="Q223" s="21" t="str">
        <f>BHA!DF24</f>
        <v/>
      </c>
      <c r="R223" s="21" t="str">
        <f>BHA!DG24</f>
        <v/>
      </c>
      <c r="S223" s="21" t="str">
        <f>BHA!DH24</f>
        <v/>
      </c>
      <c r="T223" s="21" t="str">
        <f>BHA!DI24</f>
        <v/>
      </c>
      <c r="U223" s="21" t="str">
        <f>BHA!DJ24</f>
        <v/>
      </c>
      <c r="V223" s="21" t="str">
        <f>BHA!DK24</f>
        <v>CM</v>
      </c>
      <c r="W223" s="21" t="str">
        <f>BHA!DL24</f>
        <v/>
      </c>
      <c r="X223" s="21" t="str">
        <f>BHA!DM24</f>
        <v/>
      </c>
      <c r="Y223" s="21" t="str">
        <f>BHA!DN24</f>
        <v/>
      </c>
      <c r="Z223" s="21" t="str">
        <f>BHA!DO24</f>
        <v/>
      </c>
      <c r="AA223" s="21" t="str">
        <f>BHA!DP24</f>
        <v/>
      </c>
      <c r="AB223" s="21" t="str">
        <f>BHA!DQ24</f>
        <v/>
      </c>
      <c r="AC223" s="21" t="str">
        <f>BHA!DR24</f>
        <v/>
      </c>
      <c r="AD223" s="21" t="str">
        <f>BHA!DS24</f>
        <v>CM</v>
      </c>
      <c r="AE223" s="21" t="str">
        <f>[1]TEAMS!$J$7</f>
        <v>CHE</v>
      </c>
      <c r="AF223" s="21" t="str">
        <f t="shared" si="3"/>
        <v>CHECM</v>
      </c>
    </row>
    <row r="224" spans="1:32" x14ac:dyDescent="0.25">
      <c r="A224" s="21" t="str">
        <f>BHA!CP25</f>
        <v>Facundo Buonanotte</v>
      </c>
      <c r="B224" s="21" t="str">
        <f>BHA!CQ25</f>
        <v/>
      </c>
      <c r="C224" s="21" t="str">
        <f>BHA!CR25</f>
        <v/>
      </c>
      <c r="D224" s="21" t="str">
        <f>BHA!CS25</f>
        <v/>
      </c>
      <c r="E224" s="21" t="str">
        <f>BHA!CT25</f>
        <v/>
      </c>
      <c r="F224" s="21" t="str">
        <f>BHA!CU25</f>
        <v/>
      </c>
      <c r="G224" s="21" t="str">
        <f>BHA!CV25</f>
        <v/>
      </c>
      <c r="H224" s="21" t="str">
        <f>BHA!CW25</f>
        <v/>
      </c>
      <c r="I224" s="21" t="str">
        <f>BHA!CX25</f>
        <v>RM195</v>
      </c>
      <c r="J224" s="21" t="str">
        <f>BHA!CY25</f>
        <v/>
      </c>
      <c r="K224" s="21" t="str">
        <f>BHA!CZ25</f>
        <v>AM121</v>
      </c>
      <c r="L224" s="21" t="str">
        <f>BHA!DA25</f>
        <v/>
      </c>
      <c r="M224" s="21" t="str">
        <f>BHA!DB25</f>
        <v>RW191</v>
      </c>
      <c r="N224" s="21" t="str">
        <f>BHA!DC25</f>
        <v/>
      </c>
      <c r="O224" s="21" t="str">
        <f>BHA!DD25</f>
        <v/>
      </c>
      <c r="P224" s="21" t="str">
        <f>BHA!DE25</f>
        <v/>
      </c>
      <c r="Q224" s="21" t="str">
        <f>BHA!DF25</f>
        <v/>
      </c>
      <c r="R224" s="21" t="str">
        <f>BHA!DG25</f>
        <v/>
      </c>
      <c r="S224" s="21" t="str">
        <f>BHA!DH25</f>
        <v/>
      </c>
      <c r="T224" s="21" t="str">
        <f>BHA!DI25</f>
        <v/>
      </c>
      <c r="U224" s="21" t="str">
        <f>BHA!DJ25</f>
        <v/>
      </c>
      <c r="V224" s="21" t="str">
        <f>BHA!DK25</f>
        <v/>
      </c>
      <c r="W224" s="21" t="str">
        <f>BHA!DL25</f>
        <v/>
      </c>
      <c r="X224" s="21" t="str">
        <f>BHA!DM25</f>
        <v/>
      </c>
      <c r="Y224" s="21" t="str">
        <f>BHA!DN25</f>
        <v>AM</v>
      </c>
      <c r="Z224" s="21" t="str">
        <f>BHA!DO25</f>
        <v/>
      </c>
      <c r="AA224" s="21" t="str">
        <f>BHA!DP25</f>
        <v/>
      </c>
      <c r="AB224" s="21" t="str">
        <f>BHA!DQ25</f>
        <v/>
      </c>
      <c r="AC224" s="21" t="str">
        <f>BHA!DR25</f>
        <v/>
      </c>
      <c r="AD224" s="21" t="str">
        <f>BHA!DS25</f>
        <v>AM</v>
      </c>
      <c r="AE224" s="21" t="str">
        <f>[1]TEAMS!$J$7</f>
        <v>CHE</v>
      </c>
      <c r="AF224" s="21" t="str">
        <f t="shared" si="3"/>
        <v>CHEAM</v>
      </c>
    </row>
    <row r="225" spans="1:32" x14ac:dyDescent="0.25">
      <c r="A225" s="21" t="str">
        <f>BHA!CP26</f>
        <v>Kaoru Mitoma</v>
      </c>
      <c r="B225" s="21" t="str">
        <f>BHA!CQ26</f>
        <v/>
      </c>
      <c r="C225" s="21" t="str">
        <f>BHA!CR26</f>
        <v/>
      </c>
      <c r="D225" s="21" t="str">
        <f>BHA!CS26</f>
        <v/>
      </c>
      <c r="E225" s="21" t="str">
        <f>BHA!CT26</f>
        <v/>
      </c>
      <c r="F225" s="21" t="str">
        <f>BHA!CU26</f>
        <v/>
      </c>
      <c r="G225" s="21" t="str">
        <f>BHA!CV26</f>
        <v/>
      </c>
      <c r="H225" s="21" t="str">
        <f>BHA!CW26</f>
        <v/>
      </c>
      <c r="I225" s="21" t="str">
        <f>BHA!CX26</f>
        <v/>
      </c>
      <c r="J225" s="21" t="str">
        <f>BHA!CY26</f>
        <v>LM193</v>
      </c>
      <c r="K225" s="21" t="str">
        <f>BHA!CZ26</f>
        <v/>
      </c>
      <c r="L225" s="21" t="str">
        <f>BHA!DA26</f>
        <v>LW121</v>
      </c>
      <c r="M225" s="21" t="str">
        <f>BHA!DB26</f>
        <v/>
      </c>
      <c r="N225" s="21" t="str">
        <f>BHA!DC26</f>
        <v/>
      </c>
      <c r="O225" s="21" t="str">
        <f>BHA!DD26</f>
        <v/>
      </c>
      <c r="P225" s="21" t="str">
        <f>BHA!DE26</f>
        <v/>
      </c>
      <c r="Q225" s="21" t="str">
        <f>BHA!DF26</f>
        <v/>
      </c>
      <c r="R225" s="21" t="str">
        <f>BHA!DG26</f>
        <v/>
      </c>
      <c r="S225" s="21" t="str">
        <f>BHA!DH26</f>
        <v/>
      </c>
      <c r="T225" s="21" t="str">
        <f>BHA!DI26</f>
        <v/>
      </c>
      <c r="U225" s="21" t="str">
        <f>BHA!DJ26</f>
        <v/>
      </c>
      <c r="V225" s="21" t="str">
        <f>BHA!DK26</f>
        <v/>
      </c>
      <c r="W225" s="21" t="str">
        <f>BHA!DL26</f>
        <v/>
      </c>
      <c r="X225" s="21" t="str">
        <f>BHA!DM26</f>
        <v/>
      </c>
      <c r="Y225" s="21" t="str">
        <f>BHA!DN26</f>
        <v/>
      </c>
      <c r="Z225" s="21" t="str">
        <f>BHA!DO26</f>
        <v>LW</v>
      </c>
      <c r="AA225" s="21" t="str">
        <f>BHA!DP26</f>
        <v/>
      </c>
      <c r="AB225" s="21" t="str">
        <f>BHA!DQ26</f>
        <v/>
      </c>
      <c r="AC225" s="21" t="str">
        <f>BHA!DR26</f>
        <v/>
      </c>
      <c r="AD225" s="21" t="str">
        <f>BHA!DS26</f>
        <v>LW</v>
      </c>
      <c r="AE225" s="21" t="str">
        <f>[1]TEAMS!$J$7</f>
        <v>CHE</v>
      </c>
      <c r="AF225" s="21" t="str">
        <f t="shared" si="3"/>
        <v>CHELW</v>
      </c>
    </row>
    <row r="226" spans="1:32" x14ac:dyDescent="0.25">
      <c r="A226" s="21" t="str">
        <f>BHA!CP27</f>
        <v>Ibrahim Osman</v>
      </c>
      <c r="B226" s="21" t="str">
        <f>BHA!CQ27</f>
        <v/>
      </c>
      <c r="C226" s="21" t="str">
        <f>BHA!CR27</f>
        <v/>
      </c>
      <c r="D226" s="21" t="str">
        <f>BHA!CS27</f>
        <v/>
      </c>
      <c r="E226" s="21" t="str">
        <f>BHA!CT27</f>
        <v/>
      </c>
      <c r="F226" s="21" t="str">
        <f>BHA!CU27</f>
        <v/>
      </c>
      <c r="G226" s="21" t="str">
        <f>BHA!CV27</f>
        <v/>
      </c>
      <c r="H226" s="21" t="str">
        <f>BHA!CW27</f>
        <v/>
      </c>
      <c r="I226" s="21" t="str">
        <f>BHA!CX27</f>
        <v/>
      </c>
      <c r="J226" s="21" t="str">
        <f>BHA!CY27</f>
        <v/>
      </c>
      <c r="K226" s="21" t="str">
        <f>BHA!CZ27</f>
        <v/>
      </c>
      <c r="L226" s="21" t="str">
        <f>BHA!DA27</f>
        <v>LW122</v>
      </c>
      <c r="M226" s="21" t="str">
        <f>BHA!DB27</f>
        <v>RW192</v>
      </c>
      <c r="N226" s="21" t="str">
        <f>BHA!DC27</f>
        <v/>
      </c>
      <c r="O226" s="21" t="str">
        <f>BHA!DD27</f>
        <v>CF191</v>
      </c>
      <c r="P226" s="21" t="str">
        <f>BHA!DE27</f>
        <v/>
      </c>
      <c r="Q226" s="21" t="str">
        <f>BHA!DF27</f>
        <v/>
      </c>
      <c r="R226" s="21" t="str">
        <f>BHA!DG27</f>
        <v/>
      </c>
      <c r="S226" s="21" t="str">
        <f>BHA!DH27</f>
        <v/>
      </c>
      <c r="T226" s="21" t="str">
        <f>BHA!DI27</f>
        <v/>
      </c>
      <c r="U226" s="21" t="str">
        <f>BHA!DJ27</f>
        <v/>
      </c>
      <c r="V226" s="21" t="str">
        <f>BHA!DK27</f>
        <v/>
      </c>
      <c r="W226" s="21" t="str">
        <f>BHA!DL27</f>
        <v/>
      </c>
      <c r="X226" s="21" t="str">
        <f>BHA!DM27</f>
        <v/>
      </c>
      <c r="Y226" s="21" t="str">
        <f>BHA!DN27</f>
        <v/>
      </c>
      <c r="Z226" s="21" t="str">
        <f>BHA!DO27</f>
        <v>LW</v>
      </c>
      <c r="AA226" s="21" t="str">
        <f>BHA!DP27</f>
        <v/>
      </c>
      <c r="AB226" s="21" t="str">
        <f>BHA!DQ27</f>
        <v/>
      </c>
      <c r="AC226" s="21" t="str">
        <f>BHA!DR27</f>
        <v/>
      </c>
      <c r="AD226" s="21" t="str">
        <f>BHA!DS27</f>
        <v>LW</v>
      </c>
      <c r="AE226" s="21" t="str">
        <f>[1]TEAMS!$J$7</f>
        <v>CHE</v>
      </c>
      <c r="AF226" s="21" t="str">
        <f t="shared" si="3"/>
        <v>CHELW</v>
      </c>
    </row>
    <row r="227" spans="1:32" x14ac:dyDescent="0.25">
      <c r="A227" s="21" t="str">
        <f>BHA!CP28</f>
        <v>Tom Watson</v>
      </c>
      <c r="B227" s="21" t="str">
        <f>BHA!CQ28</f>
        <v/>
      </c>
      <c r="C227" s="21" t="str">
        <f>BHA!CR28</f>
        <v/>
      </c>
      <c r="D227" s="21" t="str">
        <f>BHA!CS28</f>
        <v/>
      </c>
      <c r="E227" s="21" t="str">
        <f>BHA!CT28</f>
        <v/>
      </c>
      <c r="F227" s="21" t="str">
        <f>BHA!CU28</f>
        <v/>
      </c>
      <c r="G227" s="21" t="str">
        <f>BHA!CV28</f>
        <v/>
      </c>
      <c r="H227" s="21" t="str">
        <f>BHA!CW28</f>
        <v/>
      </c>
      <c r="I227" s="21" t="str">
        <f>BHA!CX28</f>
        <v/>
      </c>
      <c r="J227" s="21" t="str">
        <f>BHA!CY28</f>
        <v/>
      </c>
      <c r="K227" s="21" t="str">
        <f>BHA!CZ28</f>
        <v/>
      </c>
      <c r="L227" s="21" t="str">
        <f>BHA!DA28</f>
        <v>LW123</v>
      </c>
      <c r="M227" s="21" t="str">
        <f>BHA!DB28</f>
        <v>RW193</v>
      </c>
      <c r="N227" s="21" t="str">
        <f>BHA!DC28</f>
        <v/>
      </c>
      <c r="O227" s="21" t="str">
        <f>BHA!DD28</f>
        <v>CF192</v>
      </c>
      <c r="P227" s="21" t="str">
        <f>BHA!DE28</f>
        <v/>
      </c>
      <c r="Q227" s="21" t="str">
        <f>BHA!DF28</f>
        <v/>
      </c>
      <c r="R227" s="21" t="str">
        <f>BHA!DG28</f>
        <v/>
      </c>
      <c r="S227" s="21" t="str">
        <f>BHA!DH28</f>
        <v/>
      </c>
      <c r="T227" s="21" t="str">
        <f>BHA!DI28</f>
        <v/>
      </c>
      <c r="U227" s="21" t="str">
        <f>BHA!DJ28</f>
        <v/>
      </c>
      <c r="V227" s="21" t="str">
        <f>BHA!DK28</f>
        <v/>
      </c>
      <c r="W227" s="21" t="str">
        <f>BHA!DL28</f>
        <v/>
      </c>
      <c r="X227" s="21" t="str">
        <f>BHA!DM28</f>
        <v/>
      </c>
      <c r="Y227" s="21" t="str">
        <f>BHA!DN28</f>
        <v/>
      </c>
      <c r="Z227" s="21" t="str">
        <f>BHA!DO28</f>
        <v>LW</v>
      </c>
      <c r="AA227" s="21" t="str">
        <f>BHA!DP28</f>
        <v/>
      </c>
      <c r="AB227" s="21" t="str">
        <f>BHA!DQ28</f>
        <v/>
      </c>
      <c r="AC227" s="21" t="str">
        <f>BHA!DR28</f>
        <v/>
      </c>
      <c r="AD227" s="21" t="str">
        <f>BHA!DS28</f>
        <v>LW</v>
      </c>
      <c r="AE227" s="21" t="str">
        <f>[1]TEAMS!$J$7</f>
        <v>CHE</v>
      </c>
      <c r="AF227" s="21" t="str">
        <f t="shared" si="3"/>
        <v>CHELW</v>
      </c>
    </row>
    <row r="228" spans="1:32" x14ac:dyDescent="0.25">
      <c r="A228" s="21" t="str">
        <f>BHA!CP29</f>
        <v>Yankuba Minteh</v>
      </c>
      <c r="B228" s="21" t="str">
        <f>BHA!CQ29</f>
        <v/>
      </c>
      <c r="C228" s="21" t="str">
        <f>BHA!CR29</f>
        <v/>
      </c>
      <c r="D228" s="21" t="str">
        <f>BHA!CS29</f>
        <v/>
      </c>
      <c r="E228" s="21" t="str">
        <f>BHA!CT29</f>
        <v/>
      </c>
      <c r="F228" s="21" t="str">
        <f>BHA!CU29</f>
        <v/>
      </c>
      <c r="G228" s="21" t="str">
        <f>BHA!CV29</f>
        <v/>
      </c>
      <c r="H228" s="21" t="str">
        <f>BHA!CW29</f>
        <v/>
      </c>
      <c r="I228" s="21" t="str">
        <f>BHA!CX29</f>
        <v>RM196</v>
      </c>
      <c r="J228" s="21" t="str">
        <f>BHA!CY29</f>
        <v/>
      </c>
      <c r="K228" s="21" t="str">
        <f>BHA!CZ29</f>
        <v/>
      </c>
      <c r="L228" s="21" t="str">
        <f>BHA!DA29</f>
        <v>LW192</v>
      </c>
      <c r="M228" s="21" t="str">
        <f>BHA!DB29</f>
        <v>RW121</v>
      </c>
      <c r="N228" s="21" t="str">
        <f>BHA!DC29</f>
        <v/>
      </c>
      <c r="O228" s="21" t="str">
        <f>BHA!DD29</f>
        <v/>
      </c>
      <c r="P228" s="21" t="str">
        <f>BHA!DE29</f>
        <v/>
      </c>
      <c r="Q228" s="21" t="str">
        <f>BHA!DF29</f>
        <v/>
      </c>
      <c r="R228" s="21" t="str">
        <f>BHA!DG29</f>
        <v/>
      </c>
      <c r="S228" s="21" t="str">
        <f>BHA!DH29</f>
        <v/>
      </c>
      <c r="T228" s="21" t="str">
        <f>BHA!DI29</f>
        <v/>
      </c>
      <c r="U228" s="21" t="str">
        <f>BHA!DJ29</f>
        <v/>
      </c>
      <c r="V228" s="21" t="str">
        <f>BHA!DK29</f>
        <v/>
      </c>
      <c r="W228" s="21" t="str">
        <f>BHA!DL29</f>
        <v/>
      </c>
      <c r="X228" s="21" t="str">
        <f>BHA!DM29</f>
        <v/>
      </c>
      <c r="Y228" s="21" t="str">
        <f>BHA!DN29</f>
        <v/>
      </c>
      <c r="Z228" s="21" t="str">
        <f>BHA!DO29</f>
        <v/>
      </c>
      <c r="AA228" s="21" t="str">
        <f>BHA!DP29</f>
        <v>RW</v>
      </c>
      <c r="AB228" s="21" t="str">
        <f>BHA!DQ29</f>
        <v/>
      </c>
      <c r="AC228" s="21" t="str">
        <f>BHA!DR29</f>
        <v/>
      </c>
      <c r="AD228" s="21" t="str">
        <f>BHA!DS29</f>
        <v>RW</v>
      </c>
      <c r="AE228" s="21" t="str">
        <f>[1]TEAMS!$J$7</f>
        <v>CHE</v>
      </c>
      <c r="AF228" s="21" t="str">
        <f t="shared" si="3"/>
        <v>CHERW</v>
      </c>
    </row>
    <row r="229" spans="1:32" x14ac:dyDescent="0.25">
      <c r="A229" s="21" t="str">
        <f>BHA!CP30</f>
        <v>Zadok Yohanna</v>
      </c>
      <c r="B229" s="21" t="str">
        <f>BHA!CQ30</f>
        <v/>
      </c>
      <c r="C229" s="21" t="str">
        <f>BHA!CR30</f>
        <v/>
      </c>
      <c r="D229" s="21" t="str">
        <f>BHA!CS30</f>
        <v/>
      </c>
      <c r="E229" s="21" t="str">
        <f>BHA!CT30</f>
        <v/>
      </c>
      <c r="F229" s="21" t="str">
        <f>BHA!CU30</f>
        <v/>
      </c>
      <c r="G229" s="21" t="str">
        <f>BHA!CV30</f>
        <v/>
      </c>
      <c r="H229" s="21" t="str">
        <f>BHA!CW30</f>
        <v/>
      </c>
      <c r="I229" s="21" t="str">
        <f>BHA!CX30</f>
        <v/>
      </c>
      <c r="J229" s="21" t="str">
        <f>BHA!CY30</f>
        <v/>
      </c>
      <c r="K229" s="21" t="str">
        <f>BHA!CZ30</f>
        <v/>
      </c>
      <c r="L229" s="21" t="str">
        <f>BHA!DA30</f>
        <v/>
      </c>
      <c r="M229" s="21" t="str">
        <f>BHA!DB30</f>
        <v>RW122</v>
      </c>
      <c r="N229" s="21" t="str">
        <f>BHA!DC30</f>
        <v/>
      </c>
      <c r="O229" s="21" t="str">
        <f>BHA!DD30</f>
        <v/>
      </c>
      <c r="P229" s="21" t="str">
        <f>BHA!DE30</f>
        <v/>
      </c>
      <c r="Q229" s="21" t="str">
        <f>BHA!DF30</f>
        <v/>
      </c>
      <c r="R229" s="21" t="str">
        <f>BHA!DG30</f>
        <v/>
      </c>
      <c r="S229" s="21" t="str">
        <f>BHA!DH30</f>
        <v/>
      </c>
      <c r="T229" s="21" t="str">
        <f>BHA!DI30</f>
        <v/>
      </c>
      <c r="U229" s="21" t="str">
        <f>BHA!DJ30</f>
        <v/>
      </c>
      <c r="V229" s="21" t="str">
        <f>BHA!DK30</f>
        <v/>
      </c>
      <c r="W229" s="21" t="str">
        <f>BHA!DL30</f>
        <v/>
      </c>
      <c r="X229" s="21" t="str">
        <f>BHA!DM30</f>
        <v/>
      </c>
      <c r="Y229" s="21" t="str">
        <f>BHA!DN30</f>
        <v/>
      </c>
      <c r="Z229" s="21" t="str">
        <f>BHA!DO30</f>
        <v/>
      </c>
      <c r="AA229" s="21" t="str">
        <f>BHA!DP30</f>
        <v>RW</v>
      </c>
      <c r="AB229" s="21" t="str">
        <f>BHA!DQ30</f>
        <v/>
      </c>
      <c r="AC229" s="21" t="str">
        <f>BHA!DR30</f>
        <v/>
      </c>
      <c r="AD229" s="21" t="str">
        <f>BHA!DS30</f>
        <v>RW</v>
      </c>
      <c r="AE229" s="21" t="str">
        <f>[1]TEAMS!$J$7</f>
        <v>CHE</v>
      </c>
      <c r="AF229" s="21" t="str">
        <f t="shared" si="3"/>
        <v>CHERW</v>
      </c>
    </row>
    <row r="230" spans="1:32" x14ac:dyDescent="0.25">
      <c r="A230" s="21" t="str">
        <f>BHA!CP31</f>
        <v>Amario Cozier-Duberry</v>
      </c>
      <c r="B230" s="21" t="str">
        <f>BHA!CQ31</f>
        <v/>
      </c>
      <c r="C230" s="21" t="str">
        <f>BHA!CR31</f>
        <v/>
      </c>
      <c r="D230" s="21" t="str">
        <f>BHA!CS31</f>
        <v/>
      </c>
      <c r="E230" s="21" t="str">
        <f>BHA!CT31</f>
        <v/>
      </c>
      <c r="F230" s="21" t="str">
        <f>BHA!CU31</f>
        <v/>
      </c>
      <c r="G230" s="21" t="str">
        <f>BHA!CV31</f>
        <v/>
      </c>
      <c r="H230" s="21" t="str">
        <f>BHA!CW31</f>
        <v/>
      </c>
      <c r="I230" s="21" t="str">
        <f>BHA!CX31</f>
        <v>RM197</v>
      </c>
      <c r="J230" s="21" t="str">
        <f>BHA!CY31</f>
        <v/>
      </c>
      <c r="K230" s="21" t="str">
        <f>BHA!CZ31</f>
        <v/>
      </c>
      <c r="L230" s="21" t="str">
        <f>BHA!DA31</f>
        <v>LW193</v>
      </c>
      <c r="M230" s="21" t="str">
        <f>BHA!DB31</f>
        <v>RW123</v>
      </c>
      <c r="N230" s="21" t="str">
        <f>BHA!DC31</f>
        <v/>
      </c>
      <c r="O230" s="21" t="str">
        <f>BHA!DD31</f>
        <v/>
      </c>
      <c r="P230" s="21" t="str">
        <f>BHA!DE31</f>
        <v/>
      </c>
      <c r="Q230" s="21" t="str">
        <f>BHA!DF31</f>
        <v/>
      </c>
      <c r="R230" s="21" t="str">
        <f>BHA!DG31</f>
        <v/>
      </c>
      <c r="S230" s="21" t="str">
        <f>BHA!DH31</f>
        <v/>
      </c>
      <c r="T230" s="21" t="str">
        <f>BHA!DI31</f>
        <v/>
      </c>
      <c r="U230" s="21" t="str">
        <f>BHA!DJ31</f>
        <v/>
      </c>
      <c r="V230" s="21" t="str">
        <f>BHA!DK31</f>
        <v/>
      </c>
      <c r="W230" s="21" t="str">
        <f>BHA!DL31</f>
        <v/>
      </c>
      <c r="X230" s="21" t="str">
        <f>BHA!DM31</f>
        <v/>
      </c>
      <c r="Y230" s="21" t="str">
        <f>BHA!DN31</f>
        <v/>
      </c>
      <c r="Z230" s="21" t="str">
        <f>BHA!DO31</f>
        <v/>
      </c>
      <c r="AA230" s="21" t="str">
        <f>BHA!DP31</f>
        <v>RW</v>
      </c>
      <c r="AB230" s="21" t="str">
        <f>BHA!DQ31</f>
        <v/>
      </c>
      <c r="AC230" s="21" t="str">
        <f>BHA!DR31</f>
        <v/>
      </c>
      <c r="AD230" s="21" t="str">
        <f>BHA!DS31</f>
        <v>RW</v>
      </c>
      <c r="AE230" s="21" t="str">
        <f>[1]TEAMS!$J$7</f>
        <v>CHE</v>
      </c>
      <c r="AF230" s="21" t="str">
        <f t="shared" si="3"/>
        <v>CHERW</v>
      </c>
    </row>
    <row r="231" spans="1:32" x14ac:dyDescent="0.25">
      <c r="A231" s="21" t="str">
        <f>BHA!CP32</f>
        <v>Georginio Rutter</v>
      </c>
      <c r="B231" s="21" t="str">
        <f>BHA!CQ32</f>
        <v/>
      </c>
      <c r="C231" s="21" t="str">
        <f>BHA!CR32</f>
        <v/>
      </c>
      <c r="D231" s="21" t="str">
        <f>BHA!CS32</f>
        <v/>
      </c>
      <c r="E231" s="21" t="str">
        <f>BHA!CT32</f>
        <v/>
      </c>
      <c r="F231" s="21" t="str">
        <f>BHA!CU32</f>
        <v/>
      </c>
      <c r="G231" s="21" t="str">
        <f>BHA!CV32</f>
        <v/>
      </c>
      <c r="H231" s="21" t="str">
        <f>BHA!CW32</f>
        <v/>
      </c>
      <c r="I231" s="21" t="str">
        <f>BHA!CX32</f>
        <v/>
      </c>
      <c r="J231" s="21" t="str">
        <f>BHA!CY32</f>
        <v/>
      </c>
      <c r="K231" s="21" t="str">
        <f>BHA!CZ32</f>
        <v/>
      </c>
      <c r="L231" s="21" t="str">
        <f>BHA!DA32</f>
        <v/>
      </c>
      <c r="M231" s="21" t="str">
        <f>BHA!DB32</f>
        <v>RW194</v>
      </c>
      <c r="N231" s="21" t="str">
        <f>BHA!DC32</f>
        <v>SS191</v>
      </c>
      <c r="O231" s="21" t="str">
        <f>BHA!DD32</f>
        <v>CF121</v>
      </c>
      <c r="P231" s="21" t="str">
        <f>BHA!DE32</f>
        <v/>
      </c>
      <c r="Q231" s="21" t="str">
        <f>BHA!DF32</f>
        <v/>
      </c>
      <c r="R231" s="21" t="str">
        <f>BHA!DG32</f>
        <v/>
      </c>
      <c r="S231" s="21" t="str">
        <f>BHA!DH32</f>
        <v/>
      </c>
      <c r="T231" s="21" t="str">
        <f>BHA!DI32</f>
        <v/>
      </c>
      <c r="U231" s="21" t="str">
        <f>BHA!DJ32</f>
        <v/>
      </c>
      <c r="V231" s="21" t="str">
        <f>BHA!DK32</f>
        <v/>
      </c>
      <c r="W231" s="21" t="str">
        <f>BHA!DL32</f>
        <v/>
      </c>
      <c r="X231" s="21" t="str">
        <f>BHA!DM32</f>
        <v/>
      </c>
      <c r="Y231" s="21" t="str">
        <f>BHA!DN32</f>
        <v/>
      </c>
      <c r="Z231" s="21" t="str">
        <f>BHA!DO32</f>
        <v/>
      </c>
      <c r="AA231" s="21" t="str">
        <f>BHA!DP32</f>
        <v/>
      </c>
      <c r="AB231" s="21" t="str">
        <f>BHA!DQ32</f>
        <v/>
      </c>
      <c r="AC231" s="21" t="str">
        <f>BHA!DR32</f>
        <v>CF</v>
      </c>
      <c r="AD231" s="21" t="str">
        <f>BHA!DS32</f>
        <v>CF</v>
      </c>
      <c r="AE231" s="21" t="str">
        <f>[1]TEAMS!$J$7</f>
        <v>CHE</v>
      </c>
      <c r="AF231" s="21" t="str">
        <f t="shared" si="3"/>
        <v>CHECF</v>
      </c>
    </row>
    <row r="232" spans="1:32" x14ac:dyDescent="0.25">
      <c r="A232" s="21" t="str">
        <f>BHA!CP33</f>
        <v>Charalampos Kostoulas</v>
      </c>
      <c r="B232" s="21" t="str">
        <f>BHA!CQ33</f>
        <v/>
      </c>
      <c r="C232" s="21" t="str">
        <f>BHA!CR33</f>
        <v/>
      </c>
      <c r="D232" s="21" t="str">
        <f>BHA!CS33</f>
        <v/>
      </c>
      <c r="E232" s="21" t="str">
        <f>BHA!CT33</f>
        <v/>
      </c>
      <c r="F232" s="21" t="str">
        <f>BHA!CU33</f>
        <v/>
      </c>
      <c r="G232" s="21" t="str">
        <f>BHA!CV33</f>
        <v/>
      </c>
      <c r="H232" s="21" t="str">
        <f>BHA!CW33</f>
        <v/>
      </c>
      <c r="I232" s="21" t="str">
        <f>BHA!CX33</f>
        <v/>
      </c>
      <c r="J232" s="21" t="str">
        <f>BHA!CY33</f>
        <v/>
      </c>
      <c r="K232" s="21" t="str">
        <f>BHA!CZ33</f>
        <v>AM196</v>
      </c>
      <c r="L232" s="21" t="str">
        <f>BHA!DA33</f>
        <v/>
      </c>
      <c r="M232" s="21" t="str">
        <f>BHA!DB33</f>
        <v/>
      </c>
      <c r="N232" s="21" t="str">
        <f>BHA!DC33</f>
        <v>SS192</v>
      </c>
      <c r="O232" s="21" t="str">
        <f>BHA!DD33</f>
        <v>CF122</v>
      </c>
      <c r="P232" s="21" t="str">
        <f>BHA!DE33</f>
        <v/>
      </c>
      <c r="Q232" s="21" t="str">
        <f>BHA!DF33</f>
        <v/>
      </c>
      <c r="R232" s="21" t="str">
        <f>BHA!DG33</f>
        <v/>
      </c>
      <c r="S232" s="21" t="str">
        <f>BHA!DH33</f>
        <v/>
      </c>
      <c r="T232" s="21" t="str">
        <f>BHA!DI33</f>
        <v/>
      </c>
      <c r="U232" s="21" t="str">
        <f>BHA!DJ33</f>
        <v/>
      </c>
      <c r="V232" s="21" t="str">
        <f>BHA!DK33</f>
        <v/>
      </c>
      <c r="W232" s="21" t="str">
        <f>BHA!DL33</f>
        <v/>
      </c>
      <c r="X232" s="21" t="str">
        <f>BHA!DM33</f>
        <v/>
      </c>
      <c r="Y232" s="21" t="str">
        <f>BHA!DN33</f>
        <v/>
      </c>
      <c r="Z232" s="21" t="str">
        <f>BHA!DO33</f>
        <v/>
      </c>
      <c r="AA232" s="21" t="str">
        <f>BHA!DP33</f>
        <v/>
      </c>
      <c r="AB232" s="21" t="str">
        <f>BHA!DQ33</f>
        <v/>
      </c>
      <c r="AC232" s="21" t="str">
        <f>BHA!DR33</f>
        <v>CF</v>
      </c>
      <c r="AD232" s="21" t="str">
        <f>BHA!DS33</f>
        <v>CF</v>
      </c>
      <c r="AE232" s="21" t="str">
        <f>[1]TEAMS!$J$7</f>
        <v>CHE</v>
      </c>
      <c r="AF232" s="21" t="str">
        <f t="shared" si="3"/>
        <v>CHECF</v>
      </c>
    </row>
    <row r="233" spans="1:32" x14ac:dyDescent="0.25">
      <c r="A233" s="21" t="str">
        <f>BHA!CP34</f>
        <v>Evan Ferguson</v>
      </c>
      <c r="B233" s="21" t="str">
        <f>BHA!CQ34</f>
        <v/>
      </c>
      <c r="C233" s="21" t="str">
        <f>BHA!CR34</f>
        <v/>
      </c>
      <c r="D233" s="21" t="str">
        <f>BHA!CS34</f>
        <v/>
      </c>
      <c r="E233" s="21" t="str">
        <f>BHA!CT34</f>
        <v/>
      </c>
      <c r="F233" s="21" t="str">
        <f>BHA!CU34</f>
        <v/>
      </c>
      <c r="G233" s="21" t="str">
        <f>BHA!CV34</f>
        <v/>
      </c>
      <c r="H233" s="21" t="str">
        <f>BHA!CW34</f>
        <v/>
      </c>
      <c r="I233" s="21" t="str">
        <f>BHA!CX34</f>
        <v/>
      </c>
      <c r="J233" s="21" t="str">
        <f>BHA!CY34</f>
        <v/>
      </c>
      <c r="K233" s="21" t="str">
        <f>BHA!CZ34</f>
        <v/>
      </c>
      <c r="L233" s="21" t="str">
        <f>BHA!DA34</f>
        <v/>
      </c>
      <c r="M233" s="21" t="str">
        <f>BHA!DB34</f>
        <v/>
      </c>
      <c r="N233" s="21" t="str">
        <f>BHA!DC34</f>
        <v/>
      </c>
      <c r="O233" s="21" t="str">
        <f>BHA!DD34</f>
        <v>CF123</v>
      </c>
      <c r="P233" s="21" t="str">
        <f>BHA!DE34</f>
        <v/>
      </c>
      <c r="Q233" s="21" t="str">
        <f>BHA!DF34</f>
        <v/>
      </c>
      <c r="R233" s="21" t="str">
        <f>BHA!DG34</f>
        <v/>
      </c>
      <c r="S233" s="21" t="str">
        <f>BHA!DH34</f>
        <v/>
      </c>
      <c r="T233" s="21" t="str">
        <f>BHA!DI34</f>
        <v/>
      </c>
      <c r="U233" s="21" t="str">
        <f>BHA!DJ34</f>
        <v/>
      </c>
      <c r="V233" s="21" t="str">
        <f>BHA!DK34</f>
        <v/>
      </c>
      <c r="W233" s="21" t="str">
        <f>BHA!DL34</f>
        <v/>
      </c>
      <c r="X233" s="21" t="str">
        <f>BHA!DM34</f>
        <v/>
      </c>
      <c r="Y233" s="21" t="str">
        <f>BHA!DN34</f>
        <v/>
      </c>
      <c r="Z233" s="21" t="str">
        <f>BHA!DO34</f>
        <v/>
      </c>
      <c r="AA233" s="21" t="str">
        <f>BHA!DP34</f>
        <v/>
      </c>
      <c r="AB233" s="21" t="str">
        <f>BHA!DQ34</f>
        <v/>
      </c>
      <c r="AC233" s="21" t="str">
        <f>BHA!DR34</f>
        <v>CF</v>
      </c>
      <c r="AD233" s="21" t="str">
        <f>BHA!DS34</f>
        <v>CF</v>
      </c>
      <c r="AE233" s="21" t="str">
        <f>[1]TEAMS!$J$7</f>
        <v>CHE</v>
      </c>
      <c r="AF233" s="21" t="str">
        <f t="shared" si="3"/>
        <v>CHECF</v>
      </c>
    </row>
    <row r="234" spans="1:32" x14ac:dyDescent="0.25">
      <c r="A234" s="21" t="str">
        <f>BHA!CP35</f>
        <v>Stefanos Tzimas</v>
      </c>
      <c r="B234" s="21" t="str">
        <f>BHA!CQ35</f>
        <v/>
      </c>
      <c r="C234" s="21" t="str">
        <f>BHA!CR35</f>
        <v/>
      </c>
      <c r="D234" s="21" t="str">
        <f>BHA!CS35</f>
        <v/>
      </c>
      <c r="E234" s="21" t="str">
        <f>BHA!CT35</f>
        <v/>
      </c>
      <c r="F234" s="21" t="str">
        <f>BHA!CU35</f>
        <v/>
      </c>
      <c r="G234" s="21" t="str">
        <f>BHA!CV35</f>
        <v/>
      </c>
      <c r="H234" s="21" t="str">
        <f>BHA!CW35</f>
        <v/>
      </c>
      <c r="I234" s="21" t="str">
        <f>BHA!CX35</f>
        <v/>
      </c>
      <c r="J234" s="21" t="str">
        <f>BHA!CY35</f>
        <v/>
      </c>
      <c r="K234" s="21" t="str">
        <f>BHA!CZ35</f>
        <v/>
      </c>
      <c r="L234" s="21" t="str">
        <f>BHA!DA35</f>
        <v/>
      </c>
      <c r="M234" s="21" t="str">
        <f>BHA!DB35</f>
        <v/>
      </c>
      <c r="N234" s="21" t="str">
        <f>BHA!DC35</f>
        <v/>
      </c>
      <c r="O234" s="21" t="str">
        <f>BHA!DD35</f>
        <v>CF124</v>
      </c>
      <c r="P234" s="21" t="str">
        <f>BHA!DE35</f>
        <v/>
      </c>
      <c r="Q234" s="21" t="str">
        <f>BHA!DF35</f>
        <v/>
      </c>
      <c r="R234" s="21" t="str">
        <f>BHA!DG35</f>
        <v/>
      </c>
      <c r="S234" s="21" t="str">
        <f>BHA!DH35</f>
        <v/>
      </c>
      <c r="T234" s="21" t="str">
        <f>BHA!DI35</f>
        <v/>
      </c>
      <c r="U234" s="21" t="str">
        <f>BHA!DJ35</f>
        <v/>
      </c>
      <c r="V234" s="21" t="str">
        <f>BHA!DK35</f>
        <v/>
      </c>
      <c r="W234" s="21" t="str">
        <f>BHA!DL35</f>
        <v/>
      </c>
      <c r="X234" s="21" t="str">
        <f>BHA!DM35</f>
        <v/>
      </c>
      <c r="Y234" s="21" t="str">
        <f>BHA!DN35</f>
        <v/>
      </c>
      <c r="Z234" s="21" t="str">
        <f>BHA!DO35</f>
        <v/>
      </c>
      <c r="AA234" s="21" t="str">
        <f>BHA!DP35</f>
        <v/>
      </c>
      <c r="AB234" s="21" t="str">
        <f>BHA!DQ35</f>
        <v/>
      </c>
      <c r="AC234" s="21" t="str">
        <f>BHA!DR35</f>
        <v>CF</v>
      </c>
      <c r="AD234" s="21" t="str">
        <f>BHA!DS35</f>
        <v>CF</v>
      </c>
      <c r="AE234" s="21" t="str">
        <f>[1]TEAMS!$J$7</f>
        <v>CHE</v>
      </c>
      <c r="AF234" s="21" t="str">
        <f t="shared" si="3"/>
        <v>CHECF</v>
      </c>
    </row>
    <row r="235" spans="1:32" x14ac:dyDescent="0.25">
      <c r="A235" s="21" t="str">
        <f>BHA!CP36</f>
        <v>Danny Welbeck</v>
      </c>
      <c r="B235" s="21" t="str">
        <f>BHA!CQ36</f>
        <v/>
      </c>
      <c r="C235" s="21" t="str">
        <f>BHA!CR36</f>
        <v/>
      </c>
      <c r="D235" s="21" t="str">
        <f>BHA!CS36</f>
        <v/>
      </c>
      <c r="E235" s="21" t="str">
        <f>BHA!CT36</f>
        <v/>
      </c>
      <c r="F235" s="21" t="str">
        <f>BHA!CU36</f>
        <v/>
      </c>
      <c r="G235" s="21" t="str">
        <f>BHA!CV36</f>
        <v/>
      </c>
      <c r="H235" s="21" t="str">
        <f>BHA!CW36</f>
        <v/>
      </c>
      <c r="I235" s="21" t="str">
        <f>BHA!CX36</f>
        <v/>
      </c>
      <c r="J235" s="21" t="str">
        <f>BHA!CY36</f>
        <v/>
      </c>
      <c r="K235" s="21" t="str">
        <f>BHA!CZ36</f>
        <v/>
      </c>
      <c r="L235" s="21" t="str">
        <f>BHA!DA36</f>
        <v>LW194</v>
      </c>
      <c r="M235" s="21" t="str">
        <f>BHA!DB36</f>
        <v/>
      </c>
      <c r="N235" s="21" t="str">
        <f>BHA!DC36</f>
        <v/>
      </c>
      <c r="O235" s="21" t="str">
        <f>BHA!DD36</f>
        <v>CF125</v>
      </c>
      <c r="P235" s="21" t="str">
        <f>BHA!DE36</f>
        <v/>
      </c>
      <c r="Q235" s="21" t="str">
        <f>BHA!DF36</f>
        <v/>
      </c>
      <c r="R235" s="21" t="str">
        <f>BHA!DG36</f>
        <v/>
      </c>
      <c r="S235" s="21" t="str">
        <f>BHA!DH36</f>
        <v/>
      </c>
      <c r="T235" s="21" t="str">
        <f>BHA!DI36</f>
        <v/>
      </c>
      <c r="U235" s="21" t="str">
        <f>BHA!DJ36</f>
        <v/>
      </c>
      <c r="V235" s="21" t="str">
        <f>BHA!DK36</f>
        <v/>
      </c>
      <c r="W235" s="21" t="str">
        <f>BHA!DL36</f>
        <v/>
      </c>
      <c r="X235" s="21" t="str">
        <f>BHA!DM36</f>
        <v/>
      </c>
      <c r="Y235" s="21" t="str">
        <f>BHA!DN36</f>
        <v/>
      </c>
      <c r="Z235" s="21" t="str">
        <f>BHA!DO36</f>
        <v/>
      </c>
      <c r="AA235" s="21" t="str">
        <f>BHA!DP36</f>
        <v/>
      </c>
      <c r="AB235" s="21" t="str">
        <f>BHA!DQ36</f>
        <v/>
      </c>
      <c r="AC235" s="21" t="str">
        <f>BHA!DR36</f>
        <v>CF</v>
      </c>
      <c r="AD235" s="21" t="str">
        <f>BHA!DS36</f>
        <v>CF</v>
      </c>
      <c r="AE235" s="21" t="str">
        <f>[1]TEAMS!$J$7</f>
        <v>CHE</v>
      </c>
      <c r="AF235" s="21" t="str">
        <f t="shared" si="3"/>
        <v>CHECF</v>
      </c>
    </row>
    <row r="236" spans="1:32" x14ac:dyDescent="0.25">
      <c r="A236" s="21">
        <f>BHA!CP37</f>
        <v>0</v>
      </c>
      <c r="B236" s="21" t="str">
        <f>BHA!CQ37</f>
        <v>-41421</v>
      </c>
      <c r="C236" s="21" t="str">
        <f>BHA!CR37</f>
        <v>-41421</v>
      </c>
      <c r="D236" s="21" t="str">
        <f>BHA!CS37</f>
        <v>-41421</v>
      </c>
      <c r="E236" s="21" t="str">
        <f>BHA!CT37</f>
        <v>-41421</v>
      </c>
      <c r="F236" s="21" t="str">
        <f>BHA!CU37</f>
        <v>-41421</v>
      </c>
      <c r="G236" s="21" t="str">
        <f>BHA!CV37</f>
        <v>-41421</v>
      </c>
      <c r="H236" s="21" t="str">
        <f>BHA!CW37</f>
        <v>-41421</v>
      </c>
      <c r="I236" s="21" t="str">
        <f>BHA!CX37</f>
        <v>-41421</v>
      </c>
      <c r="J236" s="21" t="str">
        <f>BHA!CY37</f>
        <v>-41421</v>
      </c>
      <c r="K236" s="21" t="str">
        <f>BHA!CZ37</f>
        <v>-41421</v>
      </c>
      <c r="L236" s="21" t="str">
        <f>BHA!DA37</f>
        <v>-41421</v>
      </c>
      <c r="M236" s="21" t="str">
        <f>BHA!DB37</f>
        <v>-41421</v>
      </c>
      <c r="N236" s="21" t="str">
        <f>BHA!DC37</f>
        <v>-41421</v>
      </c>
      <c r="O236" s="21" t="str">
        <f>BHA!DD37</f>
        <v>-41421</v>
      </c>
      <c r="P236" s="21" t="str">
        <f>BHA!DE37</f>
        <v/>
      </c>
      <c r="Q236" s="21" t="str">
        <f>BHA!DF37</f>
        <v/>
      </c>
      <c r="R236" s="21" t="str">
        <f>BHA!DG37</f>
        <v/>
      </c>
      <c r="S236" s="21" t="str">
        <f>BHA!DH37</f>
        <v/>
      </c>
      <c r="T236" s="21" t="str">
        <f>BHA!DI37</f>
        <v/>
      </c>
      <c r="U236" s="21" t="str">
        <f>BHA!DJ37</f>
        <v/>
      </c>
      <c r="V236" s="21" t="str">
        <f>BHA!DK37</f>
        <v/>
      </c>
      <c r="W236" s="21" t="str">
        <f>BHA!DL37</f>
        <v/>
      </c>
      <c r="X236" s="21" t="str">
        <f>BHA!DM37</f>
        <v/>
      </c>
      <c r="Y236" s="21" t="str">
        <f>BHA!DN37</f>
        <v/>
      </c>
      <c r="Z236" s="21" t="str">
        <f>BHA!DO37</f>
        <v/>
      </c>
      <c r="AA236" s="21" t="str">
        <f>BHA!DP37</f>
        <v/>
      </c>
      <c r="AB236" s="21" t="str">
        <f>BHA!DQ37</f>
        <v/>
      </c>
      <c r="AC236" s="21" t="str">
        <f>BHA!DR37</f>
        <v/>
      </c>
      <c r="AD236" s="21" t="str">
        <f>BHA!DS37</f>
        <v/>
      </c>
      <c r="AE236" s="21" t="str">
        <f>[1]TEAMS!$J$7</f>
        <v>CHE</v>
      </c>
      <c r="AF236" s="21" t="str">
        <f t="shared" si="3"/>
        <v>CHE</v>
      </c>
    </row>
    <row r="237" spans="1:32" x14ac:dyDescent="0.25">
      <c r="A237" s="21">
        <f>BHA!CP38</f>
        <v>0</v>
      </c>
      <c r="B237" s="21" t="str">
        <f>BHA!CQ38</f>
        <v>-41422</v>
      </c>
      <c r="C237" s="21" t="str">
        <f>BHA!CR38</f>
        <v>-41422</v>
      </c>
      <c r="D237" s="21" t="str">
        <f>BHA!CS38</f>
        <v>-41422</v>
      </c>
      <c r="E237" s="21" t="str">
        <f>BHA!CT38</f>
        <v>-41422</v>
      </c>
      <c r="F237" s="21" t="str">
        <f>BHA!CU38</f>
        <v>-41422</v>
      </c>
      <c r="G237" s="21" t="str">
        <f>BHA!CV38</f>
        <v>-41422</v>
      </c>
      <c r="H237" s="21" t="str">
        <f>BHA!CW38</f>
        <v>-41422</v>
      </c>
      <c r="I237" s="21" t="str">
        <f>BHA!CX38</f>
        <v>-41422</v>
      </c>
      <c r="J237" s="21" t="str">
        <f>BHA!CY38</f>
        <v>-41422</v>
      </c>
      <c r="K237" s="21" t="str">
        <f>BHA!CZ38</f>
        <v>-41422</v>
      </c>
      <c r="L237" s="21" t="str">
        <f>BHA!DA38</f>
        <v>-41422</v>
      </c>
      <c r="M237" s="21" t="str">
        <f>BHA!DB38</f>
        <v>-41422</v>
      </c>
      <c r="N237" s="21" t="str">
        <f>BHA!DC38</f>
        <v>-41422</v>
      </c>
      <c r="O237" s="21" t="str">
        <f>BHA!DD38</f>
        <v>-41422</v>
      </c>
      <c r="P237" s="21" t="str">
        <f>BHA!DE38</f>
        <v/>
      </c>
      <c r="Q237" s="21" t="str">
        <f>BHA!DF38</f>
        <v/>
      </c>
      <c r="R237" s="21" t="str">
        <f>BHA!DG38</f>
        <v/>
      </c>
      <c r="S237" s="21" t="str">
        <f>BHA!DH38</f>
        <v/>
      </c>
      <c r="T237" s="21" t="str">
        <f>BHA!DI38</f>
        <v/>
      </c>
      <c r="U237" s="21" t="str">
        <f>BHA!DJ38</f>
        <v/>
      </c>
      <c r="V237" s="21" t="str">
        <f>BHA!DK38</f>
        <v/>
      </c>
      <c r="W237" s="21" t="str">
        <f>BHA!DL38</f>
        <v/>
      </c>
      <c r="X237" s="21" t="str">
        <f>BHA!DM38</f>
        <v/>
      </c>
      <c r="Y237" s="21" t="str">
        <f>BHA!DN38</f>
        <v/>
      </c>
      <c r="Z237" s="21" t="str">
        <f>BHA!DO38</f>
        <v/>
      </c>
      <c r="AA237" s="21" t="str">
        <f>BHA!DP38</f>
        <v/>
      </c>
      <c r="AB237" s="21" t="str">
        <f>BHA!DQ38</f>
        <v/>
      </c>
      <c r="AC237" s="21" t="str">
        <f>BHA!DR38</f>
        <v/>
      </c>
      <c r="AD237" s="21" t="str">
        <f>BHA!DS38</f>
        <v/>
      </c>
      <c r="AE237" s="21" t="str">
        <f>[1]TEAMS!$J$7</f>
        <v>CHE</v>
      </c>
      <c r="AF237" s="21" t="str">
        <f t="shared" si="3"/>
        <v>CHE</v>
      </c>
    </row>
    <row r="238" spans="1:32" x14ac:dyDescent="0.25">
      <c r="A238" s="21">
        <f>BHA!CP39</f>
        <v>0</v>
      </c>
      <c r="B238" s="21" t="str">
        <f>BHA!CQ39</f>
        <v>-41423</v>
      </c>
      <c r="C238" s="21" t="str">
        <f>BHA!CR39</f>
        <v>-41423</v>
      </c>
      <c r="D238" s="21" t="str">
        <f>BHA!CS39</f>
        <v>-41423</v>
      </c>
      <c r="E238" s="21" t="str">
        <f>BHA!CT39</f>
        <v>-41423</v>
      </c>
      <c r="F238" s="21" t="str">
        <f>BHA!CU39</f>
        <v>-41423</v>
      </c>
      <c r="G238" s="21" t="str">
        <f>BHA!CV39</f>
        <v>-41423</v>
      </c>
      <c r="H238" s="21" t="str">
        <f>BHA!CW39</f>
        <v>-41423</v>
      </c>
      <c r="I238" s="21" t="str">
        <f>BHA!CX39</f>
        <v>-41423</v>
      </c>
      <c r="J238" s="21" t="str">
        <f>BHA!CY39</f>
        <v>-41423</v>
      </c>
      <c r="K238" s="21" t="str">
        <f>BHA!CZ39</f>
        <v>-41423</v>
      </c>
      <c r="L238" s="21" t="str">
        <f>BHA!DA39</f>
        <v>-41423</v>
      </c>
      <c r="M238" s="21" t="str">
        <f>BHA!DB39</f>
        <v>-41423</v>
      </c>
      <c r="N238" s="21" t="str">
        <f>BHA!DC39</f>
        <v>-41423</v>
      </c>
      <c r="O238" s="21" t="str">
        <f>BHA!DD39</f>
        <v>-41423</v>
      </c>
      <c r="P238" s="21" t="str">
        <f>BHA!DE39</f>
        <v/>
      </c>
      <c r="Q238" s="21" t="str">
        <f>BHA!DF39</f>
        <v/>
      </c>
      <c r="R238" s="21" t="str">
        <f>BHA!DG39</f>
        <v/>
      </c>
      <c r="S238" s="21" t="str">
        <f>BHA!DH39</f>
        <v/>
      </c>
      <c r="T238" s="21" t="str">
        <f>BHA!DI39</f>
        <v/>
      </c>
      <c r="U238" s="21" t="str">
        <f>BHA!DJ39</f>
        <v/>
      </c>
      <c r="V238" s="21" t="str">
        <f>BHA!DK39</f>
        <v/>
      </c>
      <c r="W238" s="21" t="str">
        <f>BHA!DL39</f>
        <v/>
      </c>
      <c r="X238" s="21" t="str">
        <f>BHA!DM39</f>
        <v/>
      </c>
      <c r="Y238" s="21" t="str">
        <f>BHA!DN39</f>
        <v/>
      </c>
      <c r="Z238" s="21" t="str">
        <f>BHA!DO39</f>
        <v/>
      </c>
      <c r="AA238" s="21" t="str">
        <f>BHA!DP39</f>
        <v/>
      </c>
      <c r="AB238" s="21" t="str">
        <f>BHA!DQ39</f>
        <v/>
      </c>
      <c r="AC238" s="21" t="str">
        <f>BHA!DR39</f>
        <v/>
      </c>
      <c r="AD238" s="21" t="str">
        <f>BHA!DS39</f>
        <v/>
      </c>
      <c r="AE238" s="21" t="str">
        <f>[1]TEAMS!$J$7</f>
        <v>CHE</v>
      </c>
      <c r="AF238" s="21" t="str">
        <f t="shared" si="3"/>
        <v>CHE</v>
      </c>
    </row>
    <row r="239" spans="1:32" x14ac:dyDescent="0.25">
      <c r="A239" s="21">
        <f>BHA!CP40</f>
        <v>0</v>
      </c>
      <c r="B239" s="21" t="str">
        <f>BHA!CQ40</f>
        <v>-41424</v>
      </c>
      <c r="C239" s="21" t="str">
        <f>BHA!CR40</f>
        <v>-41424</v>
      </c>
      <c r="D239" s="21" t="str">
        <f>BHA!CS40</f>
        <v>-41424</v>
      </c>
      <c r="E239" s="21" t="str">
        <f>BHA!CT40</f>
        <v>-41424</v>
      </c>
      <c r="F239" s="21" t="str">
        <f>BHA!CU40</f>
        <v>-41424</v>
      </c>
      <c r="G239" s="21" t="str">
        <f>BHA!CV40</f>
        <v>-41424</v>
      </c>
      <c r="H239" s="21" t="str">
        <f>BHA!CW40</f>
        <v>-41424</v>
      </c>
      <c r="I239" s="21" t="str">
        <f>BHA!CX40</f>
        <v>-41424</v>
      </c>
      <c r="J239" s="21" t="str">
        <f>BHA!CY40</f>
        <v>-41424</v>
      </c>
      <c r="K239" s="21" t="str">
        <f>BHA!CZ40</f>
        <v>-41424</v>
      </c>
      <c r="L239" s="21" t="str">
        <f>BHA!DA40</f>
        <v>-41424</v>
      </c>
      <c r="M239" s="21" t="str">
        <f>BHA!DB40</f>
        <v>-41424</v>
      </c>
      <c r="N239" s="21" t="str">
        <f>BHA!DC40</f>
        <v>-41424</v>
      </c>
      <c r="O239" s="21" t="str">
        <f>BHA!DD40</f>
        <v>-41424</v>
      </c>
      <c r="P239" s="21" t="str">
        <f>BHA!DE40</f>
        <v/>
      </c>
      <c r="Q239" s="21" t="str">
        <f>BHA!DF40</f>
        <v/>
      </c>
      <c r="R239" s="21" t="str">
        <f>BHA!DG40</f>
        <v/>
      </c>
      <c r="S239" s="21" t="str">
        <f>BHA!DH40</f>
        <v/>
      </c>
      <c r="T239" s="21" t="str">
        <f>BHA!DI40</f>
        <v/>
      </c>
      <c r="U239" s="21" t="str">
        <f>BHA!DJ40</f>
        <v/>
      </c>
      <c r="V239" s="21" t="str">
        <f>BHA!DK40</f>
        <v/>
      </c>
      <c r="W239" s="21" t="str">
        <f>BHA!DL40</f>
        <v/>
      </c>
      <c r="X239" s="21" t="str">
        <f>BHA!DM40</f>
        <v/>
      </c>
      <c r="Y239" s="21" t="str">
        <f>BHA!DN40</f>
        <v/>
      </c>
      <c r="Z239" s="21" t="str">
        <f>BHA!DO40</f>
        <v/>
      </c>
      <c r="AA239" s="21" t="str">
        <f>BHA!DP40</f>
        <v/>
      </c>
      <c r="AB239" s="21" t="str">
        <f>BHA!DQ40</f>
        <v/>
      </c>
      <c r="AC239" s="21" t="str">
        <f>BHA!DR40</f>
        <v/>
      </c>
      <c r="AD239" s="21" t="str">
        <f>BHA!DS40</f>
        <v/>
      </c>
      <c r="AE239" s="21" t="str">
        <f>[1]TEAMS!$J$7</f>
        <v>CHE</v>
      </c>
      <c r="AF239" s="21" t="str">
        <f t="shared" si="3"/>
        <v>CHE</v>
      </c>
    </row>
    <row r="240" spans="1:32" x14ac:dyDescent="0.25">
      <c r="A240" s="21">
        <f>BHA!CP41</f>
        <v>0</v>
      </c>
      <c r="B240" s="21" t="str">
        <f>BHA!CQ41</f>
        <v>-41425</v>
      </c>
      <c r="C240" s="21" t="str">
        <f>BHA!CR41</f>
        <v>-41425</v>
      </c>
      <c r="D240" s="21" t="str">
        <f>BHA!CS41</f>
        <v>-41425</v>
      </c>
      <c r="E240" s="21" t="str">
        <f>BHA!CT41</f>
        <v>-41425</v>
      </c>
      <c r="F240" s="21" t="str">
        <f>BHA!CU41</f>
        <v>-41425</v>
      </c>
      <c r="G240" s="21" t="str">
        <f>BHA!CV41</f>
        <v>-41425</v>
      </c>
      <c r="H240" s="21" t="str">
        <f>BHA!CW41</f>
        <v>-41425</v>
      </c>
      <c r="I240" s="21" t="str">
        <f>BHA!CX41</f>
        <v>-41425</v>
      </c>
      <c r="J240" s="21" t="str">
        <f>BHA!CY41</f>
        <v>-41425</v>
      </c>
      <c r="K240" s="21" t="str">
        <f>BHA!CZ41</f>
        <v>-41425</v>
      </c>
      <c r="L240" s="21" t="str">
        <f>BHA!DA41</f>
        <v>-41425</v>
      </c>
      <c r="M240" s="21" t="str">
        <f>BHA!DB41</f>
        <v>-41425</v>
      </c>
      <c r="N240" s="21" t="str">
        <f>BHA!DC41</f>
        <v>-41425</v>
      </c>
      <c r="O240" s="21" t="str">
        <f>BHA!DD41</f>
        <v>-41425</v>
      </c>
      <c r="P240" s="21" t="str">
        <f>BHA!DE41</f>
        <v/>
      </c>
      <c r="Q240" s="21" t="str">
        <f>BHA!DF41</f>
        <v/>
      </c>
      <c r="R240" s="21" t="str">
        <f>BHA!DG41</f>
        <v/>
      </c>
      <c r="S240" s="21" t="str">
        <f>BHA!DH41</f>
        <v/>
      </c>
      <c r="T240" s="21" t="str">
        <f>BHA!DI41</f>
        <v/>
      </c>
      <c r="U240" s="21" t="str">
        <f>BHA!DJ41</f>
        <v/>
      </c>
      <c r="V240" s="21" t="str">
        <f>BHA!DK41</f>
        <v/>
      </c>
      <c r="W240" s="21" t="str">
        <f>BHA!DL41</f>
        <v/>
      </c>
      <c r="X240" s="21" t="str">
        <f>BHA!DM41</f>
        <v/>
      </c>
      <c r="Y240" s="21" t="str">
        <f>BHA!DN41</f>
        <v/>
      </c>
      <c r="Z240" s="21" t="str">
        <f>BHA!DO41</f>
        <v/>
      </c>
      <c r="AA240" s="21" t="str">
        <f>BHA!DP41</f>
        <v/>
      </c>
      <c r="AB240" s="21" t="str">
        <f>BHA!DQ41</f>
        <v/>
      </c>
      <c r="AC240" s="21" t="str">
        <f>BHA!DR41</f>
        <v/>
      </c>
      <c r="AD240" s="21" t="str">
        <f>BHA!DS41</f>
        <v/>
      </c>
      <c r="AE240" s="21" t="str">
        <f>[1]TEAMS!$J$7</f>
        <v>CHE</v>
      </c>
      <c r="AF240" s="21" t="str">
        <f t="shared" si="3"/>
        <v>CHE</v>
      </c>
    </row>
    <row r="241" spans="1:33" x14ac:dyDescent="0.25">
      <c r="A241" s="21">
        <f>BHA!CP42</f>
        <v>0</v>
      </c>
      <c r="B241" s="21" t="str">
        <f>BHA!CQ42</f>
        <v>-41426</v>
      </c>
      <c r="C241" s="21" t="str">
        <f>BHA!CR42</f>
        <v>-41426</v>
      </c>
      <c r="D241" s="21" t="str">
        <f>BHA!CS42</f>
        <v>-41426</v>
      </c>
      <c r="E241" s="21" t="str">
        <f>BHA!CT42</f>
        <v>-41426</v>
      </c>
      <c r="F241" s="21" t="str">
        <f>BHA!CU42</f>
        <v>-41426</v>
      </c>
      <c r="G241" s="21" t="str">
        <f>BHA!CV42</f>
        <v>-41426</v>
      </c>
      <c r="H241" s="21" t="str">
        <f>BHA!CW42</f>
        <v>-41426</v>
      </c>
      <c r="I241" s="21" t="str">
        <f>BHA!CX42</f>
        <v>-41426</v>
      </c>
      <c r="J241" s="21" t="str">
        <f>BHA!CY42</f>
        <v>-41426</v>
      </c>
      <c r="K241" s="21" t="str">
        <f>BHA!CZ42</f>
        <v>-41426</v>
      </c>
      <c r="L241" s="21" t="str">
        <f>BHA!DA42</f>
        <v>-41426</v>
      </c>
      <c r="M241" s="21" t="str">
        <f>BHA!DB42</f>
        <v>-41426</v>
      </c>
      <c r="N241" s="21" t="str">
        <f>BHA!DC42</f>
        <v>-41426</v>
      </c>
      <c r="O241" s="21" t="str">
        <f>BHA!DD42</f>
        <v>-41426</v>
      </c>
      <c r="P241" s="21" t="str">
        <f>BHA!DE42</f>
        <v/>
      </c>
      <c r="Q241" s="21" t="str">
        <f>BHA!DF42</f>
        <v/>
      </c>
      <c r="R241" s="21" t="str">
        <f>BHA!DG42</f>
        <v/>
      </c>
      <c r="S241" s="21" t="str">
        <f>BHA!DH42</f>
        <v/>
      </c>
      <c r="T241" s="21" t="str">
        <f>BHA!DI42</f>
        <v/>
      </c>
      <c r="U241" s="21" t="str">
        <f>BHA!DJ42</f>
        <v/>
      </c>
      <c r="V241" s="21" t="str">
        <f>BHA!DK42</f>
        <v/>
      </c>
      <c r="W241" s="21" t="str">
        <f>BHA!DL42</f>
        <v/>
      </c>
      <c r="X241" s="21" t="str">
        <f>BHA!DM42</f>
        <v/>
      </c>
      <c r="Y241" s="21" t="str">
        <f>BHA!DN42</f>
        <v/>
      </c>
      <c r="Z241" s="21" t="str">
        <f>BHA!DO42</f>
        <v/>
      </c>
      <c r="AA241" s="21" t="str">
        <f>BHA!DP42</f>
        <v/>
      </c>
      <c r="AB241" s="21" t="str">
        <f>BHA!DQ42</f>
        <v/>
      </c>
      <c r="AC241" s="21" t="str">
        <f>BHA!DR42</f>
        <v/>
      </c>
      <c r="AD241" s="21" t="str">
        <f>BHA!DS42</f>
        <v/>
      </c>
      <c r="AE241" s="21" t="str">
        <f>[1]TEAMS!$J$7</f>
        <v>CHE</v>
      </c>
      <c r="AF241" s="21" t="str">
        <f t="shared" si="3"/>
        <v>CHE</v>
      </c>
    </row>
    <row r="242" spans="1:33" x14ac:dyDescent="0.25">
      <c r="A242" s="21" t="str">
        <f>CHE!CP3</f>
        <v>Mike Penders</v>
      </c>
      <c r="B242" s="21" t="str">
        <f>CHE!CQ3</f>
        <v>GK121</v>
      </c>
      <c r="C242" s="21" t="str">
        <f>CHE!CR3</f>
        <v/>
      </c>
      <c r="D242" s="21" t="str">
        <f>CHE!CS3</f>
        <v/>
      </c>
      <c r="E242" s="21" t="str">
        <f>CHE!CT3</f>
        <v/>
      </c>
      <c r="F242" s="21" t="str">
        <f>CHE!CU3</f>
        <v/>
      </c>
      <c r="G242" s="21" t="str">
        <f>CHE!CV3</f>
        <v/>
      </c>
      <c r="H242" s="21" t="str">
        <f>CHE!CW3</f>
        <v/>
      </c>
      <c r="I242" s="21" t="str">
        <f>CHE!CX3</f>
        <v/>
      </c>
      <c r="J242" s="21" t="str">
        <f>CHE!CY3</f>
        <v/>
      </c>
      <c r="K242" s="21" t="str">
        <f>CHE!CZ3</f>
        <v/>
      </c>
      <c r="L242" s="21" t="str">
        <f>CHE!DA3</f>
        <v/>
      </c>
      <c r="M242" s="21" t="str">
        <f>CHE!DB3</f>
        <v/>
      </c>
      <c r="N242" s="21" t="str">
        <f>CHE!DC3</f>
        <v/>
      </c>
      <c r="O242" s="21" t="str">
        <f>CHE!DD3</f>
        <v/>
      </c>
      <c r="P242" s="21" t="str">
        <f>CHE!DE3</f>
        <v>GK</v>
      </c>
      <c r="Q242" s="21" t="str">
        <f>CHE!DF3</f>
        <v/>
      </c>
      <c r="R242" s="21" t="str">
        <f>CHE!DG3</f>
        <v/>
      </c>
      <c r="S242" s="21" t="str">
        <f>CHE!DH3</f>
        <v/>
      </c>
      <c r="T242" s="21" t="str">
        <f>CHE!DI3</f>
        <v/>
      </c>
      <c r="U242" s="21" t="str">
        <f>CHE!DJ3</f>
        <v/>
      </c>
      <c r="V242" s="21" t="str">
        <f>CHE!DK3</f>
        <v/>
      </c>
      <c r="W242" s="21" t="str">
        <f>CHE!DL3</f>
        <v/>
      </c>
      <c r="X242" s="21" t="str">
        <f>CHE!DM3</f>
        <v/>
      </c>
      <c r="Y242" s="21" t="str">
        <f>CHE!DN3</f>
        <v/>
      </c>
      <c r="Z242" s="21" t="str">
        <f>CHE!DO3</f>
        <v/>
      </c>
      <c r="AA242" s="21" t="str">
        <f>CHE!DP3</f>
        <v/>
      </c>
      <c r="AB242" s="21" t="str">
        <f>CHE!DQ3</f>
        <v/>
      </c>
      <c r="AC242" s="21" t="str">
        <f>CHE!DR3</f>
        <v/>
      </c>
      <c r="AD242" s="21" t="str">
        <f>CHE!DS3</f>
        <v>GK</v>
      </c>
      <c r="AE242" s="21" t="str">
        <f>[1]TEAMS!$J$8</f>
        <v>COV</v>
      </c>
      <c r="AF242" s="21" t="str">
        <f t="shared" si="3"/>
        <v>COVGK</v>
      </c>
    </row>
    <row r="243" spans="1:33" x14ac:dyDescent="0.25">
      <c r="A243" s="21" t="str">
        <f>CHE!CP4</f>
        <v>Robert Sánchez</v>
      </c>
      <c r="B243" s="21" t="str">
        <f>CHE!CQ4</f>
        <v>GK122</v>
      </c>
      <c r="C243" s="21" t="str">
        <f>CHE!CR4</f>
        <v/>
      </c>
      <c r="D243" s="21" t="str">
        <f>CHE!CS4</f>
        <v/>
      </c>
      <c r="E243" s="21" t="str">
        <f>CHE!CT4</f>
        <v/>
      </c>
      <c r="F243" s="21" t="str">
        <f>CHE!CU4</f>
        <v/>
      </c>
      <c r="G243" s="21" t="str">
        <f>CHE!CV4</f>
        <v/>
      </c>
      <c r="H243" s="21" t="str">
        <f>CHE!CW4</f>
        <v/>
      </c>
      <c r="I243" s="21" t="str">
        <f>CHE!CX4</f>
        <v/>
      </c>
      <c r="J243" s="21" t="str">
        <f>CHE!CY4</f>
        <v/>
      </c>
      <c r="K243" s="21" t="str">
        <f>CHE!CZ4</f>
        <v/>
      </c>
      <c r="L243" s="21" t="str">
        <f>CHE!DA4</f>
        <v/>
      </c>
      <c r="M243" s="21" t="str">
        <f>CHE!DB4</f>
        <v/>
      </c>
      <c r="N243" s="21" t="str">
        <f>CHE!DC4</f>
        <v/>
      </c>
      <c r="O243" s="21" t="str">
        <f>CHE!DD4</f>
        <v/>
      </c>
      <c r="P243" s="21" t="str">
        <f>CHE!DE4</f>
        <v>GK</v>
      </c>
      <c r="Q243" s="21" t="str">
        <f>CHE!DF4</f>
        <v/>
      </c>
      <c r="R243" s="21" t="str">
        <f>CHE!DG4</f>
        <v/>
      </c>
      <c r="S243" s="21" t="str">
        <f>CHE!DH4</f>
        <v/>
      </c>
      <c r="T243" s="21" t="str">
        <f>CHE!DI4</f>
        <v/>
      </c>
      <c r="U243" s="21" t="str">
        <f>CHE!DJ4</f>
        <v/>
      </c>
      <c r="V243" s="21" t="str">
        <f>CHE!DK4</f>
        <v/>
      </c>
      <c r="W243" s="21" t="str">
        <f>CHE!DL4</f>
        <v/>
      </c>
      <c r="X243" s="21" t="str">
        <f>CHE!DM4</f>
        <v/>
      </c>
      <c r="Y243" s="21" t="str">
        <f>CHE!DN4</f>
        <v/>
      </c>
      <c r="Z243" s="21" t="str">
        <f>CHE!DO4</f>
        <v/>
      </c>
      <c r="AA243" s="21" t="str">
        <f>CHE!DP4</f>
        <v/>
      </c>
      <c r="AB243" s="21" t="str">
        <f>CHE!DQ4</f>
        <v/>
      </c>
      <c r="AC243" s="21" t="str">
        <f>CHE!DR4</f>
        <v/>
      </c>
      <c r="AD243" s="21" t="str">
        <f>CHE!DS4</f>
        <v>GK</v>
      </c>
      <c r="AE243" s="21" t="str">
        <f>[1]TEAMS!$J$8</f>
        <v>COV</v>
      </c>
      <c r="AF243" s="21" t="str">
        <f t="shared" si="3"/>
        <v>COVGK</v>
      </c>
    </row>
    <row r="244" spans="1:33" x14ac:dyDescent="0.25">
      <c r="A244" s="21" t="str">
        <f>CHE!CP5</f>
        <v>Filip Jørgensen</v>
      </c>
      <c r="B244" s="21" t="str">
        <f>CHE!CQ5</f>
        <v>GK123</v>
      </c>
      <c r="C244" s="21" t="str">
        <f>CHE!CR5</f>
        <v/>
      </c>
      <c r="D244" s="21" t="str">
        <f>CHE!CS5</f>
        <v/>
      </c>
      <c r="E244" s="21" t="str">
        <f>CHE!CT5</f>
        <v/>
      </c>
      <c r="F244" s="21" t="str">
        <f>CHE!CU5</f>
        <v/>
      </c>
      <c r="G244" s="21" t="str">
        <f>CHE!CV5</f>
        <v/>
      </c>
      <c r="H244" s="21" t="str">
        <f>CHE!CW5</f>
        <v/>
      </c>
      <c r="I244" s="21" t="str">
        <f>CHE!CX5</f>
        <v/>
      </c>
      <c r="J244" s="21" t="str">
        <f>CHE!CY5</f>
        <v/>
      </c>
      <c r="K244" s="21" t="str">
        <f>CHE!CZ5</f>
        <v/>
      </c>
      <c r="L244" s="21" t="str">
        <f>CHE!DA5</f>
        <v/>
      </c>
      <c r="M244" s="21" t="str">
        <f>CHE!DB5</f>
        <v/>
      </c>
      <c r="N244" s="21" t="str">
        <f>CHE!DC5</f>
        <v/>
      </c>
      <c r="O244" s="21" t="str">
        <f>CHE!DD5</f>
        <v/>
      </c>
      <c r="P244" s="21" t="str">
        <f>CHE!DE5</f>
        <v>GK</v>
      </c>
      <c r="Q244" s="21" t="str">
        <f>CHE!DF5</f>
        <v/>
      </c>
      <c r="R244" s="21" t="str">
        <f>CHE!DG5</f>
        <v/>
      </c>
      <c r="S244" s="21" t="str">
        <f>CHE!DH5</f>
        <v/>
      </c>
      <c r="T244" s="21" t="str">
        <f>CHE!DI5</f>
        <v/>
      </c>
      <c r="U244" s="21" t="str">
        <f>CHE!DJ5</f>
        <v/>
      </c>
      <c r="V244" s="21" t="str">
        <f>CHE!DK5</f>
        <v/>
      </c>
      <c r="W244" s="21" t="str">
        <f>CHE!DL5</f>
        <v/>
      </c>
      <c r="X244" s="21" t="str">
        <f>CHE!DM5</f>
        <v/>
      </c>
      <c r="Y244" s="21" t="str">
        <f>CHE!DN5</f>
        <v/>
      </c>
      <c r="Z244" s="21" t="str">
        <f>CHE!DO5</f>
        <v/>
      </c>
      <c r="AA244" s="21" t="str">
        <f>CHE!DP5</f>
        <v/>
      </c>
      <c r="AB244" s="21" t="str">
        <f>CHE!DQ5</f>
        <v/>
      </c>
      <c r="AC244" s="21" t="str">
        <f>CHE!DR5</f>
        <v/>
      </c>
      <c r="AD244" s="21" t="str">
        <f>CHE!DS5</f>
        <v>GK</v>
      </c>
      <c r="AE244" s="21" t="str">
        <f>[1]TEAMS!$J$8</f>
        <v>COV</v>
      </c>
      <c r="AF244" s="21" t="str">
        <f t="shared" si="3"/>
        <v>COVGK</v>
      </c>
    </row>
    <row r="245" spans="1:33" x14ac:dyDescent="0.25">
      <c r="A245" s="21" t="str">
        <f>CHE!CP6</f>
        <v>Gabriel Slonina</v>
      </c>
      <c r="B245" s="21" t="str">
        <f>CHE!CQ6</f>
        <v>GK124</v>
      </c>
      <c r="C245" s="21" t="str">
        <f>CHE!CR6</f>
        <v/>
      </c>
      <c r="D245" s="21" t="str">
        <f>CHE!CS6</f>
        <v/>
      </c>
      <c r="E245" s="21" t="str">
        <f>CHE!CT6</f>
        <v/>
      </c>
      <c r="F245" s="21" t="str">
        <f>CHE!CU6</f>
        <v/>
      </c>
      <c r="G245" s="21" t="str">
        <f>CHE!CV6</f>
        <v/>
      </c>
      <c r="H245" s="21" t="str">
        <f>CHE!CW6</f>
        <v/>
      </c>
      <c r="I245" s="21" t="str">
        <f>CHE!CX6</f>
        <v/>
      </c>
      <c r="J245" s="21" t="str">
        <f>CHE!CY6</f>
        <v/>
      </c>
      <c r="K245" s="21" t="str">
        <f>CHE!CZ6</f>
        <v/>
      </c>
      <c r="L245" s="21" t="str">
        <f>CHE!DA6</f>
        <v/>
      </c>
      <c r="M245" s="21" t="str">
        <f>CHE!DB6</f>
        <v/>
      </c>
      <c r="N245" s="21" t="str">
        <f>CHE!DC6</f>
        <v/>
      </c>
      <c r="O245" s="21" t="str">
        <f>CHE!DD6</f>
        <v/>
      </c>
      <c r="P245" s="21" t="str">
        <f>CHE!DE6</f>
        <v>GK</v>
      </c>
      <c r="Q245" s="21" t="str">
        <f>CHE!DF6</f>
        <v/>
      </c>
      <c r="R245" s="21" t="str">
        <f>CHE!DG6</f>
        <v/>
      </c>
      <c r="S245" s="21" t="str">
        <f>CHE!DH6</f>
        <v/>
      </c>
      <c r="T245" s="21" t="str">
        <f>CHE!DI6</f>
        <v/>
      </c>
      <c r="U245" s="21" t="str">
        <f>CHE!DJ6</f>
        <v/>
      </c>
      <c r="V245" s="21" t="str">
        <f>CHE!DK6</f>
        <v/>
      </c>
      <c r="W245" s="21" t="str">
        <f>CHE!DL6</f>
        <v/>
      </c>
      <c r="X245" s="21" t="str">
        <f>CHE!DM6</f>
        <v/>
      </c>
      <c r="Y245" s="21" t="str">
        <f>CHE!DN6</f>
        <v/>
      </c>
      <c r="Z245" s="21" t="str">
        <f>CHE!DO6</f>
        <v/>
      </c>
      <c r="AA245" s="21" t="str">
        <f>CHE!DP6</f>
        <v/>
      </c>
      <c r="AB245" s="21" t="str">
        <f>CHE!DQ6</f>
        <v/>
      </c>
      <c r="AC245" s="21" t="str">
        <f>CHE!DR6</f>
        <v/>
      </c>
      <c r="AD245" s="21" t="str">
        <f>CHE!DS6</f>
        <v>GK</v>
      </c>
      <c r="AE245" s="21" t="str">
        <f>[1]TEAMS!$J$8</f>
        <v>COV</v>
      </c>
      <c r="AF245" s="21" t="str">
        <f t="shared" si="3"/>
        <v>COVGK</v>
      </c>
    </row>
    <row r="246" spans="1:33" x14ac:dyDescent="0.25">
      <c r="A246" s="21" t="str">
        <f>CHE!CP7</f>
        <v>Teddy Sharman-Lowe</v>
      </c>
      <c r="B246" s="21" t="str">
        <f>CHE!CQ7</f>
        <v>GK125</v>
      </c>
      <c r="C246" s="21" t="str">
        <f>CHE!CR7</f>
        <v/>
      </c>
      <c r="D246" s="21" t="str">
        <f>CHE!CS7</f>
        <v/>
      </c>
      <c r="E246" s="21" t="str">
        <f>CHE!CT7</f>
        <v/>
      </c>
      <c r="F246" s="21" t="str">
        <f>CHE!CU7</f>
        <v/>
      </c>
      <c r="G246" s="21" t="str">
        <f>CHE!CV7</f>
        <v/>
      </c>
      <c r="H246" s="21" t="str">
        <f>CHE!CW7</f>
        <v/>
      </c>
      <c r="I246" s="21" t="str">
        <f>CHE!CX7</f>
        <v/>
      </c>
      <c r="J246" s="21" t="str">
        <f>CHE!CY7</f>
        <v/>
      </c>
      <c r="K246" s="21" t="str">
        <f>CHE!CZ7</f>
        <v/>
      </c>
      <c r="L246" s="21" t="str">
        <f>CHE!DA7</f>
        <v/>
      </c>
      <c r="M246" s="21" t="str">
        <f>CHE!DB7</f>
        <v/>
      </c>
      <c r="N246" s="21" t="str">
        <f>CHE!DC7</f>
        <v/>
      </c>
      <c r="O246" s="21" t="str">
        <f>CHE!DD7</f>
        <v/>
      </c>
      <c r="P246" s="21" t="str">
        <f>CHE!DE7</f>
        <v>GK</v>
      </c>
      <c r="Q246" s="21" t="str">
        <f>CHE!DF7</f>
        <v/>
      </c>
      <c r="R246" s="21" t="str">
        <f>CHE!DG7</f>
        <v/>
      </c>
      <c r="S246" s="21" t="str">
        <f>CHE!DH7</f>
        <v/>
      </c>
      <c r="T246" s="21" t="str">
        <f>CHE!DI7</f>
        <v/>
      </c>
      <c r="U246" s="21" t="str">
        <f>CHE!DJ7</f>
        <v/>
      </c>
      <c r="V246" s="21" t="str">
        <f>CHE!DK7</f>
        <v/>
      </c>
      <c r="W246" s="21" t="str">
        <f>CHE!DL7</f>
        <v/>
      </c>
      <c r="X246" s="21" t="str">
        <f>CHE!DM7</f>
        <v/>
      </c>
      <c r="Y246" s="21" t="str">
        <f>CHE!DN7</f>
        <v/>
      </c>
      <c r="Z246" s="21" t="str">
        <f>CHE!DO7</f>
        <v/>
      </c>
      <c r="AA246" s="21" t="str">
        <f>CHE!DP7</f>
        <v/>
      </c>
      <c r="AB246" s="21" t="str">
        <f>CHE!DQ7</f>
        <v/>
      </c>
      <c r="AC246" s="21" t="str">
        <f>CHE!DR7</f>
        <v/>
      </c>
      <c r="AD246" s="21" t="str">
        <f>CHE!DS7</f>
        <v>GK</v>
      </c>
      <c r="AE246" s="21" t="str">
        <f>[1]TEAMS!$J$8</f>
        <v>COV</v>
      </c>
      <c r="AF246" s="21" t="str">
        <f t="shared" si="3"/>
        <v>COVGK</v>
      </c>
    </row>
    <row r="247" spans="1:33" x14ac:dyDescent="0.25">
      <c r="A247" s="21" t="str">
        <f>CHE!CP8</f>
        <v>Levi Colwill</v>
      </c>
      <c r="B247" s="21" t="str">
        <f>CHE!CQ8</f>
        <v/>
      </c>
      <c r="C247" s="21" t="str">
        <f>CHE!CR8</f>
        <v/>
      </c>
      <c r="D247" s="21" t="str">
        <f>CHE!CS8</f>
        <v>CB121</v>
      </c>
      <c r="E247" s="21" t="str">
        <f>CHE!CT8</f>
        <v>LB191</v>
      </c>
      <c r="F247" s="21" t="str">
        <f>CHE!CU8</f>
        <v/>
      </c>
      <c r="G247" s="21" t="str">
        <f>CHE!CV8</f>
        <v/>
      </c>
      <c r="H247" s="21" t="str">
        <f>CHE!CW8</f>
        <v/>
      </c>
      <c r="I247" s="21" t="str">
        <f>CHE!CX8</f>
        <v/>
      </c>
      <c r="J247" s="21" t="str">
        <f>CHE!CY8</f>
        <v/>
      </c>
      <c r="K247" s="21" t="str">
        <f>CHE!CZ8</f>
        <v/>
      </c>
      <c r="L247" s="21" t="str">
        <f>CHE!DA8</f>
        <v/>
      </c>
      <c r="M247" s="21" t="str">
        <f>CHE!DB8</f>
        <v/>
      </c>
      <c r="N247" s="21" t="str">
        <f>CHE!DC8</f>
        <v/>
      </c>
      <c r="O247" s="21" t="str">
        <f>CHE!DD8</f>
        <v/>
      </c>
      <c r="P247" s="21" t="str">
        <f>CHE!DE8</f>
        <v/>
      </c>
      <c r="Q247" s="21" t="str">
        <f>CHE!DF8</f>
        <v/>
      </c>
      <c r="R247" s="21" t="str">
        <f>CHE!DG8</f>
        <v>CB</v>
      </c>
      <c r="S247" s="21" t="str">
        <f>CHE!DH8</f>
        <v/>
      </c>
      <c r="T247" s="21" t="str">
        <f>CHE!DI8</f>
        <v/>
      </c>
      <c r="U247" s="21" t="str">
        <f>CHE!DJ8</f>
        <v/>
      </c>
      <c r="V247" s="21" t="str">
        <f>CHE!DK8</f>
        <v/>
      </c>
      <c r="W247" s="21" t="str">
        <f>CHE!DL8</f>
        <v/>
      </c>
      <c r="X247" s="21" t="str">
        <f>CHE!DM8</f>
        <v/>
      </c>
      <c r="Y247" s="21" t="str">
        <f>CHE!DN8</f>
        <v/>
      </c>
      <c r="Z247" s="21" t="str">
        <f>CHE!DO8</f>
        <v/>
      </c>
      <c r="AA247" s="21" t="str">
        <f>CHE!DP8</f>
        <v/>
      </c>
      <c r="AB247" s="21" t="str">
        <f>CHE!DQ8</f>
        <v/>
      </c>
      <c r="AC247" s="21" t="str">
        <f>CHE!DR8</f>
        <v/>
      </c>
      <c r="AD247" s="21" t="str">
        <f>CHE!DS8</f>
        <v>CB</v>
      </c>
      <c r="AE247" s="21" t="str">
        <f>[1]TEAMS!$J$8</f>
        <v>COV</v>
      </c>
      <c r="AF247" s="21" t="str">
        <f t="shared" si="3"/>
        <v>COVCB</v>
      </c>
    </row>
    <row r="248" spans="1:33" x14ac:dyDescent="0.25">
      <c r="A248" s="21" t="str">
        <f>CHE!CP9</f>
        <v>Trevoh Chalobah</v>
      </c>
      <c r="B248" s="21" t="str">
        <f>CHE!CQ9</f>
        <v/>
      </c>
      <c r="C248" s="21" t="str">
        <f>CHE!CR9</f>
        <v/>
      </c>
      <c r="D248" s="21" t="str">
        <f>CHE!CS9</f>
        <v>CB122</v>
      </c>
      <c r="E248" s="21" t="str">
        <f>CHE!CT9</f>
        <v/>
      </c>
      <c r="F248" s="21" t="str">
        <f>CHE!CU9</f>
        <v>RB191</v>
      </c>
      <c r="G248" s="21" t="str">
        <f>CHE!CV9</f>
        <v>DM191</v>
      </c>
      <c r="H248" s="21" t="str">
        <f>CHE!CW9</f>
        <v/>
      </c>
      <c r="I248" s="21" t="str">
        <f>CHE!CX9</f>
        <v/>
      </c>
      <c r="J248" s="21" t="str">
        <f>CHE!CY9</f>
        <v/>
      </c>
      <c r="K248" s="21" t="str">
        <f>CHE!CZ9</f>
        <v/>
      </c>
      <c r="L248" s="21" t="str">
        <f>CHE!DA9</f>
        <v/>
      </c>
      <c r="M248" s="21" t="str">
        <f>CHE!DB9</f>
        <v/>
      </c>
      <c r="N248" s="21" t="str">
        <f>CHE!DC9</f>
        <v/>
      </c>
      <c r="O248" s="21" t="str">
        <f>CHE!DD9</f>
        <v/>
      </c>
      <c r="P248" s="21" t="str">
        <f>CHE!DE9</f>
        <v/>
      </c>
      <c r="Q248" s="21" t="str">
        <f>CHE!DF9</f>
        <v/>
      </c>
      <c r="R248" s="21" t="str">
        <f>CHE!DG9</f>
        <v>CB</v>
      </c>
      <c r="S248" s="21" t="str">
        <f>CHE!DH9</f>
        <v/>
      </c>
      <c r="T248" s="21" t="str">
        <f>CHE!DI9</f>
        <v/>
      </c>
      <c r="U248" s="21" t="str">
        <f>CHE!DJ9</f>
        <v/>
      </c>
      <c r="V248" s="21" t="str">
        <f>CHE!DK9</f>
        <v/>
      </c>
      <c r="W248" s="21" t="str">
        <f>CHE!DL9</f>
        <v/>
      </c>
      <c r="X248" s="21" t="str">
        <f>CHE!DM9</f>
        <v/>
      </c>
      <c r="Y248" s="21" t="str">
        <f>CHE!DN9</f>
        <v/>
      </c>
      <c r="Z248" s="21" t="str">
        <f>CHE!DO9</f>
        <v/>
      </c>
      <c r="AA248" s="21" t="str">
        <f>CHE!DP9</f>
        <v/>
      </c>
      <c r="AB248" s="21" t="str">
        <f>CHE!DQ9</f>
        <v/>
      </c>
      <c r="AC248" s="21" t="str">
        <f>CHE!DR9</f>
        <v/>
      </c>
      <c r="AD248" s="21" t="str">
        <f>CHE!DS9</f>
        <v>CB</v>
      </c>
      <c r="AE248" s="21" t="str">
        <f>[1]TEAMS!$J$8</f>
        <v>COV</v>
      </c>
      <c r="AF248" s="21" t="str">
        <f t="shared" si="3"/>
        <v>COVCB</v>
      </c>
    </row>
    <row r="249" spans="1:33" x14ac:dyDescent="0.25">
      <c r="A249" s="21" t="str">
        <f>CHE!CP10</f>
        <v>Wesley Fofana</v>
      </c>
      <c r="B249" s="21" t="str">
        <f>CHE!CQ10</f>
        <v/>
      </c>
      <c r="C249" s="21" t="str">
        <f>CHE!CR10</f>
        <v/>
      </c>
      <c r="D249" s="21" t="str">
        <f>CHE!CS10</f>
        <v>CB123</v>
      </c>
      <c r="E249" s="21" t="str">
        <f>CHE!CT10</f>
        <v/>
      </c>
      <c r="F249" s="21" t="str">
        <f>CHE!CU10</f>
        <v>RB192</v>
      </c>
      <c r="G249" s="21" t="str">
        <f>CHE!CV10</f>
        <v/>
      </c>
      <c r="H249" s="21" t="str">
        <f>CHE!CW10</f>
        <v/>
      </c>
      <c r="I249" s="21" t="str">
        <f>CHE!CX10</f>
        <v/>
      </c>
      <c r="J249" s="21" t="str">
        <f>CHE!CY10</f>
        <v/>
      </c>
      <c r="K249" s="21" t="str">
        <f>CHE!CZ10</f>
        <v/>
      </c>
      <c r="L249" s="21" t="str">
        <f>CHE!DA10</f>
        <v/>
      </c>
      <c r="M249" s="21" t="str">
        <f>CHE!DB10</f>
        <v/>
      </c>
      <c r="N249" s="21" t="str">
        <f>CHE!DC10</f>
        <v/>
      </c>
      <c r="O249" s="21" t="str">
        <f>CHE!DD10</f>
        <v/>
      </c>
      <c r="P249" s="21" t="str">
        <f>CHE!DE10</f>
        <v/>
      </c>
      <c r="Q249" s="21" t="str">
        <f>CHE!DF10</f>
        <v/>
      </c>
      <c r="R249" s="21" t="str">
        <f>CHE!DG10</f>
        <v>CB</v>
      </c>
      <c r="S249" s="21" t="str">
        <f>CHE!DH10</f>
        <v/>
      </c>
      <c r="T249" s="21" t="str">
        <f>CHE!DI10</f>
        <v/>
      </c>
      <c r="U249" s="21" t="str">
        <f>CHE!DJ10</f>
        <v/>
      </c>
      <c r="V249" s="21" t="str">
        <f>CHE!DK10</f>
        <v/>
      </c>
      <c r="W249" s="21" t="str">
        <f>CHE!DL10</f>
        <v/>
      </c>
      <c r="X249" s="21" t="str">
        <f>CHE!DM10</f>
        <v/>
      </c>
      <c r="Y249" s="21" t="str">
        <f>CHE!DN10</f>
        <v/>
      </c>
      <c r="Z249" s="21" t="str">
        <f>CHE!DO10</f>
        <v/>
      </c>
      <c r="AA249" s="21" t="str">
        <f>CHE!DP10</f>
        <v/>
      </c>
      <c r="AB249" s="21" t="str">
        <f>CHE!DQ10</f>
        <v/>
      </c>
      <c r="AC249" s="21" t="str">
        <f>CHE!DR10</f>
        <v/>
      </c>
      <c r="AD249" s="21" t="str">
        <f>CHE!DS10</f>
        <v>CB</v>
      </c>
      <c r="AE249" s="21" t="str">
        <f>[1]TEAMS!$J$8</f>
        <v>COV</v>
      </c>
      <c r="AF249" s="21" t="str">
        <f t="shared" si="3"/>
        <v>COVCB</v>
      </c>
    </row>
    <row r="250" spans="1:33" x14ac:dyDescent="0.25">
      <c r="A250" s="21" t="str">
        <f>CHE!CP11</f>
        <v>Mamadou Sarr</v>
      </c>
      <c r="B250" s="21" t="str">
        <f>CHE!CQ11</f>
        <v/>
      </c>
      <c r="C250" s="21" t="str">
        <f>CHE!CR11</f>
        <v/>
      </c>
      <c r="D250" s="21" t="str">
        <f>CHE!CS11</f>
        <v>CB124</v>
      </c>
      <c r="E250" s="21" t="str">
        <f>CHE!CT11</f>
        <v/>
      </c>
      <c r="F250" s="21" t="str">
        <f>CHE!CU11</f>
        <v/>
      </c>
      <c r="G250" s="21" t="str">
        <f>CHE!CV11</f>
        <v/>
      </c>
      <c r="H250" s="21" t="str">
        <f>CHE!CW11</f>
        <v/>
      </c>
      <c r="I250" s="21" t="str">
        <f>CHE!CX11</f>
        <v/>
      </c>
      <c r="J250" s="21" t="str">
        <f>CHE!CY11</f>
        <v/>
      </c>
      <c r="K250" s="21" t="str">
        <f>CHE!CZ11</f>
        <v/>
      </c>
      <c r="L250" s="21" t="str">
        <f>CHE!DA11</f>
        <v/>
      </c>
      <c r="M250" s="21" t="str">
        <f>CHE!DB11</f>
        <v/>
      </c>
      <c r="N250" s="21" t="str">
        <f>CHE!DC11</f>
        <v/>
      </c>
      <c r="O250" s="21" t="str">
        <f>CHE!DD11</f>
        <v/>
      </c>
      <c r="P250" s="21" t="str">
        <f>CHE!DE11</f>
        <v/>
      </c>
      <c r="Q250" s="21" t="str">
        <f>CHE!DF11</f>
        <v/>
      </c>
      <c r="R250" s="21" t="str">
        <f>CHE!DG11</f>
        <v>CB</v>
      </c>
      <c r="S250" s="21" t="str">
        <f>CHE!DH11</f>
        <v/>
      </c>
      <c r="T250" s="21" t="str">
        <f>CHE!DI11</f>
        <v/>
      </c>
      <c r="U250" s="21" t="str">
        <f>CHE!DJ11</f>
        <v/>
      </c>
      <c r="V250" s="21" t="str">
        <f>CHE!DK11</f>
        <v/>
      </c>
      <c r="W250" s="21" t="str">
        <f>CHE!DL11</f>
        <v/>
      </c>
      <c r="X250" s="21" t="str">
        <f>CHE!DM11</f>
        <v/>
      </c>
      <c r="Y250" s="21" t="str">
        <f>CHE!DN11</f>
        <v/>
      </c>
      <c r="Z250" s="21" t="str">
        <f>CHE!DO11</f>
        <v/>
      </c>
      <c r="AA250" s="21" t="str">
        <f>CHE!DP11</f>
        <v/>
      </c>
      <c r="AB250" s="21" t="str">
        <f>CHE!DQ11</f>
        <v/>
      </c>
      <c r="AC250" s="21" t="str">
        <f>CHE!DR11</f>
        <v/>
      </c>
      <c r="AD250" s="21" t="str">
        <f>CHE!DS11</f>
        <v>CB</v>
      </c>
      <c r="AE250" s="21" t="str">
        <f>[1]TEAMS!$J$8</f>
        <v>COV</v>
      </c>
      <c r="AF250" s="21" t="str">
        <f t="shared" si="3"/>
        <v>COVCB</v>
      </c>
    </row>
    <row r="251" spans="1:33" x14ac:dyDescent="0.25">
      <c r="A251" s="21" t="str">
        <f>CHE!CP12</f>
        <v>Tosin Adarabioyo</v>
      </c>
      <c r="B251" s="21" t="str">
        <f>CHE!CQ12</f>
        <v/>
      </c>
      <c r="C251" s="21" t="str">
        <f>CHE!CR12</f>
        <v/>
      </c>
      <c r="D251" s="21" t="str">
        <f>CHE!CS12</f>
        <v>CB125</v>
      </c>
      <c r="E251" s="21" t="str">
        <f>CHE!CT12</f>
        <v/>
      </c>
      <c r="F251" s="21" t="str">
        <f>CHE!CU12</f>
        <v/>
      </c>
      <c r="G251" s="21" t="str">
        <f>CHE!CV12</f>
        <v/>
      </c>
      <c r="H251" s="21" t="str">
        <f>CHE!CW12</f>
        <v/>
      </c>
      <c r="I251" s="21" t="str">
        <f>CHE!CX12</f>
        <v/>
      </c>
      <c r="J251" s="21" t="str">
        <f>CHE!CY12</f>
        <v/>
      </c>
      <c r="K251" s="21" t="str">
        <f>CHE!CZ12</f>
        <v/>
      </c>
      <c r="L251" s="21" t="str">
        <f>CHE!DA12</f>
        <v/>
      </c>
      <c r="M251" s="21" t="str">
        <f>CHE!DB12</f>
        <v/>
      </c>
      <c r="N251" s="21" t="str">
        <f>CHE!DC12</f>
        <v/>
      </c>
      <c r="O251" s="21" t="str">
        <f>CHE!DD12</f>
        <v/>
      </c>
      <c r="P251" s="21" t="str">
        <f>CHE!DE12</f>
        <v/>
      </c>
      <c r="Q251" s="21" t="str">
        <f>CHE!DF12</f>
        <v/>
      </c>
      <c r="R251" s="21" t="str">
        <f>CHE!DG12</f>
        <v>CB</v>
      </c>
      <c r="S251" s="21" t="str">
        <f>CHE!DH12</f>
        <v/>
      </c>
      <c r="T251" s="21" t="str">
        <f>CHE!DI12</f>
        <v/>
      </c>
      <c r="U251" s="21" t="str">
        <f>CHE!DJ12</f>
        <v/>
      </c>
      <c r="V251" s="21" t="str">
        <f>CHE!DK12</f>
        <v/>
      </c>
      <c r="W251" s="21" t="str">
        <f>CHE!DL12</f>
        <v/>
      </c>
      <c r="X251" s="21" t="str">
        <f>CHE!DM12</f>
        <v/>
      </c>
      <c r="Y251" s="21" t="str">
        <f>CHE!DN12</f>
        <v/>
      </c>
      <c r="Z251" s="21" t="str">
        <f>CHE!DO12</f>
        <v/>
      </c>
      <c r="AA251" s="21" t="str">
        <f>CHE!DP12</f>
        <v/>
      </c>
      <c r="AB251" s="21" t="str">
        <f>CHE!DQ12</f>
        <v/>
      </c>
      <c r="AC251" s="21" t="str">
        <f>CHE!DR12</f>
        <v/>
      </c>
      <c r="AD251" s="21" t="str">
        <f>CHE!DS12</f>
        <v>CB</v>
      </c>
      <c r="AE251" s="21" t="str">
        <f>[1]TEAMS!$J$8</f>
        <v>COV</v>
      </c>
      <c r="AF251" s="21" t="str">
        <f t="shared" si="3"/>
        <v>COVCB</v>
      </c>
    </row>
    <row r="252" spans="1:33" x14ac:dyDescent="0.25">
      <c r="A252" s="21" t="str">
        <f>CHE!CP13</f>
        <v>Axel Disasi</v>
      </c>
      <c r="B252" s="21" t="str">
        <f>CHE!CQ13</f>
        <v/>
      </c>
      <c r="C252" s="21" t="str">
        <f>CHE!CR13</f>
        <v/>
      </c>
      <c r="D252" s="21" t="str">
        <f>CHE!CS13</f>
        <v>CB126</v>
      </c>
      <c r="E252" s="21" t="str">
        <f>CHE!CT13</f>
        <v/>
      </c>
      <c r="F252" s="21" t="str">
        <f>CHE!CU13</f>
        <v>RB193</v>
      </c>
      <c r="G252" s="21" t="str">
        <f>CHE!CV13</f>
        <v/>
      </c>
      <c r="H252" s="21" t="str">
        <f>CHE!CW13</f>
        <v/>
      </c>
      <c r="I252" s="21" t="str">
        <f>CHE!CX13</f>
        <v/>
      </c>
      <c r="J252" s="21" t="str">
        <f>CHE!CY13</f>
        <v/>
      </c>
      <c r="K252" s="21" t="str">
        <f>CHE!CZ13</f>
        <v/>
      </c>
      <c r="L252" s="21" t="str">
        <f>CHE!DA13</f>
        <v/>
      </c>
      <c r="M252" s="21" t="str">
        <f>CHE!DB13</f>
        <v/>
      </c>
      <c r="N252" s="21" t="str">
        <f>CHE!DC13</f>
        <v/>
      </c>
      <c r="O252" s="21" t="str">
        <f>CHE!DD13</f>
        <v/>
      </c>
      <c r="P252" s="21" t="str">
        <f>CHE!DE13</f>
        <v/>
      </c>
      <c r="Q252" s="21" t="str">
        <f>CHE!DF13</f>
        <v/>
      </c>
      <c r="R252" s="21" t="str">
        <f>CHE!DG13</f>
        <v>CB</v>
      </c>
      <c r="S252" s="21" t="str">
        <f>CHE!DH13</f>
        <v/>
      </c>
      <c r="T252" s="21" t="str">
        <f>CHE!DI13</f>
        <v/>
      </c>
      <c r="U252" s="21" t="str">
        <f>CHE!DJ13</f>
        <v/>
      </c>
      <c r="V252" s="21" t="str">
        <f>CHE!DK13</f>
        <v/>
      </c>
      <c r="W252" s="21" t="str">
        <f>CHE!DL13</f>
        <v/>
      </c>
      <c r="X252" s="21" t="str">
        <f>CHE!DM13</f>
        <v/>
      </c>
      <c r="Y252" s="21" t="str">
        <f>CHE!DN13</f>
        <v/>
      </c>
      <c r="Z252" s="21" t="str">
        <f>CHE!DO13</f>
        <v/>
      </c>
      <c r="AA252" s="21" t="str">
        <f>CHE!DP13</f>
        <v/>
      </c>
      <c r="AB252" s="21" t="str">
        <f>CHE!DQ13</f>
        <v/>
      </c>
      <c r="AC252" s="21" t="str">
        <f>CHE!DR13</f>
        <v/>
      </c>
      <c r="AD252" s="21" t="str">
        <f>CHE!DS13</f>
        <v>CB</v>
      </c>
      <c r="AE252" s="21" t="str">
        <f>[1]TEAMS!$J$8</f>
        <v>COV</v>
      </c>
      <c r="AF252" s="21" t="str">
        <f t="shared" si="3"/>
        <v>COVCB</v>
      </c>
      <c r="AG252" s="68"/>
    </row>
    <row r="253" spans="1:33" x14ac:dyDescent="0.25">
      <c r="A253" s="21" t="str">
        <f>CHE!CP14</f>
        <v>Benoît Badiashile</v>
      </c>
      <c r="B253" s="21" t="str">
        <f>CHE!CQ14</f>
        <v/>
      </c>
      <c r="C253" s="21" t="str">
        <f>CHE!CR14</f>
        <v/>
      </c>
      <c r="D253" s="21" t="str">
        <f>CHE!CS14</f>
        <v>CB127</v>
      </c>
      <c r="E253" s="21" t="str">
        <f>CHE!CT14</f>
        <v/>
      </c>
      <c r="F253" s="21" t="str">
        <f>CHE!CU14</f>
        <v/>
      </c>
      <c r="G253" s="21" t="str">
        <f>CHE!CV14</f>
        <v/>
      </c>
      <c r="H253" s="21" t="str">
        <f>CHE!CW14</f>
        <v/>
      </c>
      <c r="I253" s="21" t="str">
        <f>CHE!CX14</f>
        <v/>
      </c>
      <c r="J253" s="21" t="str">
        <f>CHE!CY14</f>
        <v/>
      </c>
      <c r="K253" s="21" t="str">
        <f>CHE!CZ14</f>
        <v/>
      </c>
      <c r="L253" s="21" t="str">
        <f>CHE!DA14</f>
        <v/>
      </c>
      <c r="M253" s="21" t="str">
        <f>CHE!DB14</f>
        <v/>
      </c>
      <c r="N253" s="21" t="str">
        <f>CHE!DC14</f>
        <v/>
      </c>
      <c r="O253" s="21" t="str">
        <f>CHE!DD14</f>
        <v/>
      </c>
      <c r="P253" s="21" t="str">
        <f>CHE!DE14</f>
        <v/>
      </c>
      <c r="Q253" s="21" t="str">
        <f>CHE!DF14</f>
        <v/>
      </c>
      <c r="R253" s="21" t="str">
        <f>CHE!DG14</f>
        <v>CB</v>
      </c>
      <c r="S253" s="21" t="str">
        <f>CHE!DH14</f>
        <v/>
      </c>
      <c r="T253" s="21" t="str">
        <f>CHE!DI14</f>
        <v/>
      </c>
      <c r="U253" s="21" t="str">
        <f>CHE!DJ14</f>
        <v/>
      </c>
      <c r="V253" s="21" t="str">
        <f>CHE!DK14</f>
        <v/>
      </c>
      <c r="W253" s="21" t="str">
        <f>CHE!DL14</f>
        <v/>
      </c>
      <c r="X253" s="21" t="str">
        <f>CHE!DM14</f>
        <v/>
      </c>
      <c r="Y253" s="21" t="str">
        <f>CHE!DN14</f>
        <v/>
      </c>
      <c r="Z253" s="21" t="str">
        <f>CHE!DO14</f>
        <v/>
      </c>
      <c r="AA253" s="21" t="str">
        <f>CHE!DP14</f>
        <v/>
      </c>
      <c r="AB253" s="21" t="str">
        <f>CHE!DQ14</f>
        <v/>
      </c>
      <c r="AC253" s="21" t="str">
        <f>CHE!DR14</f>
        <v/>
      </c>
      <c r="AD253" s="21" t="str">
        <f>CHE!DS14</f>
        <v>CB</v>
      </c>
      <c r="AE253" s="21" t="str">
        <f>[1]TEAMS!$J$8</f>
        <v>COV</v>
      </c>
      <c r="AF253" s="21" t="str">
        <f t="shared" si="3"/>
        <v>COVCB</v>
      </c>
      <c r="AG253" s="21"/>
    </row>
    <row r="254" spans="1:33" x14ac:dyDescent="0.25">
      <c r="A254" s="21" t="str">
        <f>CHE!CP15</f>
        <v>Aarón Anselmino</v>
      </c>
      <c r="B254" s="21" t="str">
        <f>CHE!CQ15</f>
        <v/>
      </c>
      <c r="C254" s="21" t="str">
        <f>CHE!CR15</f>
        <v/>
      </c>
      <c r="D254" s="21" t="str">
        <f>CHE!CS15</f>
        <v>CB128</v>
      </c>
      <c r="E254" s="21" t="str">
        <f>CHE!CT15</f>
        <v/>
      </c>
      <c r="F254" s="21" t="str">
        <f>CHE!CU15</f>
        <v/>
      </c>
      <c r="G254" s="21" t="str">
        <f>CHE!CV15</f>
        <v/>
      </c>
      <c r="H254" s="21" t="str">
        <f>CHE!CW15</f>
        <v/>
      </c>
      <c r="I254" s="21" t="str">
        <f>CHE!CX15</f>
        <v/>
      </c>
      <c r="J254" s="21" t="str">
        <f>CHE!CY15</f>
        <v/>
      </c>
      <c r="K254" s="21" t="str">
        <f>CHE!CZ15</f>
        <v/>
      </c>
      <c r="L254" s="21" t="str">
        <f>CHE!DA15</f>
        <v/>
      </c>
      <c r="M254" s="21" t="str">
        <f>CHE!DB15</f>
        <v/>
      </c>
      <c r="N254" s="21" t="str">
        <f>CHE!DC15</f>
        <v/>
      </c>
      <c r="O254" s="21" t="str">
        <f>CHE!DD15</f>
        <v/>
      </c>
      <c r="P254" s="21" t="str">
        <f>CHE!DE15</f>
        <v/>
      </c>
      <c r="Q254" s="21" t="str">
        <f>CHE!DF15</f>
        <v/>
      </c>
      <c r="R254" s="21" t="str">
        <f>CHE!DG15</f>
        <v>CB</v>
      </c>
      <c r="S254" s="21" t="str">
        <f>CHE!DH15</f>
        <v/>
      </c>
      <c r="T254" s="21" t="str">
        <f>CHE!DI15</f>
        <v/>
      </c>
      <c r="U254" s="21" t="str">
        <f>CHE!DJ15</f>
        <v/>
      </c>
      <c r="V254" s="21" t="str">
        <f>CHE!DK15</f>
        <v/>
      </c>
      <c r="W254" s="21" t="str">
        <f>CHE!DL15</f>
        <v/>
      </c>
      <c r="X254" s="21" t="str">
        <f>CHE!DM15</f>
        <v/>
      </c>
      <c r="Y254" s="21" t="str">
        <f>CHE!DN15</f>
        <v/>
      </c>
      <c r="Z254" s="21" t="str">
        <f>CHE!DO15</f>
        <v/>
      </c>
      <c r="AA254" s="21" t="str">
        <f>CHE!DP15</f>
        <v/>
      </c>
      <c r="AB254" s="21" t="str">
        <f>CHE!DQ15</f>
        <v/>
      </c>
      <c r="AC254" s="21" t="str">
        <f>CHE!DR15</f>
        <v/>
      </c>
      <c r="AD254" s="21" t="str">
        <f>CHE!DS15</f>
        <v>CB</v>
      </c>
      <c r="AE254" s="21" t="str">
        <f>[1]TEAMS!$J$8</f>
        <v>COV</v>
      </c>
      <c r="AF254" s="21" t="str">
        <f t="shared" si="3"/>
        <v>COVCB</v>
      </c>
    </row>
    <row r="255" spans="1:33" x14ac:dyDescent="0.25">
      <c r="A255" s="21" t="str">
        <f>CHE!CP16</f>
        <v>Jorrel Hato</v>
      </c>
      <c r="B255" s="21" t="str">
        <f>CHE!CQ16</f>
        <v/>
      </c>
      <c r="C255" s="21" t="str">
        <f>CHE!CR16</f>
        <v/>
      </c>
      <c r="D255" s="21" t="str">
        <f>CHE!CS16</f>
        <v>CB191</v>
      </c>
      <c r="E255" s="21" t="str">
        <f>CHE!CT16</f>
        <v>LB121</v>
      </c>
      <c r="F255" s="21" t="str">
        <f>CHE!CU16</f>
        <v/>
      </c>
      <c r="G255" s="21" t="str">
        <f>CHE!CV16</f>
        <v/>
      </c>
      <c r="H255" s="21" t="str">
        <f>CHE!CW16</f>
        <v/>
      </c>
      <c r="I255" s="21" t="str">
        <f>CHE!CX16</f>
        <v/>
      </c>
      <c r="J255" s="21" t="str">
        <f>CHE!CY16</f>
        <v/>
      </c>
      <c r="K255" s="21" t="str">
        <f>CHE!CZ16</f>
        <v/>
      </c>
      <c r="L255" s="21" t="str">
        <f>CHE!DA16</f>
        <v/>
      </c>
      <c r="M255" s="21" t="str">
        <f>CHE!DB16</f>
        <v/>
      </c>
      <c r="N255" s="21" t="str">
        <f>CHE!DC16</f>
        <v/>
      </c>
      <c r="O255" s="21" t="str">
        <f>CHE!DD16</f>
        <v/>
      </c>
      <c r="P255" s="21" t="str">
        <f>CHE!DE16</f>
        <v/>
      </c>
      <c r="Q255" s="21" t="str">
        <f>CHE!DF16</f>
        <v/>
      </c>
      <c r="R255" s="21" t="str">
        <f>CHE!DG16</f>
        <v/>
      </c>
      <c r="S255" s="21" t="str">
        <f>CHE!DH16</f>
        <v>LB</v>
      </c>
      <c r="T255" s="21" t="str">
        <f>CHE!DI16</f>
        <v/>
      </c>
      <c r="U255" s="21" t="str">
        <f>CHE!DJ16</f>
        <v/>
      </c>
      <c r="V255" s="21" t="str">
        <f>CHE!DK16</f>
        <v/>
      </c>
      <c r="W255" s="21" t="str">
        <f>CHE!DL16</f>
        <v/>
      </c>
      <c r="X255" s="21" t="str">
        <f>CHE!DM16</f>
        <v/>
      </c>
      <c r="Y255" s="21" t="str">
        <f>CHE!DN16</f>
        <v/>
      </c>
      <c r="Z255" s="21" t="str">
        <f>CHE!DO16</f>
        <v/>
      </c>
      <c r="AA255" s="21" t="str">
        <f>CHE!DP16</f>
        <v/>
      </c>
      <c r="AB255" s="21" t="str">
        <f>CHE!DQ16</f>
        <v/>
      </c>
      <c r="AC255" s="21" t="str">
        <f>CHE!DR16</f>
        <v/>
      </c>
      <c r="AD255" s="21" t="str">
        <f>CHE!DS16</f>
        <v>LB</v>
      </c>
      <c r="AE255" s="21" t="str">
        <f>[1]TEAMS!$J$8</f>
        <v>COV</v>
      </c>
      <c r="AF255" s="21" t="str">
        <f t="shared" si="3"/>
        <v>COVLB</v>
      </c>
    </row>
    <row r="256" spans="1:33" x14ac:dyDescent="0.25">
      <c r="A256" s="21" t="str">
        <f>CHE!CP17</f>
        <v>Caleb Wiley</v>
      </c>
      <c r="B256" s="21" t="str">
        <f>CHE!CQ17</f>
        <v/>
      </c>
      <c r="C256" s="21" t="str">
        <f>CHE!CR17</f>
        <v/>
      </c>
      <c r="D256" s="21" t="str">
        <f>CHE!CS17</f>
        <v/>
      </c>
      <c r="E256" s="21" t="str">
        <f>CHE!CT17</f>
        <v>LB122</v>
      </c>
      <c r="F256" s="21" t="str">
        <f>CHE!CU17</f>
        <v/>
      </c>
      <c r="G256" s="21" t="str">
        <f>CHE!CV17</f>
        <v/>
      </c>
      <c r="H256" s="21" t="str">
        <f>CHE!CW17</f>
        <v/>
      </c>
      <c r="I256" s="21" t="str">
        <f>CHE!CX17</f>
        <v/>
      </c>
      <c r="J256" s="21" t="str">
        <f>CHE!CY17</f>
        <v>LM191</v>
      </c>
      <c r="K256" s="21" t="str">
        <f>CHE!CZ17</f>
        <v/>
      </c>
      <c r="L256" s="21" t="str">
        <f>CHE!DA17</f>
        <v>LW191</v>
      </c>
      <c r="M256" s="21" t="str">
        <f>CHE!DB17</f>
        <v/>
      </c>
      <c r="N256" s="21" t="str">
        <f>CHE!DC17</f>
        <v/>
      </c>
      <c r="O256" s="21" t="str">
        <f>CHE!DD17</f>
        <v/>
      </c>
      <c r="P256" s="21" t="str">
        <f>CHE!DE17</f>
        <v/>
      </c>
      <c r="Q256" s="21" t="str">
        <f>CHE!DF17</f>
        <v/>
      </c>
      <c r="R256" s="21" t="str">
        <f>CHE!DG17</f>
        <v/>
      </c>
      <c r="S256" s="21" t="str">
        <f>CHE!DH17</f>
        <v>LB</v>
      </c>
      <c r="T256" s="21" t="str">
        <f>CHE!DI17</f>
        <v/>
      </c>
      <c r="U256" s="21" t="str">
        <f>CHE!DJ17</f>
        <v/>
      </c>
      <c r="V256" s="21" t="str">
        <f>CHE!DK17</f>
        <v/>
      </c>
      <c r="W256" s="21" t="str">
        <f>CHE!DL17</f>
        <v/>
      </c>
      <c r="X256" s="21" t="str">
        <f>CHE!DM17</f>
        <v/>
      </c>
      <c r="Y256" s="21" t="str">
        <f>CHE!DN17</f>
        <v/>
      </c>
      <c r="Z256" s="21" t="str">
        <f>CHE!DO17</f>
        <v/>
      </c>
      <c r="AA256" s="21" t="str">
        <f>CHE!DP17</f>
        <v/>
      </c>
      <c r="AB256" s="21" t="str">
        <f>CHE!DQ17</f>
        <v/>
      </c>
      <c r="AC256" s="21" t="str">
        <f>CHE!DR17</f>
        <v/>
      </c>
      <c r="AD256" s="21" t="str">
        <f>CHE!DS17</f>
        <v>LB</v>
      </c>
      <c r="AE256" s="21" t="str">
        <f>[1]TEAMS!$J$8</f>
        <v>COV</v>
      </c>
      <c r="AF256" s="21" t="str">
        <f t="shared" si="3"/>
        <v>COVLB</v>
      </c>
    </row>
    <row r="257" spans="1:32" x14ac:dyDescent="0.25">
      <c r="A257" s="21" t="str">
        <f>CHE!CP18</f>
        <v>Denner</v>
      </c>
      <c r="B257" s="21" t="str">
        <f>CHE!CQ18</f>
        <v/>
      </c>
      <c r="C257" s="21" t="str">
        <f>CHE!CR18</f>
        <v/>
      </c>
      <c r="D257" s="21" t="str">
        <f>CHE!CS18</f>
        <v/>
      </c>
      <c r="E257" s="21" t="str">
        <f>CHE!CT18</f>
        <v>LB123</v>
      </c>
      <c r="F257" s="21" t="str">
        <f>CHE!CU18</f>
        <v/>
      </c>
      <c r="G257" s="21" t="str">
        <f>CHE!CV18</f>
        <v/>
      </c>
      <c r="H257" s="21" t="str">
        <f>CHE!CW18</f>
        <v/>
      </c>
      <c r="I257" s="21" t="str">
        <f>CHE!CX18</f>
        <v/>
      </c>
      <c r="J257" s="21" t="str">
        <f>CHE!CY18</f>
        <v/>
      </c>
      <c r="K257" s="21" t="str">
        <f>CHE!CZ18</f>
        <v/>
      </c>
      <c r="L257" s="21" t="str">
        <f>CHE!DA18</f>
        <v/>
      </c>
      <c r="M257" s="21" t="str">
        <f>CHE!DB18</f>
        <v/>
      </c>
      <c r="N257" s="21" t="str">
        <f>CHE!DC18</f>
        <v/>
      </c>
      <c r="O257" s="21" t="str">
        <f>CHE!DD18</f>
        <v/>
      </c>
      <c r="P257" s="21" t="str">
        <f>CHE!DE18</f>
        <v/>
      </c>
      <c r="Q257" s="21" t="str">
        <f>CHE!DF18</f>
        <v/>
      </c>
      <c r="R257" s="21" t="str">
        <f>CHE!DG18</f>
        <v/>
      </c>
      <c r="S257" s="21" t="str">
        <f>CHE!DH18</f>
        <v>LB</v>
      </c>
      <c r="T257" s="21" t="str">
        <f>CHE!DI18</f>
        <v/>
      </c>
      <c r="U257" s="21" t="str">
        <f>CHE!DJ18</f>
        <v/>
      </c>
      <c r="V257" s="21" t="str">
        <f>CHE!DK18</f>
        <v/>
      </c>
      <c r="W257" s="21" t="str">
        <f>CHE!DL18</f>
        <v/>
      </c>
      <c r="X257" s="21" t="str">
        <f>CHE!DM18</f>
        <v/>
      </c>
      <c r="Y257" s="21" t="str">
        <f>CHE!DN18</f>
        <v/>
      </c>
      <c r="Z257" s="21" t="str">
        <f>CHE!DO18</f>
        <v/>
      </c>
      <c r="AA257" s="21" t="str">
        <f>CHE!DP18</f>
        <v/>
      </c>
      <c r="AB257" s="21" t="str">
        <f>CHE!DQ18</f>
        <v/>
      </c>
      <c r="AC257" s="21" t="str">
        <f>CHE!DR18</f>
        <v/>
      </c>
      <c r="AD257" s="21" t="str">
        <f>CHE!DS18</f>
        <v>LB</v>
      </c>
      <c r="AE257" s="21" t="str">
        <f>[1]TEAMS!$J$8</f>
        <v>COV</v>
      </c>
      <c r="AF257" s="21" t="str">
        <f t="shared" si="3"/>
        <v>COVLB</v>
      </c>
    </row>
    <row r="258" spans="1:32" x14ac:dyDescent="0.25">
      <c r="A258" s="21" t="str">
        <f>CHE!CP19</f>
        <v>Reece James</v>
      </c>
      <c r="B258" s="21" t="str">
        <f>CHE!CQ19</f>
        <v/>
      </c>
      <c r="C258" s="21" t="str">
        <f>CHE!CR19</f>
        <v/>
      </c>
      <c r="D258" s="21" t="str">
        <f>CHE!CS19</f>
        <v/>
      </c>
      <c r="E258" s="21" t="str">
        <f>CHE!CT19</f>
        <v/>
      </c>
      <c r="F258" s="21" t="str">
        <f>CHE!CU19</f>
        <v>RB121</v>
      </c>
      <c r="G258" s="21" t="str">
        <f>CHE!CV19</f>
        <v>DM192</v>
      </c>
      <c r="H258" s="21" t="str">
        <f>CHE!CW19</f>
        <v/>
      </c>
      <c r="I258" s="21" t="str">
        <f>CHE!CX19</f>
        <v>RM191</v>
      </c>
      <c r="J258" s="21" t="str">
        <f>CHE!CY19</f>
        <v/>
      </c>
      <c r="K258" s="21" t="str">
        <f>CHE!CZ19</f>
        <v/>
      </c>
      <c r="L258" s="21" t="str">
        <f>CHE!DA19</f>
        <v/>
      </c>
      <c r="M258" s="21" t="str">
        <f>CHE!DB19</f>
        <v/>
      </c>
      <c r="N258" s="21" t="str">
        <f>CHE!DC19</f>
        <v/>
      </c>
      <c r="O258" s="21" t="str">
        <f>CHE!DD19</f>
        <v/>
      </c>
      <c r="P258" s="21" t="str">
        <f>CHE!DE19</f>
        <v/>
      </c>
      <c r="Q258" s="21" t="str">
        <f>CHE!DF19</f>
        <v/>
      </c>
      <c r="R258" s="21" t="str">
        <f>CHE!DG19</f>
        <v/>
      </c>
      <c r="S258" s="21" t="str">
        <f>CHE!DH19</f>
        <v/>
      </c>
      <c r="T258" s="21" t="str">
        <f>CHE!DI19</f>
        <v>RB</v>
      </c>
      <c r="U258" s="21" t="str">
        <f>CHE!DJ19</f>
        <v/>
      </c>
      <c r="V258" s="21" t="str">
        <f>CHE!DK19</f>
        <v/>
      </c>
      <c r="W258" s="21" t="str">
        <f>CHE!DL19</f>
        <v/>
      </c>
      <c r="X258" s="21" t="str">
        <f>CHE!DM19</f>
        <v/>
      </c>
      <c r="Y258" s="21" t="str">
        <f>CHE!DN19</f>
        <v/>
      </c>
      <c r="Z258" s="21" t="str">
        <f>CHE!DO19</f>
        <v/>
      </c>
      <c r="AA258" s="21" t="str">
        <f>CHE!DP19</f>
        <v/>
      </c>
      <c r="AB258" s="21" t="str">
        <f>CHE!DQ19</f>
        <v/>
      </c>
      <c r="AC258" s="21" t="str">
        <f>CHE!DR19</f>
        <v/>
      </c>
      <c r="AD258" s="21" t="str">
        <f>CHE!DS19</f>
        <v>RB</v>
      </c>
      <c r="AE258" s="21" t="str">
        <f>[1]TEAMS!$J$8</f>
        <v>COV</v>
      </c>
      <c r="AF258" s="21" t="str">
        <f t="shared" si="3"/>
        <v>COVRB</v>
      </c>
    </row>
    <row r="259" spans="1:32" x14ac:dyDescent="0.25">
      <c r="A259" s="21" t="str">
        <f>CHE!CP20</f>
        <v>Marco Palestra</v>
      </c>
      <c r="B259" s="21" t="str">
        <f>CHE!CQ20</f>
        <v/>
      </c>
      <c r="C259" s="21" t="str">
        <f>CHE!CR20</f>
        <v/>
      </c>
      <c r="D259" s="21" t="str">
        <f>CHE!CS20</f>
        <v/>
      </c>
      <c r="E259" s="21" t="str">
        <f>CHE!CT20</f>
        <v/>
      </c>
      <c r="F259" s="21" t="str">
        <f>CHE!CU20</f>
        <v>RB122</v>
      </c>
      <c r="G259" s="21" t="str">
        <f>CHE!CV20</f>
        <v/>
      </c>
      <c r="H259" s="21" t="str">
        <f>CHE!CW20</f>
        <v/>
      </c>
      <c r="I259" s="21" t="str">
        <f>CHE!CX20</f>
        <v>RM192</v>
      </c>
      <c r="J259" s="21" t="str">
        <f>CHE!CY20</f>
        <v>LM192</v>
      </c>
      <c r="K259" s="21" t="str">
        <f>CHE!CZ20</f>
        <v/>
      </c>
      <c r="L259" s="21" t="str">
        <f>CHE!DA20</f>
        <v/>
      </c>
      <c r="M259" s="21" t="str">
        <f>CHE!DB20</f>
        <v/>
      </c>
      <c r="N259" s="21" t="str">
        <f>CHE!DC20</f>
        <v/>
      </c>
      <c r="O259" s="21" t="str">
        <f>CHE!DD20</f>
        <v/>
      </c>
      <c r="P259" s="21" t="str">
        <f>CHE!DE20</f>
        <v/>
      </c>
      <c r="Q259" s="21" t="str">
        <f>CHE!DF20</f>
        <v/>
      </c>
      <c r="R259" s="21" t="str">
        <f>CHE!DG20</f>
        <v/>
      </c>
      <c r="S259" s="21" t="str">
        <f>CHE!DH20</f>
        <v/>
      </c>
      <c r="T259" s="21" t="str">
        <f>CHE!DI20</f>
        <v>RB</v>
      </c>
      <c r="U259" s="21" t="str">
        <f>CHE!DJ20</f>
        <v/>
      </c>
      <c r="V259" s="21" t="str">
        <f>CHE!DK20</f>
        <v/>
      </c>
      <c r="W259" s="21" t="str">
        <f>CHE!DL20</f>
        <v/>
      </c>
      <c r="X259" s="21" t="str">
        <f>CHE!DM20</f>
        <v/>
      </c>
      <c r="Y259" s="21" t="str">
        <f>CHE!DN20</f>
        <v/>
      </c>
      <c r="Z259" s="21" t="str">
        <f>CHE!DO20</f>
        <v/>
      </c>
      <c r="AA259" s="21" t="str">
        <f>CHE!DP20</f>
        <v/>
      </c>
      <c r="AB259" s="21" t="str">
        <f>CHE!DQ20</f>
        <v/>
      </c>
      <c r="AC259" s="21" t="str">
        <f>CHE!DR20</f>
        <v/>
      </c>
      <c r="AD259" s="21" t="str">
        <f>CHE!DS20</f>
        <v>RB</v>
      </c>
      <c r="AE259" s="21" t="str">
        <f>[1]TEAMS!$J$8</f>
        <v>COV</v>
      </c>
      <c r="AF259" s="21" t="str">
        <f t="shared" ref="AF259:AF322" si="4">AE259&amp;AD259</f>
        <v>COVRB</v>
      </c>
    </row>
    <row r="260" spans="1:32" x14ac:dyDescent="0.25">
      <c r="A260" s="21" t="str">
        <f>CHE!CP21</f>
        <v>Malo Gusto</v>
      </c>
      <c r="B260" s="21" t="str">
        <f>CHE!CQ21</f>
        <v/>
      </c>
      <c r="C260" s="21" t="str">
        <f>CHE!CR21</f>
        <v/>
      </c>
      <c r="D260" s="21" t="str">
        <f>CHE!CS21</f>
        <v/>
      </c>
      <c r="E260" s="21" t="str">
        <f>CHE!CT21</f>
        <v>LB192</v>
      </c>
      <c r="F260" s="21" t="str">
        <f>CHE!CU21</f>
        <v>RB123</v>
      </c>
      <c r="G260" s="21" t="str">
        <f>CHE!CV21</f>
        <v/>
      </c>
      <c r="H260" s="21" t="str">
        <f>CHE!CW21</f>
        <v/>
      </c>
      <c r="I260" s="21" t="str">
        <f>CHE!CX21</f>
        <v>RM193</v>
      </c>
      <c r="J260" s="21" t="str">
        <f>CHE!CY21</f>
        <v/>
      </c>
      <c r="K260" s="21" t="str">
        <f>CHE!CZ21</f>
        <v/>
      </c>
      <c r="L260" s="21" t="str">
        <f>CHE!DA21</f>
        <v/>
      </c>
      <c r="M260" s="21" t="str">
        <f>CHE!DB21</f>
        <v/>
      </c>
      <c r="N260" s="21" t="str">
        <f>CHE!DC21</f>
        <v/>
      </c>
      <c r="O260" s="21" t="str">
        <f>CHE!DD21</f>
        <v/>
      </c>
      <c r="P260" s="21" t="str">
        <f>CHE!DE21</f>
        <v/>
      </c>
      <c r="Q260" s="21" t="str">
        <f>CHE!DF21</f>
        <v/>
      </c>
      <c r="R260" s="21" t="str">
        <f>CHE!DG21</f>
        <v/>
      </c>
      <c r="S260" s="21" t="str">
        <f>CHE!DH21</f>
        <v/>
      </c>
      <c r="T260" s="21" t="str">
        <f>CHE!DI21</f>
        <v>RB</v>
      </c>
      <c r="U260" s="21" t="str">
        <f>CHE!DJ21</f>
        <v/>
      </c>
      <c r="V260" s="21" t="str">
        <f>CHE!DK21</f>
        <v/>
      </c>
      <c r="W260" s="21" t="str">
        <f>CHE!DL21</f>
        <v/>
      </c>
      <c r="X260" s="21" t="str">
        <f>CHE!DM21</f>
        <v/>
      </c>
      <c r="Y260" s="21" t="str">
        <f>CHE!DN21</f>
        <v/>
      </c>
      <c r="Z260" s="21" t="str">
        <f>CHE!DO21</f>
        <v/>
      </c>
      <c r="AA260" s="21" t="str">
        <f>CHE!DP21</f>
        <v/>
      </c>
      <c r="AB260" s="21" t="str">
        <f>CHE!DQ21</f>
        <v/>
      </c>
      <c r="AC260" s="21" t="str">
        <f>CHE!DR21</f>
        <v/>
      </c>
      <c r="AD260" s="21" t="str">
        <f>CHE!DS21</f>
        <v>RB</v>
      </c>
      <c r="AE260" s="21" t="str">
        <f>[1]TEAMS!$J$8</f>
        <v>COV</v>
      </c>
      <c r="AF260" s="21" t="str">
        <f t="shared" si="4"/>
        <v>COVRB</v>
      </c>
    </row>
    <row r="261" spans="1:32" x14ac:dyDescent="0.25">
      <c r="A261" s="21" t="str">
        <f>CHE!CP22</f>
        <v>Josh Acheampong</v>
      </c>
      <c r="B261" s="21" t="str">
        <f>CHE!CQ22</f>
        <v/>
      </c>
      <c r="C261" s="21" t="str">
        <f>CHE!CR22</f>
        <v/>
      </c>
      <c r="D261" s="21" t="str">
        <f>CHE!CS22</f>
        <v>CB192</v>
      </c>
      <c r="E261" s="21" t="str">
        <f>CHE!CT22</f>
        <v/>
      </c>
      <c r="F261" s="21" t="str">
        <f>CHE!CU22</f>
        <v>RB124</v>
      </c>
      <c r="G261" s="21" t="str">
        <f>CHE!CV22</f>
        <v/>
      </c>
      <c r="H261" s="21" t="str">
        <f>CHE!CW22</f>
        <v/>
      </c>
      <c r="I261" s="21" t="str">
        <f>CHE!CX22</f>
        <v/>
      </c>
      <c r="J261" s="21" t="str">
        <f>CHE!CY22</f>
        <v/>
      </c>
      <c r="K261" s="21" t="str">
        <f>CHE!CZ22</f>
        <v/>
      </c>
      <c r="L261" s="21" t="str">
        <f>CHE!DA22</f>
        <v/>
      </c>
      <c r="M261" s="21" t="str">
        <f>CHE!DB22</f>
        <v/>
      </c>
      <c r="N261" s="21" t="str">
        <f>CHE!DC22</f>
        <v/>
      </c>
      <c r="O261" s="21" t="str">
        <f>CHE!DD22</f>
        <v/>
      </c>
      <c r="P261" s="21" t="str">
        <f>CHE!DE22</f>
        <v/>
      </c>
      <c r="Q261" s="21" t="str">
        <f>CHE!DF22</f>
        <v/>
      </c>
      <c r="R261" s="21" t="str">
        <f>CHE!DG22</f>
        <v/>
      </c>
      <c r="S261" s="21" t="str">
        <f>CHE!DH22</f>
        <v/>
      </c>
      <c r="T261" s="21" t="str">
        <f>CHE!DI22</f>
        <v>RB</v>
      </c>
      <c r="U261" s="21" t="str">
        <f>CHE!DJ22</f>
        <v/>
      </c>
      <c r="V261" s="21" t="str">
        <f>CHE!DK22</f>
        <v/>
      </c>
      <c r="W261" s="21" t="str">
        <f>CHE!DL22</f>
        <v/>
      </c>
      <c r="X261" s="21" t="str">
        <f>CHE!DM22</f>
        <v/>
      </c>
      <c r="Y261" s="21" t="str">
        <f>CHE!DN22</f>
        <v/>
      </c>
      <c r="Z261" s="21" t="str">
        <f>CHE!DO22</f>
        <v/>
      </c>
      <c r="AA261" s="21" t="str">
        <f>CHE!DP22</f>
        <v/>
      </c>
      <c r="AB261" s="21" t="str">
        <f>CHE!DQ22</f>
        <v/>
      </c>
      <c r="AC261" s="21" t="str">
        <f>CHE!DR22</f>
        <v/>
      </c>
      <c r="AD261" s="21" t="str">
        <f>CHE!DS22</f>
        <v>RB</v>
      </c>
      <c r="AE261" s="21" t="str">
        <f>[1]TEAMS!$J$8</f>
        <v>COV</v>
      </c>
      <c r="AF261" s="21" t="str">
        <f t="shared" si="4"/>
        <v>COVRB</v>
      </c>
    </row>
    <row r="262" spans="1:32" x14ac:dyDescent="0.25">
      <c r="A262" s="21" t="str">
        <f>CHE!CP23</f>
        <v>Moisés Caicedo</v>
      </c>
      <c r="B262" s="21" t="str">
        <f>CHE!CQ23</f>
        <v/>
      </c>
      <c r="C262" s="21" t="str">
        <f>CHE!CR23</f>
        <v/>
      </c>
      <c r="D262" s="21" t="str">
        <f>CHE!CS23</f>
        <v/>
      </c>
      <c r="E262" s="21" t="str">
        <f>CHE!CT23</f>
        <v/>
      </c>
      <c r="F262" s="21" t="str">
        <f>CHE!CU23</f>
        <v>RB194</v>
      </c>
      <c r="G262" s="21" t="str">
        <f>CHE!CV23</f>
        <v>DM121</v>
      </c>
      <c r="H262" s="21" t="str">
        <f>CHE!CW23</f>
        <v>CM191</v>
      </c>
      <c r="I262" s="21" t="str">
        <f>CHE!CX23</f>
        <v/>
      </c>
      <c r="J262" s="21" t="str">
        <f>CHE!CY23</f>
        <v/>
      </c>
      <c r="K262" s="21" t="str">
        <f>CHE!CZ23</f>
        <v/>
      </c>
      <c r="L262" s="21" t="str">
        <f>CHE!DA23</f>
        <v/>
      </c>
      <c r="M262" s="21" t="str">
        <f>CHE!DB23</f>
        <v/>
      </c>
      <c r="N262" s="21" t="str">
        <f>CHE!DC23</f>
        <v/>
      </c>
      <c r="O262" s="21" t="str">
        <f>CHE!DD23</f>
        <v/>
      </c>
      <c r="P262" s="21" t="str">
        <f>CHE!DE23</f>
        <v/>
      </c>
      <c r="Q262" s="21" t="str">
        <f>CHE!DF23</f>
        <v/>
      </c>
      <c r="R262" s="21" t="str">
        <f>CHE!DG23</f>
        <v/>
      </c>
      <c r="S262" s="21" t="str">
        <f>CHE!DH23</f>
        <v/>
      </c>
      <c r="T262" s="21" t="str">
        <f>CHE!DI23</f>
        <v/>
      </c>
      <c r="U262" s="21" t="str">
        <f>CHE!DJ23</f>
        <v>DM</v>
      </c>
      <c r="V262" s="21" t="str">
        <f>CHE!DK23</f>
        <v/>
      </c>
      <c r="W262" s="21" t="str">
        <f>CHE!DL23</f>
        <v/>
      </c>
      <c r="X262" s="21" t="str">
        <f>CHE!DM23</f>
        <v/>
      </c>
      <c r="Y262" s="21" t="str">
        <f>CHE!DN23</f>
        <v/>
      </c>
      <c r="Z262" s="21" t="str">
        <f>CHE!DO23</f>
        <v/>
      </c>
      <c r="AA262" s="21" t="str">
        <f>CHE!DP23</f>
        <v/>
      </c>
      <c r="AB262" s="21" t="str">
        <f>CHE!DQ23</f>
        <v/>
      </c>
      <c r="AC262" s="21" t="str">
        <f>CHE!DR23</f>
        <v/>
      </c>
      <c r="AD262" s="21" t="str">
        <f>CHE!DS23</f>
        <v>DM</v>
      </c>
      <c r="AE262" s="21" t="str">
        <f>[1]TEAMS!$J$8</f>
        <v>COV</v>
      </c>
      <c r="AF262" s="21" t="str">
        <f t="shared" si="4"/>
        <v>COVDM</v>
      </c>
    </row>
    <row r="263" spans="1:32" x14ac:dyDescent="0.25">
      <c r="A263" s="21" t="str">
        <f>CHE!CP24</f>
        <v>Roméo Lavia</v>
      </c>
      <c r="B263" s="21" t="str">
        <f>CHE!CQ24</f>
        <v/>
      </c>
      <c r="C263" s="21" t="str">
        <f>CHE!CR24</f>
        <v/>
      </c>
      <c r="D263" s="21" t="str">
        <f>CHE!CS24</f>
        <v/>
      </c>
      <c r="E263" s="21" t="str">
        <f>CHE!CT24</f>
        <v/>
      </c>
      <c r="F263" s="21" t="str">
        <f>CHE!CU24</f>
        <v/>
      </c>
      <c r="G263" s="21" t="str">
        <f>CHE!CV24</f>
        <v>DM122</v>
      </c>
      <c r="H263" s="21" t="str">
        <f>CHE!CW24</f>
        <v>CM192</v>
      </c>
      <c r="I263" s="21" t="str">
        <f>CHE!CX24</f>
        <v/>
      </c>
      <c r="J263" s="21" t="str">
        <f>CHE!CY24</f>
        <v/>
      </c>
      <c r="K263" s="21" t="str">
        <f>CHE!CZ24</f>
        <v/>
      </c>
      <c r="L263" s="21" t="str">
        <f>CHE!DA24</f>
        <v/>
      </c>
      <c r="M263" s="21" t="str">
        <f>CHE!DB24</f>
        <v/>
      </c>
      <c r="N263" s="21" t="str">
        <f>CHE!DC24</f>
        <v/>
      </c>
      <c r="O263" s="21" t="str">
        <f>CHE!DD24</f>
        <v/>
      </c>
      <c r="P263" s="21" t="str">
        <f>CHE!DE24</f>
        <v/>
      </c>
      <c r="Q263" s="21" t="str">
        <f>CHE!DF24</f>
        <v/>
      </c>
      <c r="R263" s="21" t="str">
        <f>CHE!DG24</f>
        <v/>
      </c>
      <c r="S263" s="21" t="str">
        <f>CHE!DH24</f>
        <v/>
      </c>
      <c r="T263" s="21" t="str">
        <f>CHE!DI24</f>
        <v/>
      </c>
      <c r="U263" s="21" t="str">
        <f>CHE!DJ24</f>
        <v>DM</v>
      </c>
      <c r="V263" s="21" t="str">
        <f>CHE!DK24</f>
        <v/>
      </c>
      <c r="W263" s="21" t="str">
        <f>CHE!DL24</f>
        <v/>
      </c>
      <c r="X263" s="21" t="str">
        <f>CHE!DM24</f>
        <v/>
      </c>
      <c r="Y263" s="21" t="str">
        <f>CHE!DN24</f>
        <v/>
      </c>
      <c r="Z263" s="21" t="str">
        <f>CHE!DO24</f>
        <v/>
      </c>
      <c r="AA263" s="21" t="str">
        <f>CHE!DP24</f>
        <v/>
      </c>
      <c r="AB263" s="21" t="str">
        <f>CHE!DQ24</f>
        <v/>
      </c>
      <c r="AC263" s="21" t="str">
        <f>CHE!DR24</f>
        <v/>
      </c>
      <c r="AD263" s="21" t="str">
        <f>CHE!DS24</f>
        <v>DM</v>
      </c>
      <c r="AE263" s="21" t="str">
        <f>[1]TEAMS!$J$8</f>
        <v>COV</v>
      </c>
      <c r="AF263" s="21" t="str">
        <f t="shared" si="4"/>
        <v>COVDM</v>
      </c>
    </row>
    <row r="264" spans="1:32" x14ac:dyDescent="0.25">
      <c r="A264" s="21" t="str">
        <f>CHE!CP25</f>
        <v>Dário Essugo</v>
      </c>
      <c r="B264" s="21" t="str">
        <f>CHE!CQ25</f>
        <v/>
      </c>
      <c r="C264" s="21" t="str">
        <f>CHE!CR25</f>
        <v/>
      </c>
      <c r="D264" s="21" t="str">
        <f>CHE!CS25</f>
        <v/>
      </c>
      <c r="E264" s="21" t="str">
        <f>CHE!CT25</f>
        <v/>
      </c>
      <c r="F264" s="21" t="str">
        <f>CHE!CU25</f>
        <v/>
      </c>
      <c r="G264" s="21" t="str">
        <f>CHE!CV25</f>
        <v>DM123</v>
      </c>
      <c r="H264" s="21" t="str">
        <f>CHE!CW25</f>
        <v>CM193</v>
      </c>
      <c r="I264" s="21" t="str">
        <f>CHE!CX25</f>
        <v/>
      </c>
      <c r="J264" s="21" t="str">
        <f>CHE!CY25</f>
        <v/>
      </c>
      <c r="K264" s="21" t="str">
        <f>CHE!CZ25</f>
        <v/>
      </c>
      <c r="L264" s="21" t="str">
        <f>CHE!DA25</f>
        <v/>
      </c>
      <c r="M264" s="21" t="str">
        <f>CHE!DB25</f>
        <v/>
      </c>
      <c r="N264" s="21" t="str">
        <f>CHE!DC25</f>
        <v/>
      </c>
      <c r="O264" s="21" t="str">
        <f>CHE!DD25</f>
        <v/>
      </c>
      <c r="P264" s="21" t="str">
        <f>CHE!DE25</f>
        <v/>
      </c>
      <c r="Q264" s="21" t="str">
        <f>CHE!DF25</f>
        <v/>
      </c>
      <c r="R264" s="21" t="str">
        <f>CHE!DG25</f>
        <v/>
      </c>
      <c r="S264" s="21" t="str">
        <f>CHE!DH25</f>
        <v/>
      </c>
      <c r="T264" s="21" t="str">
        <f>CHE!DI25</f>
        <v/>
      </c>
      <c r="U264" s="21" t="str">
        <f>CHE!DJ25</f>
        <v>DM</v>
      </c>
      <c r="V264" s="21" t="str">
        <f>CHE!DK25</f>
        <v/>
      </c>
      <c r="W264" s="21" t="str">
        <f>CHE!DL25</f>
        <v/>
      </c>
      <c r="X264" s="21" t="str">
        <f>CHE!DM25</f>
        <v/>
      </c>
      <c r="Y264" s="21" t="str">
        <f>CHE!DN25</f>
        <v/>
      </c>
      <c r="Z264" s="21" t="str">
        <f>CHE!DO25</f>
        <v/>
      </c>
      <c r="AA264" s="21" t="str">
        <f>CHE!DP25</f>
        <v/>
      </c>
      <c r="AB264" s="21" t="str">
        <f>CHE!DQ25</f>
        <v/>
      </c>
      <c r="AC264" s="21" t="str">
        <f>CHE!DR25</f>
        <v/>
      </c>
      <c r="AD264" s="21" t="str">
        <f>CHE!DS25</f>
        <v>DM</v>
      </c>
      <c r="AE264" s="21" t="str">
        <f>[1]TEAMS!$J$8</f>
        <v>COV</v>
      </c>
      <c r="AF264" s="21" t="str">
        <f t="shared" si="4"/>
        <v>COVDM</v>
      </c>
    </row>
    <row r="265" spans="1:32" x14ac:dyDescent="0.25">
      <c r="A265" s="21" t="str">
        <f>CHE!CP26</f>
        <v>Enzo Fernández</v>
      </c>
      <c r="B265" s="21" t="str">
        <f>CHE!CQ26</f>
        <v/>
      </c>
      <c r="C265" s="21" t="str">
        <f>CHE!CR26</f>
        <v/>
      </c>
      <c r="D265" s="21" t="str">
        <f>CHE!CS26</f>
        <v/>
      </c>
      <c r="E265" s="21" t="str">
        <f>CHE!CT26</f>
        <v/>
      </c>
      <c r="F265" s="21" t="str">
        <f>CHE!CU26</f>
        <v/>
      </c>
      <c r="G265" s="21" t="str">
        <f>CHE!CV26</f>
        <v>DM193</v>
      </c>
      <c r="H265" s="21" t="str">
        <f>CHE!CW26</f>
        <v>CM121</v>
      </c>
      <c r="I265" s="21" t="str">
        <f>CHE!CX26</f>
        <v/>
      </c>
      <c r="J265" s="21" t="str">
        <f>CHE!CY26</f>
        <v/>
      </c>
      <c r="K265" s="21" t="str">
        <f>CHE!CZ26</f>
        <v>AM191</v>
      </c>
      <c r="L265" s="21" t="str">
        <f>CHE!DA26</f>
        <v/>
      </c>
      <c r="M265" s="21" t="str">
        <f>CHE!DB26</f>
        <v/>
      </c>
      <c r="N265" s="21" t="str">
        <f>CHE!DC26</f>
        <v/>
      </c>
      <c r="O265" s="21" t="str">
        <f>CHE!DD26</f>
        <v/>
      </c>
      <c r="P265" s="21" t="str">
        <f>CHE!DE26</f>
        <v/>
      </c>
      <c r="Q265" s="21" t="str">
        <f>CHE!DF26</f>
        <v/>
      </c>
      <c r="R265" s="21" t="str">
        <f>CHE!DG26</f>
        <v/>
      </c>
      <c r="S265" s="21" t="str">
        <f>CHE!DH26</f>
        <v/>
      </c>
      <c r="T265" s="21" t="str">
        <f>CHE!DI26</f>
        <v/>
      </c>
      <c r="U265" s="21" t="str">
        <f>CHE!DJ26</f>
        <v/>
      </c>
      <c r="V265" s="21" t="str">
        <f>CHE!DK26</f>
        <v>CM</v>
      </c>
      <c r="W265" s="21" t="str">
        <f>CHE!DL26</f>
        <v/>
      </c>
      <c r="X265" s="21" t="str">
        <f>CHE!DM26</f>
        <v/>
      </c>
      <c r="Y265" s="21" t="str">
        <f>CHE!DN26</f>
        <v/>
      </c>
      <c r="Z265" s="21" t="str">
        <f>CHE!DO26</f>
        <v/>
      </c>
      <c r="AA265" s="21" t="str">
        <f>CHE!DP26</f>
        <v/>
      </c>
      <c r="AB265" s="21" t="str">
        <f>CHE!DQ26</f>
        <v/>
      </c>
      <c r="AC265" s="21" t="str">
        <f>CHE!DR26</f>
        <v/>
      </c>
      <c r="AD265" s="21" t="str">
        <f>CHE!DS26</f>
        <v>CM</v>
      </c>
      <c r="AE265" s="21" t="str">
        <f>[1]TEAMS!$J$8</f>
        <v>COV</v>
      </c>
      <c r="AF265" s="21" t="str">
        <f t="shared" si="4"/>
        <v>COVCM</v>
      </c>
    </row>
    <row r="266" spans="1:32" x14ac:dyDescent="0.25">
      <c r="A266" s="21" t="str">
        <f>CHE!CP27</f>
        <v>Morgan Rogers</v>
      </c>
      <c r="B266" s="21" t="str">
        <f>CHE!CQ27</f>
        <v/>
      </c>
      <c r="C266" s="21" t="str">
        <f>CHE!CR27</f>
        <v/>
      </c>
      <c r="D266" s="21" t="str">
        <f>CHE!CS27</f>
        <v/>
      </c>
      <c r="E266" s="21" t="str">
        <f>CHE!CT27</f>
        <v/>
      </c>
      <c r="F266" s="21" t="str">
        <f>CHE!CU27</f>
        <v/>
      </c>
      <c r="G266" s="21" t="str">
        <f>CHE!CV27</f>
        <v/>
      </c>
      <c r="H266" s="21" t="str">
        <f>CHE!CW27</f>
        <v/>
      </c>
      <c r="I266" s="21" t="str">
        <f>CHE!CX27</f>
        <v/>
      </c>
      <c r="J266" s="21" t="str">
        <f>CHE!CY27</f>
        <v/>
      </c>
      <c r="K266" s="21" t="str">
        <f>CHE!CZ27</f>
        <v>AM121</v>
      </c>
      <c r="L266" s="21" t="str">
        <f>CHE!DA27</f>
        <v>LW192</v>
      </c>
      <c r="M266" s="21" t="str">
        <f>CHE!DB27</f>
        <v>RW191</v>
      </c>
      <c r="N266" s="21" t="str">
        <f>CHE!DC27</f>
        <v/>
      </c>
      <c r="O266" s="21" t="str">
        <f>CHE!DD27</f>
        <v/>
      </c>
      <c r="P266" s="21" t="str">
        <f>CHE!DE27</f>
        <v/>
      </c>
      <c r="Q266" s="21" t="str">
        <f>CHE!DF27</f>
        <v/>
      </c>
      <c r="R266" s="21" t="str">
        <f>CHE!DG27</f>
        <v/>
      </c>
      <c r="S266" s="21" t="str">
        <f>CHE!DH27</f>
        <v/>
      </c>
      <c r="T266" s="21" t="str">
        <f>CHE!DI27</f>
        <v/>
      </c>
      <c r="U266" s="21" t="str">
        <f>CHE!DJ27</f>
        <v/>
      </c>
      <c r="V266" s="21" t="str">
        <f>CHE!DK27</f>
        <v/>
      </c>
      <c r="W266" s="21" t="str">
        <f>CHE!DL27</f>
        <v/>
      </c>
      <c r="X266" s="21" t="str">
        <f>CHE!DM27</f>
        <v/>
      </c>
      <c r="Y266" s="21" t="str">
        <f>CHE!DN27</f>
        <v>AM</v>
      </c>
      <c r="Z266" s="21" t="str">
        <f>CHE!DO27</f>
        <v/>
      </c>
      <c r="AA266" s="21" t="str">
        <f>CHE!DP27</f>
        <v/>
      </c>
      <c r="AB266" s="21" t="str">
        <f>CHE!DQ27</f>
        <v/>
      </c>
      <c r="AC266" s="21" t="str">
        <f>CHE!DR27</f>
        <v/>
      </c>
      <c r="AD266" s="21" t="str">
        <f>CHE!DS27</f>
        <v>AM</v>
      </c>
      <c r="AE266" s="21" t="str">
        <f>[1]TEAMS!$J$8</f>
        <v>COV</v>
      </c>
      <c r="AF266" s="21" t="str">
        <f t="shared" si="4"/>
        <v>COVAM</v>
      </c>
    </row>
    <row r="267" spans="1:32" x14ac:dyDescent="0.25">
      <c r="A267" s="21" t="str">
        <f>CHE!CP28</f>
        <v>Cole Palmer</v>
      </c>
      <c r="B267" s="21" t="str">
        <f>CHE!CQ28</f>
        <v/>
      </c>
      <c r="C267" s="21" t="str">
        <f>CHE!CR28</f>
        <v/>
      </c>
      <c r="D267" s="21" t="str">
        <f>CHE!CS28</f>
        <v/>
      </c>
      <c r="E267" s="21" t="str">
        <f>CHE!CT28</f>
        <v/>
      </c>
      <c r="F267" s="21" t="str">
        <f>CHE!CU28</f>
        <v/>
      </c>
      <c r="G267" s="21" t="str">
        <f>CHE!CV28</f>
        <v/>
      </c>
      <c r="H267" s="21" t="str">
        <f>CHE!CW28</f>
        <v/>
      </c>
      <c r="I267" s="21" t="str">
        <f>CHE!CX28</f>
        <v/>
      </c>
      <c r="J267" s="21" t="str">
        <f>CHE!CY28</f>
        <v/>
      </c>
      <c r="K267" s="21" t="str">
        <f>CHE!CZ28</f>
        <v>AM122</v>
      </c>
      <c r="L267" s="21" t="str">
        <f>CHE!DA28</f>
        <v/>
      </c>
      <c r="M267" s="21" t="str">
        <f>CHE!DB28</f>
        <v>RW192</v>
      </c>
      <c r="N267" s="21" t="str">
        <f>CHE!DC28</f>
        <v/>
      </c>
      <c r="O267" s="21" t="str">
        <f>CHE!DD28</f>
        <v>CF191</v>
      </c>
      <c r="P267" s="21" t="str">
        <f>CHE!DE28</f>
        <v/>
      </c>
      <c r="Q267" s="21" t="str">
        <f>CHE!DF28</f>
        <v/>
      </c>
      <c r="R267" s="21" t="str">
        <f>CHE!DG28</f>
        <v/>
      </c>
      <c r="S267" s="21" t="str">
        <f>CHE!DH28</f>
        <v/>
      </c>
      <c r="T267" s="21" t="str">
        <f>CHE!DI28</f>
        <v/>
      </c>
      <c r="U267" s="21" t="str">
        <f>CHE!DJ28</f>
        <v/>
      </c>
      <c r="V267" s="21" t="str">
        <f>CHE!DK28</f>
        <v/>
      </c>
      <c r="W267" s="21" t="str">
        <f>CHE!DL28</f>
        <v/>
      </c>
      <c r="X267" s="21" t="str">
        <f>CHE!DM28</f>
        <v/>
      </c>
      <c r="Y267" s="21" t="str">
        <f>CHE!DN28</f>
        <v>AM</v>
      </c>
      <c r="Z267" s="21" t="str">
        <f>CHE!DO28</f>
        <v/>
      </c>
      <c r="AA267" s="21" t="str">
        <f>CHE!DP28</f>
        <v/>
      </c>
      <c r="AB267" s="21" t="str">
        <f>CHE!DQ28</f>
        <v/>
      </c>
      <c r="AC267" s="21" t="str">
        <f>CHE!DR28</f>
        <v/>
      </c>
      <c r="AD267" s="21" t="str">
        <f>CHE!DS28</f>
        <v>AM</v>
      </c>
      <c r="AE267" s="21" t="str">
        <f>[1]TEAMS!$J$8</f>
        <v>COV</v>
      </c>
      <c r="AF267" s="21" t="str">
        <f t="shared" si="4"/>
        <v>COVAM</v>
      </c>
    </row>
    <row r="268" spans="1:32" x14ac:dyDescent="0.25">
      <c r="A268" s="21" t="str">
        <f>CHE!CP29</f>
        <v>Jamie Gittens</v>
      </c>
      <c r="B268" s="21" t="str">
        <f>CHE!CQ29</f>
        <v/>
      </c>
      <c r="C268" s="21" t="str">
        <f>CHE!CR29</f>
        <v/>
      </c>
      <c r="D268" s="21" t="str">
        <f>CHE!CS29</f>
        <v/>
      </c>
      <c r="E268" s="21" t="str">
        <f>CHE!CT29</f>
        <v/>
      </c>
      <c r="F268" s="21" t="str">
        <f>CHE!CU29</f>
        <v/>
      </c>
      <c r="G268" s="21" t="str">
        <f>CHE!CV29</f>
        <v/>
      </c>
      <c r="H268" s="21" t="str">
        <f>CHE!CW29</f>
        <v/>
      </c>
      <c r="I268" s="21" t="str">
        <f>CHE!CX29</f>
        <v/>
      </c>
      <c r="J268" s="21" t="str">
        <f>CHE!CY29</f>
        <v/>
      </c>
      <c r="K268" s="21" t="str">
        <f>CHE!CZ29</f>
        <v/>
      </c>
      <c r="L268" s="21" t="str">
        <f>CHE!DA29</f>
        <v>LW121</v>
      </c>
      <c r="M268" s="21" t="str">
        <f>CHE!DB29</f>
        <v>RW193</v>
      </c>
      <c r="N268" s="21" t="str">
        <f>CHE!DC29</f>
        <v/>
      </c>
      <c r="O268" s="21" t="str">
        <f>CHE!DD29</f>
        <v/>
      </c>
      <c r="P268" s="21" t="str">
        <f>CHE!DE29</f>
        <v/>
      </c>
      <c r="Q268" s="21" t="str">
        <f>CHE!DF29</f>
        <v/>
      </c>
      <c r="R268" s="21" t="str">
        <f>CHE!DG29</f>
        <v/>
      </c>
      <c r="S268" s="21" t="str">
        <f>CHE!DH29</f>
        <v/>
      </c>
      <c r="T268" s="21" t="str">
        <f>CHE!DI29</f>
        <v/>
      </c>
      <c r="U268" s="21" t="str">
        <f>CHE!DJ29</f>
        <v/>
      </c>
      <c r="V268" s="21" t="str">
        <f>CHE!DK29</f>
        <v/>
      </c>
      <c r="W268" s="21" t="str">
        <f>CHE!DL29</f>
        <v/>
      </c>
      <c r="X268" s="21" t="str">
        <f>CHE!DM29</f>
        <v/>
      </c>
      <c r="Y268" s="21" t="str">
        <f>CHE!DN29</f>
        <v/>
      </c>
      <c r="Z268" s="21" t="str">
        <f>CHE!DO29</f>
        <v>LW</v>
      </c>
      <c r="AA268" s="21" t="str">
        <f>CHE!DP29</f>
        <v/>
      </c>
      <c r="AB268" s="21" t="str">
        <f>CHE!DQ29</f>
        <v/>
      </c>
      <c r="AC268" s="21" t="str">
        <f>CHE!DR29</f>
        <v/>
      </c>
      <c r="AD268" s="21" t="str">
        <f>CHE!DS29</f>
        <v>LW</v>
      </c>
      <c r="AE268" s="21" t="str">
        <f>[1]TEAMS!$J$8</f>
        <v>COV</v>
      </c>
      <c r="AF268" s="21" t="str">
        <f t="shared" si="4"/>
        <v>COVLW</v>
      </c>
    </row>
    <row r="269" spans="1:32" x14ac:dyDescent="0.25">
      <c r="A269" s="21" t="str">
        <f>CHE!CP30</f>
        <v>Mykhaylo Mudryk</v>
      </c>
      <c r="B269" s="21" t="str">
        <f>CHE!CQ30</f>
        <v/>
      </c>
      <c r="C269" s="21" t="str">
        <f>CHE!CR30</f>
        <v/>
      </c>
      <c r="D269" s="21" t="str">
        <f>CHE!CS30</f>
        <v/>
      </c>
      <c r="E269" s="21" t="str">
        <f>CHE!CT30</f>
        <v/>
      </c>
      <c r="F269" s="21" t="str">
        <f>CHE!CU30</f>
        <v/>
      </c>
      <c r="G269" s="21" t="str">
        <f>CHE!CV30</f>
        <v/>
      </c>
      <c r="H269" s="21" t="str">
        <f>CHE!CW30</f>
        <v/>
      </c>
      <c r="I269" s="21" t="str">
        <f>CHE!CX30</f>
        <v/>
      </c>
      <c r="J269" s="21" t="str">
        <f>CHE!CY30</f>
        <v/>
      </c>
      <c r="K269" s="21" t="str">
        <f>CHE!CZ30</f>
        <v/>
      </c>
      <c r="L269" s="21" t="str">
        <f>CHE!DA30</f>
        <v>LW122</v>
      </c>
      <c r="M269" s="21" t="str">
        <f>CHE!DB30</f>
        <v>RW194</v>
      </c>
      <c r="N269" s="21" t="str">
        <f>CHE!DC30</f>
        <v/>
      </c>
      <c r="O269" s="21" t="str">
        <f>CHE!DD30</f>
        <v/>
      </c>
      <c r="P269" s="21" t="str">
        <f>CHE!DE30</f>
        <v/>
      </c>
      <c r="Q269" s="21" t="str">
        <f>CHE!DF30</f>
        <v/>
      </c>
      <c r="R269" s="21" t="str">
        <f>CHE!DG30</f>
        <v/>
      </c>
      <c r="S269" s="21" t="str">
        <f>CHE!DH30</f>
        <v/>
      </c>
      <c r="T269" s="21" t="str">
        <f>CHE!DI30</f>
        <v/>
      </c>
      <c r="U269" s="21" t="str">
        <f>CHE!DJ30</f>
        <v/>
      </c>
      <c r="V269" s="21" t="str">
        <f>CHE!DK30</f>
        <v/>
      </c>
      <c r="W269" s="21" t="str">
        <f>CHE!DL30</f>
        <v/>
      </c>
      <c r="X269" s="21" t="str">
        <f>CHE!DM30</f>
        <v/>
      </c>
      <c r="Y269" s="21" t="str">
        <f>CHE!DN30</f>
        <v/>
      </c>
      <c r="Z269" s="21" t="str">
        <f>CHE!DO30</f>
        <v>LW</v>
      </c>
      <c r="AA269" s="21" t="str">
        <f>CHE!DP30</f>
        <v/>
      </c>
      <c r="AB269" s="21" t="str">
        <f>CHE!DQ30</f>
        <v/>
      </c>
      <c r="AC269" s="21" t="str">
        <f>CHE!DR30</f>
        <v/>
      </c>
      <c r="AD269" s="21" t="str">
        <f>CHE!DS30</f>
        <v>LW</v>
      </c>
      <c r="AE269" s="21" t="str">
        <f>[1]TEAMS!$J$8</f>
        <v>COV</v>
      </c>
      <c r="AF269" s="21" t="str">
        <f t="shared" si="4"/>
        <v>COVLW</v>
      </c>
    </row>
    <row r="270" spans="1:32" x14ac:dyDescent="0.25">
      <c r="A270" s="21" t="str">
        <f>CHE!CP31</f>
        <v>Estêvão</v>
      </c>
      <c r="B270" s="21" t="str">
        <f>CHE!CQ31</f>
        <v/>
      </c>
      <c r="C270" s="21" t="str">
        <f>CHE!CR31</f>
        <v/>
      </c>
      <c r="D270" s="21" t="str">
        <f>CHE!CS31</f>
        <v/>
      </c>
      <c r="E270" s="21" t="str">
        <f>CHE!CT31</f>
        <v/>
      </c>
      <c r="F270" s="21" t="str">
        <f>CHE!CU31</f>
        <v/>
      </c>
      <c r="G270" s="21" t="str">
        <f>CHE!CV31</f>
        <v/>
      </c>
      <c r="H270" s="21" t="str">
        <f>CHE!CW31</f>
        <v/>
      </c>
      <c r="I270" s="21" t="str">
        <f>CHE!CX31</f>
        <v>RM194</v>
      </c>
      <c r="J270" s="21" t="str">
        <f>CHE!CY31</f>
        <v/>
      </c>
      <c r="K270" s="21" t="str">
        <f>CHE!CZ31</f>
        <v>AM192</v>
      </c>
      <c r="L270" s="21" t="str">
        <f>CHE!DA31</f>
        <v/>
      </c>
      <c r="M270" s="21" t="str">
        <f>CHE!DB31</f>
        <v>RW121</v>
      </c>
      <c r="N270" s="21" t="str">
        <f>CHE!DC31</f>
        <v/>
      </c>
      <c r="O270" s="21" t="str">
        <f>CHE!DD31</f>
        <v/>
      </c>
      <c r="P270" s="21" t="str">
        <f>CHE!DE31</f>
        <v/>
      </c>
      <c r="Q270" s="21" t="str">
        <f>CHE!DF31</f>
        <v/>
      </c>
      <c r="R270" s="21" t="str">
        <f>CHE!DG31</f>
        <v/>
      </c>
      <c r="S270" s="21" t="str">
        <f>CHE!DH31</f>
        <v/>
      </c>
      <c r="T270" s="21" t="str">
        <f>CHE!DI31</f>
        <v/>
      </c>
      <c r="U270" s="21" t="str">
        <f>CHE!DJ31</f>
        <v/>
      </c>
      <c r="V270" s="21" t="str">
        <f>CHE!DK31</f>
        <v/>
      </c>
      <c r="W270" s="21" t="str">
        <f>CHE!DL31</f>
        <v/>
      </c>
      <c r="X270" s="21" t="str">
        <f>CHE!DM31</f>
        <v/>
      </c>
      <c r="Y270" s="21" t="str">
        <f>CHE!DN31</f>
        <v/>
      </c>
      <c r="Z270" s="21" t="str">
        <f>CHE!DO31</f>
        <v/>
      </c>
      <c r="AA270" s="21" t="str">
        <f>CHE!DP31</f>
        <v>RW</v>
      </c>
      <c r="AB270" s="21" t="str">
        <f>CHE!DQ31</f>
        <v/>
      </c>
      <c r="AC270" s="21" t="str">
        <f>CHE!DR31</f>
        <v/>
      </c>
      <c r="AD270" s="21" t="str">
        <f>CHE!DS31</f>
        <v>RW</v>
      </c>
      <c r="AE270" s="21" t="str">
        <f>[1]TEAMS!$J$8</f>
        <v>COV</v>
      </c>
      <c r="AF270" s="21" t="str">
        <f t="shared" si="4"/>
        <v>COVRW</v>
      </c>
    </row>
    <row r="271" spans="1:32" x14ac:dyDescent="0.25">
      <c r="A271" s="21" t="str">
        <f>CHE!CP32</f>
        <v>Pedro Neto</v>
      </c>
      <c r="B271" s="21" t="str">
        <f>CHE!CQ32</f>
        <v/>
      </c>
      <c r="C271" s="21" t="str">
        <f>CHE!CR32</f>
        <v/>
      </c>
      <c r="D271" s="21" t="str">
        <f>CHE!CS32</f>
        <v/>
      </c>
      <c r="E271" s="21" t="str">
        <f>CHE!CT32</f>
        <v/>
      </c>
      <c r="F271" s="21" t="str">
        <f>CHE!CU32</f>
        <v/>
      </c>
      <c r="G271" s="21" t="str">
        <f>CHE!CV32</f>
        <v/>
      </c>
      <c r="H271" s="21" t="str">
        <f>CHE!CW32</f>
        <v/>
      </c>
      <c r="I271" s="21" t="str">
        <f>CHE!CX32</f>
        <v/>
      </c>
      <c r="J271" s="21" t="str">
        <f>CHE!CY32</f>
        <v/>
      </c>
      <c r="K271" s="21" t="str">
        <f>CHE!CZ32</f>
        <v/>
      </c>
      <c r="L271" s="21" t="str">
        <f>CHE!DA32</f>
        <v>LW193</v>
      </c>
      <c r="M271" s="21" t="str">
        <f>CHE!DB32</f>
        <v>RW122</v>
      </c>
      <c r="N271" s="21" t="str">
        <f>CHE!DC32</f>
        <v/>
      </c>
      <c r="O271" s="21" t="str">
        <f>CHE!DD32</f>
        <v>CF192</v>
      </c>
      <c r="P271" s="21" t="str">
        <f>CHE!DE32</f>
        <v/>
      </c>
      <c r="Q271" s="21" t="str">
        <f>CHE!DF32</f>
        <v/>
      </c>
      <c r="R271" s="21" t="str">
        <f>CHE!DG32</f>
        <v/>
      </c>
      <c r="S271" s="21" t="str">
        <f>CHE!DH32</f>
        <v/>
      </c>
      <c r="T271" s="21" t="str">
        <f>CHE!DI32</f>
        <v/>
      </c>
      <c r="U271" s="21" t="str">
        <f>CHE!DJ32</f>
        <v/>
      </c>
      <c r="V271" s="21" t="str">
        <f>CHE!DK32</f>
        <v/>
      </c>
      <c r="W271" s="21" t="str">
        <f>CHE!DL32</f>
        <v/>
      </c>
      <c r="X271" s="21" t="str">
        <f>CHE!DM32</f>
        <v/>
      </c>
      <c r="Y271" s="21" t="str">
        <f>CHE!DN32</f>
        <v/>
      </c>
      <c r="Z271" s="21" t="str">
        <f>CHE!DO32</f>
        <v/>
      </c>
      <c r="AA271" s="21" t="str">
        <f>CHE!DP32</f>
        <v>RW</v>
      </c>
      <c r="AB271" s="21" t="str">
        <f>CHE!DQ32</f>
        <v/>
      </c>
      <c r="AC271" s="21" t="str">
        <f>CHE!DR32</f>
        <v/>
      </c>
      <c r="AD271" s="21" t="str">
        <f>CHE!DS32</f>
        <v>RW</v>
      </c>
      <c r="AE271" s="21" t="str">
        <f>[1]TEAMS!$J$8</f>
        <v>COV</v>
      </c>
      <c r="AF271" s="21" t="str">
        <f t="shared" si="4"/>
        <v>COVRW</v>
      </c>
    </row>
    <row r="272" spans="1:32" x14ac:dyDescent="0.25">
      <c r="A272" s="21" t="str">
        <f>CHE!CP33</f>
        <v>Geovany Quenda</v>
      </c>
      <c r="B272" s="21" t="str">
        <f>CHE!CQ33</f>
        <v/>
      </c>
      <c r="C272" s="21" t="str">
        <f>CHE!CR33</f>
        <v/>
      </c>
      <c r="D272" s="21" t="str">
        <f>CHE!CS33</f>
        <v/>
      </c>
      <c r="E272" s="21" t="str">
        <f>CHE!CT33</f>
        <v/>
      </c>
      <c r="F272" s="21" t="str">
        <f>CHE!CU33</f>
        <v/>
      </c>
      <c r="G272" s="21" t="str">
        <f>CHE!CV33</f>
        <v/>
      </c>
      <c r="H272" s="21" t="str">
        <f>CHE!CW33</f>
        <v/>
      </c>
      <c r="I272" s="21" t="str">
        <f>CHE!CX33</f>
        <v/>
      </c>
      <c r="J272" s="21" t="str">
        <f>CHE!CY33</f>
        <v/>
      </c>
      <c r="K272" s="21" t="str">
        <f>CHE!CZ33</f>
        <v/>
      </c>
      <c r="L272" s="21" t="str">
        <f>CHE!DA33</f>
        <v>LW194</v>
      </c>
      <c r="M272" s="21" t="str">
        <f>CHE!DB33</f>
        <v>RW123</v>
      </c>
      <c r="N272" s="21" t="str">
        <f>CHE!DC33</f>
        <v/>
      </c>
      <c r="O272" s="21" t="str">
        <f>CHE!DD33</f>
        <v/>
      </c>
      <c r="P272" s="21" t="str">
        <f>CHE!DE33</f>
        <v/>
      </c>
      <c r="Q272" s="21" t="str">
        <f>CHE!DF33</f>
        <v/>
      </c>
      <c r="R272" s="21" t="str">
        <f>CHE!DG33</f>
        <v/>
      </c>
      <c r="S272" s="21" t="str">
        <f>CHE!DH33</f>
        <v/>
      </c>
      <c r="T272" s="21" t="str">
        <f>CHE!DI33</f>
        <v/>
      </c>
      <c r="U272" s="21" t="str">
        <f>CHE!DJ33</f>
        <v/>
      </c>
      <c r="V272" s="21" t="str">
        <f>CHE!DK33</f>
        <v/>
      </c>
      <c r="W272" s="21" t="str">
        <f>CHE!DL33</f>
        <v/>
      </c>
      <c r="X272" s="21" t="str">
        <f>CHE!DM33</f>
        <v/>
      </c>
      <c r="Y272" s="21" t="str">
        <f>CHE!DN33</f>
        <v/>
      </c>
      <c r="Z272" s="21" t="str">
        <f>CHE!DO33</f>
        <v/>
      </c>
      <c r="AA272" s="21" t="str">
        <f>CHE!DP33</f>
        <v>RW</v>
      </c>
      <c r="AB272" s="21" t="str">
        <f>CHE!DQ33</f>
        <v/>
      </c>
      <c r="AC272" s="21" t="str">
        <f>CHE!DR33</f>
        <v/>
      </c>
      <c r="AD272" s="21" t="str">
        <f>CHE!DS33</f>
        <v>RW</v>
      </c>
      <c r="AE272" s="21" t="str">
        <f>[1]TEAMS!$J$8</f>
        <v>COV</v>
      </c>
      <c r="AF272" s="21" t="str">
        <f t="shared" si="4"/>
        <v>COVRW</v>
      </c>
    </row>
    <row r="273" spans="1:32" x14ac:dyDescent="0.25">
      <c r="A273" s="21" t="str">
        <f>CHE!CP34</f>
        <v>João Pedro</v>
      </c>
      <c r="B273" s="21" t="str">
        <f>CHE!CQ34</f>
        <v/>
      </c>
      <c r="C273" s="21" t="str">
        <f>CHE!CR34</f>
        <v/>
      </c>
      <c r="D273" s="21" t="str">
        <f>CHE!CS34</f>
        <v/>
      </c>
      <c r="E273" s="21" t="str">
        <f>CHE!CT34</f>
        <v/>
      </c>
      <c r="F273" s="21" t="str">
        <f>CHE!CU34</f>
        <v/>
      </c>
      <c r="G273" s="21" t="str">
        <f>CHE!CV34</f>
        <v/>
      </c>
      <c r="H273" s="21" t="str">
        <f>CHE!CW34</f>
        <v/>
      </c>
      <c r="I273" s="21" t="str">
        <f>CHE!CX34</f>
        <v/>
      </c>
      <c r="J273" s="21" t="str">
        <f>CHE!CY34</f>
        <v/>
      </c>
      <c r="K273" s="21" t="str">
        <f>CHE!CZ34</f>
        <v/>
      </c>
      <c r="L273" s="21" t="str">
        <f>CHE!DA34</f>
        <v>LW195</v>
      </c>
      <c r="M273" s="21" t="str">
        <f>CHE!DB34</f>
        <v/>
      </c>
      <c r="N273" s="21" t="str">
        <f>CHE!DC34</f>
        <v>SS191</v>
      </c>
      <c r="O273" s="21" t="str">
        <f>CHE!DD34</f>
        <v>CF121</v>
      </c>
      <c r="P273" s="21" t="str">
        <f>CHE!DE34</f>
        <v/>
      </c>
      <c r="Q273" s="21" t="str">
        <f>CHE!DF34</f>
        <v/>
      </c>
      <c r="R273" s="21" t="str">
        <f>CHE!DG34</f>
        <v/>
      </c>
      <c r="S273" s="21" t="str">
        <f>CHE!DH34</f>
        <v/>
      </c>
      <c r="T273" s="21" t="str">
        <f>CHE!DI34</f>
        <v/>
      </c>
      <c r="U273" s="21" t="str">
        <f>CHE!DJ34</f>
        <v/>
      </c>
      <c r="V273" s="21" t="str">
        <f>CHE!DK34</f>
        <v/>
      </c>
      <c r="W273" s="21" t="str">
        <f>CHE!DL34</f>
        <v/>
      </c>
      <c r="X273" s="21" t="str">
        <f>CHE!DM34</f>
        <v/>
      </c>
      <c r="Y273" s="21" t="str">
        <f>CHE!DN34</f>
        <v/>
      </c>
      <c r="Z273" s="21" t="str">
        <f>CHE!DO34</f>
        <v/>
      </c>
      <c r="AA273" s="21" t="str">
        <f>CHE!DP34</f>
        <v/>
      </c>
      <c r="AB273" s="21" t="str">
        <f>CHE!DQ34</f>
        <v/>
      </c>
      <c r="AC273" s="21" t="str">
        <f>CHE!DR34</f>
        <v>CF</v>
      </c>
      <c r="AD273" s="21" t="str">
        <f>CHE!DS34</f>
        <v>CF</v>
      </c>
      <c r="AE273" s="21" t="str">
        <f>[1]TEAMS!$J$8</f>
        <v>COV</v>
      </c>
      <c r="AF273" s="21" t="str">
        <f t="shared" si="4"/>
        <v>COVCF</v>
      </c>
    </row>
    <row r="274" spans="1:32" x14ac:dyDescent="0.25">
      <c r="A274" s="21" t="str">
        <f>CHE!CP35</f>
        <v>Nicolas Jackson</v>
      </c>
      <c r="B274" s="21" t="str">
        <f>CHE!CQ35</f>
        <v/>
      </c>
      <c r="C274" s="21" t="str">
        <f>CHE!CR35</f>
        <v/>
      </c>
      <c r="D274" s="21" t="str">
        <f>CHE!CS35</f>
        <v/>
      </c>
      <c r="E274" s="21" t="str">
        <f>CHE!CT35</f>
        <v/>
      </c>
      <c r="F274" s="21" t="str">
        <f>CHE!CU35</f>
        <v/>
      </c>
      <c r="G274" s="21" t="str">
        <f>CHE!CV35</f>
        <v/>
      </c>
      <c r="H274" s="21" t="str">
        <f>CHE!CW35</f>
        <v/>
      </c>
      <c r="I274" s="21" t="str">
        <f>CHE!CX35</f>
        <v/>
      </c>
      <c r="J274" s="21" t="str">
        <f>CHE!CY35</f>
        <v/>
      </c>
      <c r="K274" s="21" t="str">
        <f>CHE!CZ35</f>
        <v/>
      </c>
      <c r="L274" s="21" t="str">
        <f>CHE!DA35</f>
        <v>LW196</v>
      </c>
      <c r="M274" s="21" t="str">
        <f>CHE!DB35</f>
        <v>RW195</v>
      </c>
      <c r="N274" s="21" t="str">
        <f>CHE!DC35</f>
        <v/>
      </c>
      <c r="O274" s="21" t="str">
        <f>CHE!DD35</f>
        <v>CF122</v>
      </c>
      <c r="P274" s="21" t="str">
        <f>CHE!DE35</f>
        <v/>
      </c>
      <c r="Q274" s="21" t="str">
        <f>CHE!DF35</f>
        <v/>
      </c>
      <c r="R274" s="21" t="str">
        <f>CHE!DG35</f>
        <v/>
      </c>
      <c r="S274" s="21" t="str">
        <f>CHE!DH35</f>
        <v/>
      </c>
      <c r="T274" s="21" t="str">
        <f>CHE!DI35</f>
        <v/>
      </c>
      <c r="U274" s="21" t="str">
        <f>CHE!DJ35</f>
        <v/>
      </c>
      <c r="V274" s="21" t="str">
        <f>CHE!DK35</f>
        <v/>
      </c>
      <c r="W274" s="21" t="str">
        <f>CHE!DL35</f>
        <v/>
      </c>
      <c r="X274" s="21" t="str">
        <f>CHE!DM35</f>
        <v/>
      </c>
      <c r="Y274" s="21" t="str">
        <f>CHE!DN35</f>
        <v/>
      </c>
      <c r="Z274" s="21" t="str">
        <f>CHE!DO35</f>
        <v/>
      </c>
      <c r="AA274" s="21" t="str">
        <f>CHE!DP35</f>
        <v/>
      </c>
      <c r="AB274" s="21" t="str">
        <f>CHE!DQ35</f>
        <v/>
      </c>
      <c r="AC274" s="21" t="str">
        <f>CHE!DR35</f>
        <v>CF</v>
      </c>
      <c r="AD274" s="21" t="str">
        <f>CHE!DS35</f>
        <v>CF</v>
      </c>
      <c r="AE274" s="21" t="str">
        <f>[1]TEAMS!$J$8</f>
        <v>COV</v>
      </c>
      <c r="AF274" s="21" t="str">
        <f t="shared" si="4"/>
        <v>COVCF</v>
      </c>
    </row>
    <row r="275" spans="1:32" x14ac:dyDescent="0.25">
      <c r="A275" s="21" t="str">
        <f>CHE!CP36</f>
        <v>Liam Delap</v>
      </c>
      <c r="B275" s="21" t="str">
        <f>CHE!CQ36</f>
        <v/>
      </c>
      <c r="C275" s="21" t="str">
        <f>CHE!CR36</f>
        <v/>
      </c>
      <c r="D275" s="21" t="str">
        <f>CHE!CS36</f>
        <v/>
      </c>
      <c r="E275" s="21" t="str">
        <f>CHE!CT36</f>
        <v/>
      </c>
      <c r="F275" s="21" t="str">
        <f>CHE!CU36</f>
        <v/>
      </c>
      <c r="G275" s="21" t="str">
        <f>CHE!CV36</f>
        <v/>
      </c>
      <c r="H275" s="21" t="str">
        <f>CHE!CW36</f>
        <v/>
      </c>
      <c r="I275" s="21" t="str">
        <f>CHE!CX36</f>
        <v/>
      </c>
      <c r="J275" s="21" t="str">
        <f>CHE!CY36</f>
        <v/>
      </c>
      <c r="K275" s="21" t="str">
        <f>CHE!CZ36</f>
        <v/>
      </c>
      <c r="L275" s="21" t="str">
        <f>CHE!DA36</f>
        <v/>
      </c>
      <c r="M275" s="21" t="str">
        <f>CHE!DB36</f>
        <v>RW196</v>
      </c>
      <c r="N275" s="21" t="str">
        <f>CHE!DC36</f>
        <v/>
      </c>
      <c r="O275" s="21" t="str">
        <f>CHE!DD36</f>
        <v>CF123</v>
      </c>
      <c r="P275" s="21" t="str">
        <f>CHE!DE36</f>
        <v/>
      </c>
      <c r="Q275" s="21" t="str">
        <f>CHE!DF36</f>
        <v/>
      </c>
      <c r="R275" s="21" t="str">
        <f>CHE!DG36</f>
        <v/>
      </c>
      <c r="S275" s="21" t="str">
        <f>CHE!DH36</f>
        <v/>
      </c>
      <c r="T275" s="21" t="str">
        <f>CHE!DI36</f>
        <v/>
      </c>
      <c r="U275" s="21" t="str">
        <f>CHE!DJ36</f>
        <v/>
      </c>
      <c r="V275" s="21" t="str">
        <f>CHE!DK36</f>
        <v/>
      </c>
      <c r="W275" s="21" t="str">
        <f>CHE!DL36</f>
        <v/>
      </c>
      <c r="X275" s="21" t="str">
        <f>CHE!DM36</f>
        <v/>
      </c>
      <c r="Y275" s="21" t="str">
        <f>CHE!DN36</f>
        <v/>
      </c>
      <c r="Z275" s="21" t="str">
        <f>CHE!DO36</f>
        <v/>
      </c>
      <c r="AA275" s="21" t="str">
        <f>CHE!DP36</f>
        <v/>
      </c>
      <c r="AB275" s="21" t="str">
        <f>CHE!DQ36</f>
        <v/>
      </c>
      <c r="AC275" s="21" t="str">
        <f>CHE!DR36</f>
        <v>CF</v>
      </c>
      <c r="AD275" s="21" t="str">
        <f>CHE!DS36</f>
        <v>CF</v>
      </c>
      <c r="AE275" s="21" t="str">
        <f>[1]TEAMS!$J$8</f>
        <v>COV</v>
      </c>
      <c r="AF275" s="21" t="str">
        <f t="shared" si="4"/>
        <v>COVCF</v>
      </c>
    </row>
    <row r="276" spans="1:32" x14ac:dyDescent="0.25">
      <c r="A276" s="21" t="str">
        <f>CHE!CP37</f>
        <v>Emmanuel Emegha</v>
      </c>
      <c r="B276" s="21" t="str">
        <f>CHE!CQ37</f>
        <v/>
      </c>
      <c r="C276" s="21" t="str">
        <f>CHE!CR37</f>
        <v/>
      </c>
      <c r="D276" s="21" t="str">
        <f>CHE!CS37</f>
        <v/>
      </c>
      <c r="E276" s="21" t="str">
        <f>CHE!CT37</f>
        <v/>
      </c>
      <c r="F276" s="21" t="str">
        <f>CHE!CU37</f>
        <v/>
      </c>
      <c r="G276" s="21" t="str">
        <f>CHE!CV37</f>
        <v/>
      </c>
      <c r="H276" s="21" t="str">
        <f>CHE!CW37</f>
        <v/>
      </c>
      <c r="I276" s="21" t="str">
        <f>CHE!CX37</f>
        <v/>
      </c>
      <c r="J276" s="21" t="str">
        <f>CHE!CY37</f>
        <v/>
      </c>
      <c r="K276" s="21" t="str">
        <f>CHE!CZ37</f>
        <v/>
      </c>
      <c r="L276" s="21" t="str">
        <f>CHE!DA37</f>
        <v/>
      </c>
      <c r="M276" s="21" t="str">
        <f>CHE!DB37</f>
        <v/>
      </c>
      <c r="N276" s="21" t="str">
        <f>CHE!DC37</f>
        <v/>
      </c>
      <c r="O276" s="21" t="str">
        <f>CHE!DD37</f>
        <v>CF124</v>
      </c>
      <c r="P276" s="21" t="str">
        <f>CHE!DE37</f>
        <v/>
      </c>
      <c r="Q276" s="21" t="str">
        <f>CHE!DF37</f>
        <v/>
      </c>
      <c r="R276" s="21" t="str">
        <f>CHE!DG37</f>
        <v/>
      </c>
      <c r="S276" s="21" t="str">
        <f>CHE!DH37</f>
        <v/>
      </c>
      <c r="T276" s="21" t="str">
        <f>CHE!DI37</f>
        <v/>
      </c>
      <c r="U276" s="21" t="str">
        <f>CHE!DJ37</f>
        <v/>
      </c>
      <c r="V276" s="21" t="str">
        <f>CHE!DK37</f>
        <v/>
      </c>
      <c r="W276" s="21" t="str">
        <f>CHE!DL37</f>
        <v/>
      </c>
      <c r="X276" s="21" t="str">
        <f>CHE!DM37</f>
        <v/>
      </c>
      <c r="Y276" s="21" t="str">
        <f>CHE!DN37</f>
        <v/>
      </c>
      <c r="Z276" s="21" t="str">
        <f>CHE!DO37</f>
        <v/>
      </c>
      <c r="AA276" s="21" t="str">
        <f>CHE!DP37</f>
        <v/>
      </c>
      <c r="AB276" s="21" t="str">
        <f>CHE!DQ37</f>
        <v/>
      </c>
      <c r="AC276" s="21" t="str">
        <f>CHE!DR37</f>
        <v>CF</v>
      </c>
      <c r="AD276" s="21" t="str">
        <f>CHE!DS37</f>
        <v>CF</v>
      </c>
      <c r="AE276" s="21" t="str">
        <f>[1]TEAMS!$J$8</f>
        <v>COV</v>
      </c>
      <c r="AF276" s="21" t="str">
        <f t="shared" si="4"/>
        <v>COVCF</v>
      </c>
    </row>
    <row r="277" spans="1:32" x14ac:dyDescent="0.25">
      <c r="A277" s="21" t="str">
        <f>CHE!CP38</f>
        <v>Marc Guiu</v>
      </c>
      <c r="B277" s="21" t="str">
        <f>CHE!CQ38</f>
        <v/>
      </c>
      <c r="C277" s="21" t="str">
        <f>CHE!CR38</f>
        <v/>
      </c>
      <c r="D277" s="21" t="str">
        <f>CHE!CS38</f>
        <v/>
      </c>
      <c r="E277" s="21" t="str">
        <f>CHE!CT38</f>
        <v/>
      </c>
      <c r="F277" s="21" t="str">
        <f>CHE!CU38</f>
        <v/>
      </c>
      <c r="G277" s="21" t="str">
        <f>CHE!CV38</f>
        <v/>
      </c>
      <c r="H277" s="21" t="str">
        <f>CHE!CW38</f>
        <v/>
      </c>
      <c r="I277" s="21" t="str">
        <f>CHE!CX38</f>
        <v/>
      </c>
      <c r="J277" s="21" t="str">
        <f>CHE!CY38</f>
        <v/>
      </c>
      <c r="K277" s="21" t="str">
        <f>CHE!CZ38</f>
        <v/>
      </c>
      <c r="L277" s="21" t="str">
        <f>CHE!DA38</f>
        <v/>
      </c>
      <c r="M277" s="21" t="str">
        <f>CHE!DB38</f>
        <v/>
      </c>
      <c r="N277" s="21" t="str">
        <f>CHE!DC38</f>
        <v/>
      </c>
      <c r="O277" s="21" t="str">
        <f>CHE!DD38</f>
        <v>CF125</v>
      </c>
      <c r="P277" s="21" t="str">
        <f>CHE!DE38</f>
        <v/>
      </c>
      <c r="Q277" s="21" t="str">
        <f>CHE!DF38</f>
        <v/>
      </c>
      <c r="R277" s="21" t="str">
        <f>CHE!DG38</f>
        <v/>
      </c>
      <c r="S277" s="21" t="str">
        <f>CHE!DH38</f>
        <v/>
      </c>
      <c r="T277" s="21" t="str">
        <f>CHE!DI38</f>
        <v/>
      </c>
      <c r="U277" s="21" t="str">
        <f>CHE!DJ38</f>
        <v/>
      </c>
      <c r="V277" s="21" t="str">
        <f>CHE!DK38</f>
        <v/>
      </c>
      <c r="W277" s="21" t="str">
        <f>CHE!DL38</f>
        <v/>
      </c>
      <c r="X277" s="21" t="str">
        <f>CHE!DM38</f>
        <v/>
      </c>
      <c r="Y277" s="21" t="str">
        <f>CHE!DN38</f>
        <v/>
      </c>
      <c r="Z277" s="21" t="str">
        <f>CHE!DO38</f>
        <v/>
      </c>
      <c r="AA277" s="21" t="str">
        <f>CHE!DP38</f>
        <v/>
      </c>
      <c r="AB277" s="21" t="str">
        <f>CHE!DQ38</f>
        <v/>
      </c>
      <c r="AC277" s="21" t="str">
        <f>CHE!DR38</f>
        <v>CF</v>
      </c>
      <c r="AD277" s="21" t="str">
        <f>CHE!DS38</f>
        <v>CF</v>
      </c>
      <c r="AE277" s="21" t="str">
        <f>[1]TEAMS!$J$8</f>
        <v>COV</v>
      </c>
      <c r="AF277" s="21" t="str">
        <f t="shared" si="4"/>
        <v>COVCF</v>
      </c>
    </row>
    <row r="278" spans="1:32" x14ac:dyDescent="0.25">
      <c r="A278" s="21" t="str">
        <f>CHE!CP39</f>
        <v>David Datro Fofana</v>
      </c>
      <c r="B278" s="21" t="str">
        <f>CHE!CQ39</f>
        <v/>
      </c>
      <c r="C278" s="21" t="str">
        <f>CHE!CR39</f>
        <v/>
      </c>
      <c r="D278" s="21" t="str">
        <f>CHE!CS39</f>
        <v/>
      </c>
      <c r="E278" s="21" t="str">
        <f>CHE!CT39</f>
        <v/>
      </c>
      <c r="F278" s="21" t="str">
        <f>CHE!CU39</f>
        <v/>
      </c>
      <c r="G278" s="21" t="str">
        <f>CHE!CV39</f>
        <v/>
      </c>
      <c r="H278" s="21" t="str">
        <f>CHE!CW39</f>
        <v/>
      </c>
      <c r="I278" s="21" t="str">
        <f>CHE!CX39</f>
        <v/>
      </c>
      <c r="J278" s="21" t="str">
        <f>CHE!CY39</f>
        <v/>
      </c>
      <c r="K278" s="21" t="str">
        <f>CHE!CZ39</f>
        <v/>
      </c>
      <c r="L278" s="21" t="str">
        <f>CHE!DA39</f>
        <v>LW197</v>
      </c>
      <c r="M278" s="21" t="str">
        <f>CHE!DB39</f>
        <v>RW197</v>
      </c>
      <c r="N278" s="21" t="str">
        <f>CHE!DC39</f>
        <v/>
      </c>
      <c r="O278" s="21" t="str">
        <f>CHE!DD39</f>
        <v>CF126</v>
      </c>
      <c r="P278" s="21" t="str">
        <f>CHE!DE39</f>
        <v/>
      </c>
      <c r="Q278" s="21" t="str">
        <f>CHE!DF39</f>
        <v/>
      </c>
      <c r="R278" s="21" t="str">
        <f>CHE!DG39</f>
        <v/>
      </c>
      <c r="S278" s="21" t="str">
        <f>CHE!DH39</f>
        <v/>
      </c>
      <c r="T278" s="21" t="str">
        <f>CHE!DI39</f>
        <v/>
      </c>
      <c r="U278" s="21" t="str">
        <f>CHE!DJ39</f>
        <v/>
      </c>
      <c r="V278" s="21" t="str">
        <f>CHE!DK39</f>
        <v/>
      </c>
      <c r="W278" s="21" t="str">
        <f>CHE!DL39</f>
        <v/>
      </c>
      <c r="X278" s="21" t="str">
        <f>CHE!DM39</f>
        <v/>
      </c>
      <c r="Y278" s="21" t="str">
        <f>CHE!DN39</f>
        <v/>
      </c>
      <c r="Z278" s="21" t="str">
        <f>CHE!DO39</f>
        <v/>
      </c>
      <c r="AA278" s="21" t="str">
        <f>CHE!DP39</f>
        <v/>
      </c>
      <c r="AB278" s="21" t="str">
        <f>CHE!DQ39</f>
        <v/>
      </c>
      <c r="AC278" s="21" t="str">
        <f>CHE!DR39</f>
        <v>CF</v>
      </c>
      <c r="AD278" s="21" t="str">
        <f>CHE!DS39</f>
        <v>CF</v>
      </c>
      <c r="AE278" s="21" t="str">
        <f>[1]TEAMS!$J$8</f>
        <v>COV</v>
      </c>
      <c r="AF278" s="21" t="str">
        <f t="shared" si="4"/>
        <v>COVCF</v>
      </c>
    </row>
    <row r="279" spans="1:32" x14ac:dyDescent="0.25">
      <c r="A279" s="21">
        <f>CHE!CP40</f>
        <v>0</v>
      </c>
      <c r="B279" s="21" t="str">
        <f>CHE!CQ40</f>
        <v>-41421</v>
      </c>
      <c r="C279" s="21" t="str">
        <f>CHE!CR40</f>
        <v>-41421</v>
      </c>
      <c r="D279" s="21" t="str">
        <f>CHE!CS40</f>
        <v>-41421</v>
      </c>
      <c r="E279" s="21" t="str">
        <f>CHE!CT40</f>
        <v>-41421</v>
      </c>
      <c r="F279" s="21" t="str">
        <f>CHE!CU40</f>
        <v>-41421</v>
      </c>
      <c r="G279" s="21" t="str">
        <f>CHE!CV40</f>
        <v>-41421</v>
      </c>
      <c r="H279" s="21" t="str">
        <f>CHE!CW40</f>
        <v>-41421</v>
      </c>
      <c r="I279" s="21" t="str">
        <f>CHE!CX40</f>
        <v>-41421</v>
      </c>
      <c r="J279" s="21" t="str">
        <f>CHE!CY40</f>
        <v>-41421</v>
      </c>
      <c r="K279" s="21" t="str">
        <f>CHE!CZ40</f>
        <v>-41421</v>
      </c>
      <c r="L279" s="21" t="str">
        <f>CHE!DA40</f>
        <v>-41421</v>
      </c>
      <c r="M279" s="21" t="str">
        <f>CHE!DB40</f>
        <v>-41421</v>
      </c>
      <c r="N279" s="21" t="str">
        <f>CHE!DC40</f>
        <v>-41421</v>
      </c>
      <c r="O279" s="21" t="str">
        <f>CHE!DD40</f>
        <v>-41421</v>
      </c>
      <c r="P279" s="21" t="str">
        <f>CHE!DE40</f>
        <v/>
      </c>
      <c r="Q279" s="21" t="str">
        <f>CHE!DF40</f>
        <v/>
      </c>
      <c r="R279" s="21" t="str">
        <f>CHE!DG40</f>
        <v/>
      </c>
      <c r="S279" s="21" t="str">
        <f>CHE!DH40</f>
        <v/>
      </c>
      <c r="T279" s="21" t="str">
        <f>CHE!DI40</f>
        <v/>
      </c>
      <c r="U279" s="21" t="str">
        <f>CHE!DJ40</f>
        <v/>
      </c>
      <c r="V279" s="21" t="str">
        <f>CHE!DK40</f>
        <v/>
      </c>
      <c r="W279" s="21" t="str">
        <f>CHE!DL40</f>
        <v/>
      </c>
      <c r="X279" s="21" t="str">
        <f>CHE!DM40</f>
        <v/>
      </c>
      <c r="Y279" s="21" t="str">
        <f>CHE!DN40</f>
        <v/>
      </c>
      <c r="Z279" s="21" t="str">
        <f>CHE!DO40</f>
        <v/>
      </c>
      <c r="AA279" s="21" t="str">
        <f>CHE!DP40</f>
        <v/>
      </c>
      <c r="AB279" s="21" t="str">
        <f>CHE!DQ40</f>
        <v/>
      </c>
      <c r="AC279" s="21" t="str">
        <f>CHE!DR40</f>
        <v/>
      </c>
      <c r="AD279" s="21" t="str">
        <f>CHE!DS40</f>
        <v/>
      </c>
      <c r="AE279" s="21" t="str">
        <f>[1]TEAMS!$J$8</f>
        <v>COV</v>
      </c>
      <c r="AF279" s="21" t="str">
        <f t="shared" si="4"/>
        <v>COV</v>
      </c>
    </row>
    <row r="280" spans="1:32" x14ac:dyDescent="0.25">
      <c r="A280" s="21">
        <f>CHE!CP41</f>
        <v>0</v>
      </c>
      <c r="B280" s="21" t="str">
        <f>CHE!CQ41</f>
        <v>-41422</v>
      </c>
      <c r="C280" s="21" t="str">
        <f>CHE!CR41</f>
        <v>-41422</v>
      </c>
      <c r="D280" s="21" t="str">
        <f>CHE!CS41</f>
        <v>-41422</v>
      </c>
      <c r="E280" s="21" t="str">
        <f>CHE!CT41</f>
        <v>-41422</v>
      </c>
      <c r="F280" s="21" t="str">
        <f>CHE!CU41</f>
        <v>-41422</v>
      </c>
      <c r="G280" s="21" t="str">
        <f>CHE!CV41</f>
        <v>-41422</v>
      </c>
      <c r="H280" s="21" t="str">
        <f>CHE!CW41</f>
        <v>-41422</v>
      </c>
      <c r="I280" s="21" t="str">
        <f>CHE!CX41</f>
        <v>-41422</v>
      </c>
      <c r="J280" s="21" t="str">
        <f>CHE!CY41</f>
        <v>-41422</v>
      </c>
      <c r="K280" s="21" t="str">
        <f>CHE!CZ41</f>
        <v>-41422</v>
      </c>
      <c r="L280" s="21" t="str">
        <f>CHE!DA41</f>
        <v>-41422</v>
      </c>
      <c r="M280" s="21" t="str">
        <f>CHE!DB41</f>
        <v>-41422</v>
      </c>
      <c r="N280" s="21" t="str">
        <f>CHE!DC41</f>
        <v>-41422</v>
      </c>
      <c r="O280" s="21" t="str">
        <f>CHE!DD41</f>
        <v>-41422</v>
      </c>
      <c r="P280" s="21" t="str">
        <f>CHE!DE41</f>
        <v/>
      </c>
      <c r="Q280" s="21" t="str">
        <f>CHE!DF41</f>
        <v/>
      </c>
      <c r="R280" s="21" t="str">
        <f>CHE!DG41</f>
        <v/>
      </c>
      <c r="S280" s="21" t="str">
        <f>CHE!DH41</f>
        <v/>
      </c>
      <c r="T280" s="21" t="str">
        <f>CHE!DI41</f>
        <v/>
      </c>
      <c r="U280" s="21" t="str">
        <f>CHE!DJ41</f>
        <v/>
      </c>
      <c r="V280" s="21" t="str">
        <f>CHE!DK41</f>
        <v/>
      </c>
      <c r="W280" s="21" t="str">
        <f>CHE!DL41</f>
        <v/>
      </c>
      <c r="X280" s="21" t="str">
        <f>CHE!DM41</f>
        <v/>
      </c>
      <c r="Y280" s="21" t="str">
        <f>CHE!DN41</f>
        <v/>
      </c>
      <c r="Z280" s="21" t="str">
        <f>CHE!DO41</f>
        <v/>
      </c>
      <c r="AA280" s="21" t="str">
        <f>CHE!DP41</f>
        <v/>
      </c>
      <c r="AB280" s="21" t="str">
        <f>CHE!DQ41</f>
        <v/>
      </c>
      <c r="AC280" s="21" t="str">
        <f>CHE!DR41</f>
        <v/>
      </c>
      <c r="AD280" s="21" t="str">
        <f>CHE!DS41</f>
        <v/>
      </c>
      <c r="AE280" s="21" t="str">
        <f>[1]TEAMS!$J$8</f>
        <v>COV</v>
      </c>
      <c r="AF280" s="21" t="str">
        <f t="shared" si="4"/>
        <v>COV</v>
      </c>
    </row>
    <row r="281" spans="1:32" x14ac:dyDescent="0.25">
      <c r="A281" s="21">
        <f>CHE!CP42</f>
        <v>0</v>
      </c>
      <c r="B281" s="21" t="str">
        <f>CHE!CQ42</f>
        <v>-41423</v>
      </c>
      <c r="C281" s="21" t="str">
        <f>CHE!CR42</f>
        <v>-41423</v>
      </c>
      <c r="D281" s="21" t="str">
        <f>CHE!CS42</f>
        <v>-41423</v>
      </c>
      <c r="E281" s="21" t="str">
        <f>CHE!CT42</f>
        <v>-41423</v>
      </c>
      <c r="F281" s="21" t="str">
        <f>CHE!CU42</f>
        <v>-41423</v>
      </c>
      <c r="G281" s="21" t="str">
        <f>CHE!CV42</f>
        <v>-41423</v>
      </c>
      <c r="H281" s="21" t="str">
        <f>CHE!CW42</f>
        <v>-41423</v>
      </c>
      <c r="I281" s="21" t="str">
        <f>CHE!CX42</f>
        <v>-41423</v>
      </c>
      <c r="J281" s="21" t="str">
        <f>CHE!CY42</f>
        <v>-41423</v>
      </c>
      <c r="K281" s="21" t="str">
        <f>CHE!CZ42</f>
        <v>-41423</v>
      </c>
      <c r="L281" s="21" t="str">
        <f>CHE!DA42</f>
        <v>-41423</v>
      </c>
      <c r="M281" s="21" t="str">
        <f>CHE!DB42</f>
        <v>-41423</v>
      </c>
      <c r="N281" s="21" t="str">
        <f>CHE!DC42</f>
        <v>-41423</v>
      </c>
      <c r="O281" s="21" t="str">
        <f>CHE!DD42</f>
        <v>-41423</v>
      </c>
      <c r="P281" s="21" t="str">
        <f>CHE!DE42</f>
        <v/>
      </c>
      <c r="Q281" s="21" t="str">
        <f>CHE!DF42</f>
        <v/>
      </c>
      <c r="R281" s="21" t="str">
        <f>CHE!DG42</f>
        <v/>
      </c>
      <c r="S281" s="21" t="str">
        <f>CHE!DH42</f>
        <v/>
      </c>
      <c r="T281" s="21" t="str">
        <f>CHE!DI42</f>
        <v/>
      </c>
      <c r="U281" s="21" t="str">
        <f>CHE!DJ42</f>
        <v/>
      </c>
      <c r="V281" s="21" t="str">
        <f>CHE!DK42</f>
        <v/>
      </c>
      <c r="W281" s="21" t="str">
        <f>CHE!DL42</f>
        <v/>
      </c>
      <c r="X281" s="21" t="str">
        <f>CHE!DM42</f>
        <v/>
      </c>
      <c r="Y281" s="21" t="str">
        <f>CHE!DN42</f>
        <v/>
      </c>
      <c r="Z281" s="21" t="str">
        <f>CHE!DO42</f>
        <v/>
      </c>
      <c r="AA281" s="21" t="str">
        <f>CHE!DP42</f>
        <v/>
      </c>
      <c r="AB281" s="21" t="str">
        <f>CHE!DQ42</f>
        <v/>
      </c>
      <c r="AC281" s="21" t="str">
        <f>CHE!DR42</f>
        <v/>
      </c>
      <c r="AD281" s="21" t="str">
        <f>CHE!DS42</f>
        <v/>
      </c>
      <c r="AE281" s="21" t="str">
        <f>[1]TEAMS!$J$8</f>
        <v>COV</v>
      </c>
      <c r="AF281" s="21" t="str">
        <f t="shared" si="4"/>
        <v>COV</v>
      </c>
    </row>
    <row r="282" spans="1:32" x14ac:dyDescent="0.25">
      <c r="A282" s="21" t="str">
        <f>CRY!CP3</f>
        <v>Dean Henderson</v>
      </c>
      <c r="B282" s="21" t="str">
        <f>CRY!CQ3</f>
        <v>GK121</v>
      </c>
      <c r="C282" s="21" t="str">
        <f>CRY!CR3</f>
        <v/>
      </c>
      <c r="D282" s="21" t="str">
        <f>CRY!CS3</f>
        <v/>
      </c>
      <c r="E282" s="21" t="str">
        <f>CRY!CT3</f>
        <v/>
      </c>
      <c r="F282" s="21" t="str">
        <f>CRY!CU3</f>
        <v/>
      </c>
      <c r="G282" s="21" t="str">
        <f>CRY!CV3</f>
        <v/>
      </c>
      <c r="H282" s="21" t="str">
        <f>CRY!CW3</f>
        <v/>
      </c>
      <c r="I282" s="21" t="str">
        <f>CRY!CX3</f>
        <v/>
      </c>
      <c r="J282" s="21" t="str">
        <f>CRY!CY3</f>
        <v/>
      </c>
      <c r="K282" s="21" t="str">
        <f>CRY!CZ3</f>
        <v/>
      </c>
      <c r="L282" s="21" t="str">
        <f>CRY!DA3</f>
        <v/>
      </c>
      <c r="M282" s="21" t="str">
        <f>CRY!DB3</f>
        <v/>
      </c>
      <c r="N282" s="21" t="str">
        <f>CRY!DC3</f>
        <v/>
      </c>
      <c r="O282" s="21" t="str">
        <f>CRY!DD3</f>
        <v/>
      </c>
      <c r="P282" s="21" t="str">
        <f>CRY!DE3</f>
        <v>GK</v>
      </c>
      <c r="Q282" s="21" t="str">
        <f>CRY!DF3</f>
        <v/>
      </c>
      <c r="R282" s="21" t="str">
        <f>CRY!DG3</f>
        <v/>
      </c>
      <c r="S282" s="21" t="str">
        <f>CRY!DH3</f>
        <v/>
      </c>
      <c r="T282" s="21" t="str">
        <f>CRY!DI3</f>
        <v/>
      </c>
      <c r="U282" s="21" t="str">
        <f>CRY!DJ3</f>
        <v/>
      </c>
      <c r="V282" s="21" t="str">
        <f>CRY!DK3</f>
        <v/>
      </c>
      <c r="W282" s="21" t="str">
        <f>CRY!DL3</f>
        <v/>
      </c>
      <c r="X282" s="21" t="str">
        <f>CRY!DM3</f>
        <v/>
      </c>
      <c r="Y282" s="21" t="str">
        <f>CRY!DN3</f>
        <v/>
      </c>
      <c r="Z282" s="21" t="str">
        <f>CRY!DO3</f>
        <v/>
      </c>
      <c r="AA282" s="21" t="str">
        <f>CRY!DP3</f>
        <v/>
      </c>
      <c r="AB282" s="21" t="str">
        <f>CRY!DQ3</f>
        <v/>
      </c>
      <c r="AC282" s="21" t="str">
        <f>CRY!DR3</f>
        <v/>
      </c>
      <c r="AD282" s="21" t="str">
        <f>CRY!DS3</f>
        <v>GK</v>
      </c>
      <c r="AE282" s="21" t="str">
        <f>[1]TEAMS!$J$9</f>
        <v>CRY</v>
      </c>
      <c r="AF282" s="21" t="str">
        <f t="shared" si="4"/>
        <v>CRYGK</v>
      </c>
    </row>
    <row r="283" spans="1:32" x14ac:dyDescent="0.25">
      <c r="A283" s="21" t="str">
        <f>CRY!CP4</f>
        <v>Walter Benítez</v>
      </c>
      <c r="B283" s="21" t="str">
        <f>CRY!CQ4</f>
        <v>GK122</v>
      </c>
      <c r="C283" s="21" t="str">
        <f>CRY!CR4</f>
        <v/>
      </c>
      <c r="D283" s="21" t="str">
        <f>CRY!CS4</f>
        <v/>
      </c>
      <c r="E283" s="21" t="str">
        <f>CRY!CT4</f>
        <v/>
      </c>
      <c r="F283" s="21" t="str">
        <f>CRY!CU4</f>
        <v/>
      </c>
      <c r="G283" s="21" t="str">
        <f>CRY!CV4</f>
        <v/>
      </c>
      <c r="H283" s="21" t="str">
        <f>CRY!CW4</f>
        <v/>
      </c>
      <c r="I283" s="21" t="str">
        <f>CRY!CX4</f>
        <v/>
      </c>
      <c r="J283" s="21" t="str">
        <f>CRY!CY4</f>
        <v/>
      </c>
      <c r="K283" s="21" t="str">
        <f>CRY!CZ4</f>
        <v/>
      </c>
      <c r="L283" s="21" t="str">
        <f>CRY!DA4</f>
        <v/>
      </c>
      <c r="M283" s="21" t="str">
        <f>CRY!DB4</f>
        <v/>
      </c>
      <c r="N283" s="21" t="str">
        <f>CRY!DC4</f>
        <v/>
      </c>
      <c r="O283" s="21" t="str">
        <f>CRY!DD4</f>
        <v/>
      </c>
      <c r="P283" s="21" t="str">
        <f>CRY!DE4</f>
        <v>GK</v>
      </c>
      <c r="Q283" s="21" t="str">
        <f>CRY!DF4</f>
        <v/>
      </c>
      <c r="R283" s="21" t="str">
        <f>CRY!DG4</f>
        <v/>
      </c>
      <c r="S283" s="21" t="str">
        <f>CRY!DH4</f>
        <v/>
      </c>
      <c r="T283" s="21" t="str">
        <f>CRY!DI4</f>
        <v/>
      </c>
      <c r="U283" s="21" t="str">
        <f>CRY!DJ4</f>
        <v/>
      </c>
      <c r="V283" s="21" t="str">
        <f>CRY!DK4</f>
        <v/>
      </c>
      <c r="W283" s="21" t="str">
        <f>CRY!DL4</f>
        <v/>
      </c>
      <c r="X283" s="21" t="str">
        <f>CRY!DM4</f>
        <v/>
      </c>
      <c r="Y283" s="21" t="str">
        <f>CRY!DN4</f>
        <v/>
      </c>
      <c r="Z283" s="21" t="str">
        <f>CRY!DO4</f>
        <v/>
      </c>
      <c r="AA283" s="21" t="str">
        <f>CRY!DP4</f>
        <v/>
      </c>
      <c r="AB283" s="21" t="str">
        <f>CRY!DQ4</f>
        <v/>
      </c>
      <c r="AC283" s="21" t="str">
        <f>CRY!DR4</f>
        <v/>
      </c>
      <c r="AD283" s="21" t="str">
        <f>CRY!DS4</f>
        <v>GK</v>
      </c>
      <c r="AE283" s="21" t="str">
        <f>[1]TEAMS!$J$9</f>
        <v>CRY</v>
      </c>
      <c r="AF283" s="21" t="str">
        <f t="shared" si="4"/>
        <v>CRYGK</v>
      </c>
    </row>
    <row r="284" spans="1:32" x14ac:dyDescent="0.25">
      <c r="A284" s="21" t="str">
        <f>CRY!CP5</f>
        <v>Remi Matthews</v>
      </c>
      <c r="B284" s="21" t="str">
        <f>CRY!CQ5</f>
        <v>GK123</v>
      </c>
      <c r="C284" s="21" t="str">
        <f>CRY!CR5</f>
        <v/>
      </c>
      <c r="D284" s="21" t="str">
        <f>CRY!CS5</f>
        <v/>
      </c>
      <c r="E284" s="21" t="str">
        <f>CRY!CT5</f>
        <v/>
      </c>
      <c r="F284" s="21" t="str">
        <f>CRY!CU5</f>
        <v/>
      </c>
      <c r="G284" s="21" t="str">
        <f>CRY!CV5</f>
        <v/>
      </c>
      <c r="H284" s="21" t="str">
        <f>CRY!CW5</f>
        <v/>
      </c>
      <c r="I284" s="21" t="str">
        <f>CRY!CX5</f>
        <v/>
      </c>
      <c r="J284" s="21" t="str">
        <f>CRY!CY5</f>
        <v/>
      </c>
      <c r="K284" s="21" t="str">
        <f>CRY!CZ5</f>
        <v/>
      </c>
      <c r="L284" s="21" t="str">
        <f>CRY!DA5</f>
        <v/>
      </c>
      <c r="M284" s="21" t="str">
        <f>CRY!DB5</f>
        <v/>
      </c>
      <c r="N284" s="21" t="str">
        <f>CRY!DC5</f>
        <v/>
      </c>
      <c r="O284" s="21" t="str">
        <f>CRY!DD5</f>
        <v/>
      </c>
      <c r="P284" s="21" t="str">
        <f>CRY!DE5</f>
        <v>GK</v>
      </c>
      <c r="Q284" s="21" t="str">
        <f>CRY!DF5</f>
        <v/>
      </c>
      <c r="R284" s="21" t="str">
        <f>CRY!DG5</f>
        <v/>
      </c>
      <c r="S284" s="21" t="str">
        <f>CRY!DH5</f>
        <v/>
      </c>
      <c r="T284" s="21" t="str">
        <f>CRY!DI5</f>
        <v/>
      </c>
      <c r="U284" s="21" t="str">
        <f>CRY!DJ5</f>
        <v/>
      </c>
      <c r="V284" s="21" t="str">
        <f>CRY!DK5</f>
        <v/>
      </c>
      <c r="W284" s="21" t="str">
        <f>CRY!DL5</f>
        <v/>
      </c>
      <c r="X284" s="21" t="str">
        <f>CRY!DM5</f>
        <v/>
      </c>
      <c r="Y284" s="21" t="str">
        <f>CRY!DN5</f>
        <v/>
      </c>
      <c r="Z284" s="21" t="str">
        <f>CRY!DO5</f>
        <v/>
      </c>
      <c r="AA284" s="21" t="str">
        <f>CRY!DP5</f>
        <v/>
      </c>
      <c r="AB284" s="21" t="str">
        <f>CRY!DQ5</f>
        <v/>
      </c>
      <c r="AC284" s="21" t="str">
        <f>CRY!DR5</f>
        <v/>
      </c>
      <c r="AD284" s="21" t="str">
        <f>CRY!DS5</f>
        <v>GK</v>
      </c>
      <c r="AE284" s="21" t="str">
        <f>[1]TEAMS!$J$9</f>
        <v>CRY</v>
      </c>
      <c r="AF284" s="21" t="str">
        <f t="shared" si="4"/>
        <v>CRYGK</v>
      </c>
    </row>
    <row r="285" spans="1:32" x14ac:dyDescent="0.25">
      <c r="A285" s="21" t="str">
        <f>CRY!CP6</f>
        <v>Maxence Lacroix</v>
      </c>
      <c r="B285" s="21" t="str">
        <f>CRY!CQ6</f>
        <v/>
      </c>
      <c r="C285" s="21" t="str">
        <f>CRY!CR6</f>
        <v/>
      </c>
      <c r="D285" s="21" t="str">
        <f>CRY!CS6</f>
        <v>CB121</v>
      </c>
      <c r="E285" s="21" t="str">
        <f>CRY!CT6</f>
        <v/>
      </c>
      <c r="F285" s="21" t="str">
        <f>CRY!CU6</f>
        <v/>
      </c>
      <c r="G285" s="21" t="str">
        <f>CRY!CV6</f>
        <v/>
      </c>
      <c r="H285" s="21" t="str">
        <f>CRY!CW6</f>
        <v/>
      </c>
      <c r="I285" s="21" t="str">
        <f>CRY!CX6</f>
        <v/>
      </c>
      <c r="J285" s="21" t="str">
        <f>CRY!CY6</f>
        <v/>
      </c>
      <c r="K285" s="21" t="str">
        <f>CRY!CZ6</f>
        <v/>
      </c>
      <c r="L285" s="21" t="str">
        <f>CRY!DA6</f>
        <v/>
      </c>
      <c r="M285" s="21" t="str">
        <f>CRY!DB6</f>
        <v/>
      </c>
      <c r="N285" s="21" t="str">
        <f>CRY!DC6</f>
        <v/>
      </c>
      <c r="O285" s="21" t="str">
        <f>CRY!DD6</f>
        <v/>
      </c>
      <c r="P285" s="21" t="str">
        <f>CRY!DE6</f>
        <v/>
      </c>
      <c r="Q285" s="21" t="str">
        <f>CRY!DF6</f>
        <v/>
      </c>
      <c r="R285" s="21" t="str">
        <f>CRY!DG6</f>
        <v>CB</v>
      </c>
      <c r="S285" s="21" t="str">
        <f>CRY!DH6</f>
        <v/>
      </c>
      <c r="T285" s="21" t="str">
        <f>CRY!DI6</f>
        <v/>
      </c>
      <c r="U285" s="21" t="str">
        <f>CRY!DJ6</f>
        <v/>
      </c>
      <c r="V285" s="21" t="str">
        <f>CRY!DK6</f>
        <v/>
      </c>
      <c r="W285" s="21" t="str">
        <f>CRY!DL6</f>
        <v/>
      </c>
      <c r="X285" s="21" t="str">
        <f>CRY!DM6</f>
        <v/>
      </c>
      <c r="Y285" s="21" t="str">
        <f>CRY!DN6</f>
        <v/>
      </c>
      <c r="Z285" s="21" t="str">
        <f>CRY!DO6</f>
        <v/>
      </c>
      <c r="AA285" s="21" t="str">
        <f>CRY!DP6</f>
        <v/>
      </c>
      <c r="AB285" s="21" t="str">
        <f>CRY!DQ6</f>
        <v/>
      </c>
      <c r="AC285" s="21" t="str">
        <f>CRY!DR6</f>
        <v/>
      </c>
      <c r="AD285" s="21" t="str">
        <f>CRY!DS6</f>
        <v>CB</v>
      </c>
      <c r="AE285" s="21" t="str">
        <f>[1]TEAMS!$J$9</f>
        <v>CRY</v>
      </c>
      <c r="AF285" s="21" t="str">
        <f t="shared" si="4"/>
        <v>CRYCB</v>
      </c>
    </row>
    <row r="286" spans="1:32" x14ac:dyDescent="0.25">
      <c r="A286" s="21" t="str">
        <f>CRY!CP7</f>
        <v>Jaydee Canvot</v>
      </c>
      <c r="B286" s="21" t="str">
        <f>CRY!CQ7</f>
        <v/>
      </c>
      <c r="C286" s="21" t="str">
        <f>CRY!CR7</f>
        <v/>
      </c>
      <c r="D286" s="21" t="str">
        <f>CRY!CS7</f>
        <v>CB122</v>
      </c>
      <c r="E286" s="21" t="str">
        <f>CRY!CT7</f>
        <v/>
      </c>
      <c r="F286" s="21" t="str">
        <f>CRY!CU7</f>
        <v/>
      </c>
      <c r="G286" s="21" t="str">
        <f>CRY!CV7</f>
        <v>DM191</v>
      </c>
      <c r="H286" s="21" t="str">
        <f>CRY!CW7</f>
        <v/>
      </c>
      <c r="I286" s="21" t="str">
        <f>CRY!CX7</f>
        <v/>
      </c>
      <c r="J286" s="21" t="str">
        <f>CRY!CY7</f>
        <v/>
      </c>
      <c r="K286" s="21" t="str">
        <f>CRY!CZ7</f>
        <v/>
      </c>
      <c r="L286" s="21" t="str">
        <f>CRY!DA7</f>
        <v/>
      </c>
      <c r="M286" s="21" t="str">
        <f>CRY!DB7</f>
        <v/>
      </c>
      <c r="N286" s="21" t="str">
        <f>CRY!DC7</f>
        <v/>
      </c>
      <c r="O286" s="21" t="str">
        <f>CRY!DD7</f>
        <v/>
      </c>
      <c r="P286" s="21" t="str">
        <f>CRY!DE7</f>
        <v/>
      </c>
      <c r="Q286" s="21" t="str">
        <f>CRY!DF7</f>
        <v/>
      </c>
      <c r="R286" s="21" t="str">
        <f>CRY!DG7</f>
        <v>CB</v>
      </c>
      <c r="S286" s="21" t="str">
        <f>CRY!DH7</f>
        <v/>
      </c>
      <c r="T286" s="21" t="str">
        <f>CRY!DI7</f>
        <v/>
      </c>
      <c r="U286" s="21" t="str">
        <f>CRY!DJ7</f>
        <v/>
      </c>
      <c r="V286" s="21" t="str">
        <f>CRY!DK7</f>
        <v/>
      </c>
      <c r="W286" s="21" t="str">
        <f>CRY!DL7</f>
        <v/>
      </c>
      <c r="X286" s="21" t="str">
        <f>CRY!DM7</f>
        <v/>
      </c>
      <c r="Y286" s="21" t="str">
        <f>CRY!DN7</f>
        <v/>
      </c>
      <c r="Z286" s="21" t="str">
        <f>CRY!DO7</f>
        <v/>
      </c>
      <c r="AA286" s="21" t="str">
        <f>CRY!DP7</f>
        <v/>
      </c>
      <c r="AB286" s="21" t="str">
        <f>CRY!DQ7</f>
        <v/>
      </c>
      <c r="AC286" s="21" t="str">
        <f>CRY!DR7</f>
        <v/>
      </c>
      <c r="AD286" s="21" t="str">
        <f>CRY!DS7</f>
        <v>CB</v>
      </c>
      <c r="AE286" s="21" t="str">
        <f>[1]TEAMS!$J$9</f>
        <v>CRY</v>
      </c>
      <c r="AF286" s="21" t="str">
        <f t="shared" si="4"/>
        <v>CRYCB</v>
      </c>
    </row>
    <row r="287" spans="1:32" x14ac:dyDescent="0.25">
      <c r="A287" s="21" t="str">
        <f>CRY!CP8</f>
        <v>Chris Richards</v>
      </c>
      <c r="B287" s="21" t="str">
        <f>CRY!CQ8</f>
        <v/>
      </c>
      <c r="C287" s="21" t="str">
        <f>CRY!CR8</f>
        <v/>
      </c>
      <c r="D287" s="21" t="str">
        <f>CRY!CS8</f>
        <v>CB123</v>
      </c>
      <c r="E287" s="21" t="str">
        <f>CRY!CT8</f>
        <v/>
      </c>
      <c r="F287" s="21" t="str">
        <f>CRY!CU8</f>
        <v>RB191</v>
      </c>
      <c r="G287" s="21" t="str">
        <f>CRY!CV8</f>
        <v/>
      </c>
      <c r="H287" s="21" t="str">
        <f>CRY!CW8</f>
        <v/>
      </c>
      <c r="I287" s="21" t="str">
        <f>CRY!CX8</f>
        <v/>
      </c>
      <c r="J287" s="21" t="str">
        <f>CRY!CY8</f>
        <v/>
      </c>
      <c r="K287" s="21" t="str">
        <f>CRY!CZ8</f>
        <v/>
      </c>
      <c r="L287" s="21" t="str">
        <f>CRY!DA8</f>
        <v/>
      </c>
      <c r="M287" s="21" t="str">
        <f>CRY!DB8</f>
        <v/>
      </c>
      <c r="N287" s="21" t="str">
        <f>CRY!DC8</f>
        <v/>
      </c>
      <c r="O287" s="21" t="str">
        <f>CRY!DD8</f>
        <v/>
      </c>
      <c r="P287" s="21" t="str">
        <f>CRY!DE8</f>
        <v/>
      </c>
      <c r="Q287" s="21" t="str">
        <f>CRY!DF8</f>
        <v/>
      </c>
      <c r="R287" s="21" t="str">
        <f>CRY!DG8</f>
        <v>CB</v>
      </c>
      <c r="S287" s="21" t="str">
        <f>CRY!DH8</f>
        <v/>
      </c>
      <c r="T287" s="21" t="str">
        <f>CRY!DI8</f>
        <v/>
      </c>
      <c r="U287" s="21" t="str">
        <f>CRY!DJ8</f>
        <v/>
      </c>
      <c r="V287" s="21" t="str">
        <f>CRY!DK8</f>
        <v/>
      </c>
      <c r="W287" s="21" t="str">
        <f>CRY!DL8</f>
        <v/>
      </c>
      <c r="X287" s="21" t="str">
        <f>CRY!DM8</f>
        <v/>
      </c>
      <c r="Y287" s="21" t="str">
        <f>CRY!DN8</f>
        <v/>
      </c>
      <c r="Z287" s="21" t="str">
        <f>CRY!DO8</f>
        <v/>
      </c>
      <c r="AA287" s="21" t="str">
        <f>CRY!DP8</f>
        <v/>
      </c>
      <c r="AB287" s="21" t="str">
        <f>CRY!DQ8</f>
        <v/>
      </c>
      <c r="AC287" s="21" t="str">
        <f>CRY!DR8</f>
        <v/>
      </c>
      <c r="AD287" s="21" t="str">
        <f>CRY!DS8</f>
        <v>CB</v>
      </c>
      <c r="AE287" s="21" t="str">
        <f>[1]TEAMS!$J$9</f>
        <v>CRY</v>
      </c>
      <c r="AF287" s="21" t="str">
        <f t="shared" si="4"/>
        <v>CRYCB</v>
      </c>
    </row>
    <row r="288" spans="1:32" x14ac:dyDescent="0.25">
      <c r="A288" s="21" t="str">
        <f>CRY!CP9</f>
        <v>Chadi Riad</v>
      </c>
      <c r="B288" s="21" t="str">
        <f>CRY!CQ9</f>
        <v/>
      </c>
      <c r="C288" s="21" t="str">
        <f>CRY!CR9</f>
        <v/>
      </c>
      <c r="D288" s="21" t="str">
        <f>CRY!CS9</f>
        <v>CB124</v>
      </c>
      <c r="E288" s="21" t="str">
        <f>CRY!CT9</f>
        <v/>
      </c>
      <c r="F288" s="21" t="str">
        <f>CRY!CU9</f>
        <v/>
      </c>
      <c r="G288" s="21" t="str">
        <f>CRY!CV9</f>
        <v/>
      </c>
      <c r="H288" s="21" t="str">
        <f>CRY!CW9</f>
        <v/>
      </c>
      <c r="I288" s="21" t="str">
        <f>CRY!CX9</f>
        <v/>
      </c>
      <c r="J288" s="21" t="str">
        <f>CRY!CY9</f>
        <v/>
      </c>
      <c r="K288" s="21" t="str">
        <f>CRY!CZ9</f>
        <v/>
      </c>
      <c r="L288" s="21" t="str">
        <f>CRY!DA9</f>
        <v/>
      </c>
      <c r="M288" s="21" t="str">
        <f>CRY!DB9</f>
        <v/>
      </c>
      <c r="N288" s="21" t="str">
        <f>CRY!DC9</f>
        <v/>
      </c>
      <c r="O288" s="21" t="str">
        <f>CRY!DD9</f>
        <v/>
      </c>
      <c r="P288" s="21" t="str">
        <f>CRY!DE9</f>
        <v/>
      </c>
      <c r="Q288" s="21" t="str">
        <f>CRY!DF9</f>
        <v/>
      </c>
      <c r="R288" s="21" t="str">
        <f>CRY!DG9</f>
        <v>CB</v>
      </c>
      <c r="S288" s="21" t="str">
        <f>CRY!DH9</f>
        <v/>
      </c>
      <c r="T288" s="21" t="str">
        <f>CRY!DI9</f>
        <v/>
      </c>
      <c r="U288" s="21" t="str">
        <f>CRY!DJ9</f>
        <v/>
      </c>
      <c r="V288" s="21" t="str">
        <f>CRY!DK9</f>
        <v/>
      </c>
      <c r="W288" s="21" t="str">
        <f>CRY!DL9</f>
        <v/>
      </c>
      <c r="X288" s="21" t="str">
        <f>CRY!DM9</f>
        <v/>
      </c>
      <c r="Y288" s="21" t="str">
        <f>CRY!DN9</f>
        <v/>
      </c>
      <c r="Z288" s="21" t="str">
        <f>CRY!DO9</f>
        <v/>
      </c>
      <c r="AA288" s="21" t="str">
        <f>CRY!DP9</f>
        <v/>
      </c>
      <c r="AB288" s="21" t="str">
        <f>CRY!DQ9</f>
        <v/>
      </c>
      <c r="AC288" s="21" t="str">
        <f>CRY!DR9</f>
        <v/>
      </c>
      <c r="AD288" s="21" t="str">
        <f>CRY!DS9</f>
        <v>CB</v>
      </c>
      <c r="AE288" s="21" t="str">
        <f>[1]TEAMS!$J$9</f>
        <v>CRY</v>
      </c>
      <c r="AF288" s="21" t="str">
        <f t="shared" si="4"/>
        <v>CRYCB</v>
      </c>
    </row>
    <row r="289" spans="1:32" x14ac:dyDescent="0.25">
      <c r="A289" s="21" t="str">
        <f>CRY!CP10</f>
        <v>Tyrick Mitchell</v>
      </c>
      <c r="B289" s="21" t="str">
        <f>CRY!CQ10</f>
        <v/>
      </c>
      <c r="C289" s="21" t="str">
        <f>CRY!CR10</f>
        <v/>
      </c>
      <c r="D289" s="21" t="str">
        <f>CRY!CS10</f>
        <v/>
      </c>
      <c r="E289" s="21" t="str">
        <f>CRY!CT10</f>
        <v>LB121</v>
      </c>
      <c r="F289" s="21" t="str">
        <f>CRY!CU10</f>
        <v/>
      </c>
      <c r="G289" s="21" t="str">
        <f>CRY!CV10</f>
        <v/>
      </c>
      <c r="H289" s="21" t="str">
        <f>CRY!CW10</f>
        <v/>
      </c>
      <c r="I289" s="21" t="str">
        <f>CRY!CX10</f>
        <v/>
      </c>
      <c r="J289" s="21" t="str">
        <f>CRY!CY10</f>
        <v>LM191</v>
      </c>
      <c r="K289" s="21" t="str">
        <f>CRY!CZ10</f>
        <v/>
      </c>
      <c r="L289" s="21" t="str">
        <f>CRY!DA10</f>
        <v/>
      </c>
      <c r="M289" s="21" t="str">
        <f>CRY!DB10</f>
        <v/>
      </c>
      <c r="N289" s="21" t="str">
        <f>CRY!DC10</f>
        <v/>
      </c>
      <c r="O289" s="21" t="str">
        <f>CRY!DD10</f>
        <v/>
      </c>
      <c r="P289" s="21" t="str">
        <f>CRY!DE10</f>
        <v/>
      </c>
      <c r="Q289" s="21" t="str">
        <f>CRY!DF10</f>
        <v/>
      </c>
      <c r="R289" s="21" t="str">
        <f>CRY!DG10</f>
        <v/>
      </c>
      <c r="S289" s="21" t="str">
        <f>CRY!DH10</f>
        <v>LB</v>
      </c>
      <c r="T289" s="21" t="str">
        <f>CRY!DI10</f>
        <v/>
      </c>
      <c r="U289" s="21" t="str">
        <f>CRY!DJ10</f>
        <v/>
      </c>
      <c r="V289" s="21" t="str">
        <f>CRY!DK10</f>
        <v/>
      </c>
      <c r="W289" s="21" t="str">
        <f>CRY!DL10</f>
        <v/>
      </c>
      <c r="X289" s="21" t="str">
        <f>CRY!DM10</f>
        <v/>
      </c>
      <c r="Y289" s="21" t="str">
        <f>CRY!DN10</f>
        <v/>
      </c>
      <c r="Z289" s="21" t="str">
        <f>CRY!DO10</f>
        <v/>
      </c>
      <c r="AA289" s="21" t="str">
        <f>CRY!DP10</f>
        <v/>
      </c>
      <c r="AB289" s="21" t="str">
        <f>CRY!DQ10</f>
        <v/>
      </c>
      <c r="AC289" s="21" t="str">
        <f>CRY!DR10</f>
        <v/>
      </c>
      <c r="AD289" s="21" t="str">
        <f>CRY!DS10</f>
        <v>LB</v>
      </c>
      <c r="AE289" s="21" t="str">
        <f>[1]TEAMS!$J$9</f>
        <v>CRY</v>
      </c>
      <c r="AF289" s="21" t="str">
        <f t="shared" si="4"/>
        <v>CRYLB</v>
      </c>
    </row>
    <row r="290" spans="1:32" x14ac:dyDescent="0.25">
      <c r="A290" s="21" t="str">
        <f>CRY!CP11</f>
        <v>Borna Sosa</v>
      </c>
      <c r="B290" s="21" t="str">
        <f>CRY!CQ11</f>
        <v/>
      </c>
      <c r="C290" s="21" t="str">
        <f>CRY!CR11</f>
        <v/>
      </c>
      <c r="D290" s="21" t="str">
        <f>CRY!CS11</f>
        <v/>
      </c>
      <c r="E290" s="21" t="str">
        <f>CRY!CT11</f>
        <v>LB122</v>
      </c>
      <c r="F290" s="21" t="str">
        <f>CRY!CU11</f>
        <v/>
      </c>
      <c r="G290" s="21" t="str">
        <f>CRY!CV11</f>
        <v/>
      </c>
      <c r="H290" s="21" t="str">
        <f>CRY!CW11</f>
        <v/>
      </c>
      <c r="I290" s="21" t="str">
        <f>CRY!CX11</f>
        <v/>
      </c>
      <c r="J290" s="21" t="str">
        <f>CRY!CY11</f>
        <v>LM192</v>
      </c>
      <c r="K290" s="21" t="str">
        <f>CRY!CZ11</f>
        <v/>
      </c>
      <c r="L290" s="21" t="str">
        <f>CRY!DA11</f>
        <v/>
      </c>
      <c r="M290" s="21" t="str">
        <f>CRY!DB11</f>
        <v/>
      </c>
      <c r="N290" s="21" t="str">
        <f>CRY!DC11</f>
        <v/>
      </c>
      <c r="O290" s="21" t="str">
        <f>CRY!DD11</f>
        <v/>
      </c>
      <c r="P290" s="21" t="str">
        <f>CRY!DE11</f>
        <v/>
      </c>
      <c r="Q290" s="21" t="str">
        <f>CRY!DF11</f>
        <v/>
      </c>
      <c r="R290" s="21" t="str">
        <f>CRY!DG11</f>
        <v/>
      </c>
      <c r="S290" s="21" t="str">
        <f>CRY!DH11</f>
        <v>LB</v>
      </c>
      <c r="T290" s="21" t="str">
        <f>CRY!DI11</f>
        <v/>
      </c>
      <c r="U290" s="21" t="str">
        <f>CRY!DJ11</f>
        <v/>
      </c>
      <c r="V290" s="21" t="str">
        <f>CRY!DK11</f>
        <v/>
      </c>
      <c r="W290" s="21" t="str">
        <f>CRY!DL11</f>
        <v/>
      </c>
      <c r="X290" s="21" t="str">
        <f>CRY!DM11</f>
        <v/>
      </c>
      <c r="Y290" s="21" t="str">
        <f>CRY!DN11</f>
        <v/>
      </c>
      <c r="Z290" s="21" t="str">
        <f>CRY!DO11</f>
        <v/>
      </c>
      <c r="AA290" s="21" t="str">
        <f>CRY!DP11</f>
        <v/>
      </c>
      <c r="AB290" s="21" t="str">
        <f>CRY!DQ11</f>
        <v/>
      </c>
      <c r="AC290" s="21" t="str">
        <f>CRY!DR11</f>
        <v/>
      </c>
      <c r="AD290" s="21" t="str">
        <f>CRY!DS11</f>
        <v>LB</v>
      </c>
      <c r="AE290" s="21" t="str">
        <f>[1]TEAMS!$J$9</f>
        <v>CRY</v>
      </c>
      <c r="AF290" s="21" t="str">
        <f t="shared" si="4"/>
        <v>CRYLB</v>
      </c>
    </row>
    <row r="291" spans="1:32" x14ac:dyDescent="0.25">
      <c r="A291" s="21" t="str">
        <f>CRY!CP12</f>
        <v>Rio Cardines</v>
      </c>
      <c r="B291" s="21" t="str">
        <f>CRY!CQ12</f>
        <v/>
      </c>
      <c r="C291" s="21" t="str">
        <f>CRY!CR12</f>
        <v/>
      </c>
      <c r="D291" s="21" t="str">
        <f>CRY!CS12</f>
        <v/>
      </c>
      <c r="E291" s="21" t="str">
        <f>CRY!CT12</f>
        <v>LB123</v>
      </c>
      <c r="F291" s="21" t="str">
        <f>CRY!CU12</f>
        <v/>
      </c>
      <c r="G291" s="21" t="str">
        <f>CRY!CV12</f>
        <v/>
      </c>
      <c r="H291" s="21" t="str">
        <f>CRY!CW12</f>
        <v/>
      </c>
      <c r="I291" s="21" t="str">
        <f>CRY!CX12</f>
        <v/>
      </c>
      <c r="J291" s="21" t="str">
        <f>CRY!CY12</f>
        <v>LM193</v>
      </c>
      <c r="K291" s="21" t="str">
        <f>CRY!CZ12</f>
        <v/>
      </c>
      <c r="L291" s="21" t="str">
        <f>CRY!DA12</f>
        <v/>
      </c>
      <c r="M291" s="21" t="str">
        <f>CRY!DB12</f>
        <v/>
      </c>
      <c r="N291" s="21" t="str">
        <f>CRY!DC12</f>
        <v/>
      </c>
      <c r="O291" s="21" t="str">
        <f>CRY!DD12</f>
        <v/>
      </c>
      <c r="P291" s="21" t="str">
        <f>CRY!DE12</f>
        <v/>
      </c>
      <c r="Q291" s="21" t="str">
        <f>CRY!DF12</f>
        <v/>
      </c>
      <c r="R291" s="21" t="str">
        <f>CRY!DG12</f>
        <v/>
      </c>
      <c r="S291" s="21" t="str">
        <f>CRY!DH12</f>
        <v>LB</v>
      </c>
      <c r="T291" s="21" t="str">
        <f>CRY!DI12</f>
        <v/>
      </c>
      <c r="U291" s="21" t="str">
        <f>CRY!DJ12</f>
        <v/>
      </c>
      <c r="V291" s="21" t="str">
        <f>CRY!DK12</f>
        <v/>
      </c>
      <c r="W291" s="21" t="str">
        <f>CRY!DL12</f>
        <v/>
      </c>
      <c r="X291" s="21" t="str">
        <f>CRY!DM12</f>
        <v/>
      </c>
      <c r="Y291" s="21" t="str">
        <f>CRY!DN12</f>
        <v/>
      </c>
      <c r="Z291" s="21" t="str">
        <f>CRY!DO12</f>
        <v/>
      </c>
      <c r="AA291" s="21" t="str">
        <f>CRY!DP12</f>
        <v/>
      </c>
      <c r="AB291" s="21" t="str">
        <f>CRY!DQ12</f>
        <v/>
      </c>
      <c r="AC291" s="21" t="str">
        <f>CRY!DR12</f>
        <v/>
      </c>
      <c r="AD291" s="21" t="str">
        <f>CRY!DS12</f>
        <v>LB</v>
      </c>
      <c r="AE291" s="21" t="str">
        <f>[1]TEAMS!$J$9</f>
        <v>CRY</v>
      </c>
      <c r="AF291" s="21" t="str">
        <f t="shared" si="4"/>
        <v>CRYLB</v>
      </c>
    </row>
    <row r="292" spans="1:32" x14ac:dyDescent="0.25">
      <c r="A292" s="21" t="str">
        <f>CRY!CP13</f>
        <v>Daniel Muñoz</v>
      </c>
      <c r="B292" s="21" t="str">
        <f>CRY!CQ13</f>
        <v/>
      </c>
      <c r="C292" s="21" t="str">
        <f>CRY!CR13</f>
        <v/>
      </c>
      <c r="D292" s="21" t="str">
        <f>CRY!CS13</f>
        <v>CB191</v>
      </c>
      <c r="E292" s="21" t="str">
        <f>CRY!CT13</f>
        <v/>
      </c>
      <c r="F292" s="21" t="str">
        <f>CRY!CU13</f>
        <v>RB121</v>
      </c>
      <c r="G292" s="21" t="str">
        <f>CRY!CV13</f>
        <v/>
      </c>
      <c r="H292" s="21" t="str">
        <f>CRY!CW13</f>
        <v/>
      </c>
      <c r="I292" s="21" t="str">
        <f>CRY!CX13</f>
        <v>RM191</v>
      </c>
      <c r="J292" s="21" t="str">
        <f>CRY!CY13</f>
        <v/>
      </c>
      <c r="K292" s="21" t="str">
        <f>CRY!CZ13</f>
        <v/>
      </c>
      <c r="L292" s="21" t="str">
        <f>CRY!DA13</f>
        <v/>
      </c>
      <c r="M292" s="21" t="str">
        <f>CRY!DB13</f>
        <v/>
      </c>
      <c r="N292" s="21" t="str">
        <f>CRY!DC13</f>
        <v/>
      </c>
      <c r="O292" s="21" t="str">
        <f>CRY!DD13</f>
        <v/>
      </c>
      <c r="P292" s="21" t="str">
        <f>CRY!DE13</f>
        <v/>
      </c>
      <c r="Q292" s="21" t="str">
        <f>CRY!DF13</f>
        <v/>
      </c>
      <c r="R292" s="21" t="str">
        <f>CRY!DG13</f>
        <v/>
      </c>
      <c r="S292" s="21" t="str">
        <f>CRY!DH13</f>
        <v/>
      </c>
      <c r="T292" s="21" t="str">
        <f>CRY!DI13</f>
        <v>RB</v>
      </c>
      <c r="U292" s="21" t="str">
        <f>CRY!DJ13</f>
        <v/>
      </c>
      <c r="V292" s="21" t="str">
        <f>CRY!DK13</f>
        <v/>
      </c>
      <c r="W292" s="21" t="str">
        <f>CRY!DL13</f>
        <v/>
      </c>
      <c r="X292" s="21" t="str">
        <f>CRY!DM13</f>
        <v/>
      </c>
      <c r="Y292" s="21" t="str">
        <f>CRY!DN13</f>
        <v/>
      </c>
      <c r="Z292" s="21" t="str">
        <f>CRY!DO13</f>
        <v/>
      </c>
      <c r="AA292" s="21" t="str">
        <f>CRY!DP13</f>
        <v/>
      </c>
      <c r="AB292" s="21" t="str">
        <f>CRY!DQ13</f>
        <v/>
      </c>
      <c r="AC292" s="21" t="str">
        <f>CRY!DR13</f>
        <v/>
      </c>
      <c r="AD292" s="21" t="str">
        <f>CRY!DS13</f>
        <v>RB</v>
      </c>
      <c r="AE292" s="21" t="str">
        <f>[1]TEAMS!$J$9</f>
        <v>CRY</v>
      </c>
      <c r="AF292" s="21" t="str">
        <f t="shared" si="4"/>
        <v>CRYRB</v>
      </c>
    </row>
    <row r="293" spans="1:32" x14ac:dyDescent="0.25">
      <c r="A293" s="21" t="str">
        <f>CRY!CP14</f>
        <v>Óscar Mingueza</v>
      </c>
      <c r="B293" s="21" t="str">
        <f>CRY!CQ14</f>
        <v/>
      </c>
      <c r="C293" s="21" t="str">
        <f>CRY!CR14</f>
        <v/>
      </c>
      <c r="D293" s="21" t="str">
        <f>CRY!CS14</f>
        <v>CB192</v>
      </c>
      <c r="E293" s="21" t="str">
        <f>CRY!CT14</f>
        <v/>
      </c>
      <c r="F293" s="21" t="str">
        <f>CRY!CU14</f>
        <v>RB122</v>
      </c>
      <c r="G293" s="21" t="str">
        <f>CRY!CV14</f>
        <v/>
      </c>
      <c r="H293" s="21" t="str">
        <f>CRY!CW14</f>
        <v/>
      </c>
      <c r="I293" s="21" t="str">
        <f>CRY!CX14</f>
        <v>RM192</v>
      </c>
      <c r="J293" s="21" t="str">
        <f>CRY!CY14</f>
        <v/>
      </c>
      <c r="K293" s="21" t="str">
        <f>CRY!CZ14</f>
        <v/>
      </c>
      <c r="L293" s="21" t="str">
        <f>CRY!DA14</f>
        <v/>
      </c>
      <c r="M293" s="21" t="str">
        <f>CRY!DB14</f>
        <v/>
      </c>
      <c r="N293" s="21" t="str">
        <f>CRY!DC14</f>
        <v/>
      </c>
      <c r="O293" s="21" t="str">
        <f>CRY!DD14</f>
        <v/>
      </c>
      <c r="P293" s="21" t="str">
        <f>CRY!DE14</f>
        <v/>
      </c>
      <c r="Q293" s="21" t="str">
        <f>CRY!DF14</f>
        <v/>
      </c>
      <c r="R293" s="21" t="str">
        <f>CRY!DG14</f>
        <v/>
      </c>
      <c r="S293" s="21" t="str">
        <f>CRY!DH14</f>
        <v/>
      </c>
      <c r="T293" s="21" t="str">
        <f>CRY!DI14</f>
        <v>RB</v>
      </c>
      <c r="U293" s="21" t="str">
        <f>CRY!DJ14</f>
        <v/>
      </c>
      <c r="V293" s="21" t="str">
        <f>CRY!DK14</f>
        <v/>
      </c>
      <c r="W293" s="21" t="str">
        <f>CRY!DL14</f>
        <v/>
      </c>
      <c r="X293" s="21" t="str">
        <f>CRY!DM14</f>
        <v/>
      </c>
      <c r="Y293" s="21" t="str">
        <f>CRY!DN14</f>
        <v/>
      </c>
      <c r="Z293" s="21" t="str">
        <f>CRY!DO14</f>
        <v/>
      </c>
      <c r="AA293" s="21" t="str">
        <f>CRY!DP14</f>
        <v/>
      </c>
      <c r="AB293" s="21" t="str">
        <f>CRY!DQ14</f>
        <v/>
      </c>
      <c r="AC293" s="21" t="str">
        <f>CRY!DR14</f>
        <v/>
      </c>
      <c r="AD293" s="21" t="str">
        <f>CRY!DS14</f>
        <v>RB</v>
      </c>
      <c r="AE293" s="21" t="str">
        <f>[1]TEAMS!$J$9</f>
        <v>CRY</v>
      </c>
      <c r="AF293" s="21" t="str">
        <f t="shared" si="4"/>
        <v>CRYRB</v>
      </c>
    </row>
    <row r="294" spans="1:32" x14ac:dyDescent="0.25">
      <c r="A294" s="21" t="str">
        <f>CRY!CP15</f>
        <v>Caleb Kporha</v>
      </c>
      <c r="B294" s="21" t="str">
        <f>CRY!CQ15</f>
        <v/>
      </c>
      <c r="C294" s="21" t="str">
        <f>CRY!CR15</f>
        <v/>
      </c>
      <c r="D294" s="21" t="str">
        <f>CRY!CS15</f>
        <v/>
      </c>
      <c r="E294" s="21" t="str">
        <f>CRY!CT15</f>
        <v>LB191</v>
      </c>
      <c r="F294" s="21" t="str">
        <f>CRY!CU15</f>
        <v>RB123</v>
      </c>
      <c r="G294" s="21" t="str">
        <f>CRY!CV15</f>
        <v/>
      </c>
      <c r="H294" s="21" t="str">
        <f>CRY!CW15</f>
        <v/>
      </c>
      <c r="I294" s="21" t="str">
        <f>CRY!CX15</f>
        <v>RM193</v>
      </c>
      <c r="J294" s="21" t="str">
        <f>CRY!CY15</f>
        <v/>
      </c>
      <c r="K294" s="21" t="str">
        <f>CRY!CZ15</f>
        <v/>
      </c>
      <c r="L294" s="21" t="str">
        <f>CRY!DA15</f>
        <v/>
      </c>
      <c r="M294" s="21" t="str">
        <f>CRY!DB15</f>
        <v/>
      </c>
      <c r="N294" s="21" t="str">
        <f>CRY!DC15</f>
        <v/>
      </c>
      <c r="O294" s="21" t="str">
        <f>CRY!DD15</f>
        <v/>
      </c>
      <c r="P294" s="21" t="str">
        <f>CRY!DE15</f>
        <v/>
      </c>
      <c r="Q294" s="21" t="str">
        <f>CRY!DF15</f>
        <v/>
      </c>
      <c r="R294" s="21" t="str">
        <f>CRY!DG15</f>
        <v/>
      </c>
      <c r="S294" s="21" t="str">
        <f>CRY!DH15</f>
        <v/>
      </c>
      <c r="T294" s="21" t="str">
        <f>CRY!DI15</f>
        <v>RB</v>
      </c>
      <c r="U294" s="21" t="str">
        <f>CRY!DJ15</f>
        <v/>
      </c>
      <c r="V294" s="21" t="str">
        <f>CRY!DK15</f>
        <v/>
      </c>
      <c r="W294" s="21" t="str">
        <f>CRY!DL15</f>
        <v/>
      </c>
      <c r="X294" s="21" t="str">
        <f>CRY!DM15</f>
        <v/>
      </c>
      <c r="Y294" s="21" t="str">
        <f>CRY!DN15</f>
        <v/>
      </c>
      <c r="Z294" s="21" t="str">
        <f>CRY!DO15</f>
        <v/>
      </c>
      <c r="AA294" s="21" t="str">
        <f>CRY!DP15</f>
        <v/>
      </c>
      <c r="AB294" s="21" t="str">
        <f>CRY!DQ15</f>
        <v/>
      </c>
      <c r="AC294" s="21" t="str">
        <f>CRY!DR15</f>
        <v/>
      </c>
      <c r="AD294" s="21" t="str">
        <f>CRY!DS15</f>
        <v>RB</v>
      </c>
      <c r="AE294" s="21" t="str">
        <f>[1]TEAMS!$J$9</f>
        <v>CRY</v>
      </c>
      <c r="AF294" s="21" t="str">
        <f t="shared" si="4"/>
        <v>CRYRB</v>
      </c>
    </row>
    <row r="295" spans="1:32" x14ac:dyDescent="0.25">
      <c r="A295" s="21" t="str">
        <f>CRY!CP16</f>
        <v>Nathaniel Clyne</v>
      </c>
      <c r="B295" s="21" t="str">
        <f>CRY!CQ16</f>
        <v/>
      </c>
      <c r="C295" s="21" t="str">
        <f>CRY!CR16</f>
        <v/>
      </c>
      <c r="D295" s="21" t="str">
        <f>CRY!CS16</f>
        <v>CB193</v>
      </c>
      <c r="E295" s="21" t="str">
        <f>CRY!CT16</f>
        <v>LB192</v>
      </c>
      <c r="F295" s="21" t="str">
        <f>CRY!CU16</f>
        <v>RB124</v>
      </c>
      <c r="G295" s="21" t="str">
        <f>CRY!CV16</f>
        <v/>
      </c>
      <c r="H295" s="21" t="str">
        <f>CRY!CW16</f>
        <v/>
      </c>
      <c r="I295" s="21" t="str">
        <f>CRY!CX16</f>
        <v/>
      </c>
      <c r="J295" s="21" t="str">
        <f>CRY!CY16</f>
        <v/>
      </c>
      <c r="K295" s="21" t="str">
        <f>CRY!CZ16</f>
        <v/>
      </c>
      <c r="L295" s="21" t="str">
        <f>CRY!DA16</f>
        <v/>
      </c>
      <c r="M295" s="21" t="str">
        <f>CRY!DB16</f>
        <v/>
      </c>
      <c r="N295" s="21" t="str">
        <f>CRY!DC16</f>
        <v/>
      </c>
      <c r="O295" s="21" t="str">
        <f>CRY!DD16</f>
        <v/>
      </c>
      <c r="P295" s="21" t="str">
        <f>CRY!DE16</f>
        <v/>
      </c>
      <c r="Q295" s="21" t="str">
        <f>CRY!DF16</f>
        <v/>
      </c>
      <c r="R295" s="21" t="str">
        <f>CRY!DG16</f>
        <v/>
      </c>
      <c r="S295" s="21" t="str">
        <f>CRY!DH16</f>
        <v/>
      </c>
      <c r="T295" s="21" t="str">
        <f>CRY!DI16</f>
        <v>RB</v>
      </c>
      <c r="U295" s="21" t="str">
        <f>CRY!DJ16</f>
        <v/>
      </c>
      <c r="V295" s="21" t="str">
        <f>CRY!DK16</f>
        <v/>
      </c>
      <c r="W295" s="21" t="str">
        <f>CRY!DL16</f>
        <v/>
      </c>
      <c r="X295" s="21" t="str">
        <f>CRY!DM16</f>
        <v/>
      </c>
      <c r="Y295" s="21" t="str">
        <f>CRY!DN16</f>
        <v/>
      </c>
      <c r="Z295" s="21" t="str">
        <f>CRY!DO16</f>
        <v/>
      </c>
      <c r="AA295" s="21" t="str">
        <f>CRY!DP16</f>
        <v/>
      </c>
      <c r="AB295" s="21" t="str">
        <f>CRY!DQ16</f>
        <v/>
      </c>
      <c r="AC295" s="21" t="str">
        <f>CRY!DR16</f>
        <v/>
      </c>
      <c r="AD295" s="21" t="str">
        <f>CRY!DS16</f>
        <v>RB</v>
      </c>
      <c r="AE295" s="21" t="str">
        <f>[1]TEAMS!$J$9</f>
        <v>CRY</v>
      </c>
      <c r="AF295" s="21" t="str">
        <f t="shared" si="4"/>
        <v>CRYRB</v>
      </c>
    </row>
    <row r="296" spans="1:32" x14ac:dyDescent="0.25">
      <c r="A296" s="21" t="str">
        <f>CRY!CP17</f>
        <v>Adam Wharton</v>
      </c>
      <c r="B296" s="21" t="str">
        <f>CRY!CQ17</f>
        <v/>
      </c>
      <c r="C296" s="21" t="str">
        <f>CRY!CR17</f>
        <v/>
      </c>
      <c r="D296" s="21" t="str">
        <f>CRY!CS17</f>
        <v/>
      </c>
      <c r="E296" s="21" t="str">
        <f>CRY!CT17</f>
        <v/>
      </c>
      <c r="F296" s="21" t="str">
        <f>CRY!CU17</f>
        <v/>
      </c>
      <c r="G296" s="21" t="str">
        <f>CRY!CV17</f>
        <v>DM121</v>
      </c>
      <c r="H296" s="21" t="str">
        <f>CRY!CW17</f>
        <v>CM191</v>
      </c>
      <c r="I296" s="21" t="str">
        <f>CRY!CX17</f>
        <v/>
      </c>
      <c r="J296" s="21" t="str">
        <f>CRY!CY17</f>
        <v/>
      </c>
      <c r="K296" s="21" t="str">
        <f>CRY!CZ17</f>
        <v>AM191</v>
      </c>
      <c r="L296" s="21" t="str">
        <f>CRY!DA17</f>
        <v/>
      </c>
      <c r="M296" s="21" t="str">
        <f>CRY!DB17</f>
        <v/>
      </c>
      <c r="N296" s="21" t="str">
        <f>CRY!DC17</f>
        <v/>
      </c>
      <c r="O296" s="21" t="str">
        <f>CRY!DD17</f>
        <v/>
      </c>
      <c r="P296" s="21" t="str">
        <f>CRY!DE17</f>
        <v/>
      </c>
      <c r="Q296" s="21" t="str">
        <f>CRY!DF17</f>
        <v/>
      </c>
      <c r="R296" s="21" t="str">
        <f>CRY!DG17</f>
        <v/>
      </c>
      <c r="S296" s="21" t="str">
        <f>CRY!DH17</f>
        <v/>
      </c>
      <c r="T296" s="21" t="str">
        <f>CRY!DI17</f>
        <v/>
      </c>
      <c r="U296" s="21" t="str">
        <f>CRY!DJ17</f>
        <v>DM</v>
      </c>
      <c r="V296" s="21" t="str">
        <f>CRY!DK17</f>
        <v/>
      </c>
      <c r="W296" s="21" t="str">
        <f>CRY!DL17</f>
        <v/>
      </c>
      <c r="X296" s="21" t="str">
        <f>CRY!DM17</f>
        <v/>
      </c>
      <c r="Y296" s="21" t="str">
        <f>CRY!DN17</f>
        <v/>
      </c>
      <c r="Z296" s="21" t="str">
        <f>CRY!DO17</f>
        <v/>
      </c>
      <c r="AA296" s="21" t="str">
        <f>CRY!DP17</f>
        <v/>
      </c>
      <c r="AB296" s="21" t="str">
        <f>CRY!DQ17</f>
        <v/>
      </c>
      <c r="AC296" s="21" t="str">
        <f>CRY!DR17</f>
        <v/>
      </c>
      <c r="AD296" s="21" t="str">
        <f>CRY!DS17</f>
        <v>DM</v>
      </c>
      <c r="AE296" s="21" t="str">
        <f>[1]TEAMS!$J$9</f>
        <v>CRY</v>
      </c>
      <c r="AF296" s="21" t="str">
        <f t="shared" si="4"/>
        <v>CRYDM</v>
      </c>
    </row>
    <row r="297" spans="1:32" x14ac:dyDescent="0.25">
      <c r="A297" s="21" t="str">
        <f>CRY!CP18</f>
        <v>Cheick Doucouré</v>
      </c>
      <c r="B297" s="21" t="str">
        <f>CRY!CQ18</f>
        <v/>
      </c>
      <c r="C297" s="21" t="str">
        <f>CRY!CR18</f>
        <v/>
      </c>
      <c r="D297" s="21" t="str">
        <f>CRY!CS18</f>
        <v>CB194</v>
      </c>
      <c r="E297" s="21" t="str">
        <f>CRY!CT18</f>
        <v/>
      </c>
      <c r="F297" s="21" t="str">
        <f>CRY!CU18</f>
        <v/>
      </c>
      <c r="G297" s="21" t="str">
        <f>CRY!CV18</f>
        <v>DM122</v>
      </c>
      <c r="H297" s="21" t="str">
        <f>CRY!CW18</f>
        <v/>
      </c>
      <c r="I297" s="21" t="str">
        <f>CRY!CX18</f>
        <v/>
      </c>
      <c r="J297" s="21" t="str">
        <f>CRY!CY18</f>
        <v/>
      </c>
      <c r="K297" s="21" t="str">
        <f>CRY!CZ18</f>
        <v/>
      </c>
      <c r="L297" s="21" t="str">
        <f>CRY!DA18</f>
        <v/>
      </c>
      <c r="M297" s="21" t="str">
        <f>CRY!DB18</f>
        <v/>
      </c>
      <c r="N297" s="21" t="str">
        <f>CRY!DC18</f>
        <v/>
      </c>
      <c r="O297" s="21" t="str">
        <f>CRY!DD18</f>
        <v/>
      </c>
      <c r="P297" s="21" t="str">
        <f>CRY!DE18</f>
        <v/>
      </c>
      <c r="Q297" s="21" t="str">
        <f>CRY!DF18</f>
        <v/>
      </c>
      <c r="R297" s="21" t="str">
        <f>CRY!DG18</f>
        <v/>
      </c>
      <c r="S297" s="21" t="str">
        <f>CRY!DH18</f>
        <v/>
      </c>
      <c r="T297" s="21" t="str">
        <f>CRY!DI18</f>
        <v/>
      </c>
      <c r="U297" s="21" t="str">
        <f>CRY!DJ18</f>
        <v>DM</v>
      </c>
      <c r="V297" s="21" t="str">
        <f>CRY!DK18</f>
        <v/>
      </c>
      <c r="W297" s="21" t="str">
        <f>CRY!DL18</f>
        <v/>
      </c>
      <c r="X297" s="21" t="str">
        <f>CRY!DM18</f>
        <v/>
      </c>
      <c r="Y297" s="21" t="str">
        <f>CRY!DN18</f>
        <v/>
      </c>
      <c r="Z297" s="21" t="str">
        <f>CRY!DO18</f>
        <v/>
      </c>
      <c r="AA297" s="21" t="str">
        <f>CRY!DP18</f>
        <v/>
      </c>
      <c r="AB297" s="21" t="str">
        <f>CRY!DQ18</f>
        <v/>
      </c>
      <c r="AC297" s="21" t="str">
        <f>CRY!DR18</f>
        <v/>
      </c>
      <c r="AD297" s="21" t="str">
        <f>CRY!DS18</f>
        <v>DM</v>
      </c>
      <c r="AE297" s="21" t="str">
        <f>[1]TEAMS!$J$9</f>
        <v>CRY</v>
      </c>
      <c r="AF297" s="21" t="str">
        <f t="shared" si="4"/>
        <v>CRYDM</v>
      </c>
    </row>
    <row r="298" spans="1:32" x14ac:dyDescent="0.25">
      <c r="A298" s="21" t="str">
        <f>CRY!CP19</f>
        <v>Jefferson Lerma</v>
      </c>
      <c r="B298" s="21" t="str">
        <f>CRY!CQ19</f>
        <v/>
      </c>
      <c r="C298" s="21" t="str">
        <f>CRY!CR19</f>
        <v/>
      </c>
      <c r="D298" s="21" t="str">
        <f>CRY!CS19</f>
        <v>CB195</v>
      </c>
      <c r="E298" s="21" t="str">
        <f>CRY!CT19</f>
        <v/>
      </c>
      <c r="F298" s="21" t="str">
        <f>CRY!CU19</f>
        <v/>
      </c>
      <c r="G298" s="21" t="str">
        <f>CRY!CV19</f>
        <v>DM123</v>
      </c>
      <c r="H298" s="21" t="str">
        <f>CRY!CW19</f>
        <v>CM192</v>
      </c>
      <c r="I298" s="21" t="str">
        <f>CRY!CX19</f>
        <v/>
      </c>
      <c r="J298" s="21" t="str">
        <f>CRY!CY19</f>
        <v/>
      </c>
      <c r="K298" s="21" t="str">
        <f>CRY!CZ19</f>
        <v/>
      </c>
      <c r="L298" s="21" t="str">
        <f>CRY!DA19</f>
        <v/>
      </c>
      <c r="M298" s="21" t="str">
        <f>CRY!DB19</f>
        <v/>
      </c>
      <c r="N298" s="21" t="str">
        <f>CRY!DC19</f>
        <v/>
      </c>
      <c r="O298" s="21" t="str">
        <f>CRY!DD19</f>
        <v/>
      </c>
      <c r="P298" s="21" t="str">
        <f>CRY!DE19</f>
        <v/>
      </c>
      <c r="Q298" s="21" t="str">
        <f>CRY!DF19</f>
        <v/>
      </c>
      <c r="R298" s="21" t="str">
        <f>CRY!DG19</f>
        <v/>
      </c>
      <c r="S298" s="21" t="str">
        <f>CRY!DH19</f>
        <v/>
      </c>
      <c r="T298" s="21" t="str">
        <f>CRY!DI19</f>
        <v/>
      </c>
      <c r="U298" s="21" t="str">
        <f>CRY!DJ19</f>
        <v>DM</v>
      </c>
      <c r="V298" s="21" t="str">
        <f>CRY!DK19</f>
        <v/>
      </c>
      <c r="W298" s="21" t="str">
        <f>CRY!DL19</f>
        <v/>
      </c>
      <c r="X298" s="21" t="str">
        <f>CRY!DM19</f>
        <v/>
      </c>
      <c r="Y298" s="21" t="str">
        <f>CRY!DN19</f>
        <v/>
      </c>
      <c r="Z298" s="21" t="str">
        <f>CRY!DO19</f>
        <v/>
      </c>
      <c r="AA298" s="21" t="str">
        <f>CRY!DP19</f>
        <v/>
      </c>
      <c r="AB298" s="21" t="str">
        <f>CRY!DQ19</f>
        <v/>
      </c>
      <c r="AC298" s="21" t="str">
        <f>CRY!DR19</f>
        <v/>
      </c>
      <c r="AD298" s="21" t="str">
        <f>CRY!DS19</f>
        <v>DM</v>
      </c>
      <c r="AE298" s="21" t="str">
        <f>[1]TEAMS!$J$9</f>
        <v>CRY</v>
      </c>
      <c r="AF298" s="21" t="str">
        <f t="shared" si="4"/>
        <v>CRYDM</v>
      </c>
    </row>
    <row r="299" spans="1:32" x14ac:dyDescent="0.25">
      <c r="A299" s="21" t="str">
        <f>CRY!CP20</f>
        <v>David Ozoh</v>
      </c>
      <c r="B299" s="21" t="str">
        <f>CRY!CQ20</f>
        <v/>
      </c>
      <c r="C299" s="21" t="str">
        <f>CRY!CR20</f>
        <v/>
      </c>
      <c r="D299" s="21" t="str">
        <f>CRY!CS20</f>
        <v/>
      </c>
      <c r="E299" s="21" t="str">
        <f>CRY!CT20</f>
        <v/>
      </c>
      <c r="F299" s="21" t="str">
        <f>CRY!CU20</f>
        <v/>
      </c>
      <c r="G299" s="21" t="str">
        <f>CRY!CV20</f>
        <v>DM124</v>
      </c>
      <c r="H299" s="21" t="str">
        <f>CRY!CW20</f>
        <v>CM193</v>
      </c>
      <c r="I299" s="21" t="str">
        <f>CRY!CX20</f>
        <v/>
      </c>
      <c r="J299" s="21" t="str">
        <f>CRY!CY20</f>
        <v/>
      </c>
      <c r="K299" s="21" t="str">
        <f>CRY!CZ20</f>
        <v/>
      </c>
      <c r="L299" s="21" t="str">
        <f>CRY!DA20</f>
        <v/>
      </c>
      <c r="M299" s="21" t="str">
        <f>CRY!DB20</f>
        <v/>
      </c>
      <c r="N299" s="21" t="str">
        <f>CRY!DC20</f>
        <v/>
      </c>
      <c r="O299" s="21" t="str">
        <f>CRY!DD20</f>
        <v/>
      </c>
      <c r="P299" s="21" t="str">
        <f>CRY!DE20</f>
        <v/>
      </c>
      <c r="Q299" s="21" t="str">
        <f>CRY!DF20</f>
        <v/>
      </c>
      <c r="R299" s="21" t="str">
        <f>CRY!DG20</f>
        <v/>
      </c>
      <c r="S299" s="21" t="str">
        <f>CRY!DH20</f>
        <v/>
      </c>
      <c r="T299" s="21" t="str">
        <f>CRY!DI20</f>
        <v/>
      </c>
      <c r="U299" s="21" t="str">
        <f>CRY!DJ20</f>
        <v>DM</v>
      </c>
      <c r="V299" s="21" t="str">
        <f>CRY!DK20</f>
        <v/>
      </c>
      <c r="W299" s="21" t="str">
        <f>CRY!DL20</f>
        <v/>
      </c>
      <c r="X299" s="21" t="str">
        <f>CRY!DM20</f>
        <v/>
      </c>
      <c r="Y299" s="21" t="str">
        <f>CRY!DN20</f>
        <v/>
      </c>
      <c r="Z299" s="21" t="str">
        <f>CRY!DO20</f>
        <v/>
      </c>
      <c r="AA299" s="21" t="str">
        <f>CRY!DP20</f>
        <v/>
      </c>
      <c r="AB299" s="21" t="str">
        <f>CRY!DQ20</f>
        <v/>
      </c>
      <c r="AC299" s="21" t="str">
        <f>CRY!DR20</f>
        <v/>
      </c>
      <c r="AD299" s="21" t="str">
        <f>CRY!DS20</f>
        <v>DM</v>
      </c>
      <c r="AE299" s="21" t="str">
        <f>[1]TEAMS!$J$9</f>
        <v>CRY</v>
      </c>
      <c r="AF299" s="21" t="str">
        <f t="shared" si="4"/>
        <v>CRYDM</v>
      </c>
    </row>
    <row r="300" spans="1:32" x14ac:dyDescent="0.25">
      <c r="A300" s="21" t="str">
        <f>CRY!CP21</f>
        <v>Will Hughes</v>
      </c>
      <c r="B300" s="21" t="str">
        <f>CRY!CQ21</f>
        <v/>
      </c>
      <c r="C300" s="21" t="str">
        <f>CRY!CR21</f>
        <v/>
      </c>
      <c r="D300" s="21" t="str">
        <f>CRY!CS21</f>
        <v/>
      </c>
      <c r="E300" s="21" t="str">
        <f>CRY!CT21</f>
        <v/>
      </c>
      <c r="F300" s="21" t="str">
        <f>CRY!CU21</f>
        <v/>
      </c>
      <c r="G300" s="21" t="str">
        <f>CRY!CV21</f>
        <v/>
      </c>
      <c r="H300" s="21" t="str">
        <f>CRY!CW21</f>
        <v>CM121</v>
      </c>
      <c r="I300" s="21" t="str">
        <f>CRY!CX21</f>
        <v>RM194</v>
      </c>
      <c r="J300" s="21" t="str">
        <f>CRY!CY21</f>
        <v>LM194</v>
      </c>
      <c r="K300" s="21" t="str">
        <f>CRY!CZ21</f>
        <v/>
      </c>
      <c r="L300" s="21" t="str">
        <f>CRY!DA21</f>
        <v/>
      </c>
      <c r="M300" s="21" t="str">
        <f>CRY!DB21</f>
        <v/>
      </c>
      <c r="N300" s="21" t="str">
        <f>CRY!DC21</f>
        <v/>
      </c>
      <c r="O300" s="21" t="str">
        <f>CRY!DD21</f>
        <v/>
      </c>
      <c r="P300" s="21" t="str">
        <f>CRY!DE21</f>
        <v/>
      </c>
      <c r="Q300" s="21" t="str">
        <f>CRY!DF21</f>
        <v/>
      </c>
      <c r="R300" s="21" t="str">
        <f>CRY!DG21</f>
        <v/>
      </c>
      <c r="S300" s="21" t="str">
        <f>CRY!DH21</f>
        <v/>
      </c>
      <c r="T300" s="21" t="str">
        <f>CRY!DI21</f>
        <v/>
      </c>
      <c r="U300" s="21" t="str">
        <f>CRY!DJ21</f>
        <v/>
      </c>
      <c r="V300" s="21" t="str">
        <f>CRY!DK21</f>
        <v>CM</v>
      </c>
      <c r="W300" s="21" t="str">
        <f>CRY!DL21</f>
        <v/>
      </c>
      <c r="X300" s="21" t="str">
        <f>CRY!DM21</f>
        <v/>
      </c>
      <c r="Y300" s="21" t="str">
        <f>CRY!DN21</f>
        <v/>
      </c>
      <c r="Z300" s="21" t="str">
        <f>CRY!DO21</f>
        <v/>
      </c>
      <c r="AA300" s="21" t="str">
        <f>CRY!DP21</f>
        <v/>
      </c>
      <c r="AB300" s="21" t="str">
        <f>CRY!DQ21</f>
        <v/>
      </c>
      <c r="AC300" s="21" t="str">
        <f>CRY!DR21</f>
        <v/>
      </c>
      <c r="AD300" s="21" t="str">
        <f>CRY!DS21</f>
        <v>CM</v>
      </c>
      <c r="AE300" s="21" t="str">
        <f>[1]TEAMS!$J$9</f>
        <v>CRY</v>
      </c>
      <c r="AF300" s="21" t="str">
        <f t="shared" si="4"/>
        <v>CRYCM</v>
      </c>
    </row>
    <row r="301" spans="1:32" x14ac:dyDescent="0.25">
      <c r="A301" s="21" t="str">
        <f>CRY!CP22</f>
        <v>Justin Devenny</v>
      </c>
      <c r="B301" s="21" t="str">
        <f>CRY!CQ22</f>
        <v/>
      </c>
      <c r="C301" s="21" t="str">
        <f>CRY!CR22</f>
        <v/>
      </c>
      <c r="D301" s="21" t="str">
        <f>CRY!CS22</f>
        <v/>
      </c>
      <c r="E301" s="21" t="str">
        <f>CRY!CT22</f>
        <v/>
      </c>
      <c r="F301" s="21" t="str">
        <f>CRY!CU22</f>
        <v/>
      </c>
      <c r="G301" s="21" t="str">
        <f>CRY!CV22</f>
        <v/>
      </c>
      <c r="H301" s="21" t="str">
        <f>CRY!CW22</f>
        <v>CM194</v>
      </c>
      <c r="I301" s="21" t="str">
        <f>CRY!CX22</f>
        <v/>
      </c>
      <c r="J301" s="21" t="str">
        <f>CRY!CY22</f>
        <v>LM195</v>
      </c>
      <c r="K301" s="21" t="str">
        <f>CRY!CZ22</f>
        <v>AM121</v>
      </c>
      <c r="L301" s="21" t="str">
        <f>CRY!DA22</f>
        <v/>
      </c>
      <c r="M301" s="21" t="str">
        <f>CRY!DB22</f>
        <v/>
      </c>
      <c r="N301" s="21" t="str">
        <f>CRY!DC22</f>
        <v/>
      </c>
      <c r="O301" s="21" t="str">
        <f>CRY!DD22</f>
        <v/>
      </c>
      <c r="P301" s="21" t="str">
        <f>CRY!DE22</f>
        <v/>
      </c>
      <c r="Q301" s="21" t="str">
        <f>CRY!DF22</f>
        <v/>
      </c>
      <c r="R301" s="21" t="str">
        <f>CRY!DG22</f>
        <v/>
      </c>
      <c r="S301" s="21" t="str">
        <f>CRY!DH22</f>
        <v/>
      </c>
      <c r="T301" s="21" t="str">
        <f>CRY!DI22</f>
        <v/>
      </c>
      <c r="U301" s="21" t="str">
        <f>CRY!DJ22</f>
        <v/>
      </c>
      <c r="V301" s="21" t="str">
        <f>CRY!DK22</f>
        <v/>
      </c>
      <c r="W301" s="21" t="str">
        <f>CRY!DL22</f>
        <v/>
      </c>
      <c r="X301" s="21" t="str">
        <f>CRY!DM22</f>
        <v/>
      </c>
      <c r="Y301" s="21" t="str">
        <f>CRY!DN22</f>
        <v>AM</v>
      </c>
      <c r="Z301" s="21" t="str">
        <f>CRY!DO22</f>
        <v/>
      </c>
      <c r="AA301" s="21" t="str">
        <f>CRY!DP22</f>
        <v/>
      </c>
      <c r="AB301" s="21" t="str">
        <f>CRY!DQ22</f>
        <v/>
      </c>
      <c r="AC301" s="21" t="str">
        <f>CRY!DR22</f>
        <v/>
      </c>
      <c r="AD301" s="21" t="str">
        <f>CRY!DS22</f>
        <v>AM</v>
      </c>
      <c r="AE301" s="21" t="str">
        <f>[1]TEAMS!$J$9</f>
        <v>CRY</v>
      </c>
      <c r="AF301" s="21" t="str">
        <f t="shared" si="4"/>
        <v>CRYAM</v>
      </c>
    </row>
    <row r="302" spans="1:32" x14ac:dyDescent="0.25">
      <c r="A302" s="21" t="str">
        <f>CRY!CP23</f>
        <v>Daichi Kamada</v>
      </c>
      <c r="B302" s="21" t="str">
        <f>CRY!CQ23</f>
        <v/>
      </c>
      <c r="C302" s="21" t="str">
        <f>CRY!CR23</f>
        <v/>
      </c>
      <c r="D302" s="21" t="str">
        <f>CRY!CS23</f>
        <v/>
      </c>
      <c r="E302" s="21" t="str">
        <f>CRY!CT23</f>
        <v/>
      </c>
      <c r="F302" s="21" t="str">
        <f>CRY!CU23</f>
        <v/>
      </c>
      <c r="G302" s="21" t="str">
        <f>CRY!CV23</f>
        <v/>
      </c>
      <c r="H302" s="21" t="str">
        <f>CRY!CW23</f>
        <v>CM195</v>
      </c>
      <c r="I302" s="21" t="str">
        <f>CRY!CX23</f>
        <v/>
      </c>
      <c r="J302" s="21" t="str">
        <f>CRY!CY23</f>
        <v/>
      </c>
      <c r="K302" s="21" t="str">
        <f>CRY!CZ23</f>
        <v>AM122</v>
      </c>
      <c r="L302" s="21" t="str">
        <f>CRY!DA23</f>
        <v/>
      </c>
      <c r="M302" s="21" t="str">
        <f>CRY!DB23</f>
        <v/>
      </c>
      <c r="N302" s="21" t="str">
        <f>CRY!DC23</f>
        <v>SS191</v>
      </c>
      <c r="O302" s="21" t="str">
        <f>CRY!DD23</f>
        <v/>
      </c>
      <c r="P302" s="21" t="str">
        <f>CRY!DE23</f>
        <v/>
      </c>
      <c r="Q302" s="21" t="str">
        <f>CRY!DF23</f>
        <v/>
      </c>
      <c r="R302" s="21" t="str">
        <f>CRY!DG23</f>
        <v/>
      </c>
      <c r="S302" s="21" t="str">
        <f>CRY!DH23</f>
        <v/>
      </c>
      <c r="T302" s="21" t="str">
        <f>CRY!DI23</f>
        <v/>
      </c>
      <c r="U302" s="21" t="str">
        <f>CRY!DJ23</f>
        <v/>
      </c>
      <c r="V302" s="21" t="str">
        <f>CRY!DK23</f>
        <v/>
      </c>
      <c r="W302" s="21" t="str">
        <f>CRY!DL23</f>
        <v/>
      </c>
      <c r="X302" s="21" t="str">
        <f>CRY!DM23</f>
        <v/>
      </c>
      <c r="Y302" s="21" t="str">
        <f>CRY!DN23</f>
        <v>AM</v>
      </c>
      <c r="Z302" s="21" t="str">
        <f>CRY!DO23</f>
        <v/>
      </c>
      <c r="AA302" s="21" t="str">
        <f>CRY!DP23</f>
        <v/>
      </c>
      <c r="AB302" s="21" t="str">
        <f>CRY!DQ23</f>
        <v/>
      </c>
      <c r="AC302" s="21" t="str">
        <f>CRY!DR23</f>
        <v/>
      </c>
      <c r="AD302" s="21" t="str">
        <f>CRY!DS23</f>
        <v>AM</v>
      </c>
      <c r="AE302" s="21" t="str">
        <f>[1]TEAMS!$J$9</f>
        <v>CRY</v>
      </c>
      <c r="AF302" s="21" t="str">
        <f t="shared" si="4"/>
        <v>CRYAM</v>
      </c>
    </row>
    <row r="303" spans="1:32" x14ac:dyDescent="0.25">
      <c r="A303" s="21" t="str">
        <f>CRY!CP24</f>
        <v>Matheus França</v>
      </c>
      <c r="B303" s="21" t="str">
        <f>CRY!CQ24</f>
        <v/>
      </c>
      <c r="C303" s="21" t="str">
        <f>CRY!CR24</f>
        <v/>
      </c>
      <c r="D303" s="21" t="str">
        <f>CRY!CS24</f>
        <v/>
      </c>
      <c r="E303" s="21" t="str">
        <f>CRY!CT24</f>
        <v/>
      </c>
      <c r="F303" s="21" t="str">
        <f>CRY!CU24</f>
        <v/>
      </c>
      <c r="G303" s="21" t="str">
        <f>CRY!CV24</f>
        <v/>
      </c>
      <c r="H303" s="21" t="str">
        <f>CRY!CW24</f>
        <v/>
      </c>
      <c r="I303" s="21" t="str">
        <f>CRY!CX24</f>
        <v/>
      </c>
      <c r="J303" s="21" t="str">
        <f>CRY!CY24</f>
        <v/>
      </c>
      <c r="K303" s="21" t="str">
        <f>CRY!CZ24</f>
        <v>AM123</v>
      </c>
      <c r="L303" s="21" t="str">
        <f>CRY!DA24</f>
        <v>LW191</v>
      </c>
      <c r="M303" s="21" t="str">
        <f>CRY!DB24</f>
        <v>RW191</v>
      </c>
      <c r="N303" s="21" t="str">
        <f>CRY!DC24</f>
        <v/>
      </c>
      <c r="O303" s="21" t="str">
        <f>CRY!DD24</f>
        <v/>
      </c>
      <c r="P303" s="21" t="str">
        <f>CRY!DE24</f>
        <v/>
      </c>
      <c r="Q303" s="21" t="str">
        <f>CRY!DF24</f>
        <v/>
      </c>
      <c r="R303" s="21" t="str">
        <f>CRY!DG24</f>
        <v/>
      </c>
      <c r="S303" s="21" t="str">
        <f>CRY!DH24</f>
        <v/>
      </c>
      <c r="T303" s="21" t="str">
        <f>CRY!DI24</f>
        <v/>
      </c>
      <c r="U303" s="21" t="str">
        <f>CRY!DJ24</f>
        <v/>
      </c>
      <c r="V303" s="21" t="str">
        <f>CRY!DK24</f>
        <v/>
      </c>
      <c r="W303" s="21" t="str">
        <f>CRY!DL24</f>
        <v/>
      </c>
      <c r="X303" s="21" t="str">
        <f>CRY!DM24</f>
        <v/>
      </c>
      <c r="Y303" s="21" t="str">
        <f>CRY!DN24</f>
        <v>AM</v>
      </c>
      <c r="Z303" s="21" t="str">
        <f>CRY!DO24</f>
        <v/>
      </c>
      <c r="AA303" s="21" t="str">
        <f>CRY!DP24</f>
        <v/>
      </c>
      <c r="AB303" s="21" t="str">
        <f>CRY!DQ24</f>
        <v/>
      </c>
      <c r="AC303" s="21" t="str">
        <f>CRY!DR24</f>
        <v/>
      </c>
      <c r="AD303" s="21" t="str">
        <f>CRY!DS24</f>
        <v>AM</v>
      </c>
      <c r="AE303" s="21" t="str">
        <f>[1]TEAMS!$J$9</f>
        <v>CRY</v>
      </c>
      <c r="AF303" s="21" t="str">
        <f t="shared" si="4"/>
        <v>CRYAM</v>
      </c>
    </row>
    <row r="304" spans="1:32" x14ac:dyDescent="0.25">
      <c r="A304" s="21" t="str">
        <f>CRY!CP25</f>
        <v>Ismaïla Sarr</v>
      </c>
      <c r="B304" s="21" t="str">
        <f>CRY!CQ25</f>
        <v/>
      </c>
      <c r="C304" s="21" t="str">
        <f>CRY!CR25</f>
        <v/>
      </c>
      <c r="D304" s="21" t="str">
        <f>CRY!CS25</f>
        <v/>
      </c>
      <c r="E304" s="21" t="str">
        <f>CRY!CT25</f>
        <v/>
      </c>
      <c r="F304" s="21" t="str">
        <f>CRY!CU25</f>
        <v/>
      </c>
      <c r="G304" s="21" t="str">
        <f>CRY!CV25</f>
        <v/>
      </c>
      <c r="H304" s="21" t="str">
        <f>CRY!CW25</f>
        <v/>
      </c>
      <c r="I304" s="21" t="str">
        <f>CRY!CX25</f>
        <v/>
      </c>
      <c r="J304" s="21" t="str">
        <f>CRY!CY25</f>
        <v/>
      </c>
      <c r="K304" s="21" t="str">
        <f>CRY!CZ25</f>
        <v/>
      </c>
      <c r="L304" s="21" t="str">
        <f>CRY!DA25</f>
        <v>LW192</v>
      </c>
      <c r="M304" s="21" t="str">
        <f>CRY!DB25</f>
        <v>RW121</v>
      </c>
      <c r="N304" s="21" t="str">
        <f>CRY!DC25</f>
        <v>SS192</v>
      </c>
      <c r="O304" s="21" t="str">
        <f>CRY!DD25</f>
        <v/>
      </c>
      <c r="P304" s="21" t="str">
        <f>CRY!DE25</f>
        <v/>
      </c>
      <c r="Q304" s="21" t="str">
        <f>CRY!DF25</f>
        <v/>
      </c>
      <c r="R304" s="21" t="str">
        <f>CRY!DG25</f>
        <v/>
      </c>
      <c r="S304" s="21" t="str">
        <f>CRY!DH25</f>
        <v/>
      </c>
      <c r="T304" s="21" t="str">
        <f>CRY!DI25</f>
        <v/>
      </c>
      <c r="U304" s="21" t="str">
        <f>CRY!DJ25</f>
        <v/>
      </c>
      <c r="V304" s="21" t="str">
        <f>CRY!DK25</f>
        <v/>
      </c>
      <c r="W304" s="21" t="str">
        <f>CRY!DL25</f>
        <v/>
      </c>
      <c r="X304" s="21" t="str">
        <f>CRY!DM25</f>
        <v/>
      </c>
      <c r="Y304" s="21" t="str">
        <f>CRY!DN25</f>
        <v/>
      </c>
      <c r="Z304" s="21" t="str">
        <f>CRY!DO25</f>
        <v/>
      </c>
      <c r="AA304" s="21" t="str">
        <f>CRY!DP25</f>
        <v>RW</v>
      </c>
      <c r="AB304" s="21" t="str">
        <f>CRY!DQ25</f>
        <v/>
      </c>
      <c r="AC304" s="21" t="str">
        <f>CRY!DR25</f>
        <v/>
      </c>
      <c r="AD304" s="21" t="str">
        <f>CRY!DS25</f>
        <v>RW</v>
      </c>
      <c r="AE304" s="21" t="str">
        <f>[1]TEAMS!$J$9</f>
        <v>CRY</v>
      </c>
      <c r="AF304" s="21" t="str">
        <f t="shared" si="4"/>
        <v>CRYRW</v>
      </c>
    </row>
    <row r="305" spans="1:32" x14ac:dyDescent="0.25">
      <c r="A305" s="21" t="str">
        <f>CRY!CP26</f>
        <v>Yéremy Pino</v>
      </c>
      <c r="B305" s="21" t="str">
        <f>CRY!CQ26</f>
        <v/>
      </c>
      <c r="C305" s="21" t="str">
        <f>CRY!CR26</f>
        <v/>
      </c>
      <c r="D305" s="21" t="str">
        <f>CRY!CS26</f>
        <v/>
      </c>
      <c r="E305" s="21" t="str">
        <f>CRY!CT26</f>
        <v/>
      </c>
      <c r="F305" s="21" t="str">
        <f>CRY!CU26</f>
        <v/>
      </c>
      <c r="G305" s="21" t="str">
        <f>CRY!CV26</f>
        <v/>
      </c>
      <c r="H305" s="21" t="str">
        <f>CRY!CW26</f>
        <v/>
      </c>
      <c r="I305" s="21" t="str">
        <f>CRY!CX26</f>
        <v>RM195</v>
      </c>
      <c r="J305" s="21" t="str">
        <f>CRY!CY26</f>
        <v/>
      </c>
      <c r="K305" s="21" t="str">
        <f>CRY!CZ26</f>
        <v/>
      </c>
      <c r="L305" s="21" t="str">
        <f>CRY!DA26</f>
        <v>LW193</v>
      </c>
      <c r="M305" s="21" t="str">
        <f>CRY!DB26</f>
        <v>RW122</v>
      </c>
      <c r="N305" s="21" t="str">
        <f>CRY!DC26</f>
        <v/>
      </c>
      <c r="O305" s="21" t="str">
        <f>CRY!DD26</f>
        <v/>
      </c>
      <c r="P305" s="21" t="str">
        <f>CRY!DE26</f>
        <v/>
      </c>
      <c r="Q305" s="21" t="str">
        <f>CRY!DF26</f>
        <v/>
      </c>
      <c r="R305" s="21" t="str">
        <f>CRY!DG26</f>
        <v/>
      </c>
      <c r="S305" s="21" t="str">
        <f>CRY!DH26</f>
        <v/>
      </c>
      <c r="T305" s="21" t="str">
        <f>CRY!DI26</f>
        <v/>
      </c>
      <c r="U305" s="21" t="str">
        <f>CRY!DJ26</f>
        <v/>
      </c>
      <c r="V305" s="21" t="str">
        <f>CRY!DK26</f>
        <v/>
      </c>
      <c r="W305" s="21" t="str">
        <f>CRY!DL26</f>
        <v/>
      </c>
      <c r="X305" s="21" t="str">
        <f>CRY!DM26</f>
        <v/>
      </c>
      <c r="Y305" s="21" t="str">
        <f>CRY!DN26</f>
        <v/>
      </c>
      <c r="Z305" s="21" t="str">
        <f>CRY!DO26</f>
        <v/>
      </c>
      <c r="AA305" s="21" t="str">
        <f>CRY!DP26</f>
        <v>RW</v>
      </c>
      <c r="AB305" s="21" t="str">
        <f>CRY!DQ26</f>
        <v/>
      </c>
      <c r="AC305" s="21" t="str">
        <f>CRY!DR26</f>
        <v/>
      </c>
      <c r="AD305" s="21" t="str">
        <f>CRY!DS26</f>
        <v>RW</v>
      </c>
      <c r="AE305" s="21" t="str">
        <f>[1]TEAMS!$J$9</f>
        <v>CRY</v>
      </c>
      <c r="AF305" s="21" t="str">
        <f t="shared" si="4"/>
        <v>CRYRW</v>
      </c>
    </row>
    <row r="306" spans="1:32" x14ac:dyDescent="0.25">
      <c r="A306" s="21" t="str">
        <f>CRY!CP27</f>
        <v>Brennan Johnson</v>
      </c>
      <c r="B306" s="21" t="str">
        <f>CRY!CQ27</f>
        <v/>
      </c>
      <c r="C306" s="21" t="str">
        <f>CRY!CR27</f>
        <v/>
      </c>
      <c r="D306" s="21" t="str">
        <f>CRY!CS27</f>
        <v/>
      </c>
      <c r="E306" s="21" t="str">
        <f>CRY!CT27</f>
        <v/>
      </c>
      <c r="F306" s="21" t="str">
        <f>CRY!CU27</f>
        <v/>
      </c>
      <c r="G306" s="21" t="str">
        <f>CRY!CV27</f>
        <v/>
      </c>
      <c r="H306" s="21" t="str">
        <f>CRY!CW27</f>
        <v/>
      </c>
      <c r="I306" s="21" t="str">
        <f>CRY!CX27</f>
        <v/>
      </c>
      <c r="J306" s="21" t="str">
        <f>CRY!CY27</f>
        <v/>
      </c>
      <c r="K306" s="21" t="str">
        <f>CRY!CZ27</f>
        <v/>
      </c>
      <c r="L306" s="21" t="str">
        <f>CRY!DA27</f>
        <v>LW194</v>
      </c>
      <c r="M306" s="21" t="str">
        <f>CRY!DB27</f>
        <v>RW123</v>
      </c>
      <c r="N306" s="21" t="str">
        <f>CRY!DC27</f>
        <v/>
      </c>
      <c r="O306" s="21" t="str">
        <f>CRY!DD27</f>
        <v/>
      </c>
      <c r="P306" s="21" t="str">
        <f>CRY!DE27</f>
        <v/>
      </c>
      <c r="Q306" s="21" t="str">
        <f>CRY!DF27</f>
        <v/>
      </c>
      <c r="R306" s="21" t="str">
        <f>CRY!DG27</f>
        <v/>
      </c>
      <c r="S306" s="21" t="str">
        <f>CRY!DH27</f>
        <v/>
      </c>
      <c r="T306" s="21" t="str">
        <f>CRY!DI27</f>
        <v/>
      </c>
      <c r="U306" s="21" t="str">
        <f>CRY!DJ27</f>
        <v/>
      </c>
      <c r="V306" s="21" t="str">
        <f>CRY!DK27</f>
        <v/>
      </c>
      <c r="W306" s="21" t="str">
        <f>CRY!DL27</f>
        <v/>
      </c>
      <c r="X306" s="21" t="str">
        <f>CRY!DM27</f>
        <v/>
      </c>
      <c r="Y306" s="21" t="str">
        <f>CRY!DN27</f>
        <v/>
      </c>
      <c r="Z306" s="21" t="str">
        <f>CRY!DO27</f>
        <v/>
      </c>
      <c r="AA306" s="21" t="str">
        <f>CRY!DP27</f>
        <v>RW</v>
      </c>
      <c r="AB306" s="21" t="str">
        <f>CRY!DQ27</f>
        <v/>
      </c>
      <c r="AC306" s="21" t="str">
        <f>CRY!DR27</f>
        <v/>
      </c>
      <c r="AD306" s="21" t="str">
        <f>CRY!DS27</f>
        <v>RW</v>
      </c>
      <c r="AE306" s="21" t="str">
        <f>[1]TEAMS!$J$9</f>
        <v>CRY</v>
      </c>
      <c r="AF306" s="21" t="str">
        <f t="shared" si="4"/>
        <v>CRYRW</v>
      </c>
    </row>
    <row r="307" spans="1:32" x14ac:dyDescent="0.25">
      <c r="A307" s="21" t="str">
        <f>CRY!CP28</f>
        <v>Romain Esse</v>
      </c>
      <c r="B307" s="21" t="str">
        <f>CRY!CQ28</f>
        <v/>
      </c>
      <c r="C307" s="21" t="str">
        <f>CRY!CR28</f>
        <v/>
      </c>
      <c r="D307" s="21" t="str">
        <f>CRY!CS28</f>
        <v/>
      </c>
      <c r="E307" s="21" t="str">
        <f>CRY!CT28</f>
        <v/>
      </c>
      <c r="F307" s="21" t="str">
        <f>CRY!CU28</f>
        <v/>
      </c>
      <c r="G307" s="21" t="str">
        <f>CRY!CV28</f>
        <v/>
      </c>
      <c r="H307" s="21" t="str">
        <f>CRY!CW28</f>
        <v/>
      </c>
      <c r="I307" s="21" t="str">
        <f>CRY!CX28</f>
        <v/>
      </c>
      <c r="J307" s="21" t="str">
        <f>CRY!CY28</f>
        <v/>
      </c>
      <c r="K307" s="21" t="str">
        <f>CRY!CZ28</f>
        <v>AM192</v>
      </c>
      <c r="L307" s="21" t="str">
        <f>CRY!DA28</f>
        <v>LW195</v>
      </c>
      <c r="M307" s="21" t="str">
        <f>CRY!DB28</f>
        <v>RW124</v>
      </c>
      <c r="N307" s="21" t="str">
        <f>CRY!DC28</f>
        <v/>
      </c>
      <c r="O307" s="21" t="str">
        <f>CRY!DD28</f>
        <v/>
      </c>
      <c r="P307" s="21" t="str">
        <f>CRY!DE28</f>
        <v/>
      </c>
      <c r="Q307" s="21" t="str">
        <f>CRY!DF28</f>
        <v/>
      </c>
      <c r="R307" s="21" t="str">
        <f>CRY!DG28</f>
        <v/>
      </c>
      <c r="S307" s="21" t="str">
        <f>CRY!DH28</f>
        <v/>
      </c>
      <c r="T307" s="21" t="str">
        <f>CRY!DI28</f>
        <v/>
      </c>
      <c r="U307" s="21" t="str">
        <f>CRY!DJ28</f>
        <v/>
      </c>
      <c r="V307" s="21" t="str">
        <f>CRY!DK28</f>
        <v/>
      </c>
      <c r="W307" s="21" t="str">
        <f>CRY!DL28</f>
        <v/>
      </c>
      <c r="X307" s="21" t="str">
        <f>CRY!DM28</f>
        <v/>
      </c>
      <c r="Y307" s="21" t="str">
        <f>CRY!DN28</f>
        <v/>
      </c>
      <c r="Z307" s="21" t="str">
        <f>CRY!DO28</f>
        <v/>
      </c>
      <c r="AA307" s="21" t="str">
        <f>CRY!DP28</f>
        <v>RW</v>
      </c>
      <c r="AB307" s="21" t="str">
        <f>CRY!DQ28</f>
        <v/>
      </c>
      <c r="AC307" s="21" t="str">
        <f>CRY!DR28</f>
        <v/>
      </c>
      <c r="AD307" s="21" t="str">
        <f>CRY!DS28</f>
        <v>RW</v>
      </c>
      <c r="AE307" s="21" t="str">
        <f>[1]TEAMS!$J$9</f>
        <v>CRY</v>
      </c>
      <c r="AF307" s="21" t="str">
        <f t="shared" si="4"/>
        <v>CRYRW</v>
      </c>
    </row>
    <row r="308" spans="1:32" x14ac:dyDescent="0.25">
      <c r="A308" s="21" t="str">
        <f>CRY!CP29</f>
        <v>Jesurun Rak-Sakyi</v>
      </c>
      <c r="B308" s="21" t="str">
        <f>CRY!CQ29</f>
        <v/>
      </c>
      <c r="C308" s="21" t="str">
        <f>CRY!CR29</f>
        <v/>
      </c>
      <c r="D308" s="21" t="str">
        <f>CRY!CS29</f>
        <v/>
      </c>
      <c r="E308" s="21" t="str">
        <f>CRY!CT29</f>
        <v/>
      </c>
      <c r="F308" s="21" t="str">
        <f>CRY!CU29</f>
        <v/>
      </c>
      <c r="G308" s="21" t="str">
        <f>CRY!CV29</f>
        <v/>
      </c>
      <c r="H308" s="21" t="str">
        <f>CRY!CW29</f>
        <v/>
      </c>
      <c r="I308" s="21" t="str">
        <f>CRY!CX29</f>
        <v/>
      </c>
      <c r="J308" s="21" t="str">
        <f>CRY!CY29</f>
        <v/>
      </c>
      <c r="K308" s="21" t="str">
        <f>CRY!CZ29</f>
        <v/>
      </c>
      <c r="L308" s="21" t="str">
        <f>CRY!DA29</f>
        <v>LW196</v>
      </c>
      <c r="M308" s="21" t="str">
        <f>CRY!DB29</f>
        <v>RW125</v>
      </c>
      <c r="N308" s="21" t="str">
        <f>CRY!DC29</f>
        <v/>
      </c>
      <c r="O308" s="21" t="str">
        <f>CRY!DD29</f>
        <v>CF191</v>
      </c>
      <c r="P308" s="21" t="str">
        <f>CRY!DE29</f>
        <v/>
      </c>
      <c r="Q308" s="21" t="str">
        <f>CRY!DF29</f>
        <v/>
      </c>
      <c r="R308" s="21" t="str">
        <f>CRY!DG29</f>
        <v/>
      </c>
      <c r="S308" s="21" t="str">
        <f>CRY!DH29</f>
        <v/>
      </c>
      <c r="T308" s="21" t="str">
        <f>CRY!DI29</f>
        <v/>
      </c>
      <c r="U308" s="21" t="str">
        <f>CRY!DJ29</f>
        <v/>
      </c>
      <c r="V308" s="21" t="str">
        <f>CRY!DK29</f>
        <v/>
      </c>
      <c r="W308" s="21" t="str">
        <f>CRY!DL29</f>
        <v/>
      </c>
      <c r="X308" s="21" t="str">
        <f>CRY!DM29</f>
        <v/>
      </c>
      <c r="Y308" s="21" t="str">
        <f>CRY!DN29</f>
        <v/>
      </c>
      <c r="Z308" s="21" t="str">
        <f>CRY!DO29</f>
        <v/>
      </c>
      <c r="AA308" s="21" t="str">
        <f>CRY!DP29</f>
        <v>RW</v>
      </c>
      <c r="AB308" s="21" t="str">
        <f>CRY!DQ29</f>
        <v/>
      </c>
      <c r="AC308" s="21" t="str">
        <f>CRY!DR29</f>
        <v/>
      </c>
      <c r="AD308" s="21" t="str">
        <f>CRY!DS29</f>
        <v>RW</v>
      </c>
      <c r="AE308" s="21" t="str">
        <f>[1]TEAMS!$J$9</f>
        <v>CRY</v>
      </c>
      <c r="AF308" s="21" t="str">
        <f t="shared" si="4"/>
        <v>CRYRW</v>
      </c>
    </row>
    <row r="309" spans="1:32" x14ac:dyDescent="0.25">
      <c r="A309" s="21" t="str">
        <f>CRY!CP30</f>
        <v>Jørgen Strand Larsen</v>
      </c>
      <c r="B309" s="21" t="str">
        <f>CRY!CQ30</f>
        <v/>
      </c>
      <c r="C309" s="21" t="str">
        <f>CRY!CR30</f>
        <v/>
      </c>
      <c r="D309" s="21" t="str">
        <f>CRY!CS30</f>
        <v/>
      </c>
      <c r="E309" s="21" t="str">
        <f>CRY!CT30</f>
        <v/>
      </c>
      <c r="F309" s="21" t="str">
        <f>CRY!CU30</f>
        <v/>
      </c>
      <c r="G309" s="21" t="str">
        <f>CRY!CV30</f>
        <v/>
      </c>
      <c r="H309" s="21" t="str">
        <f>CRY!CW30</f>
        <v/>
      </c>
      <c r="I309" s="21" t="str">
        <f>CRY!CX30</f>
        <v/>
      </c>
      <c r="J309" s="21" t="str">
        <f>CRY!CY30</f>
        <v/>
      </c>
      <c r="K309" s="21" t="str">
        <f>CRY!CZ30</f>
        <v/>
      </c>
      <c r="L309" s="21" t="str">
        <f>CRY!DA30</f>
        <v/>
      </c>
      <c r="M309" s="21" t="str">
        <f>CRY!DB30</f>
        <v/>
      </c>
      <c r="N309" s="21" t="str">
        <f>CRY!DC30</f>
        <v/>
      </c>
      <c r="O309" s="21" t="str">
        <f>CRY!DD30</f>
        <v>CF121</v>
      </c>
      <c r="P309" s="21" t="str">
        <f>CRY!DE30</f>
        <v/>
      </c>
      <c r="Q309" s="21" t="str">
        <f>CRY!DF30</f>
        <v/>
      </c>
      <c r="R309" s="21" t="str">
        <f>CRY!DG30</f>
        <v/>
      </c>
      <c r="S309" s="21" t="str">
        <f>CRY!DH30</f>
        <v/>
      </c>
      <c r="T309" s="21" t="str">
        <f>CRY!DI30</f>
        <v/>
      </c>
      <c r="U309" s="21" t="str">
        <f>CRY!DJ30</f>
        <v/>
      </c>
      <c r="V309" s="21" t="str">
        <f>CRY!DK30</f>
        <v/>
      </c>
      <c r="W309" s="21" t="str">
        <f>CRY!DL30</f>
        <v/>
      </c>
      <c r="X309" s="21" t="str">
        <f>CRY!DM30</f>
        <v/>
      </c>
      <c r="Y309" s="21" t="str">
        <f>CRY!DN30</f>
        <v/>
      </c>
      <c r="Z309" s="21" t="str">
        <f>CRY!DO30</f>
        <v/>
      </c>
      <c r="AA309" s="21" t="str">
        <f>CRY!DP30</f>
        <v/>
      </c>
      <c r="AB309" s="21" t="str">
        <f>CRY!DQ30</f>
        <v/>
      </c>
      <c r="AC309" s="21" t="str">
        <f>CRY!DR30</f>
        <v>CF</v>
      </c>
      <c r="AD309" s="21" t="str">
        <f>CRY!DS30</f>
        <v>CF</v>
      </c>
      <c r="AE309" s="21" t="str">
        <f>[1]TEAMS!$J$9</f>
        <v>CRY</v>
      </c>
      <c r="AF309" s="21" t="str">
        <f t="shared" si="4"/>
        <v>CRYCF</v>
      </c>
    </row>
    <row r="310" spans="1:32" x14ac:dyDescent="0.25">
      <c r="A310" s="21" t="str">
        <f>CRY!CP31</f>
        <v>Jean-Philippe Mateta</v>
      </c>
      <c r="B310" s="21" t="str">
        <f>CRY!CQ31</f>
        <v/>
      </c>
      <c r="C310" s="21" t="str">
        <f>CRY!CR31</f>
        <v/>
      </c>
      <c r="D310" s="21" t="str">
        <f>CRY!CS31</f>
        <v/>
      </c>
      <c r="E310" s="21" t="str">
        <f>CRY!CT31</f>
        <v/>
      </c>
      <c r="F310" s="21" t="str">
        <f>CRY!CU31</f>
        <v/>
      </c>
      <c r="G310" s="21" t="str">
        <f>CRY!CV31</f>
        <v/>
      </c>
      <c r="H310" s="21" t="str">
        <f>CRY!CW31</f>
        <v/>
      </c>
      <c r="I310" s="21" t="str">
        <f>CRY!CX31</f>
        <v/>
      </c>
      <c r="J310" s="21" t="str">
        <f>CRY!CY31</f>
        <v/>
      </c>
      <c r="K310" s="21" t="str">
        <f>CRY!CZ31</f>
        <v/>
      </c>
      <c r="L310" s="21" t="str">
        <f>CRY!DA31</f>
        <v/>
      </c>
      <c r="M310" s="21" t="str">
        <f>CRY!DB31</f>
        <v/>
      </c>
      <c r="N310" s="21" t="str">
        <f>CRY!DC31</f>
        <v/>
      </c>
      <c r="O310" s="21" t="str">
        <f>CRY!DD31</f>
        <v>CF122</v>
      </c>
      <c r="P310" s="21" t="str">
        <f>CRY!DE31</f>
        <v/>
      </c>
      <c r="Q310" s="21" t="str">
        <f>CRY!DF31</f>
        <v/>
      </c>
      <c r="R310" s="21" t="str">
        <f>CRY!DG31</f>
        <v/>
      </c>
      <c r="S310" s="21" t="str">
        <f>CRY!DH31</f>
        <v/>
      </c>
      <c r="T310" s="21" t="str">
        <f>CRY!DI31</f>
        <v/>
      </c>
      <c r="U310" s="21" t="str">
        <f>CRY!DJ31</f>
        <v/>
      </c>
      <c r="V310" s="21" t="str">
        <f>CRY!DK31</f>
        <v/>
      </c>
      <c r="W310" s="21" t="str">
        <f>CRY!DL31</f>
        <v/>
      </c>
      <c r="X310" s="21" t="str">
        <f>CRY!DM31</f>
        <v/>
      </c>
      <c r="Y310" s="21" t="str">
        <f>CRY!DN31</f>
        <v/>
      </c>
      <c r="Z310" s="21" t="str">
        <f>CRY!DO31</f>
        <v/>
      </c>
      <c r="AA310" s="21" t="str">
        <f>CRY!DP31</f>
        <v/>
      </c>
      <c r="AB310" s="21" t="str">
        <f>CRY!DQ31</f>
        <v/>
      </c>
      <c r="AC310" s="21" t="str">
        <f>CRY!DR31</f>
        <v>CF</v>
      </c>
      <c r="AD310" s="21" t="str">
        <f>CRY!DS31</f>
        <v>CF</v>
      </c>
      <c r="AE310" s="21" t="str">
        <f>[1]TEAMS!$J$9</f>
        <v>CRY</v>
      </c>
      <c r="AF310" s="21" t="str">
        <f t="shared" si="4"/>
        <v>CRYCF</v>
      </c>
    </row>
    <row r="311" spans="1:32" x14ac:dyDescent="0.25">
      <c r="A311" s="21" t="str">
        <f>CRY!CP32</f>
        <v>Eddie Nketiah</v>
      </c>
      <c r="B311" s="21" t="str">
        <f>CRY!CQ32</f>
        <v/>
      </c>
      <c r="C311" s="21" t="str">
        <f>CRY!CR32</f>
        <v/>
      </c>
      <c r="D311" s="21" t="str">
        <f>CRY!CS32</f>
        <v/>
      </c>
      <c r="E311" s="21" t="str">
        <f>CRY!CT32</f>
        <v/>
      </c>
      <c r="F311" s="21" t="str">
        <f>CRY!CU32</f>
        <v/>
      </c>
      <c r="G311" s="21" t="str">
        <f>CRY!CV32</f>
        <v/>
      </c>
      <c r="H311" s="21" t="str">
        <f>CRY!CW32</f>
        <v/>
      </c>
      <c r="I311" s="21" t="str">
        <f>CRY!CX32</f>
        <v/>
      </c>
      <c r="J311" s="21" t="str">
        <f>CRY!CY32</f>
        <v/>
      </c>
      <c r="K311" s="21" t="str">
        <f>CRY!CZ32</f>
        <v/>
      </c>
      <c r="L311" s="21" t="str">
        <f>CRY!DA32</f>
        <v>LW197</v>
      </c>
      <c r="M311" s="21" t="str">
        <f>CRY!DB32</f>
        <v>RW192</v>
      </c>
      <c r="N311" s="21" t="str">
        <f>CRY!DC32</f>
        <v/>
      </c>
      <c r="O311" s="21" t="str">
        <f>CRY!DD32</f>
        <v>CF123</v>
      </c>
      <c r="P311" s="21" t="str">
        <f>CRY!DE32</f>
        <v/>
      </c>
      <c r="Q311" s="21" t="str">
        <f>CRY!DF32</f>
        <v/>
      </c>
      <c r="R311" s="21" t="str">
        <f>CRY!DG32</f>
        <v/>
      </c>
      <c r="S311" s="21" t="str">
        <f>CRY!DH32</f>
        <v/>
      </c>
      <c r="T311" s="21" t="str">
        <f>CRY!DI32</f>
        <v/>
      </c>
      <c r="U311" s="21" t="str">
        <f>CRY!DJ32</f>
        <v/>
      </c>
      <c r="V311" s="21" t="str">
        <f>CRY!DK32</f>
        <v/>
      </c>
      <c r="W311" s="21" t="str">
        <f>CRY!DL32</f>
        <v/>
      </c>
      <c r="X311" s="21" t="str">
        <f>CRY!DM32</f>
        <v/>
      </c>
      <c r="Y311" s="21" t="str">
        <f>CRY!DN32</f>
        <v/>
      </c>
      <c r="Z311" s="21" t="str">
        <f>CRY!DO32</f>
        <v/>
      </c>
      <c r="AA311" s="21" t="str">
        <f>CRY!DP32</f>
        <v/>
      </c>
      <c r="AB311" s="21" t="str">
        <f>CRY!DQ32</f>
        <v/>
      </c>
      <c r="AC311" s="21" t="str">
        <f>CRY!DR32</f>
        <v>CF</v>
      </c>
      <c r="AD311" s="21" t="str">
        <f>CRY!DS32</f>
        <v>CF</v>
      </c>
      <c r="AE311" s="21" t="str">
        <f>[1]TEAMS!$J$9</f>
        <v>CRY</v>
      </c>
      <c r="AF311" s="21" t="str">
        <f t="shared" si="4"/>
        <v>CRYCF</v>
      </c>
    </row>
    <row r="312" spans="1:32" x14ac:dyDescent="0.25">
      <c r="A312" s="21">
        <f>CRY!CP33</f>
        <v>0</v>
      </c>
      <c r="B312" s="21" t="str">
        <f>CRY!CQ33</f>
        <v/>
      </c>
      <c r="C312" s="21" t="str">
        <f>CRY!CR33</f>
        <v/>
      </c>
      <c r="D312" s="21" t="str">
        <f>CRY!CS33</f>
        <v/>
      </c>
      <c r="E312" s="21" t="str">
        <f>CRY!CT33</f>
        <v/>
      </c>
      <c r="F312" s="21" t="str">
        <f>CRY!CU33</f>
        <v/>
      </c>
      <c r="G312" s="21" t="str">
        <f>CRY!CV33</f>
        <v/>
      </c>
      <c r="H312" s="21" t="str">
        <f>CRY!CW33</f>
        <v/>
      </c>
      <c r="I312" s="21" t="str">
        <f>CRY!CX33</f>
        <v/>
      </c>
      <c r="J312" s="21" t="str">
        <f>CRY!CY33</f>
        <v/>
      </c>
      <c r="K312" s="21" t="str">
        <f>CRY!CZ33</f>
        <v/>
      </c>
      <c r="L312" s="21" t="str">
        <f>CRY!DA33</f>
        <v/>
      </c>
      <c r="M312" s="21" t="str">
        <f>CRY!DB33</f>
        <v/>
      </c>
      <c r="N312" s="21" t="str">
        <f>CRY!DC33</f>
        <v/>
      </c>
      <c r="O312" s="21" t="str">
        <f>CRY!DD33</f>
        <v/>
      </c>
      <c r="P312" s="21" t="str">
        <f>CRY!DE33</f>
        <v/>
      </c>
      <c r="Q312" s="21" t="str">
        <f>CRY!DF33</f>
        <v/>
      </c>
      <c r="R312" s="21" t="str">
        <f>CRY!DG33</f>
        <v/>
      </c>
      <c r="S312" s="21" t="str">
        <f>CRY!DH33</f>
        <v/>
      </c>
      <c r="T312" s="21" t="str">
        <f>CRY!DI33</f>
        <v/>
      </c>
      <c r="U312" s="21" t="str">
        <f>CRY!DJ33</f>
        <v/>
      </c>
      <c r="V312" s="21" t="str">
        <f>CRY!DK33</f>
        <v/>
      </c>
      <c r="W312" s="21" t="str">
        <f>CRY!DL33</f>
        <v/>
      </c>
      <c r="X312" s="21" t="str">
        <f>CRY!DM33</f>
        <v/>
      </c>
      <c r="Y312" s="21" t="str">
        <f>CRY!DN33</f>
        <v/>
      </c>
      <c r="Z312" s="21" t="str">
        <f>CRY!DO33</f>
        <v/>
      </c>
      <c r="AA312" s="21" t="str">
        <f>CRY!DP33</f>
        <v/>
      </c>
      <c r="AB312" s="21" t="str">
        <f>CRY!DQ33</f>
        <v/>
      </c>
      <c r="AC312" s="21" t="str">
        <f>CRY!DR33</f>
        <v/>
      </c>
      <c r="AD312" s="21" t="str">
        <f>CRY!DS33</f>
        <v/>
      </c>
      <c r="AE312" s="21" t="str">
        <f>[1]TEAMS!$J$9</f>
        <v>CRY</v>
      </c>
      <c r="AF312" s="21" t="str">
        <f t="shared" si="4"/>
        <v>CRY</v>
      </c>
    </row>
    <row r="313" spans="1:32" x14ac:dyDescent="0.25">
      <c r="A313" s="21">
        <f>CRY!CP34</f>
        <v>0</v>
      </c>
      <c r="B313" s="21" t="str">
        <f>CRY!CQ34</f>
        <v/>
      </c>
      <c r="C313" s="21" t="str">
        <f>CRY!CR34</f>
        <v/>
      </c>
      <c r="D313" s="21" t="str">
        <f>CRY!CS34</f>
        <v/>
      </c>
      <c r="E313" s="21" t="str">
        <f>CRY!CT34</f>
        <v/>
      </c>
      <c r="F313" s="21" t="str">
        <f>CRY!CU34</f>
        <v/>
      </c>
      <c r="G313" s="21" t="str">
        <f>CRY!CV34</f>
        <v/>
      </c>
      <c r="H313" s="21" t="str">
        <f>CRY!CW34</f>
        <v/>
      </c>
      <c r="I313" s="21" t="str">
        <f>CRY!CX34</f>
        <v/>
      </c>
      <c r="J313" s="21" t="str">
        <f>CRY!CY34</f>
        <v/>
      </c>
      <c r="K313" s="21" t="str">
        <f>CRY!CZ34</f>
        <v/>
      </c>
      <c r="L313" s="21" t="str">
        <f>CRY!DA34</f>
        <v/>
      </c>
      <c r="M313" s="21" t="str">
        <f>CRY!DB34</f>
        <v/>
      </c>
      <c r="N313" s="21" t="str">
        <f>CRY!DC34</f>
        <v/>
      </c>
      <c r="O313" s="21" t="str">
        <f>CRY!DD34</f>
        <v/>
      </c>
      <c r="P313" s="21" t="str">
        <f>CRY!DE34</f>
        <v/>
      </c>
      <c r="Q313" s="21" t="str">
        <f>CRY!DF34</f>
        <v/>
      </c>
      <c r="R313" s="21" t="str">
        <f>CRY!DG34</f>
        <v/>
      </c>
      <c r="S313" s="21" t="str">
        <f>CRY!DH34</f>
        <v/>
      </c>
      <c r="T313" s="21" t="str">
        <f>CRY!DI34</f>
        <v/>
      </c>
      <c r="U313" s="21" t="str">
        <f>CRY!DJ34</f>
        <v/>
      </c>
      <c r="V313" s="21" t="str">
        <f>CRY!DK34</f>
        <v/>
      </c>
      <c r="W313" s="21" t="str">
        <f>CRY!DL34</f>
        <v/>
      </c>
      <c r="X313" s="21" t="str">
        <f>CRY!DM34</f>
        <v/>
      </c>
      <c r="Y313" s="21" t="str">
        <f>CRY!DN34</f>
        <v/>
      </c>
      <c r="Z313" s="21" t="str">
        <f>CRY!DO34</f>
        <v/>
      </c>
      <c r="AA313" s="21" t="str">
        <f>CRY!DP34</f>
        <v/>
      </c>
      <c r="AB313" s="21" t="str">
        <f>CRY!DQ34</f>
        <v/>
      </c>
      <c r="AC313" s="21" t="str">
        <f>CRY!DR34</f>
        <v/>
      </c>
      <c r="AD313" s="21" t="str">
        <f>CRY!DS34</f>
        <v/>
      </c>
      <c r="AE313" s="21" t="str">
        <f>[1]TEAMS!$J$9</f>
        <v>CRY</v>
      </c>
      <c r="AF313" s="21" t="str">
        <f t="shared" si="4"/>
        <v>CRY</v>
      </c>
    </row>
    <row r="314" spans="1:32" x14ac:dyDescent="0.25">
      <c r="A314" s="21">
        <f>CRY!CP35</f>
        <v>0</v>
      </c>
      <c r="B314" s="21" t="str">
        <f>CRY!CQ35</f>
        <v/>
      </c>
      <c r="C314" s="21" t="str">
        <f>CRY!CR35</f>
        <v/>
      </c>
      <c r="D314" s="21" t="str">
        <f>CRY!CS35</f>
        <v/>
      </c>
      <c r="E314" s="21" t="str">
        <f>CRY!CT35</f>
        <v/>
      </c>
      <c r="F314" s="21" t="str">
        <f>CRY!CU35</f>
        <v/>
      </c>
      <c r="G314" s="21" t="str">
        <f>CRY!CV35</f>
        <v/>
      </c>
      <c r="H314" s="21" t="str">
        <f>CRY!CW35</f>
        <v/>
      </c>
      <c r="I314" s="21" t="str">
        <f>CRY!CX35</f>
        <v/>
      </c>
      <c r="J314" s="21" t="str">
        <f>CRY!CY35</f>
        <v/>
      </c>
      <c r="K314" s="21" t="str">
        <f>CRY!CZ35</f>
        <v/>
      </c>
      <c r="L314" s="21" t="str">
        <f>CRY!DA35</f>
        <v/>
      </c>
      <c r="M314" s="21" t="str">
        <f>CRY!DB35</f>
        <v/>
      </c>
      <c r="N314" s="21" t="str">
        <f>CRY!DC35</f>
        <v/>
      </c>
      <c r="O314" s="21" t="str">
        <f>CRY!DD35</f>
        <v/>
      </c>
      <c r="P314" s="21" t="str">
        <f>CRY!DE35</f>
        <v/>
      </c>
      <c r="Q314" s="21" t="str">
        <f>CRY!DF35</f>
        <v/>
      </c>
      <c r="R314" s="21" t="str">
        <f>CRY!DG35</f>
        <v/>
      </c>
      <c r="S314" s="21" t="str">
        <f>CRY!DH35</f>
        <v/>
      </c>
      <c r="T314" s="21" t="str">
        <f>CRY!DI35</f>
        <v/>
      </c>
      <c r="U314" s="21" t="str">
        <f>CRY!DJ35</f>
        <v/>
      </c>
      <c r="V314" s="21" t="str">
        <f>CRY!DK35</f>
        <v/>
      </c>
      <c r="W314" s="21" t="str">
        <f>CRY!DL35</f>
        <v/>
      </c>
      <c r="X314" s="21" t="str">
        <f>CRY!DM35</f>
        <v/>
      </c>
      <c r="Y314" s="21" t="str">
        <f>CRY!DN35</f>
        <v/>
      </c>
      <c r="Z314" s="21" t="str">
        <f>CRY!DO35</f>
        <v/>
      </c>
      <c r="AA314" s="21" t="str">
        <f>CRY!DP35</f>
        <v/>
      </c>
      <c r="AB314" s="21" t="str">
        <f>CRY!DQ35</f>
        <v/>
      </c>
      <c r="AC314" s="21" t="str">
        <f>CRY!DR35</f>
        <v/>
      </c>
      <c r="AD314" s="21" t="str">
        <f>CRY!DS35</f>
        <v/>
      </c>
      <c r="AE314" s="21" t="str">
        <f>[1]TEAMS!$J$9</f>
        <v>CRY</v>
      </c>
      <c r="AF314" s="21" t="str">
        <f t="shared" si="4"/>
        <v>CRY</v>
      </c>
    </row>
    <row r="315" spans="1:32" x14ac:dyDescent="0.25">
      <c r="A315" s="21">
        <f>CRY!CP36</f>
        <v>0</v>
      </c>
      <c r="B315" s="21" t="str">
        <f>CRY!CQ36</f>
        <v>-41421</v>
      </c>
      <c r="C315" s="21" t="str">
        <f>CRY!CR36</f>
        <v>-41421</v>
      </c>
      <c r="D315" s="21" t="str">
        <f>CRY!CS36</f>
        <v>-41421</v>
      </c>
      <c r="E315" s="21" t="str">
        <f>CRY!CT36</f>
        <v>-41421</v>
      </c>
      <c r="F315" s="21" t="str">
        <f>CRY!CU36</f>
        <v>-41421</v>
      </c>
      <c r="G315" s="21" t="str">
        <f>CRY!CV36</f>
        <v>-41421</v>
      </c>
      <c r="H315" s="21" t="str">
        <f>CRY!CW36</f>
        <v>-41421</v>
      </c>
      <c r="I315" s="21" t="str">
        <f>CRY!CX36</f>
        <v>-41421</v>
      </c>
      <c r="J315" s="21" t="str">
        <f>CRY!CY36</f>
        <v>-41421</v>
      </c>
      <c r="K315" s="21" t="str">
        <f>CRY!CZ36</f>
        <v>-41421</v>
      </c>
      <c r="L315" s="21" t="str">
        <f>CRY!DA36</f>
        <v>-41421</v>
      </c>
      <c r="M315" s="21" t="str">
        <f>CRY!DB36</f>
        <v>-41421</v>
      </c>
      <c r="N315" s="21" t="str">
        <f>CRY!DC36</f>
        <v>-41421</v>
      </c>
      <c r="O315" s="21" t="str">
        <f>CRY!DD36</f>
        <v>-41421</v>
      </c>
      <c r="P315" s="21" t="str">
        <f>CRY!DE36</f>
        <v/>
      </c>
      <c r="Q315" s="21" t="str">
        <f>CRY!DF36</f>
        <v/>
      </c>
      <c r="R315" s="21" t="str">
        <f>CRY!DG36</f>
        <v/>
      </c>
      <c r="S315" s="21" t="str">
        <f>CRY!DH36</f>
        <v/>
      </c>
      <c r="T315" s="21" t="str">
        <f>CRY!DI36</f>
        <v/>
      </c>
      <c r="U315" s="21" t="str">
        <f>CRY!DJ36</f>
        <v/>
      </c>
      <c r="V315" s="21" t="str">
        <f>CRY!DK36</f>
        <v/>
      </c>
      <c r="W315" s="21" t="str">
        <f>CRY!DL36</f>
        <v/>
      </c>
      <c r="X315" s="21" t="str">
        <f>CRY!DM36</f>
        <v/>
      </c>
      <c r="Y315" s="21" t="str">
        <f>CRY!DN36</f>
        <v/>
      </c>
      <c r="Z315" s="21" t="str">
        <f>CRY!DO36</f>
        <v/>
      </c>
      <c r="AA315" s="21" t="str">
        <f>CRY!DP36</f>
        <v/>
      </c>
      <c r="AB315" s="21" t="str">
        <f>CRY!DQ36</f>
        <v/>
      </c>
      <c r="AC315" s="21" t="str">
        <f>CRY!DR36</f>
        <v/>
      </c>
      <c r="AD315" s="21" t="str">
        <f>CRY!DS36</f>
        <v/>
      </c>
      <c r="AE315" s="21" t="str">
        <f>[1]TEAMS!$J$9</f>
        <v>CRY</v>
      </c>
      <c r="AF315" s="21" t="str">
        <f t="shared" si="4"/>
        <v>CRY</v>
      </c>
    </row>
    <row r="316" spans="1:32" x14ac:dyDescent="0.25">
      <c r="A316" s="21">
        <f>CRY!CP37</f>
        <v>0</v>
      </c>
      <c r="B316" s="21" t="str">
        <f>CRY!CQ37</f>
        <v>-41422</v>
      </c>
      <c r="C316" s="21" t="str">
        <f>CRY!CR37</f>
        <v>-41422</v>
      </c>
      <c r="D316" s="21" t="str">
        <f>CRY!CS37</f>
        <v>-41422</v>
      </c>
      <c r="E316" s="21" t="str">
        <f>CRY!CT37</f>
        <v>-41422</v>
      </c>
      <c r="F316" s="21" t="str">
        <f>CRY!CU37</f>
        <v>-41422</v>
      </c>
      <c r="G316" s="21" t="str">
        <f>CRY!CV37</f>
        <v>-41422</v>
      </c>
      <c r="H316" s="21" t="str">
        <f>CRY!CW37</f>
        <v>-41422</v>
      </c>
      <c r="I316" s="21" t="str">
        <f>CRY!CX37</f>
        <v>-41422</v>
      </c>
      <c r="J316" s="21" t="str">
        <f>CRY!CY37</f>
        <v>-41422</v>
      </c>
      <c r="K316" s="21" t="str">
        <f>CRY!CZ37</f>
        <v>-41422</v>
      </c>
      <c r="L316" s="21" t="str">
        <f>CRY!DA37</f>
        <v>-41422</v>
      </c>
      <c r="M316" s="21" t="str">
        <f>CRY!DB37</f>
        <v>-41422</v>
      </c>
      <c r="N316" s="21" t="str">
        <f>CRY!DC37</f>
        <v>-41422</v>
      </c>
      <c r="O316" s="21" t="str">
        <f>CRY!DD37</f>
        <v>-41422</v>
      </c>
      <c r="P316" s="21" t="str">
        <f>CRY!DE37</f>
        <v/>
      </c>
      <c r="Q316" s="21" t="str">
        <f>CRY!DF37</f>
        <v/>
      </c>
      <c r="R316" s="21" t="str">
        <f>CRY!DG37</f>
        <v/>
      </c>
      <c r="S316" s="21" t="str">
        <f>CRY!DH37</f>
        <v/>
      </c>
      <c r="T316" s="21" t="str">
        <f>CRY!DI37</f>
        <v/>
      </c>
      <c r="U316" s="21" t="str">
        <f>CRY!DJ37</f>
        <v/>
      </c>
      <c r="V316" s="21" t="str">
        <f>CRY!DK37</f>
        <v/>
      </c>
      <c r="W316" s="21" t="str">
        <f>CRY!DL37</f>
        <v/>
      </c>
      <c r="X316" s="21" t="str">
        <f>CRY!DM37</f>
        <v/>
      </c>
      <c r="Y316" s="21" t="str">
        <f>CRY!DN37</f>
        <v/>
      </c>
      <c r="Z316" s="21" t="str">
        <f>CRY!DO37</f>
        <v/>
      </c>
      <c r="AA316" s="21" t="str">
        <f>CRY!DP37</f>
        <v/>
      </c>
      <c r="AB316" s="21" t="str">
        <f>CRY!DQ37</f>
        <v/>
      </c>
      <c r="AC316" s="21" t="str">
        <f>CRY!DR37</f>
        <v/>
      </c>
      <c r="AD316" s="21" t="str">
        <f>CRY!DS37</f>
        <v/>
      </c>
      <c r="AE316" s="21" t="str">
        <f>[1]TEAMS!$J$9</f>
        <v>CRY</v>
      </c>
      <c r="AF316" s="21" t="str">
        <f t="shared" si="4"/>
        <v>CRY</v>
      </c>
    </row>
    <row r="317" spans="1:32" x14ac:dyDescent="0.25">
      <c r="A317" s="21">
        <f>CRY!CP38</f>
        <v>0</v>
      </c>
      <c r="B317" s="21" t="str">
        <f>CRY!CQ38</f>
        <v>-41423</v>
      </c>
      <c r="C317" s="21" t="str">
        <f>CRY!CR38</f>
        <v>-41423</v>
      </c>
      <c r="D317" s="21" t="str">
        <f>CRY!CS38</f>
        <v>-41423</v>
      </c>
      <c r="E317" s="21" t="str">
        <f>CRY!CT38</f>
        <v>-41423</v>
      </c>
      <c r="F317" s="21" t="str">
        <f>CRY!CU38</f>
        <v>-41423</v>
      </c>
      <c r="G317" s="21" t="str">
        <f>CRY!CV38</f>
        <v>-41423</v>
      </c>
      <c r="H317" s="21" t="str">
        <f>CRY!CW38</f>
        <v>-41423</v>
      </c>
      <c r="I317" s="21" t="str">
        <f>CRY!CX38</f>
        <v>-41423</v>
      </c>
      <c r="J317" s="21" t="str">
        <f>CRY!CY38</f>
        <v>-41423</v>
      </c>
      <c r="K317" s="21" t="str">
        <f>CRY!CZ38</f>
        <v>-41423</v>
      </c>
      <c r="L317" s="21" t="str">
        <f>CRY!DA38</f>
        <v>-41423</v>
      </c>
      <c r="M317" s="21" t="str">
        <f>CRY!DB38</f>
        <v>-41423</v>
      </c>
      <c r="N317" s="21" t="str">
        <f>CRY!DC38</f>
        <v>-41423</v>
      </c>
      <c r="O317" s="21" t="str">
        <f>CRY!DD38</f>
        <v>-41423</v>
      </c>
      <c r="P317" s="21" t="str">
        <f>CRY!DE38</f>
        <v/>
      </c>
      <c r="Q317" s="21" t="str">
        <f>CRY!DF38</f>
        <v/>
      </c>
      <c r="R317" s="21" t="str">
        <f>CRY!DG38</f>
        <v/>
      </c>
      <c r="S317" s="21" t="str">
        <f>CRY!DH38</f>
        <v/>
      </c>
      <c r="T317" s="21" t="str">
        <f>CRY!DI38</f>
        <v/>
      </c>
      <c r="U317" s="21" t="str">
        <f>CRY!DJ38</f>
        <v/>
      </c>
      <c r="V317" s="21" t="str">
        <f>CRY!DK38</f>
        <v/>
      </c>
      <c r="W317" s="21" t="str">
        <f>CRY!DL38</f>
        <v/>
      </c>
      <c r="X317" s="21" t="str">
        <f>CRY!DM38</f>
        <v/>
      </c>
      <c r="Y317" s="21" t="str">
        <f>CRY!DN38</f>
        <v/>
      </c>
      <c r="Z317" s="21" t="str">
        <f>CRY!DO38</f>
        <v/>
      </c>
      <c r="AA317" s="21" t="str">
        <f>CRY!DP38</f>
        <v/>
      </c>
      <c r="AB317" s="21" t="str">
        <f>CRY!DQ38</f>
        <v/>
      </c>
      <c r="AC317" s="21" t="str">
        <f>CRY!DR38</f>
        <v/>
      </c>
      <c r="AD317" s="21" t="str">
        <f>CRY!DS38</f>
        <v/>
      </c>
      <c r="AE317" s="21" t="str">
        <f>[1]TEAMS!$J$9</f>
        <v>CRY</v>
      </c>
      <c r="AF317" s="21" t="str">
        <f t="shared" si="4"/>
        <v>CRY</v>
      </c>
    </row>
    <row r="318" spans="1:32" x14ac:dyDescent="0.25">
      <c r="A318" s="21">
        <f>CRY!CP39</f>
        <v>0</v>
      </c>
      <c r="B318" s="21" t="str">
        <f>CRY!CQ39</f>
        <v>-41424</v>
      </c>
      <c r="C318" s="21" t="str">
        <f>CRY!CR39</f>
        <v>-41424</v>
      </c>
      <c r="D318" s="21" t="str">
        <f>CRY!CS39</f>
        <v>-41424</v>
      </c>
      <c r="E318" s="21" t="str">
        <f>CRY!CT39</f>
        <v>-41424</v>
      </c>
      <c r="F318" s="21" t="str">
        <f>CRY!CU39</f>
        <v>-41424</v>
      </c>
      <c r="G318" s="21" t="str">
        <f>CRY!CV39</f>
        <v>-41424</v>
      </c>
      <c r="H318" s="21" t="str">
        <f>CRY!CW39</f>
        <v>-41424</v>
      </c>
      <c r="I318" s="21" t="str">
        <f>CRY!CX39</f>
        <v>-41424</v>
      </c>
      <c r="J318" s="21" t="str">
        <f>CRY!CY39</f>
        <v>-41424</v>
      </c>
      <c r="K318" s="21" t="str">
        <f>CRY!CZ39</f>
        <v>-41424</v>
      </c>
      <c r="L318" s="21" t="str">
        <f>CRY!DA39</f>
        <v>-41424</v>
      </c>
      <c r="M318" s="21" t="str">
        <f>CRY!DB39</f>
        <v>-41424</v>
      </c>
      <c r="N318" s="21" t="str">
        <f>CRY!DC39</f>
        <v>-41424</v>
      </c>
      <c r="O318" s="21" t="str">
        <f>CRY!DD39</f>
        <v>-41424</v>
      </c>
      <c r="P318" s="21" t="str">
        <f>CRY!DE39</f>
        <v/>
      </c>
      <c r="Q318" s="21" t="str">
        <f>CRY!DF39</f>
        <v/>
      </c>
      <c r="R318" s="21" t="str">
        <f>CRY!DG39</f>
        <v/>
      </c>
      <c r="S318" s="21" t="str">
        <f>CRY!DH39</f>
        <v/>
      </c>
      <c r="T318" s="21" t="str">
        <f>CRY!DI39</f>
        <v/>
      </c>
      <c r="U318" s="21" t="str">
        <f>CRY!DJ39</f>
        <v/>
      </c>
      <c r="V318" s="21" t="str">
        <f>CRY!DK39</f>
        <v/>
      </c>
      <c r="W318" s="21" t="str">
        <f>CRY!DL39</f>
        <v/>
      </c>
      <c r="X318" s="21" t="str">
        <f>CRY!DM39</f>
        <v/>
      </c>
      <c r="Y318" s="21" t="str">
        <f>CRY!DN39</f>
        <v/>
      </c>
      <c r="Z318" s="21" t="str">
        <f>CRY!DO39</f>
        <v/>
      </c>
      <c r="AA318" s="21" t="str">
        <f>CRY!DP39</f>
        <v/>
      </c>
      <c r="AB318" s="21" t="str">
        <f>CRY!DQ39</f>
        <v/>
      </c>
      <c r="AC318" s="21" t="str">
        <f>CRY!DR39</f>
        <v/>
      </c>
      <c r="AD318" s="21" t="str">
        <f>CRY!DS39</f>
        <v/>
      </c>
      <c r="AE318" s="21" t="str">
        <f>[1]TEAMS!$J$9</f>
        <v>CRY</v>
      </c>
      <c r="AF318" s="21" t="str">
        <f t="shared" si="4"/>
        <v>CRY</v>
      </c>
    </row>
    <row r="319" spans="1:32" x14ac:dyDescent="0.25">
      <c r="A319" s="21">
        <f>CRY!CP40</f>
        <v>0</v>
      </c>
      <c r="B319" s="21" t="str">
        <f>CRY!CQ40</f>
        <v>-41425</v>
      </c>
      <c r="C319" s="21" t="str">
        <f>CRY!CR40</f>
        <v>-41425</v>
      </c>
      <c r="D319" s="21" t="str">
        <f>CRY!CS40</f>
        <v>-41425</v>
      </c>
      <c r="E319" s="21" t="str">
        <f>CRY!CT40</f>
        <v>-41425</v>
      </c>
      <c r="F319" s="21" t="str">
        <f>CRY!CU40</f>
        <v>-41425</v>
      </c>
      <c r="G319" s="21" t="str">
        <f>CRY!CV40</f>
        <v>-41425</v>
      </c>
      <c r="H319" s="21" t="str">
        <f>CRY!CW40</f>
        <v>-41425</v>
      </c>
      <c r="I319" s="21" t="str">
        <f>CRY!CX40</f>
        <v>-41425</v>
      </c>
      <c r="J319" s="21" t="str">
        <f>CRY!CY40</f>
        <v>-41425</v>
      </c>
      <c r="K319" s="21" t="str">
        <f>CRY!CZ40</f>
        <v>-41425</v>
      </c>
      <c r="L319" s="21" t="str">
        <f>CRY!DA40</f>
        <v>-41425</v>
      </c>
      <c r="M319" s="21" t="str">
        <f>CRY!DB40</f>
        <v>-41425</v>
      </c>
      <c r="N319" s="21" t="str">
        <f>CRY!DC40</f>
        <v>-41425</v>
      </c>
      <c r="O319" s="21" t="str">
        <f>CRY!DD40</f>
        <v>-41425</v>
      </c>
      <c r="P319" s="21" t="str">
        <f>CRY!DE40</f>
        <v/>
      </c>
      <c r="Q319" s="21" t="str">
        <f>CRY!DF40</f>
        <v/>
      </c>
      <c r="R319" s="21" t="str">
        <f>CRY!DG40</f>
        <v/>
      </c>
      <c r="S319" s="21" t="str">
        <f>CRY!DH40</f>
        <v/>
      </c>
      <c r="T319" s="21" t="str">
        <f>CRY!DI40</f>
        <v/>
      </c>
      <c r="U319" s="21" t="str">
        <f>CRY!DJ40</f>
        <v/>
      </c>
      <c r="V319" s="21" t="str">
        <f>CRY!DK40</f>
        <v/>
      </c>
      <c r="W319" s="21" t="str">
        <f>CRY!DL40</f>
        <v/>
      </c>
      <c r="X319" s="21" t="str">
        <f>CRY!DM40</f>
        <v/>
      </c>
      <c r="Y319" s="21" t="str">
        <f>CRY!DN40</f>
        <v/>
      </c>
      <c r="Z319" s="21" t="str">
        <f>CRY!DO40</f>
        <v/>
      </c>
      <c r="AA319" s="21" t="str">
        <f>CRY!DP40</f>
        <v/>
      </c>
      <c r="AB319" s="21" t="str">
        <f>CRY!DQ40</f>
        <v/>
      </c>
      <c r="AC319" s="21" t="str">
        <f>CRY!DR40</f>
        <v/>
      </c>
      <c r="AD319" s="21" t="str">
        <f>CRY!DS40</f>
        <v/>
      </c>
      <c r="AE319" s="21" t="str">
        <f>[1]TEAMS!$J$9</f>
        <v>CRY</v>
      </c>
      <c r="AF319" s="21" t="str">
        <f t="shared" si="4"/>
        <v>CRY</v>
      </c>
    </row>
    <row r="320" spans="1:32" x14ac:dyDescent="0.25">
      <c r="A320" s="21">
        <f>CRY!CP41</f>
        <v>0</v>
      </c>
      <c r="B320" s="21" t="str">
        <f>CRY!CQ41</f>
        <v>-41426</v>
      </c>
      <c r="C320" s="21" t="str">
        <f>CRY!CR41</f>
        <v>-41426</v>
      </c>
      <c r="D320" s="21" t="str">
        <f>CRY!CS41</f>
        <v>-41426</v>
      </c>
      <c r="E320" s="21" t="str">
        <f>CRY!CT41</f>
        <v>-41426</v>
      </c>
      <c r="F320" s="21" t="str">
        <f>CRY!CU41</f>
        <v>-41426</v>
      </c>
      <c r="G320" s="21" t="str">
        <f>CRY!CV41</f>
        <v>-41426</v>
      </c>
      <c r="H320" s="21" t="str">
        <f>CRY!CW41</f>
        <v>-41426</v>
      </c>
      <c r="I320" s="21" t="str">
        <f>CRY!CX41</f>
        <v>-41426</v>
      </c>
      <c r="J320" s="21" t="str">
        <f>CRY!CY41</f>
        <v>-41426</v>
      </c>
      <c r="K320" s="21" t="str">
        <f>CRY!CZ41</f>
        <v>-41426</v>
      </c>
      <c r="L320" s="21" t="str">
        <f>CRY!DA41</f>
        <v>-41426</v>
      </c>
      <c r="M320" s="21" t="str">
        <f>CRY!DB41</f>
        <v>-41426</v>
      </c>
      <c r="N320" s="21" t="str">
        <f>CRY!DC41</f>
        <v>-41426</v>
      </c>
      <c r="O320" s="21" t="str">
        <f>CRY!DD41</f>
        <v>-41426</v>
      </c>
      <c r="P320" s="21" t="str">
        <f>CRY!DE41</f>
        <v/>
      </c>
      <c r="Q320" s="21" t="str">
        <f>CRY!DF41</f>
        <v/>
      </c>
      <c r="R320" s="21" t="str">
        <f>CRY!DG41</f>
        <v/>
      </c>
      <c r="S320" s="21" t="str">
        <f>CRY!DH41</f>
        <v/>
      </c>
      <c r="T320" s="21" t="str">
        <f>CRY!DI41</f>
        <v/>
      </c>
      <c r="U320" s="21" t="str">
        <f>CRY!DJ41</f>
        <v/>
      </c>
      <c r="V320" s="21" t="str">
        <f>CRY!DK41</f>
        <v/>
      </c>
      <c r="W320" s="21" t="str">
        <f>CRY!DL41</f>
        <v/>
      </c>
      <c r="X320" s="21" t="str">
        <f>CRY!DM41</f>
        <v/>
      </c>
      <c r="Y320" s="21" t="str">
        <f>CRY!DN41</f>
        <v/>
      </c>
      <c r="Z320" s="21" t="str">
        <f>CRY!DO41</f>
        <v/>
      </c>
      <c r="AA320" s="21" t="str">
        <f>CRY!DP41</f>
        <v/>
      </c>
      <c r="AB320" s="21" t="str">
        <f>CRY!DQ41</f>
        <v/>
      </c>
      <c r="AC320" s="21" t="str">
        <f>CRY!DR41</f>
        <v/>
      </c>
      <c r="AD320" s="21" t="str">
        <f>CRY!DS41</f>
        <v/>
      </c>
      <c r="AE320" s="21" t="str">
        <f>[1]TEAMS!$J$9</f>
        <v>CRY</v>
      </c>
      <c r="AF320" s="21" t="str">
        <f t="shared" si="4"/>
        <v>CRY</v>
      </c>
    </row>
    <row r="321" spans="1:32" x14ac:dyDescent="0.25">
      <c r="A321" s="21">
        <f>CRY!CP42</f>
        <v>0</v>
      </c>
      <c r="B321" s="21" t="str">
        <f>CRY!CQ42</f>
        <v>-41427</v>
      </c>
      <c r="C321" s="21" t="str">
        <f>CRY!CR42</f>
        <v>-41427</v>
      </c>
      <c r="D321" s="21" t="str">
        <f>CRY!CS42</f>
        <v>-41427</v>
      </c>
      <c r="E321" s="21" t="str">
        <f>CRY!CT42</f>
        <v>-41427</v>
      </c>
      <c r="F321" s="21" t="str">
        <f>CRY!CU42</f>
        <v>-41427</v>
      </c>
      <c r="G321" s="21" t="str">
        <f>CRY!CV42</f>
        <v>-41427</v>
      </c>
      <c r="H321" s="21" t="str">
        <f>CRY!CW42</f>
        <v>-41427</v>
      </c>
      <c r="I321" s="21" t="str">
        <f>CRY!CX42</f>
        <v>-41427</v>
      </c>
      <c r="J321" s="21" t="str">
        <f>CRY!CY42</f>
        <v>-41427</v>
      </c>
      <c r="K321" s="21" t="str">
        <f>CRY!CZ42</f>
        <v>-41427</v>
      </c>
      <c r="L321" s="21" t="str">
        <f>CRY!DA42</f>
        <v>-41427</v>
      </c>
      <c r="M321" s="21" t="str">
        <f>CRY!DB42</f>
        <v>-41427</v>
      </c>
      <c r="N321" s="21" t="str">
        <f>CRY!DC42</f>
        <v>-41427</v>
      </c>
      <c r="O321" s="21" t="str">
        <f>CRY!DD42</f>
        <v>-41427</v>
      </c>
      <c r="P321" s="21" t="str">
        <f>CRY!DE42</f>
        <v/>
      </c>
      <c r="Q321" s="21" t="str">
        <f>CRY!DF42</f>
        <v/>
      </c>
      <c r="R321" s="21" t="str">
        <f>CRY!DG42</f>
        <v/>
      </c>
      <c r="S321" s="21" t="str">
        <f>CRY!DH42</f>
        <v/>
      </c>
      <c r="T321" s="21" t="str">
        <f>CRY!DI42</f>
        <v/>
      </c>
      <c r="U321" s="21" t="str">
        <f>CRY!DJ42</f>
        <v/>
      </c>
      <c r="V321" s="21" t="str">
        <f>CRY!DK42</f>
        <v/>
      </c>
      <c r="W321" s="21" t="str">
        <f>CRY!DL42</f>
        <v/>
      </c>
      <c r="X321" s="21" t="str">
        <f>CRY!DM42</f>
        <v/>
      </c>
      <c r="Y321" s="21" t="str">
        <f>CRY!DN42</f>
        <v/>
      </c>
      <c r="Z321" s="21" t="str">
        <f>CRY!DO42</f>
        <v/>
      </c>
      <c r="AA321" s="21" t="str">
        <f>CRY!DP42</f>
        <v/>
      </c>
      <c r="AB321" s="21" t="str">
        <f>CRY!DQ42</f>
        <v/>
      </c>
      <c r="AC321" s="21" t="str">
        <f>CRY!DR42</f>
        <v/>
      </c>
      <c r="AD321" s="21" t="str">
        <f>CRY!DS42</f>
        <v/>
      </c>
      <c r="AE321" s="21" t="str">
        <f>[1]TEAMS!$J$9</f>
        <v>CRY</v>
      </c>
      <c r="AF321" s="21" t="str">
        <f t="shared" si="4"/>
        <v>CRY</v>
      </c>
    </row>
    <row r="322" spans="1:32" x14ac:dyDescent="0.25">
      <c r="A322" s="21" t="str">
        <f>EVE!CP3</f>
        <v>Jordan Pickford</v>
      </c>
      <c r="B322" s="21" t="str">
        <f>EVE!CQ3</f>
        <v>GK121</v>
      </c>
      <c r="C322" s="21" t="str">
        <f>EVE!CR3</f>
        <v/>
      </c>
      <c r="D322" s="21" t="str">
        <f>EVE!CS3</f>
        <v/>
      </c>
      <c r="E322" s="21" t="str">
        <f>EVE!CT3</f>
        <v/>
      </c>
      <c r="F322" s="21" t="str">
        <f>EVE!CU3</f>
        <v/>
      </c>
      <c r="G322" s="21" t="str">
        <f>EVE!CV3</f>
        <v/>
      </c>
      <c r="H322" s="21" t="str">
        <f>EVE!CW3</f>
        <v/>
      </c>
      <c r="I322" s="21" t="str">
        <f>EVE!CX3</f>
        <v/>
      </c>
      <c r="J322" s="21" t="str">
        <f>EVE!CY3</f>
        <v/>
      </c>
      <c r="K322" s="21" t="str">
        <f>EVE!CZ3</f>
        <v/>
      </c>
      <c r="L322" s="21" t="str">
        <f>EVE!DA3</f>
        <v/>
      </c>
      <c r="M322" s="21" t="str">
        <f>EVE!DB3</f>
        <v/>
      </c>
      <c r="N322" s="21" t="str">
        <f>EVE!DC3</f>
        <v/>
      </c>
      <c r="O322" s="21" t="str">
        <f>EVE!DD3</f>
        <v/>
      </c>
      <c r="P322" s="21" t="str">
        <f>EVE!DE3</f>
        <v>GK</v>
      </c>
      <c r="Q322" s="21" t="str">
        <f>EVE!DF3</f>
        <v/>
      </c>
      <c r="R322" s="21" t="str">
        <f>EVE!DG3</f>
        <v/>
      </c>
      <c r="S322" s="21" t="str">
        <f>EVE!DH3</f>
        <v/>
      </c>
      <c r="T322" s="21" t="str">
        <f>EVE!DI3</f>
        <v/>
      </c>
      <c r="U322" s="21" t="str">
        <f>EVE!DJ3</f>
        <v/>
      </c>
      <c r="V322" s="21" t="str">
        <f>EVE!DK3</f>
        <v/>
      </c>
      <c r="W322" s="21" t="str">
        <f>EVE!DL3</f>
        <v/>
      </c>
      <c r="X322" s="21" t="str">
        <f>EVE!DM3</f>
        <v/>
      </c>
      <c r="Y322" s="21" t="str">
        <f>EVE!DN3</f>
        <v/>
      </c>
      <c r="Z322" s="21" t="str">
        <f>EVE!DO3</f>
        <v/>
      </c>
      <c r="AA322" s="21" t="str">
        <f>EVE!DP3</f>
        <v/>
      </c>
      <c r="AB322" s="21" t="str">
        <f>EVE!DQ3</f>
        <v/>
      </c>
      <c r="AC322" s="21" t="str">
        <f>EVE!DR3</f>
        <v/>
      </c>
      <c r="AD322" s="21" t="str">
        <f>EVE!DS3</f>
        <v>GK</v>
      </c>
      <c r="AE322" s="21" t="str">
        <f>[1]TEAMS!$J$10</f>
        <v>EVE</v>
      </c>
      <c r="AF322" s="21" t="str">
        <f t="shared" si="4"/>
        <v>EVEGK</v>
      </c>
    </row>
    <row r="323" spans="1:32" x14ac:dyDescent="0.25">
      <c r="A323" s="21" t="str">
        <f>EVE!CP4</f>
        <v>Mark Travers</v>
      </c>
      <c r="B323" s="21" t="str">
        <f>EVE!CQ4</f>
        <v>GK122</v>
      </c>
      <c r="C323" s="21" t="str">
        <f>EVE!CR4</f>
        <v/>
      </c>
      <c r="D323" s="21" t="str">
        <f>EVE!CS4</f>
        <v/>
      </c>
      <c r="E323" s="21" t="str">
        <f>EVE!CT4</f>
        <v/>
      </c>
      <c r="F323" s="21" t="str">
        <f>EVE!CU4</f>
        <v/>
      </c>
      <c r="G323" s="21" t="str">
        <f>EVE!CV4</f>
        <v/>
      </c>
      <c r="H323" s="21" t="str">
        <f>EVE!CW4</f>
        <v/>
      </c>
      <c r="I323" s="21" t="str">
        <f>EVE!CX4</f>
        <v/>
      </c>
      <c r="J323" s="21" t="str">
        <f>EVE!CY4</f>
        <v/>
      </c>
      <c r="K323" s="21" t="str">
        <f>EVE!CZ4</f>
        <v/>
      </c>
      <c r="L323" s="21" t="str">
        <f>EVE!DA4</f>
        <v/>
      </c>
      <c r="M323" s="21" t="str">
        <f>EVE!DB4</f>
        <v/>
      </c>
      <c r="N323" s="21" t="str">
        <f>EVE!DC4</f>
        <v/>
      </c>
      <c r="O323" s="21" t="str">
        <f>EVE!DD4</f>
        <v/>
      </c>
      <c r="P323" s="21" t="str">
        <f>EVE!DE4</f>
        <v>GK</v>
      </c>
      <c r="Q323" s="21" t="str">
        <f>EVE!DF4</f>
        <v/>
      </c>
      <c r="R323" s="21" t="str">
        <f>EVE!DG4</f>
        <v/>
      </c>
      <c r="S323" s="21" t="str">
        <f>EVE!DH4</f>
        <v/>
      </c>
      <c r="T323" s="21" t="str">
        <f>EVE!DI4</f>
        <v/>
      </c>
      <c r="U323" s="21" t="str">
        <f>EVE!DJ4</f>
        <v/>
      </c>
      <c r="V323" s="21" t="str">
        <f>EVE!DK4</f>
        <v/>
      </c>
      <c r="W323" s="21" t="str">
        <f>EVE!DL4</f>
        <v/>
      </c>
      <c r="X323" s="21" t="str">
        <f>EVE!DM4</f>
        <v/>
      </c>
      <c r="Y323" s="21" t="str">
        <f>EVE!DN4</f>
        <v/>
      </c>
      <c r="Z323" s="21" t="str">
        <f>EVE!DO4</f>
        <v/>
      </c>
      <c r="AA323" s="21" t="str">
        <f>EVE!DP4</f>
        <v/>
      </c>
      <c r="AB323" s="21" t="str">
        <f>EVE!DQ4</f>
        <v/>
      </c>
      <c r="AC323" s="21" t="str">
        <f>EVE!DR4</f>
        <v/>
      </c>
      <c r="AD323" s="21" t="str">
        <f>EVE!DS4</f>
        <v>GK</v>
      </c>
      <c r="AE323" s="21" t="str">
        <f>[1]TEAMS!$J$10</f>
        <v>EVE</v>
      </c>
      <c r="AF323" s="21" t="str">
        <f t="shared" ref="AF323:AF386" si="5">AE323&amp;AD323</f>
        <v>EVEGK</v>
      </c>
    </row>
    <row r="324" spans="1:32" x14ac:dyDescent="0.25">
      <c r="A324" s="21" t="str">
        <f>EVE!CP5</f>
        <v>Tom King</v>
      </c>
      <c r="B324" s="21" t="str">
        <f>EVE!CQ5</f>
        <v>GK123</v>
      </c>
      <c r="C324" s="21" t="str">
        <f>EVE!CR5</f>
        <v/>
      </c>
      <c r="D324" s="21" t="str">
        <f>EVE!CS5</f>
        <v/>
      </c>
      <c r="E324" s="21" t="str">
        <f>EVE!CT5</f>
        <v/>
      </c>
      <c r="F324" s="21" t="str">
        <f>EVE!CU5</f>
        <v/>
      </c>
      <c r="G324" s="21" t="str">
        <f>EVE!CV5</f>
        <v/>
      </c>
      <c r="H324" s="21" t="str">
        <f>EVE!CW5</f>
        <v/>
      </c>
      <c r="I324" s="21" t="str">
        <f>EVE!CX5</f>
        <v/>
      </c>
      <c r="J324" s="21" t="str">
        <f>EVE!CY5</f>
        <v/>
      </c>
      <c r="K324" s="21" t="str">
        <f>EVE!CZ5</f>
        <v/>
      </c>
      <c r="L324" s="21" t="str">
        <f>EVE!DA5</f>
        <v/>
      </c>
      <c r="M324" s="21" t="str">
        <f>EVE!DB5</f>
        <v/>
      </c>
      <c r="N324" s="21" t="str">
        <f>EVE!DC5</f>
        <v/>
      </c>
      <c r="O324" s="21" t="str">
        <f>EVE!DD5</f>
        <v/>
      </c>
      <c r="P324" s="21" t="str">
        <f>EVE!DE5</f>
        <v>GK</v>
      </c>
      <c r="Q324" s="21" t="str">
        <f>EVE!DF5</f>
        <v/>
      </c>
      <c r="R324" s="21" t="str">
        <f>EVE!DG5</f>
        <v/>
      </c>
      <c r="S324" s="21" t="str">
        <f>EVE!DH5</f>
        <v/>
      </c>
      <c r="T324" s="21" t="str">
        <f>EVE!DI5</f>
        <v/>
      </c>
      <c r="U324" s="21" t="str">
        <f>EVE!DJ5</f>
        <v/>
      </c>
      <c r="V324" s="21" t="str">
        <f>EVE!DK5</f>
        <v/>
      </c>
      <c r="W324" s="21" t="str">
        <f>EVE!DL5</f>
        <v/>
      </c>
      <c r="X324" s="21" t="str">
        <f>EVE!DM5</f>
        <v/>
      </c>
      <c r="Y324" s="21" t="str">
        <f>EVE!DN5</f>
        <v/>
      </c>
      <c r="Z324" s="21" t="str">
        <f>EVE!DO5</f>
        <v/>
      </c>
      <c r="AA324" s="21" t="str">
        <f>EVE!DP5</f>
        <v/>
      </c>
      <c r="AB324" s="21" t="str">
        <f>EVE!DQ5</f>
        <v/>
      </c>
      <c r="AC324" s="21" t="str">
        <f>EVE!DR5</f>
        <v/>
      </c>
      <c r="AD324" s="21" t="str">
        <f>EVE!DS5</f>
        <v>GK</v>
      </c>
      <c r="AE324" s="21" t="str">
        <f>[1]TEAMS!$J$10</f>
        <v>EVE</v>
      </c>
      <c r="AF324" s="21" t="str">
        <f t="shared" si="5"/>
        <v>EVEGK</v>
      </c>
    </row>
    <row r="325" spans="1:32" x14ac:dyDescent="0.25">
      <c r="A325" s="21" t="str">
        <f>EVE!CP6</f>
        <v>Jarrad Branthwaite</v>
      </c>
      <c r="B325" s="21" t="str">
        <f>EVE!CQ6</f>
        <v/>
      </c>
      <c r="C325" s="21" t="str">
        <f>EVE!CR6</f>
        <v/>
      </c>
      <c r="D325" s="21" t="str">
        <f>EVE!CS6</f>
        <v>CB121</v>
      </c>
      <c r="E325" s="21" t="str">
        <f>EVE!CT6</f>
        <v>LB191</v>
      </c>
      <c r="F325" s="21" t="str">
        <f>EVE!CU6</f>
        <v/>
      </c>
      <c r="G325" s="21" t="str">
        <f>EVE!CV6</f>
        <v/>
      </c>
      <c r="H325" s="21" t="str">
        <f>EVE!CW6</f>
        <v/>
      </c>
      <c r="I325" s="21" t="str">
        <f>EVE!CX6</f>
        <v/>
      </c>
      <c r="J325" s="21" t="str">
        <f>EVE!CY6</f>
        <v/>
      </c>
      <c r="K325" s="21" t="str">
        <f>EVE!CZ6</f>
        <v/>
      </c>
      <c r="L325" s="21" t="str">
        <f>EVE!DA6</f>
        <v/>
      </c>
      <c r="M325" s="21" t="str">
        <f>EVE!DB6</f>
        <v/>
      </c>
      <c r="N325" s="21" t="str">
        <f>EVE!DC6</f>
        <v/>
      </c>
      <c r="O325" s="21" t="str">
        <f>EVE!DD6</f>
        <v/>
      </c>
      <c r="P325" s="21" t="str">
        <f>EVE!DE6</f>
        <v/>
      </c>
      <c r="Q325" s="21" t="str">
        <f>EVE!DF6</f>
        <v/>
      </c>
      <c r="R325" s="21" t="str">
        <f>EVE!DG6</f>
        <v>CB</v>
      </c>
      <c r="S325" s="21" t="str">
        <f>EVE!DH6</f>
        <v/>
      </c>
      <c r="T325" s="21" t="str">
        <f>EVE!DI6</f>
        <v/>
      </c>
      <c r="U325" s="21" t="str">
        <f>EVE!DJ6</f>
        <v/>
      </c>
      <c r="V325" s="21" t="str">
        <f>EVE!DK6</f>
        <v/>
      </c>
      <c r="W325" s="21" t="str">
        <f>EVE!DL6</f>
        <v/>
      </c>
      <c r="X325" s="21" t="str">
        <f>EVE!DM6</f>
        <v/>
      </c>
      <c r="Y325" s="21" t="str">
        <f>EVE!DN6</f>
        <v/>
      </c>
      <c r="Z325" s="21" t="str">
        <f>EVE!DO6</f>
        <v/>
      </c>
      <c r="AA325" s="21" t="str">
        <f>EVE!DP6</f>
        <v/>
      </c>
      <c r="AB325" s="21" t="str">
        <f>EVE!DQ6</f>
        <v/>
      </c>
      <c r="AC325" s="21" t="str">
        <f>EVE!DR6</f>
        <v/>
      </c>
      <c r="AD325" s="21" t="str">
        <f>EVE!DS6</f>
        <v>CB</v>
      </c>
      <c r="AE325" s="21" t="str">
        <f>[1]TEAMS!$J$10</f>
        <v>EVE</v>
      </c>
      <c r="AF325" s="21" t="str">
        <f t="shared" si="5"/>
        <v>EVECB</v>
      </c>
    </row>
    <row r="326" spans="1:32" x14ac:dyDescent="0.25">
      <c r="A326" s="21" t="str">
        <f>EVE!CP7</f>
        <v>James Tarkowski</v>
      </c>
      <c r="B326" s="21" t="str">
        <f>EVE!CQ7</f>
        <v/>
      </c>
      <c r="C326" s="21" t="str">
        <f>EVE!CR7</f>
        <v/>
      </c>
      <c r="D326" s="21" t="str">
        <f>EVE!CS7</f>
        <v>CB122</v>
      </c>
      <c r="E326" s="21" t="str">
        <f>EVE!CT7</f>
        <v/>
      </c>
      <c r="F326" s="21" t="str">
        <f>EVE!CU7</f>
        <v/>
      </c>
      <c r="G326" s="21" t="str">
        <f>EVE!CV7</f>
        <v/>
      </c>
      <c r="H326" s="21" t="str">
        <f>EVE!CW7</f>
        <v/>
      </c>
      <c r="I326" s="21" t="str">
        <f>EVE!CX7</f>
        <v/>
      </c>
      <c r="J326" s="21" t="str">
        <f>EVE!CY7</f>
        <v/>
      </c>
      <c r="K326" s="21" t="str">
        <f>EVE!CZ7</f>
        <v/>
      </c>
      <c r="L326" s="21" t="str">
        <f>EVE!DA7</f>
        <v/>
      </c>
      <c r="M326" s="21" t="str">
        <f>EVE!DB7</f>
        <v/>
      </c>
      <c r="N326" s="21" t="str">
        <f>EVE!DC7</f>
        <v/>
      </c>
      <c r="O326" s="21" t="str">
        <f>EVE!DD7</f>
        <v/>
      </c>
      <c r="P326" s="21" t="str">
        <f>EVE!DE7</f>
        <v/>
      </c>
      <c r="Q326" s="21" t="str">
        <f>EVE!DF7</f>
        <v/>
      </c>
      <c r="R326" s="21" t="str">
        <f>EVE!DG7</f>
        <v>CB</v>
      </c>
      <c r="S326" s="21" t="str">
        <f>EVE!DH7</f>
        <v/>
      </c>
      <c r="T326" s="21" t="str">
        <f>EVE!DI7</f>
        <v/>
      </c>
      <c r="U326" s="21" t="str">
        <f>EVE!DJ7</f>
        <v/>
      </c>
      <c r="V326" s="21" t="str">
        <f>EVE!DK7</f>
        <v/>
      </c>
      <c r="W326" s="21" t="str">
        <f>EVE!DL7</f>
        <v/>
      </c>
      <c r="X326" s="21" t="str">
        <f>EVE!DM7</f>
        <v/>
      </c>
      <c r="Y326" s="21" t="str">
        <f>EVE!DN7</f>
        <v/>
      </c>
      <c r="Z326" s="21" t="str">
        <f>EVE!DO7</f>
        <v/>
      </c>
      <c r="AA326" s="21" t="str">
        <f>EVE!DP7</f>
        <v/>
      </c>
      <c r="AB326" s="21" t="str">
        <f>EVE!DQ7</f>
        <v/>
      </c>
      <c r="AC326" s="21" t="str">
        <f>EVE!DR7</f>
        <v/>
      </c>
      <c r="AD326" s="21" t="str">
        <f>EVE!DS7</f>
        <v>CB</v>
      </c>
      <c r="AE326" s="21" t="str">
        <f>[1]TEAMS!$J$10</f>
        <v>EVE</v>
      </c>
      <c r="AF326" s="21" t="str">
        <f t="shared" si="5"/>
        <v>EVECB</v>
      </c>
    </row>
    <row r="327" spans="1:32" x14ac:dyDescent="0.25">
      <c r="A327" s="21" t="str">
        <f>EVE!CP8</f>
        <v>Michael Keane</v>
      </c>
      <c r="B327" s="21" t="str">
        <f>EVE!CQ8</f>
        <v/>
      </c>
      <c r="C327" s="21" t="str">
        <f>EVE!CR8</f>
        <v/>
      </c>
      <c r="D327" s="21" t="str">
        <f>EVE!CS8</f>
        <v>CB123</v>
      </c>
      <c r="E327" s="21" t="str">
        <f>EVE!CT8</f>
        <v/>
      </c>
      <c r="F327" s="21" t="str">
        <f>EVE!CU8</f>
        <v/>
      </c>
      <c r="G327" s="21" t="str">
        <f>EVE!CV8</f>
        <v/>
      </c>
      <c r="H327" s="21" t="str">
        <f>EVE!CW8</f>
        <v/>
      </c>
      <c r="I327" s="21" t="str">
        <f>EVE!CX8</f>
        <v/>
      </c>
      <c r="J327" s="21" t="str">
        <f>EVE!CY8</f>
        <v/>
      </c>
      <c r="K327" s="21" t="str">
        <f>EVE!CZ8</f>
        <v/>
      </c>
      <c r="L327" s="21" t="str">
        <f>EVE!DA8</f>
        <v/>
      </c>
      <c r="M327" s="21" t="str">
        <f>EVE!DB8</f>
        <v/>
      </c>
      <c r="N327" s="21" t="str">
        <f>EVE!DC8</f>
        <v/>
      </c>
      <c r="O327" s="21" t="str">
        <f>EVE!DD8</f>
        <v/>
      </c>
      <c r="P327" s="21" t="str">
        <f>EVE!DE8</f>
        <v/>
      </c>
      <c r="Q327" s="21" t="str">
        <f>EVE!DF8</f>
        <v/>
      </c>
      <c r="R327" s="21" t="str">
        <f>EVE!DG8</f>
        <v>CB</v>
      </c>
      <c r="S327" s="21" t="str">
        <f>EVE!DH8</f>
        <v/>
      </c>
      <c r="T327" s="21" t="str">
        <f>EVE!DI8</f>
        <v/>
      </c>
      <c r="U327" s="21" t="str">
        <f>EVE!DJ8</f>
        <v/>
      </c>
      <c r="V327" s="21" t="str">
        <f>EVE!DK8</f>
        <v/>
      </c>
      <c r="W327" s="21" t="str">
        <f>EVE!DL8</f>
        <v/>
      </c>
      <c r="X327" s="21" t="str">
        <f>EVE!DM8</f>
        <v/>
      </c>
      <c r="Y327" s="21" t="str">
        <f>EVE!DN8</f>
        <v/>
      </c>
      <c r="Z327" s="21" t="str">
        <f>EVE!DO8</f>
        <v/>
      </c>
      <c r="AA327" s="21" t="str">
        <f>EVE!DP8</f>
        <v/>
      </c>
      <c r="AB327" s="21" t="str">
        <f>EVE!DQ8</f>
        <v/>
      </c>
      <c r="AC327" s="21" t="str">
        <f>EVE!DR8</f>
        <v/>
      </c>
      <c r="AD327" s="21" t="str">
        <f>EVE!DS8</f>
        <v>CB</v>
      </c>
      <c r="AE327" s="21" t="str">
        <f>[1]TEAMS!$J$10</f>
        <v>EVE</v>
      </c>
      <c r="AF327" s="21" t="str">
        <f t="shared" si="5"/>
        <v>EVECB</v>
      </c>
    </row>
    <row r="328" spans="1:32" x14ac:dyDescent="0.25">
      <c r="A328" s="21" t="str">
        <f>EVE!CP9</f>
        <v>Vitaliy Mykolenko</v>
      </c>
      <c r="B328" s="21" t="str">
        <f>EVE!CQ9</f>
        <v/>
      </c>
      <c r="C328" s="21" t="str">
        <f>EVE!CR9</f>
        <v/>
      </c>
      <c r="D328" s="21" t="str">
        <f>EVE!CS9</f>
        <v>CB191</v>
      </c>
      <c r="E328" s="21" t="str">
        <f>EVE!CT9</f>
        <v>LB121</v>
      </c>
      <c r="F328" s="21" t="str">
        <f>EVE!CU9</f>
        <v/>
      </c>
      <c r="G328" s="21" t="str">
        <f>EVE!CV9</f>
        <v/>
      </c>
      <c r="H328" s="21" t="str">
        <f>EVE!CW9</f>
        <v/>
      </c>
      <c r="I328" s="21" t="str">
        <f>EVE!CX9</f>
        <v/>
      </c>
      <c r="J328" s="21" t="str">
        <f>EVE!CY9</f>
        <v>LM191</v>
      </c>
      <c r="K328" s="21" t="str">
        <f>EVE!CZ9</f>
        <v/>
      </c>
      <c r="L328" s="21" t="str">
        <f>EVE!DA9</f>
        <v/>
      </c>
      <c r="M328" s="21" t="str">
        <f>EVE!DB9</f>
        <v/>
      </c>
      <c r="N328" s="21" t="str">
        <f>EVE!DC9</f>
        <v/>
      </c>
      <c r="O328" s="21" t="str">
        <f>EVE!DD9</f>
        <v/>
      </c>
      <c r="P328" s="21" t="str">
        <f>EVE!DE9</f>
        <v/>
      </c>
      <c r="Q328" s="21" t="str">
        <f>EVE!DF9</f>
        <v/>
      </c>
      <c r="R328" s="21" t="str">
        <f>EVE!DG9</f>
        <v/>
      </c>
      <c r="S328" s="21" t="str">
        <f>EVE!DH9</f>
        <v>LB</v>
      </c>
      <c r="T328" s="21" t="str">
        <f>EVE!DI9</f>
        <v/>
      </c>
      <c r="U328" s="21" t="str">
        <f>EVE!DJ9</f>
        <v/>
      </c>
      <c r="V328" s="21" t="str">
        <f>EVE!DK9</f>
        <v/>
      </c>
      <c r="W328" s="21" t="str">
        <f>EVE!DL9</f>
        <v/>
      </c>
      <c r="X328" s="21" t="str">
        <f>EVE!DM9</f>
        <v/>
      </c>
      <c r="Y328" s="21" t="str">
        <f>EVE!DN9</f>
        <v/>
      </c>
      <c r="Z328" s="21" t="str">
        <f>EVE!DO9</f>
        <v/>
      </c>
      <c r="AA328" s="21" t="str">
        <f>EVE!DP9</f>
        <v/>
      </c>
      <c r="AB328" s="21" t="str">
        <f>EVE!DQ9</f>
        <v/>
      </c>
      <c r="AC328" s="21" t="str">
        <f>EVE!DR9</f>
        <v/>
      </c>
      <c r="AD328" s="21" t="str">
        <f>EVE!DS9</f>
        <v>LB</v>
      </c>
      <c r="AE328" s="21" t="str">
        <f>[1]TEAMS!$J$10</f>
        <v>EVE</v>
      </c>
      <c r="AF328" s="21" t="str">
        <f t="shared" si="5"/>
        <v>EVELB</v>
      </c>
    </row>
    <row r="329" spans="1:32" x14ac:dyDescent="0.25">
      <c r="A329" s="21" t="str">
        <f>EVE!CP10</f>
        <v>Adam Aznou</v>
      </c>
      <c r="B329" s="21" t="str">
        <f>EVE!CQ10</f>
        <v/>
      </c>
      <c r="C329" s="21" t="str">
        <f>EVE!CR10</f>
        <v/>
      </c>
      <c r="D329" s="21" t="str">
        <f>EVE!CS10</f>
        <v/>
      </c>
      <c r="E329" s="21" t="str">
        <f>EVE!CT10</f>
        <v>LB122</v>
      </c>
      <c r="F329" s="21" t="str">
        <f>EVE!CU10</f>
        <v>RB191</v>
      </c>
      <c r="G329" s="21" t="str">
        <f>EVE!CV10</f>
        <v/>
      </c>
      <c r="H329" s="21" t="str">
        <f>EVE!CW10</f>
        <v/>
      </c>
      <c r="I329" s="21" t="str">
        <f>EVE!CX10</f>
        <v/>
      </c>
      <c r="J329" s="21" t="str">
        <f>EVE!CY10</f>
        <v/>
      </c>
      <c r="K329" s="21" t="str">
        <f>EVE!CZ10</f>
        <v/>
      </c>
      <c r="L329" s="21" t="str">
        <f>EVE!DA10</f>
        <v>LW191</v>
      </c>
      <c r="M329" s="21" t="str">
        <f>EVE!DB10</f>
        <v/>
      </c>
      <c r="N329" s="21" t="str">
        <f>EVE!DC10</f>
        <v/>
      </c>
      <c r="O329" s="21" t="str">
        <f>EVE!DD10</f>
        <v/>
      </c>
      <c r="P329" s="21" t="str">
        <f>EVE!DE10</f>
        <v/>
      </c>
      <c r="Q329" s="21" t="str">
        <f>EVE!DF10</f>
        <v/>
      </c>
      <c r="R329" s="21" t="str">
        <f>EVE!DG10</f>
        <v/>
      </c>
      <c r="S329" s="21" t="str">
        <f>EVE!DH10</f>
        <v>LB</v>
      </c>
      <c r="T329" s="21" t="str">
        <f>EVE!DI10</f>
        <v/>
      </c>
      <c r="U329" s="21" t="str">
        <f>EVE!DJ10</f>
        <v/>
      </c>
      <c r="V329" s="21" t="str">
        <f>EVE!DK10</f>
        <v/>
      </c>
      <c r="W329" s="21" t="str">
        <f>EVE!DL10</f>
        <v/>
      </c>
      <c r="X329" s="21" t="str">
        <f>EVE!DM10</f>
        <v/>
      </c>
      <c r="Y329" s="21" t="str">
        <f>EVE!DN10</f>
        <v/>
      </c>
      <c r="Z329" s="21" t="str">
        <f>EVE!DO10</f>
        <v/>
      </c>
      <c r="AA329" s="21" t="str">
        <f>EVE!DP10</f>
        <v/>
      </c>
      <c r="AB329" s="21" t="str">
        <f>EVE!DQ10</f>
        <v/>
      </c>
      <c r="AC329" s="21" t="str">
        <f>EVE!DR10</f>
        <v/>
      </c>
      <c r="AD329" s="21" t="str">
        <f>EVE!DS10</f>
        <v>LB</v>
      </c>
      <c r="AE329" s="21" t="str">
        <f>[1]TEAMS!$J$10</f>
        <v>EVE</v>
      </c>
      <c r="AF329" s="21" t="str">
        <f t="shared" si="5"/>
        <v>EVELB</v>
      </c>
    </row>
    <row r="330" spans="1:32" x14ac:dyDescent="0.25">
      <c r="A330" s="21" t="str">
        <f>EVE!CP11</f>
        <v>Jake O'Brien</v>
      </c>
      <c r="B330" s="21" t="str">
        <f>EVE!CQ11</f>
        <v/>
      </c>
      <c r="C330" s="21" t="str">
        <f>EVE!CR11</f>
        <v/>
      </c>
      <c r="D330" s="21" t="str">
        <f>EVE!CS11</f>
        <v>CB192</v>
      </c>
      <c r="E330" s="21" t="str">
        <f>EVE!CT11</f>
        <v/>
      </c>
      <c r="F330" s="21" t="str">
        <f>EVE!CU11</f>
        <v>RB121</v>
      </c>
      <c r="G330" s="21" t="str">
        <f>EVE!CV11</f>
        <v/>
      </c>
      <c r="H330" s="21" t="str">
        <f>EVE!CW11</f>
        <v/>
      </c>
      <c r="I330" s="21" t="str">
        <f>EVE!CX11</f>
        <v/>
      </c>
      <c r="J330" s="21" t="str">
        <f>EVE!CY11</f>
        <v/>
      </c>
      <c r="K330" s="21" t="str">
        <f>EVE!CZ11</f>
        <v/>
      </c>
      <c r="L330" s="21" t="str">
        <f>EVE!DA11</f>
        <v/>
      </c>
      <c r="M330" s="21" t="str">
        <f>EVE!DB11</f>
        <v/>
      </c>
      <c r="N330" s="21" t="str">
        <f>EVE!DC11</f>
        <v/>
      </c>
      <c r="O330" s="21" t="str">
        <f>EVE!DD11</f>
        <v/>
      </c>
      <c r="P330" s="21" t="str">
        <f>EVE!DE11</f>
        <v/>
      </c>
      <c r="Q330" s="21" t="str">
        <f>EVE!DF11</f>
        <v/>
      </c>
      <c r="R330" s="21" t="str">
        <f>EVE!DG11</f>
        <v/>
      </c>
      <c r="S330" s="21" t="str">
        <f>EVE!DH11</f>
        <v/>
      </c>
      <c r="T330" s="21" t="str">
        <f>EVE!DI11</f>
        <v>RB</v>
      </c>
      <c r="U330" s="21" t="str">
        <f>EVE!DJ11</f>
        <v/>
      </c>
      <c r="V330" s="21" t="str">
        <f>EVE!DK11</f>
        <v/>
      </c>
      <c r="W330" s="21" t="str">
        <f>EVE!DL11</f>
        <v/>
      </c>
      <c r="X330" s="21" t="str">
        <f>EVE!DM11</f>
        <v/>
      </c>
      <c r="Y330" s="21" t="str">
        <f>EVE!DN11</f>
        <v/>
      </c>
      <c r="Z330" s="21" t="str">
        <f>EVE!DO11</f>
        <v/>
      </c>
      <c r="AA330" s="21" t="str">
        <f>EVE!DP11</f>
        <v/>
      </c>
      <c r="AB330" s="21" t="str">
        <f>EVE!DQ11</f>
        <v/>
      </c>
      <c r="AC330" s="21" t="str">
        <f>EVE!DR11</f>
        <v/>
      </c>
      <c r="AD330" s="21" t="str">
        <f>EVE!DS11</f>
        <v>RB</v>
      </c>
      <c r="AE330" s="21" t="str">
        <f>[1]TEAMS!$J$10</f>
        <v>EVE</v>
      </c>
      <c r="AF330" s="21" t="str">
        <f t="shared" si="5"/>
        <v>EVERB</v>
      </c>
    </row>
    <row r="331" spans="1:32" x14ac:dyDescent="0.25">
      <c r="A331" s="21" t="str">
        <f>EVE!CP12</f>
        <v>Nathan Patterson</v>
      </c>
      <c r="B331" s="21" t="str">
        <f>EVE!CQ12</f>
        <v/>
      </c>
      <c r="C331" s="21" t="str">
        <f>EVE!CR12</f>
        <v/>
      </c>
      <c r="D331" s="21" t="str">
        <f>EVE!CS12</f>
        <v/>
      </c>
      <c r="E331" s="21" t="str">
        <f>EVE!CT12</f>
        <v>LB192</v>
      </c>
      <c r="F331" s="21" t="str">
        <f>EVE!CU12</f>
        <v>RB122</v>
      </c>
      <c r="G331" s="21" t="str">
        <f>EVE!CV12</f>
        <v/>
      </c>
      <c r="H331" s="21" t="str">
        <f>EVE!CW12</f>
        <v/>
      </c>
      <c r="I331" s="21" t="str">
        <f>EVE!CX12</f>
        <v>RM191</v>
      </c>
      <c r="J331" s="21" t="str">
        <f>EVE!CY12</f>
        <v/>
      </c>
      <c r="K331" s="21" t="str">
        <f>EVE!CZ12</f>
        <v/>
      </c>
      <c r="L331" s="21" t="str">
        <f>EVE!DA12</f>
        <v/>
      </c>
      <c r="M331" s="21" t="str">
        <f>EVE!DB12</f>
        <v/>
      </c>
      <c r="N331" s="21" t="str">
        <f>EVE!DC12</f>
        <v/>
      </c>
      <c r="O331" s="21" t="str">
        <f>EVE!DD12</f>
        <v/>
      </c>
      <c r="P331" s="21" t="str">
        <f>EVE!DE12</f>
        <v/>
      </c>
      <c r="Q331" s="21" t="str">
        <f>EVE!DF12</f>
        <v/>
      </c>
      <c r="R331" s="21" t="str">
        <f>EVE!DG12</f>
        <v/>
      </c>
      <c r="S331" s="21" t="str">
        <f>EVE!DH12</f>
        <v/>
      </c>
      <c r="T331" s="21" t="str">
        <f>EVE!DI12</f>
        <v>RB</v>
      </c>
      <c r="U331" s="21" t="str">
        <f>EVE!DJ12</f>
        <v/>
      </c>
      <c r="V331" s="21" t="str">
        <f>EVE!DK12</f>
        <v/>
      </c>
      <c r="W331" s="21" t="str">
        <f>EVE!DL12</f>
        <v/>
      </c>
      <c r="X331" s="21" t="str">
        <f>EVE!DM12</f>
        <v/>
      </c>
      <c r="Y331" s="21" t="str">
        <f>EVE!DN12</f>
        <v/>
      </c>
      <c r="Z331" s="21" t="str">
        <f>EVE!DO12</f>
        <v/>
      </c>
      <c r="AA331" s="21" t="str">
        <f>EVE!DP12</f>
        <v/>
      </c>
      <c r="AB331" s="21" t="str">
        <f>EVE!DQ12</f>
        <v/>
      </c>
      <c r="AC331" s="21" t="str">
        <f>EVE!DR12</f>
        <v/>
      </c>
      <c r="AD331" s="21" t="str">
        <f>EVE!DS12</f>
        <v>RB</v>
      </c>
      <c r="AE331" s="21" t="str">
        <f>[1]TEAMS!$J$10</f>
        <v>EVE</v>
      </c>
      <c r="AF331" s="21" t="str">
        <f t="shared" si="5"/>
        <v>EVERB</v>
      </c>
    </row>
    <row r="332" spans="1:32" x14ac:dyDescent="0.25">
      <c r="A332" s="21" t="str">
        <f>EVE!CP13</f>
        <v>James Garner</v>
      </c>
      <c r="B332" s="21" t="str">
        <f>EVE!CQ13</f>
        <v/>
      </c>
      <c r="C332" s="21" t="str">
        <f>EVE!CR13</f>
        <v/>
      </c>
      <c r="D332" s="21" t="str">
        <f>EVE!CS13</f>
        <v/>
      </c>
      <c r="E332" s="21" t="str">
        <f>EVE!CT13</f>
        <v/>
      </c>
      <c r="F332" s="21" t="str">
        <f>EVE!CU13</f>
        <v/>
      </c>
      <c r="G332" s="21" t="str">
        <f>EVE!CV13</f>
        <v>DM121</v>
      </c>
      <c r="H332" s="21" t="str">
        <f>EVE!CW13</f>
        <v>CM191</v>
      </c>
      <c r="I332" s="21" t="str">
        <f>EVE!CX13</f>
        <v>RM192</v>
      </c>
      <c r="J332" s="21" t="str">
        <f>EVE!CY13</f>
        <v/>
      </c>
      <c r="K332" s="21" t="str">
        <f>EVE!CZ13</f>
        <v/>
      </c>
      <c r="L332" s="21" t="str">
        <f>EVE!DA13</f>
        <v/>
      </c>
      <c r="M332" s="21" t="str">
        <f>EVE!DB13</f>
        <v/>
      </c>
      <c r="N332" s="21" t="str">
        <f>EVE!DC13</f>
        <v/>
      </c>
      <c r="O332" s="21" t="str">
        <f>EVE!DD13</f>
        <v/>
      </c>
      <c r="P332" s="21" t="str">
        <f>EVE!DE13</f>
        <v/>
      </c>
      <c r="Q332" s="21" t="str">
        <f>EVE!DF13</f>
        <v/>
      </c>
      <c r="R332" s="21" t="str">
        <f>EVE!DG13</f>
        <v/>
      </c>
      <c r="S332" s="21" t="str">
        <f>EVE!DH13</f>
        <v/>
      </c>
      <c r="T332" s="21" t="str">
        <f>EVE!DI13</f>
        <v/>
      </c>
      <c r="U332" s="21" t="str">
        <f>EVE!DJ13</f>
        <v>DM</v>
      </c>
      <c r="V332" s="21" t="str">
        <f>EVE!DK13</f>
        <v/>
      </c>
      <c r="W332" s="21" t="str">
        <f>EVE!DL13</f>
        <v/>
      </c>
      <c r="X332" s="21" t="str">
        <f>EVE!DM13</f>
        <v/>
      </c>
      <c r="Y332" s="21" t="str">
        <f>EVE!DN13</f>
        <v/>
      </c>
      <c r="Z332" s="21" t="str">
        <f>EVE!DO13</f>
        <v/>
      </c>
      <c r="AA332" s="21" t="str">
        <f>EVE!DP13</f>
        <v/>
      </c>
      <c r="AB332" s="21" t="str">
        <f>EVE!DQ13</f>
        <v/>
      </c>
      <c r="AC332" s="21" t="str">
        <f>EVE!DR13</f>
        <v/>
      </c>
      <c r="AD332" s="21" t="str">
        <f>EVE!DS13</f>
        <v>DM</v>
      </c>
      <c r="AE332" s="21" t="str">
        <f>[1]TEAMS!$J$10</f>
        <v>EVE</v>
      </c>
      <c r="AF332" s="21" t="str">
        <f t="shared" si="5"/>
        <v>EVEDM</v>
      </c>
    </row>
    <row r="333" spans="1:32" x14ac:dyDescent="0.25">
      <c r="A333" s="21" t="str">
        <f>EVE!CP14</f>
        <v>Hayden Hackney</v>
      </c>
      <c r="B333" s="21" t="str">
        <f>EVE!CQ14</f>
        <v/>
      </c>
      <c r="C333" s="21" t="str">
        <f>EVE!CR14</f>
        <v/>
      </c>
      <c r="D333" s="21" t="str">
        <f>EVE!CS14</f>
        <v/>
      </c>
      <c r="E333" s="21" t="str">
        <f>EVE!CT14</f>
        <v/>
      </c>
      <c r="F333" s="21" t="str">
        <f>EVE!CU14</f>
        <v/>
      </c>
      <c r="G333" s="21" t="str">
        <f>EVE!CV14</f>
        <v>DM122</v>
      </c>
      <c r="H333" s="21" t="str">
        <f>EVE!CW14</f>
        <v>CM192</v>
      </c>
      <c r="I333" s="21" t="str">
        <f>EVE!CX14</f>
        <v/>
      </c>
      <c r="J333" s="21" t="str">
        <f>EVE!CY14</f>
        <v/>
      </c>
      <c r="K333" s="21" t="str">
        <f>EVE!CZ14</f>
        <v>AM191</v>
      </c>
      <c r="L333" s="21" t="str">
        <f>EVE!DA14</f>
        <v/>
      </c>
      <c r="M333" s="21" t="str">
        <f>EVE!DB14</f>
        <v/>
      </c>
      <c r="N333" s="21" t="str">
        <f>EVE!DC14</f>
        <v/>
      </c>
      <c r="O333" s="21" t="str">
        <f>EVE!DD14</f>
        <v/>
      </c>
      <c r="P333" s="21" t="str">
        <f>EVE!DE14</f>
        <v/>
      </c>
      <c r="Q333" s="21" t="str">
        <f>EVE!DF14</f>
        <v/>
      </c>
      <c r="R333" s="21" t="str">
        <f>EVE!DG14</f>
        <v/>
      </c>
      <c r="S333" s="21" t="str">
        <f>EVE!DH14</f>
        <v/>
      </c>
      <c r="T333" s="21" t="str">
        <f>EVE!DI14</f>
        <v/>
      </c>
      <c r="U333" s="21" t="str">
        <f>EVE!DJ14</f>
        <v>DM</v>
      </c>
      <c r="V333" s="21" t="str">
        <f>EVE!DK14</f>
        <v/>
      </c>
      <c r="W333" s="21" t="str">
        <f>EVE!DL14</f>
        <v/>
      </c>
      <c r="X333" s="21" t="str">
        <f>EVE!DM14</f>
        <v/>
      </c>
      <c r="Y333" s="21" t="str">
        <f>EVE!DN14</f>
        <v/>
      </c>
      <c r="Z333" s="21" t="str">
        <f>EVE!DO14</f>
        <v/>
      </c>
      <c r="AA333" s="21" t="str">
        <f>EVE!DP14</f>
        <v/>
      </c>
      <c r="AB333" s="21" t="str">
        <f>EVE!DQ14</f>
        <v/>
      </c>
      <c r="AC333" s="21" t="str">
        <f>EVE!DR14</f>
        <v/>
      </c>
      <c r="AD333" s="21" t="str">
        <f>EVE!DS14</f>
        <v>DM</v>
      </c>
      <c r="AE333" s="21" t="str">
        <f>[1]TEAMS!$J$10</f>
        <v>EVE</v>
      </c>
      <c r="AF333" s="21" t="str">
        <f t="shared" si="5"/>
        <v>EVEDM</v>
      </c>
    </row>
    <row r="334" spans="1:32" x14ac:dyDescent="0.25">
      <c r="A334" s="21" t="str">
        <f>EVE!CP15</f>
        <v>Kiernan Dewsbury-Hall</v>
      </c>
      <c r="B334" s="21" t="str">
        <f>EVE!CQ15</f>
        <v/>
      </c>
      <c r="C334" s="21" t="str">
        <f>EVE!CR15</f>
        <v/>
      </c>
      <c r="D334" s="21" t="str">
        <f>EVE!CS15</f>
        <v/>
      </c>
      <c r="E334" s="21" t="str">
        <f>EVE!CT15</f>
        <v/>
      </c>
      <c r="F334" s="21" t="str">
        <f>EVE!CU15</f>
        <v/>
      </c>
      <c r="G334" s="21" t="str">
        <f>EVE!CV15</f>
        <v>DM191</v>
      </c>
      <c r="H334" s="21" t="str">
        <f>EVE!CW15</f>
        <v>CM121</v>
      </c>
      <c r="I334" s="21" t="str">
        <f>EVE!CX15</f>
        <v/>
      </c>
      <c r="J334" s="21" t="str">
        <f>EVE!CY15</f>
        <v/>
      </c>
      <c r="K334" s="21" t="str">
        <f>EVE!CZ15</f>
        <v>AM192</v>
      </c>
      <c r="L334" s="21" t="str">
        <f>EVE!DA15</f>
        <v/>
      </c>
      <c r="M334" s="21" t="str">
        <f>EVE!DB15</f>
        <v/>
      </c>
      <c r="N334" s="21" t="str">
        <f>EVE!DC15</f>
        <v/>
      </c>
      <c r="O334" s="21" t="str">
        <f>EVE!DD15</f>
        <v/>
      </c>
      <c r="P334" s="21" t="str">
        <f>EVE!DE15</f>
        <v/>
      </c>
      <c r="Q334" s="21" t="str">
        <f>EVE!DF15</f>
        <v/>
      </c>
      <c r="R334" s="21" t="str">
        <f>EVE!DG15</f>
        <v/>
      </c>
      <c r="S334" s="21" t="str">
        <f>EVE!DH15</f>
        <v/>
      </c>
      <c r="T334" s="21" t="str">
        <f>EVE!DI15</f>
        <v/>
      </c>
      <c r="U334" s="21" t="str">
        <f>EVE!DJ15</f>
        <v/>
      </c>
      <c r="V334" s="21" t="str">
        <f>EVE!DK15</f>
        <v>CM</v>
      </c>
      <c r="W334" s="21" t="str">
        <f>EVE!DL15</f>
        <v/>
      </c>
      <c r="X334" s="21" t="str">
        <f>EVE!DM15</f>
        <v/>
      </c>
      <c r="Y334" s="21" t="str">
        <f>EVE!DN15</f>
        <v/>
      </c>
      <c r="Z334" s="21" t="str">
        <f>EVE!DO15</f>
        <v/>
      </c>
      <c r="AA334" s="21" t="str">
        <f>EVE!DP15</f>
        <v/>
      </c>
      <c r="AB334" s="21" t="str">
        <f>EVE!DQ15</f>
        <v/>
      </c>
      <c r="AC334" s="21" t="str">
        <f>EVE!DR15</f>
        <v/>
      </c>
      <c r="AD334" s="21" t="str">
        <f>EVE!DS15</f>
        <v>CM</v>
      </c>
      <c r="AE334" s="21" t="str">
        <f>[1]TEAMS!$J$10</f>
        <v>EVE</v>
      </c>
      <c r="AF334" s="21" t="str">
        <f t="shared" si="5"/>
        <v>EVECM</v>
      </c>
    </row>
    <row r="335" spans="1:32" x14ac:dyDescent="0.25">
      <c r="A335" s="21" t="str">
        <f>EVE!CP16</f>
        <v>Tim Iroegbunam</v>
      </c>
      <c r="B335" s="21" t="str">
        <f>EVE!CQ16</f>
        <v/>
      </c>
      <c r="C335" s="21" t="str">
        <f>EVE!CR16</f>
        <v/>
      </c>
      <c r="D335" s="21" t="str">
        <f>EVE!CS16</f>
        <v/>
      </c>
      <c r="E335" s="21" t="str">
        <f>EVE!CT16</f>
        <v/>
      </c>
      <c r="F335" s="21" t="str">
        <f>EVE!CU16</f>
        <v/>
      </c>
      <c r="G335" s="21" t="str">
        <f>EVE!CV16</f>
        <v>DM192</v>
      </c>
      <c r="H335" s="21" t="str">
        <f>EVE!CW16</f>
        <v>CM122</v>
      </c>
      <c r="I335" s="21" t="str">
        <f>EVE!CX16</f>
        <v/>
      </c>
      <c r="J335" s="21" t="str">
        <f>EVE!CY16</f>
        <v/>
      </c>
      <c r="K335" s="21" t="str">
        <f>EVE!CZ16</f>
        <v/>
      </c>
      <c r="L335" s="21" t="str">
        <f>EVE!DA16</f>
        <v/>
      </c>
      <c r="M335" s="21" t="str">
        <f>EVE!DB16</f>
        <v/>
      </c>
      <c r="N335" s="21" t="str">
        <f>EVE!DC16</f>
        <v/>
      </c>
      <c r="O335" s="21" t="str">
        <f>EVE!DD16</f>
        <v/>
      </c>
      <c r="P335" s="21" t="str">
        <f>EVE!DE16</f>
        <v/>
      </c>
      <c r="Q335" s="21" t="str">
        <f>EVE!DF16</f>
        <v/>
      </c>
      <c r="R335" s="21" t="str">
        <f>EVE!DG16</f>
        <v/>
      </c>
      <c r="S335" s="21" t="str">
        <f>EVE!DH16</f>
        <v/>
      </c>
      <c r="T335" s="21" t="str">
        <f>EVE!DI16</f>
        <v/>
      </c>
      <c r="U335" s="21" t="str">
        <f>EVE!DJ16</f>
        <v/>
      </c>
      <c r="V335" s="21" t="str">
        <f>EVE!DK16</f>
        <v>CM</v>
      </c>
      <c r="W335" s="21" t="str">
        <f>EVE!DL16</f>
        <v/>
      </c>
      <c r="X335" s="21" t="str">
        <f>EVE!DM16</f>
        <v/>
      </c>
      <c r="Y335" s="21" t="str">
        <f>EVE!DN16</f>
        <v/>
      </c>
      <c r="Z335" s="21" t="str">
        <f>EVE!DO16</f>
        <v/>
      </c>
      <c r="AA335" s="21" t="str">
        <f>EVE!DP16</f>
        <v/>
      </c>
      <c r="AB335" s="21" t="str">
        <f>EVE!DQ16</f>
        <v/>
      </c>
      <c r="AC335" s="21" t="str">
        <f>EVE!DR16</f>
        <v/>
      </c>
      <c r="AD335" s="21" t="str">
        <f>EVE!DS16</f>
        <v>CM</v>
      </c>
      <c r="AE335" s="21" t="str">
        <f>[1]TEAMS!$J$10</f>
        <v>EVE</v>
      </c>
      <c r="AF335" s="21" t="str">
        <f t="shared" si="5"/>
        <v>EVECM</v>
      </c>
    </row>
    <row r="336" spans="1:32" x14ac:dyDescent="0.25">
      <c r="A336" s="21" t="str">
        <f>EVE!CP17</f>
        <v>Carlos Alcaraz</v>
      </c>
      <c r="B336" s="21" t="str">
        <f>EVE!CQ17</f>
        <v/>
      </c>
      <c r="C336" s="21" t="str">
        <f>EVE!CR17</f>
        <v/>
      </c>
      <c r="D336" s="21" t="str">
        <f>EVE!CS17</f>
        <v/>
      </c>
      <c r="E336" s="21" t="str">
        <f>EVE!CT17</f>
        <v/>
      </c>
      <c r="F336" s="21" t="str">
        <f>EVE!CU17</f>
        <v/>
      </c>
      <c r="G336" s="21" t="str">
        <f>EVE!CV17</f>
        <v/>
      </c>
      <c r="H336" s="21" t="str">
        <f>EVE!CW17</f>
        <v>CM123</v>
      </c>
      <c r="I336" s="21" t="str">
        <f>EVE!CX17</f>
        <v>RM193</v>
      </c>
      <c r="J336" s="21" t="str">
        <f>EVE!CY17</f>
        <v/>
      </c>
      <c r="K336" s="21" t="str">
        <f>EVE!CZ17</f>
        <v>AM193</v>
      </c>
      <c r="L336" s="21" t="str">
        <f>EVE!DA17</f>
        <v/>
      </c>
      <c r="M336" s="21" t="str">
        <f>EVE!DB17</f>
        <v/>
      </c>
      <c r="N336" s="21" t="str">
        <f>EVE!DC17</f>
        <v/>
      </c>
      <c r="O336" s="21" t="str">
        <f>EVE!DD17</f>
        <v/>
      </c>
      <c r="P336" s="21" t="str">
        <f>EVE!DE17</f>
        <v/>
      </c>
      <c r="Q336" s="21" t="str">
        <f>EVE!DF17</f>
        <v/>
      </c>
      <c r="R336" s="21" t="str">
        <f>EVE!DG17</f>
        <v/>
      </c>
      <c r="S336" s="21" t="str">
        <f>EVE!DH17</f>
        <v/>
      </c>
      <c r="T336" s="21" t="str">
        <f>EVE!DI17</f>
        <v/>
      </c>
      <c r="U336" s="21" t="str">
        <f>EVE!DJ17</f>
        <v/>
      </c>
      <c r="V336" s="21" t="str">
        <f>EVE!DK17</f>
        <v>CM</v>
      </c>
      <c r="W336" s="21" t="str">
        <f>EVE!DL17</f>
        <v/>
      </c>
      <c r="X336" s="21" t="str">
        <f>EVE!DM17</f>
        <v/>
      </c>
      <c r="Y336" s="21" t="str">
        <f>EVE!DN17</f>
        <v/>
      </c>
      <c r="Z336" s="21" t="str">
        <f>EVE!DO17</f>
        <v/>
      </c>
      <c r="AA336" s="21" t="str">
        <f>EVE!DP17</f>
        <v/>
      </c>
      <c r="AB336" s="21" t="str">
        <f>EVE!DQ17</f>
        <v/>
      </c>
      <c r="AC336" s="21" t="str">
        <f>EVE!DR17</f>
        <v/>
      </c>
      <c r="AD336" s="21" t="str">
        <f>EVE!DS17</f>
        <v>CM</v>
      </c>
      <c r="AE336" s="21" t="str">
        <f>[1]TEAMS!$J$10</f>
        <v>EVE</v>
      </c>
      <c r="AF336" s="21" t="str">
        <f t="shared" si="5"/>
        <v>EVECM</v>
      </c>
    </row>
    <row r="337" spans="1:32" x14ac:dyDescent="0.25">
      <c r="A337" s="21" t="str">
        <f>EVE!CP18</f>
        <v>Harrison Armstrong</v>
      </c>
      <c r="B337" s="21" t="str">
        <f>EVE!CQ18</f>
        <v/>
      </c>
      <c r="C337" s="21" t="str">
        <f>EVE!CR18</f>
        <v/>
      </c>
      <c r="D337" s="21" t="str">
        <f>EVE!CS18</f>
        <v/>
      </c>
      <c r="E337" s="21" t="str">
        <f>EVE!CT18</f>
        <v/>
      </c>
      <c r="F337" s="21" t="str">
        <f>EVE!CU18</f>
        <v/>
      </c>
      <c r="G337" s="21" t="str">
        <f>EVE!CV18</f>
        <v>DM193</v>
      </c>
      <c r="H337" s="21" t="str">
        <f>EVE!CW18</f>
        <v>CM124</v>
      </c>
      <c r="I337" s="21" t="str">
        <f>EVE!CX18</f>
        <v/>
      </c>
      <c r="J337" s="21" t="str">
        <f>EVE!CY18</f>
        <v/>
      </c>
      <c r="K337" s="21" t="str">
        <f>EVE!CZ18</f>
        <v/>
      </c>
      <c r="L337" s="21" t="str">
        <f>EVE!DA18</f>
        <v/>
      </c>
      <c r="M337" s="21" t="str">
        <f>EVE!DB18</f>
        <v/>
      </c>
      <c r="N337" s="21" t="str">
        <f>EVE!DC18</f>
        <v/>
      </c>
      <c r="O337" s="21" t="str">
        <f>EVE!DD18</f>
        <v/>
      </c>
      <c r="P337" s="21" t="str">
        <f>EVE!DE18</f>
        <v/>
      </c>
      <c r="Q337" s="21" t="str">
        <f>EVE!DF18</f>
        <v/>
      </c>
      <c r="R337" s="21" t="str">
        <f>EVE!DG18</f>
        <v/>
      </c>
      <c r="S337" s="21" t="str">
        <f>EVE!DH18</f>
        <v/>
      </c>
      <c r="T337" s="21" t="str">
        <f>EVE!DI18</f>
        <v/>
      </c>
      <c r="U337" s="21" t="str">
        <f>EVE!DJ18</f>
        <v/>
      </c>
      <c r="V337" s="21" t="str">
        <f>EVE!DK18</f>
        <v>CM</v>
      </c>
      <c r="W337" s="21" t="str">
        <f>EVE!DL18</f>
        <v/>
      </c>
      <c r="X337" s="21" t="str">
        <f>EVE!DM18</f>
        <v/>
      </c>
      <c r="Y337" s="21" t="str">
        <f>EVE!DN18</f>
        <v/>
      </c>
      <c r="Z337" s="21" t="str">
        <f>EVE!DO18</f>
        <v/>
      </c>
      <c r="AA337" s="21" t="str">
        <f>EVE!DP18</f>
        <v/>
      </c>
      <c r="AB337" s="21" t="str">
        <f>EVE!DQ18</f>
        <v/>
      </c>
      <c r="AC337" s="21" t="str">
        <f>EVE!DR18</f>
        <v/>
      </c>
      <c r="AD337" s="21" t="str">
        <f>EVE!DS18</f>
        <v>CM</v>
      </c>
      <c r="AE337" s="21" t="str">
        <f>[1]TEAMS!$J$10</f>
        <v>EVE</v>
      </c>
      <c r="AF337" s="21" t="str">
        <f t="shared" si="5"/>
        <v>EVECM</v>
      </c>
    </row>
    <row r="338" spans="1:32" x14ac:dyDescent="0.25">
      <c r="A338" s="21" t="str">
        <f>EVE!CP19</f>
        <v>Merlin Röhl</v>
      </c>
      <c r="B338" s="21" t="str">
        <f>EVE!CQ19</f>
        <v/>
      </c>
      <c r="C338" s="21" t="str">
        <f>EVE!CR19</f>
        <v/>
      </c>
      <c r="D338" s="21" t="str">
        <f>EVE!CS19</f>
        <v/>
      </c>
      <c r="E338" s="21" t="str">
        <f>EVE!CT19</f>
        <v/>
      </c>
      <c r="F338" s="21" t="str">
        <f>EVE!CU19</f>
        <v/>
      </c>
      <c r="G338" s="21" t="str">
        <f>EVE!CV19</f>
        <v/>
      </c>
      <c r="H338" s="21" t="str">
        <f>EVE!CW19</f>
        <v>CM193</v>
      </c>
      <c r="I338" s="21" t="str">
        <f>EVE!CX19</f>
        <v/>
      </c>
      <c r="J338" s="21" t="str">
        <f>EVE!CY19</f>
        <v/>
      </c>
      <c r="K338" s="21" t="str">
        <f>EVE!CZ19</f>
        <v>AM121</v>
      </c>
      <c r="L338" s="21" t="str">
        <f>EVE!DA19</f>
        <v/>
      </c>
      <c r="M338" s="21" t="str">
        <f>EVE!DB19</f>
        <v/>
      </c>
      <c r="N338" s="21" t="str">
        <f>EVE!DC19</f>
        <v>SS191</v>
      </c>
      <c r="O338" s="21" t="str">
        <f>EVE!DD19</f>
        <v/>
      </c>
      <c r="P338" s="21" t="str">
        <f>EVE!DE19</f>
        <v/>
      </c>
      <c r="Q338" s="21" t="str">
        <f>EVE!DF19</f>
        <v/>
      </c>
      <c r="R338" s="21" t="str">
        <f>EVE!DG19</f>
        <v/>
      </c>
      <c r="S338" s="21" t="str">
        <f>EVE!DH19</f>
        <v/>
      </c>
      <c r="T338" s="21" t="str">
        <f>EVE!DI19</f>
        <v/>
      </c>
      <c r="U338" s="21" t="str">
        <f>EVE!DJ19</f>
        <v/>
      </c>
      <c r="V338" s="21" t="str">
        <f>EVE!DK19</f>
        <v/>
      </c>
      <c r="W338" s="21" t="str">
        <f>EVE!DL19</f>
        <v/>
      </c>
      <c r="X338" s="21" t="str">
        <f>EVE!DM19</f>
        <v/>
      </c>
      <c r="Y338" s="21" t="str">
        <f>EVE!DN19</f>
        <v>AM</v>
      </c>
      <c r="Z338" s="21" t="str">
        <f>EVE!DO19</f>
        <v/>
      </c>
      <c r="AA338" s="21" t="str">
        <f>EVE!DP19</f>
        <v/>
      </c>
      <c r="AB338" s="21" t="str">
        <f>EVE!DQ19</f>
        <v/>
      </c>
      <c r="AC338" s="21" t="str">
        <f>EVE!DR19</f>
        <v/>
      </c>
      <c r="AD338" s="21" t="str">
        <f>EVE!DS19</f>
        <v>AM</v>
      </c>
      <c r="AE338" s="21" t="str">
        <f>[1]TEAMS!$J$10</f>
        <v>EVE</v>
      </c>
      <c r="AF338" s="21" t="str">
        <f t="shared" si="5"/>
        <v>EVEAM</v>
      </c>
    </row>
    <row r="339" spans="1:32" x14ac:dyDescent="0.25">
      <c r="A339" s="21" t="str">
        <f>EVE!CP20</f>
        <v>Tyrique George</v>
      </c>
      <c r="B339" s="21" t="str">
        <f>EVE!CQ20</f>
        <v/>
      </c>
      <c r="C339" s="21" t="str">
        <f>EVE!CR20</f>
        <v/>
      </c>
      <c r="D339" s="21" t="str">
        <f>EVE!CS20</f>
        <v/>
      </c>
      <c r="E339" s="21" t="str">
        <f>EVE!CT20</f>
        <v/>
      </c>
      <c r="F339" s="21" t="str">
        <f>EVE!CU20</f>
        <v/>
      </c>
      <c r="G339" s="21" t="str">
        <f>EVE!CV20</f>
        <v/>
      </c>
      <c r="H339" s="21" t="str">
        <f>EVE!CW20</f>
        <v/>
      </c>
      <c r="I339" s="21" t="str">
        <f>EVE!CX20</f>
        <v/>
      </c>
      <c r="J339" s="21" t="str">
        <f>EVE!CY20</f>
        <v/>
      </c>
      <c r="K339" s="21" t="str">
        <f>EVE!CZ20</f>
        <v/>
      </c>
      <c r="L339" s="21" t="str">
        <f>EVE!DA20</f>
        <v>LW121</v>
      </c>
      <c r="M339" s="21" t="str">
        <f>EVE!DB20</f>
        <v>RW191</v>
      </c>
      <c r="N339" s="21" t="str">
        <f>EVE!DC20</f>
        <v/>
      </c>
      <c r="O339" s="21" t="str">
        <f>EVE!DD20</f>
        <v>CF191</v>
      </c>
      <c r="P339" s="21" t="str">
        <f>EVE!DE20</f>
        <v/>
      </c>
      <c r="Q339" s="21" t="str">
        <f>EVE!DF20</f>
        <v/>
      </c>
      <c r="R339" s="21" t="str">
        <f>EVE!DG20</f>
        <v/>
      </c>
      <c r="S339" s="21" t="str">
        <f>EVE!DH20</f>
        <v/>
      </c>
      <c r="T339" s="21" t="str">
        <f>EVE!DI20</f>
        <v/>
      </c>
      <c r="U339" s="21" t="str">
        <f>EVE!DJ20</f>
        <v/>
      </c>
      <c r="V339" s="21" t="str">
        <f>EVE!DK20</f>
        <v/>
      </c>
      <c r="W339" s="21" t="str">
        <f>EVE!DL20</f>
        <v/>
      </c>
      <c r="X339" s="21" t="str">
        <f>EVE!DM20</f>
        <v/>
      </c>
      <c r="Y339" s="21" t="str">
        <f>EVE!DN20</f>
        <v/>
      </c>
      <c r="Z339" s="21" t="str">
        <f>EVE!DO20</f>
        <v>LW</v>
      </c>
      <c r="AA339" s="21" t="str">
        <f>EVE!DP20</f>
        <v/>
      </c>
      <c r="AB339" s="21" t="str">
        <f>EVE!DQ20</f>
        <v/>
      </c>
      <c r="AC339" s="21" t="str">
        <f>EVE!DR20</f>
        <v/>
      </c>
      <c r="AD339" s="21" t="str">
        <f>EVE!DS20</f>
        <v>LW</v>
      </c>
      <c r="AE339" s="21" t="str">
        <f>[1]TEAMS!$J$10</f>
        <v>EVE</v>
      </c>
      <c r="AF339" s="21" t="str">
        <f t="shared" si="5"/>
        <v>EVELW</v>
      </c>
    </row>
    <row r="340" spans="1:32" x14ac:dyDescent="0.25">
      <c r="A340" s="21" t="str">
        <f>EVE!CP21</f>
        <v>Dwight McNeil</v>
      </c>
      <c r="B340" s="21" t="str">
        <f>EVE!CQ21</f>
        <v/>
      </c>
      <c r="C340" s="21" t="str">
        <f>EVE!CR21</f>
        <v/>
      </c>
      <c r="D340" s="21" t="str">
        <f>EVE!CS21</f>
        <v/>
      </c>
      <c r="E340" s="21" t="str">
        <f>EVE!CT21</f>
        <v/>
      </c>
      <c r="F340" s="21" t="str">
        <f>EVE!CU21</f>
        <v/>
      </c>
      <c r="G340" s="21" t="str">
        <f>EVE!CV21</f>
        <v/>
      </c>
      <c r="H340" s="21" t="str">
        <f>EVE!CW21</f>
        <v/>
      </c>
      <c r="I340" s="21" t="str">
        <f>EVE!CX21</f>
        <v/>
      </c>
      <c r="J340" s="21" t="str">
        <f>EVE!CY21</f>
        <v>LM192</v>
      </c>
      <c r="K340" s="21" t="str">
        <f>EVE!CZ21</f>
        <v/>
      </c>
      <c r="L340" s="21" t="str">
        <f>EVE!DA21</f>
        <v>LW122</v>
      </c>
      <c r="M340" s="21" t="str">
        <f>EVE!DB21</f>
        <v>RW192</v>
      </c>
      <c r="N340" s="21" t="str">
        <f>EVE!DC21</f>
        <v/>
      </c>
      <c r="O340" s="21" t="str">
        <f>EVE!DD21</f>
        <v/>
      </c>
      <c r="P340" s="21" t="str">
        <f>EVE!DE21</f>
        <v/>
      </c>
      <c r="Q340" s="21" t="str">
        <f>EVE!DF21</f>
        <v/>
      </c>
      <c r="R340" s="21" t="str">
        <f>EVE!DG21</f>
        <v/>
      </c>
      <c r="S340" s="21" t="str">
        <f>EVE!DH21</f>
        <v/>
      </c>
      <c r="T340" s="21" t="str">
        <f>EVE!DI21</f>
        <v/>
      </c>
      <c r="U340" s="21" t="str">
        <f>EVE!DJ21</f>
        <v/>
      </c>
      <c r="V340" s="21" t="str">
        <f>EVE!DK21</f>
        <v/>
      </c>
      <c r="W340" s="21" t="str">
        <f>EVE!DL21</f>
        <v/>
      </c>
      <c r="X340" s="21" t="str">
        <f>EVE!DM21</f>
        <v/>
      </c>
      <c r="Y340" s="21" t="str">
        <f>EVE!DN21</f>
        <v/>
      </c>
      <c r="Z340" s="21" t="str">
        <f>EVE!DO21</f>
        <v>LW</v>
      </c>
      <c r="AA340" s="21" t="str">
        <f>EVE!DP21</f>
        <v/>
      </c>
      <c r="AB340" s="21" t="str">
        <f>EVE!DQ21</f>
        <v/>
      </c>
      <c r="AC340" s="21" t="str">
        <f>EVE!DR21</f>
        <v/>
      </c>
      <c r="AD340" s="21" t="str">
        <f>EVE!DS21</f>
        <v>LW</v>
      </c>
      <c r="AE340" s="21" t="str">
        <f>[1]TEAMS!$J$10</f>
        <v>EVE</v>
      </c>
      <c r="AF340" s="21" t="str">
        <f t="shared" si="5"/>
        <v>EVELW</v>
      </c>
    </row>
    <row r="341" spans="1:32" x14ac:dyDescent="0.25">
      <c r="A341" s="21" t="str">
        <f>EVE!CP22</f>
        <v>Iliman Ndiaye</v>
      </c>
      <c r="B341" s="21" t="str">
        <f>EVE!CQ22</f>
        <v/>
      </c>
      <c r="C341" s="21" t="str">
        <f>EVE!CR22</f>
        <v/>
      </c>
      <c r="D341" s="21" t="str">
        <f>EVE!CS22</f>
        <v/>
      </c>
      <c r="E341" s="21" t="str">
        <f>EVE!CT22</f>
        <v/>
      </c>
      <c r="F341" s="21" t="str">
        <f>EVE!CU22</f>
        <v/>
      </c>
      <c r="G341" s="21" t="str">
        <f>EVE!CV22</f>
        <v/>
      </c>
      <c r="H341" s="21" t="str">
        <f>EVE!CW22</f>
        <v/>
      </c>
      <c r="I341" s="21" t="str">
        <f>EVE!CX22</f>
        <v/>
      </c>
      <c r="J341" s="21" t="str">
        <f>EVE!CY22</f>
        <v/>
      </c>
      <c r="K341" s="21" t="str">
        <f>EVE!CZ22</f>
        <v>AM194</v>
      </c>
      <c r="L341" s="21" t="str">
        <f>EVE!DA22</f>
        <v>LW192</v>
      </c>
      <c r="M341" s="21" t="str">
        <f>EVE!DB22</f>
        <v>RW121</v>
      </c>
      <c r="N341" s="21" t="str">
        <f>EVE!DC22</f>
        <v/>
      </c>
      <c r="O341" s="21" t="str">
        <f>EVE!DD22</f>
        <v/>
      </c>
      <c r="P341" s="21" t="str">
        <f>EVE!DE22</f>
        <v/>
      </c>
      <c r="Q341" s="21" t="str">
        <f>EVE!DF22</f>
        <v/>
      </c>
      <c r="R341" s="21" t="str">
        <f>EVE!DG22</f>
        <v/>
      </c>
      <c r="S341" s="21" t="str">
        <f>EVE!DH22</f>
        <v/>
      </c>
      <c r="T341" s="21" t="str">
        <f>EVE!DI22</f>
        <v/>
      </c>
      <c r="U341" s="21" t="str">
        <f>EVE!DJ22</f>
        <v/>
      </c>
      <c r="V341" s="21" t="str">
        <f>EVE!DK22</f>
        <v/>
      </c>
      <c r="W341" s="21" t="str">
        <f>EVE!DL22</f>
        <v/>
      </c>
      <c r="X341" s="21" t="str">
        <f>EVE!DM22</f>
        <v/>
      </c>
      <c r="Y341" s="21" t="str">
        <f>EVE!DN22</f>
        <v/>
      </c>
      <c r="Z341" s="21" t="str">
        <f>EVE!DO22</f>
        <v/>
      </c>
      <c r="AA341" s="21" t="str">
        <f>EVE!DP22</f>
        <v>RW</v>
      </c>
      <c r="AB341" s="21" t="str">
        <f>EVE!DQ22</f>
        <v/>
      </c>
      <c r="AC341" s="21" t="str">
        <f>EVE!DR22</f>
        <v/>
      </c>
      <c r="AD341" s="21" t="str">
        <f>EVE!DS22</f>
        <v>RW</v>
      </c>
      <c r="AE341" s="21" t="str">
        <f>[1]TEAMS!$J$10</f>
        <v>EVE</v>
      </c>
      <c r="AF341" s="21" t="str">
        <f t="shared" si="5"/>
        <v>EVERW</v>
      </c>
    </row>
    <row r="342" spans="1:32" x14ac:dyDescent="0.25">
      <c r="A342" s="21" t="str">
        <f>EVE!CP23</f>
        <v>Tyler Dibling</v>
      </c>
      <c r="B342" s="21" t="str">
        <f>EVE!CQ23</f>
        <v/>
      </c>
      <c r="C342" s="21" t="str">
        <f>EVE!CR23</f>
        <v/>
      </c>
      <c r="D342" s="21" t="str">
        <f>EVE!CS23</f>
        <v/>
      </c>
      <c r="E342" s="21" t="str">
        <f>EVE!CT23</f>
        <v/>
      </c>
      <c r="F342" s="21" t="str">
        <f>EVE!CU23</f>
        <v/>
      </c>
      <c r="G342" s="21" t="str">
        <f>EVE!CV23</f>
        <v/>
      </c>
      <c r="H342" s="21" t="str">
        <f>EVE!CW23</f>
        <v/>
      </c>
      <c r="I342" s="21" t="str">
        <f>EVE!CX23</f>
        <v/>
      </c>
      <c r="J342" s="21" t="str">
        <f>EVE!CY23</f>
        <v/>
      </c>
      <c r="K342" s="21" t="str">
        <f>EVE!CZ23</f>
        <v>AM195</v>
      </c>
      <c r="L342" s="21" t="str">
        <f>EVE!DA23</f>
        <v/>
      </c>
      <c r="M342" s="21" t="str">
        <f>EVE!DB23</f>
        <v>RW122</v>
      </c>
      <c r="N342" s="21" t="str">
        <f>EVE!DC23</f>
        <v/>
      </c>
      <c r="O342" s="21" t="str">
        <f>EVE!DD23</f>
        <v>CF192</v>
      </c>
      <c r="P342" s="21" t="str">
        <f>EVE!DE23</f>
        <v/>
      </c>
      <c r="Q342" s="21" t="str">
        <f>EVE!DF23</f>
        <v/>
      </c>
      <c r="R342" s="21" t="str">
        <f>EVE!DG23</f>
        <v/>
      </c>
      <c r="S342" s="21" t="str">
        <f>EVE!DH23</f>
        <v/>
      </c>
      <c r="T342" s="21" t="str">
        <f>EVE!DI23</f>
        <v/>
      </c>
      <c r="U342" s="21" t="str">
        <f>EVE!DJ23</f>
        <v/>
      </c>
      <c r="V342" s="21" t="str">
        <f>EVE!DK23</f>
        <v/>
      </c>
      <c r="W342" s="21" t="str">
        <f>EVE!DL23</f>
        <v/>
      </c>
      <c r="X342" s="21" t="str">
        <f>EVE!DM23</f>
        <v/>
      </c>
      <c r="Y342" s="21" t="str">
        <f>EVE!DN23</f>
        <v/>
      </c>
      <c r="Z342" s="21" t="str">
        <f>EVE!DO23</f>
        <v/>
      </c>
      <c r="AA342" s="21" t="str">
        <f>EVE!DP23</f>
        <v>RW</v>
      </c>
      <c r="AB342" s="21" t="str">
        <f>EVE!DQ23</f>
        <v/>
      </c>
      <c r="AC342" s="21" t="str">
        <f>EVE!DR23</f>
        <v/>
      </c>
      <c r="AD342" s="21" t="str">
        <f>EVE!DS23</f>
        <v>RW</v>
      </c>
      <c r="AE342" s="21" t="str">
        <f>[1]TEAMS!$J$10</f>
        <v>EVE</v>
      </c>
      <c r="AF342" s="21" t="str">
        <f t="shared" si="5"/>
        <v>EVERW</v>
      </c>
    </row>
    <row r="343" spans="1:32" x14ac:dyDescent="0.25">
      <c r="A343" s="21" t="str">
        <f>EVE!CP24</f>
        <v>Thierno Barry</v>
      </c>
      <c r="B343" s="21" t="str">
        <f>EVE!CQ24</f>
        <v/>
      </c>
      <c r="C343" s="21" t="str">
        <f>EVE!CR24</f>
        <v/>
      </c>
      <c r="D343" s="21" t="str">
        <f>EVE!CS24</f>
        <v/>
      </c>
      <c r="E343" s="21" t="str">
        <f>EVE!CT24</f>
        <v/>
      </c>
      <c r="F343" s="21" t="str">
        <f>EVE!CU24</f>
        <v/>
      </c>
      <c r="G343" s="21" t="str">
        <f>EVE!CV24</f>
        <v/>
      </c>
      <c r="H343" s="21" t="str">
        <f>EVE!CW24</f>
        <v/>
      </c>
      <c r="I343" s="21" t="str">
        <f>EVE!CX24</f>
        <v/>
      </c>
      <c r="J343" s="21" t="str">
        <f>EVE!CY24</f>
        <v/>
      </c>
      <c r="K343" s="21" t="str">
        <f>EVE!CZ24</f>
        <v/>
      </c>
      <c r="L343" s="21" t="str">
        <f>EVE!DA24</f>
        <v/>
      </c>
      <c r="M343" s="21" t="str">
        <f>EVE!DB24</f>
        <v/>
      </c>
      <c r="N343" s="21" t="str">
        <f>EVE!DC24</f>
        <v/>
      </c>
      <c r="O343" s="21" t="str">
        <f>EVE!DD24</f>
        <v>CF121</v>
      </c>
      <c r="P343" s="21" t="str">
        <f>EVE!DE24</f>
        <v/>
      </c>
      <c r="Q343" s="21" t="str">
        <f>EVE!DF24</f>
        <v/>
      </c>
      <c r="R343" s="21" t="str">
        <f>EVE!DG24</f>
        <v/>
      </c>
      <c r="S343" s="21" t="str">
        <f>EVE!DH24</f>
        <v/>
      </c>
      <c r="T343" s="21" t="str">
        <f>EVE!DI24</f>
        <v/>
      </c>
      <c r="U343" s="21" t="str">
        <f>EVE!DJ24</f>
        <v/>
      </c>
      <c r="V343" s="21" t="str">
        <f>EVE!DK24</f>
        <v/>
      </c>
      <c r="W343" s="21" t="str">
        <f>EVE!DL24</f>
        <v/>
      </c>
      <c r="X343" s="21" t="str">
        <f>EVE!DM24</f>
        <v/>
      </c>
      <c r="Y343" s="21" t="str">
        <f>EVE!DN24</f>
        <v/>
      </c>
      <c r="Z343" s="21" t="str">
        <f>EVE!DO24</f>
        <v/>
      </c>
      <c r="AA343" s="21" t="str">
        <f>EVE!DP24</f>
        <v/>
      </c>
      <c r="AB343" s="21" t="str">
        <f>EVE!DQ24</f>
        <v/>
      </c>
      <c r="AC343" s="21" t="str">
        <f>EVE!DR24</f>
        <v>CF</v>
      </c>
      <c r="AD343" s="21" t="str">
        <f>EVE!DS24</f>
        <v>CF</v>
      </c>
      <c r="AE343" s="21" t="str">
        <f>[1]TEAMS!$J$10</f>
        <v>EVE</v>
      </c>
      <c r="AF343" s="21" t="str">
        <f t="shared" si="5"/>
        <v>EVECF</v>
      </c>
    </row>
    <row r="344" spans="1:32" x14ac:dyDescent="0.25">
      <c r="A344" s="21" t="str">
        <f>EVE!CP25</f>
        <v>Beto</v>
      </c>
      <c r="B344" s="21" t="str">
        <f>EVE!CQ25</f>
        <v/>
      </c>
      <c r="C344" s="21" t="str">
        <f>EVE!CR25</f>
        <v/>
      </c>
      <c r="D344" s="21" t="str">
        <f>EVE!CS25</f>
        <v/>
      </c>
      <c r="E344" s="21" t="str">
        <f>EVE!CT25</f>
        <v/>
      </c>
      <c r="F344" s="21" t="str">
        <f>EVE!CU25</f>
        <v/>
      </c>
      <c r="G344" s="21" t="str">
        <f>EVE!CV25</f>
        <v/>
      </c>
      <c r="H344" s="21" t="str">
        <f>EVE!CW25</f>
        <v/>
      </c>
      <c r="I344" s="21" t="str">
        <f>EVE!CX25</f>
        <v/>
      </c>
      <c r="J344" s="21" t="str">
        <f>EVE!CY25</f>
        <v/>
      </c>
      <c r="K344" s="21" t="str">
        <f>EVE!CZ25</f>
        <v/>
      </c>
      <c r="L344" s="21" t="str">
        <f>EVE!DA25</f>
        <v/>
      </c>
      <c r="M344" s="21" t="str">
        <f>EVE!DB25</f>
        <v/>
      </c>
      <c r="N344" s="21" t="str">
        <f>EVE!DC25</f>
        <v/>
      </c>
      <c r="O344" s="21" t="str">
        <f>EVE!DD25</f>
        <v>CF122</v>
      </c>
      <c r="P344" s="21" t="str">
        <f>EVE!DE25</f>
        <v/>
      </c>
      <c r="Q344" s="21" t="str">
        <f>EVE!DF25</f>
        <v/>
      </c>
      <c r="R344" s="21" t="str">
        <f>EVE!DG25</f>
        <v/>
      </c>
      <c r="S344" s="21" t="str">
        <f>EVE!DH25</f>
        <v/>
      </c>
      <c r="T344" s="21" t="str">
        <f>EVE!DI25</f>
        <v/>
      </c>
      <c r="U344" s="21" t="str">
        <f>EVE!DJ25</f>
        <v/>
      </c>
      <c r="V344" s="21" t="str">
        <f>EVE!DK25</f>
        <v/>
      </c>
      <c r="W344" s="21" t="str">
        <f>EVE!DL25</f>
        <v/>
      </c>
      <c r="X344" s="21" t="str">
        <f>EVE!DM25</f>
        <v/>
      </c>
      <c r="Y344" s="21" t="str">
        <f>EVE!DN25</f>
        <v/>
      </c>
      <c r="Z344" s="21" t="str">
        <f>EVE!DO25</f>
        <v/>
      </c>
      <c r="AA344" s="21" t="str">
        <f>EVE!DP25</f>
        <v/>
      </c>
      <c r="AB344" s="21" t="str">
        <f>EVE!DQ25</f>
        <v/>
      </c>
      <c r="AC344" s="21" t="str">
        <f>EVE!DR25</f>
        <v>CF</v>
      </c>
      <c r="AD344" s="21" t="str">
        <f>EVE!DS25</f>
        <v>CF</v>
      </c>
      <c r="AE344" s="21" t="str">
        <f>[1]TEAMS!$J$10</f>
        <v>EVE</v>
      </c>
      <c r="AF344" s="21" t="str">
        <f t="shared" si="5"/>
        <v>EVECF</v>
      </c>
    </row>
    <row r="345" spans="1:32" x14ac:dyDescent="0.25">
      <c r="A345" s="21">
        <f>EVE!CP26</f>
        <v>0</v>
      </c>
      <c r="B345" s="21" t="str">
        <f>EVE!CQ26</f>
        <v>-41421</v>
      </c>
      <c r="C345" s="21" t="str">
        <f>EVE!CR26</f>
        <v>-41421</v>
      </c>
      <c r="D345" s="21" t="str">
        <f>EVE!CS26</f>
        <v>-41421</v>
      </c>
      <c r="E345" s="21" t="str">
        <f>EVE!CT26</f>
        <v>-41421</v>
      </c>
      <c r="F345" s="21" t="str">
        <f>EVE!CU26</f>
        <v>-41421</v>
      </c>
      <c r="G345" s="21" t="str">
        <f>EVE!CV26</f>
        <v>-41421</v>
      </c>
      <c r="H345" s="21" t="str">
        <f>EVE!CW26</f>
        <v>-41421</v>
      </c>
      <c r="I345" s="21" t="str">
        <f>EVE!CX26</f>
        <v>-41421</v>
      </c>
      <c r="J345" s="21" t="str">
        <f>EVE!CY26</f>
        <v>-41421</v>
      </c>
      <c r="K345" s="21" t="str">
        <f>EVE!CZ26</f>
        <v>-41421</v>
      </c>
      <c r="L345" s="21" t="str">
        <f>EVE!DA26</f>
        <v>-41421</v>
      </c>
      <c r="M345" s="21" t="str">
        <f>EVE!DB26</f>
        <v>-41421</v>
      </c>
      <c r="N345" s="21" t="str">
        <f>EVE!DC26</f>
        <v>-41421</v>
      </c>
      <c r="O345" s="21" t="str">
        <f>EVE!DD26</f>
        <v>-41421</v>
      </c>
      <c r="P345" s="21" t="str">
        <f>EVE!DE26</f>
        <v/>
      </c>
      <c r="Q345" s="21" t="str">
        <f>EVE!DF26</f>
        <v/>
      </c>
      <c r="R345" s="21" t="str">
        <f>EVE!DG26</f>
        <v/>
      </c>
      <c r="S345" s="21" t="str">
        <f>EVE!DH26</f>
        <v/>
      </c>
      <c r="T345" s="21" t="str">
        <f>EVE!DI26</f>
        <v/>
      </c>
      <c r="U345" s="21" t="str">
        <f>EVE!DJ26</f>
        <v/>
      </c>
      <c r="V345" s="21" t="str">
        <f>EVE!DK26</f>
        <v/>
      </c>
      <c r="W345" s="21" t="str">
        <f>EVE!DL26</f>
        <v/>
      </c>
      <c r="X345" s="21" t="str">
        <f>EVE!DM26</f>
        <v/>
      </c>
      <c r="Y345" s="21" t="str">
        <f>EVE!DN26</f>
        <v/>
      </c>
      <c r="Z345" s="21" t="str">
        <f>EVE!DO26</f>
        <v/>
      </c>
      <c r="AA345" s="21" t="str">
        <f>EVE!DP26</f>
        <v/>
      </c>
      <c r="AB345" s="21" t="str">
        <f>EVE!DQ26</f>
        <v/>
      </c>
      <c r="AC345" s="21" t="str">
        <f>EVE!DR26</f>
        <v/>
      </c>
      <c r="AD345" s="21" t="str">
        <f>EVE!DS26</f>
        <v/>
      </c>
      <c r="AE345" s="21" t="str">
        <f>[1]TEAMS!$J$10</f>
        <v>EVE</v>
      </c>
      <c r="AF345" s="21" t="str">
        <f t="shared" si="5"/>
        <v>EVE</v>
      </c>
    </row>
    <row r="346" spans="1:32" x14ac:dyDescent="0.25">
      <c r="A346" s="21">
        <f>EVE!CP27</f>
        <v>0</v>
      </c>
      <c r="B346" s="21" t="str">
        <f>EVE!CQ27</f>
        <v>-41422</v>
      </c>
      <c r="C346" s="21" t="str">
        <f>EVE!CR27</f>
        <v>-41422</v>
      </c>
      <c r="D346" s="21" t="str">
        <f>EVE!CS27</f>
        <v>-41422</v>
      </c>
      <c r="E346" s="21" t="str">
        <f>EVE!CT27</f>
        <v>-41422</v>
      </c>
      <c r="F346" s="21" t="str">
        <f>EVE!CU27</f>
        <v>-41422</v>
      </c>
      <c r="G346" s="21" t="str">
        <f>EVE!CV27</f>
        <v>-41422</v>
      </c>
      <c r="H346" s="21" t="str">
        <f>EVE!CW27</f>
        <v>-41422</v>
      </c>
      <c r="I346" s="21" t="str">
        <f>EVE!CX27</f>
        <v>-41422</v>
      </c>
      <c r="J346" s="21" t="str">
        <f>EVE!CY27</f>
        <v>-41422</v>
      </c>
      <c r="K346" s="21" t="str">
        <f>EVE!CZ27</f>
        <v>-41422</v>
      </c>
      <c r="L346" s="21" t="str">
        <f>EVE!DA27</f>
        <v>-41422</v>
      </c>
      <c r="M346" s="21" t="str">
        <f>EVE!DB27</f>
        <v>-41422</v>
      </c>
      <c r="N346" s="21" t="str">
        <f>EVE!DC27</f>
        <v>-41422</v>
      </c>
      <c r="O346" s="21" t="str">
        <f>EVE!DD27</f>
        <v>-41422</v>
      </c>
      <c r="P346" s="21" t="str">
        <f>EVE!DE27</f>
        <v/>
      </c>
      <c r="Q346" s="21" t="str">
        <f>EVE!DF27</f>
        <v/>
      </c>
      <c r="R346" s="21" t="str">
        <f>EVE!DG27</f>
        <v/>
      </c>
      <c r="S346" s="21" t="str">
        <f>EVE!DH27</f>
        <v/>
      </c>
      <c r="T346" s="21" t="str">
        <f>EVE!DI27</f>
        <v/>
      </c>
      <c r="U346" s="21" t="str">
        <f>EVE!DJ27</f>
        <v/>
      </c>
      <c r="V346" s="21" t="str">
        <f>EVE!DK27</f>
        <v/>
      </c>
      <c r="W346" s="21" t="str">
        <f>EVE!DL27</f>
        <v/>
      </c>
      <c r="X346" s="21" t="str">
        <f>EVE!DM27</f>
        <v/>
      </c>
      <c r="Y346" s="21" t="str">
        <f>EVE!DN27</f>
        <v/>
      </c>
      <c r="Z346" s="21" t="str">
        <f>EVE!DO27</f>
        <v/>
      </c>
      <c r="AA346" s="21" t="str">
        <f>EVE!DP27</f>
        <v/>
      </c>
      <c r="AB346" s="21" t="str">
        <f>EVE!DQ27</f>
        <v/>
      </c>
      <c r="AC346" s="21" t="str">
        <f>EVE!DR27</f>
        <v/>
      </c>
      <c r="AD346" s="21" t="str">
        <f>EVE!DS27</f>
        <v/>
      </c>
      <c r="AE346" s="21" t="str">
        <f>[1]TEAMS!$J$10</f>
        <v>EVE</v>
      </c>
      <c r="AF346" s="21" t="str">
        <f t="shared" si="5"/>
        <v>EVE</v>
      </c>
    </row>
    <row r="347" spans="1:32" x14ac:dyDescent="0.25">
      <c r="A347" s="21">
        <f>EVE!CP28</f>
        <v>0</v>
      </c>
      <c r="B347" s="21" t="str">
        <f>EVE!CQ28</f>
        <v>-41423</v>
      </c>
      <c r="C347" s="21" t="str">
        <f>EVE!CR28</f>
        <v>-41423</v>
      </c>
      <c r="D347" s="21" t="str">
        <f>EVE!CS28</f>
        <v>-41423</v>
      </c>
      <c r="E347" s="21" t="str">
        <f>EVE!CT28</f>
        <v>-41423</v>
      </c>
      <c r="F347" s="21" t="str">
        <f>EVE!CU28</f>
        <v>-41423</v>
      </c>
      <c r="G347" s="21" t="str">
        <f>EVE!CV28</f>
        <v>-41423</v>
      </c>
      <c r="H347" s="21" t="str">
        <f>EVE!CW28</f>
        <v>-41423</v>
      </c>
      <c r="I347" s="21" t="str">
        <f>EVE!CX28</f>
        <v>-41423</v>
      </c>
      <c r="J347" s="21" t="str">
        <f>EVE!CY28</f>
        <v>-41423</v>
      </c>
      <c r="K347" s="21" t="str">
        <f>EVE!CZ28</f>
        <v>-41423</v>
      </c>
      <c r="L347" s="21" t="str">
        <f>EVE!DA28</f>
        <v>-41423</v>
      </c>
      <c r="M347" s="21" t="str">
        <f>EVE!DB28</f>
        <v>-41423</v>
      </c>
      <c r="N347" s="21" t="str">
        <f>EVE!DC28</f>
        <v>-41423</v>
      </c>
      <c r="O347" s="21" t="str">
        <f>EVE!DD28</f>
        <v>-41423</v>
      </c>
      <c r="P347" s="21" t="str">
        <f>EVE!DE28</f>
        <v/>
      </c>
      <c r="Q347" s="21" t="str">
        <f>EVE!DF28</f>
        <v/>
      </c>
      <c r="R347" s="21" t="str">
        <f>EVE!DG28</f>
        <v/>
      </c>
      <c r="S347" s="21" t="str">
        <f>EVE!DH28</f>
        <v/>
      </c>
      <c r="T347" s="21" t="str">
        <f>EVE!DI28</f>
        <v/>
      </c>
      <c r="U347" s="21" t="str">
        <f>EVE!DJ28</f>
        <v/>
      </c>
      <c r="V347" s="21" t="str">
        <f>EVE!DK28</f>
        <v/>
      </c>
      <c r="W347" s="21" t="str">
        <f>EVE!DL28</f>
        <v/>
      </c>
      <c r="X347" s="21" t="str">
        <f>EVE!DM28</f>
        <v/>
      </c>
      <c r="Y347" s="21" t="str">
        <f>EVE!DN28</f>
        <v/>
      </c>
      <c r="Z347" s="21" t="str">
        <f>EVE!DO28</f>
        <v/>
      </c>
      <c r="AA347" s="21" t="str">
        <f>EVE!DP28</f>
        <v/>
      </c>
      <c r="AB347" s="21" t="str">
        <f>EVE!DQ28</f>
        <v/>
      </c>
      <c r="AC347" s="21" t="str">
        <f>EVE!DR28</f>
        <v/>
      </c>
      <c r="AD347" s="21" t="str">
        <f>EVE!DS28</f>
        <v/>
      </c>
      <c r="AE347" s="21" t="str">
        <f>[1]TEAMS!$J$10</f>
        <v>EVE</v>
      </c>
      <c r="AF347" s="21" t="str">
        <f t="shared" si="5"/>
        <v>EVE</v>
      </c>
    </row>
    <row r="348" spans="1:32" x14ac:dyDescent="0.25">
      <c r="A348" s="21">
        <f>EVE!CP29</f>
        <v>0</v>
      </c>
      <c r="B348" s="21" t="str">
        <f>EVE!CQ29</f>
        <v>-41424</v>
      </c>
      <c r="C348" s="21" t="str">
        <f>EVE!CR29</f>
        <v>-41424</v>
      </c>
      <c r="D348" s="21" t="str">
        <f>EVE!CS29</f>
        <v>-41424</v>
      </c>
      <c r="E348" s="21" t="str">
        <f>EVE!CT29</f>
        <v>-41424</v>
      </c>
      <c r="F348" s="21" t="str">
        <f>EVE!CU29</f>
        <v>-41424</v>
      </c>
      <c r="G348" s="21" t="str">
        <f>EVE!CV29</f>
        <v>-41424</v>
      </c>
      <c r="H348" s="21" t="str">
        <f>EVE!CW29</f>
        <v>-41424</v>
      </c>
      <c r="I348" s="21" t="str">
        <f>EVE!CX29</f>
        <v>-41424</v>
      </c>
      <c r="J348" s="21" t="str">
        <f>EVE!CY29</f>
        <v>-41424</v>
      </c>
      <c r="K348" s="21" t="str">
        <f>EVE!CZ29</f>
        <v>-41424</v>
      </c>
      <c r="L348" s="21" t="str">
        <f>EVE!DA29</f>
        <v>-41424</v>
      </c>
      <c r="M348" s="21" t="str">
        <f>EVE!DB29</f>
        <v>-41424</v>
      </c>
      <c r="N348" s="21" t="str">
        <f>EVE!DC29</f>
        <v>-41424</v>
      </c>
      <c r="O348" s="21" t="str">
        <f>EVE!DD29</f>
        <v>-41424</v>
      </c>
      <c r="P348" s="21" t="str">
        <f>EVE!DE29</f>
        <v/>
      </c>
      <c r="Q348" s="21" t="str">
        <f>EVE!DF29</f>
        <v/>
      </c>
      <c r="R348" s="21" t="str">
        <f>EVE!DG29</f>
        <v/>
      </c>
      <c r="S348" s="21" t="str">
        <f>EVE!DH29</f>
        <v/>
      </c>
      <c r="T348" s="21" t="str">
        <f>EVE!DI29</f>
        <v/>
      </c>
      <c r="U348" s="21" t="str">
        <f>EVE!DJ29</f>
        <v/>
      </c>
      <c r="V348" s="21" t="str">
        <f>EVE!DK29</f>
        <v/>
      </c>
      <c r="W348" s="21" t="str">
        <f>EVE!DL29</f>
        <v/>
      </c>
      <c r="X348" s="21" t="str">
        <f>EVE!DM29</f>
        <v/>
      </c>
      <c r="Y348" s="21" t="str">
        <f>EVE!DN29</f>
        <v/>
      </c>
      <c r="Z348" s="21" t="str">
        <f>EVE!DO29</f>
        <v/>
      </c>
      <c r="AA348" s="21" t="str">
        <f>EVE!DP29</f>
        <v/>
      </c>
      <c r="AB348" s="21" t="str">
        <f>EVE!DQ29</f>
        <v/>
      </c>
      <c r="AC348" s="21" t="str">
        <f>EVE!DR29</f>
        <v/>
      </c>
      <c r="AD348" s="21" t="str">
        <f>EVE!DS29</f>
        <v/>
      </c>
      <c r="AE348" s="21" t="str">
        <f>[1]TEAMS!$J$10</f>
        <v>EVE</v>
      </c>
      <c r="AF348" s="21" t="str">
        <f t="shared" si="5"/>
        <v>EVE</v>
      </c>
    </row>
    <row r="349" spans="1:32" x14ac:dyDescent="0.25">
      <c r="A349" s="21">
        <f>EVE!CP30</f>
        <v>0</v>
      </c>
      <c r="B349" s="21" t="str">
        <f>EVE!CQ30</f>
        <v>-41425</v>
      </c>
      <c r="C349" s="21" t="str">
        <f>EVE!CR30</f>
        <v>-41425</v>
      </c>
      <c r="D349" s="21" t="str">
        <f>EVE!CS30</f>
        <v>-41425</v>
      </c>
      <c r="E349" s="21" t="str">
        <f>EVE!CT30</f>
        <v>-41425</v>
      </c>
      <c r="F349" s="21" t="str">
        <f>EVE!CU30</f>
        <v>-41425</v>
      </c>
      <c r="G349" s="21" t="str">
        <f>EVE!CV30</f>
        <v>-41425</v>
      </c>
      <c r="H349" s="21" t="str">
        <f>EVE!CW30</f>
        <v>-41425</v>
      </c>
      <c r="I349" s="21" t="str">
        <f>EVE!CX30</f>
        <v>-41425</v>
      </c>
      <c r="J349" s="21" t="str">
        <f>EVE!CY30</f>
        <v>-41425</v>
      </c>
      <c r="K349" s="21" t="str">
        <f>EVE!CZ30</f>
        <v>-41425</v>
      </c>
      <c r="L349" s="21" t="str">
        <f>EVE!DA30</f>
        <v>-41425</v>
      </c>
      <c r="M349" s="21" t="str">
        <f>EVE!DB30</f>
        <v>-41425</v>
      </c>
      <c r="N349" s="21" t="str">
        <f>EVE!DC30</f>
        <v>-41425</v>
      </c>
      <c r="O349" s="21" t="str">
        <f>EVE!DD30</f>
        <v>-41425</v>
      </c>
      <c r="P349" s="21" t="str">
        <f>EVE!DE30</f>
        <v/>
      </c>
      <c r="Q349" s="21" t="str">
        <f>EVE!DF30</f>
        <v/>
      </c>
      <c r="R349" s="21" t="str">
        <f>EVE!DG30</f>
        <v/>
      </c>
      <c r="S349" s="21" t="str">
        <f>EVE!DH30</f>
        <v/>
      </c>
      <c r="T349" s="21" t="str">
        <f>EVE!DI30</f>
        <v/>
      </c>
      <c r="U349" s="21" t="str">
        <f>EVE!DJ30</f>
        <v/>
      </c>
      <c r="V349" s="21" t="str">
        <f>EVE!DK30</f>
        <v/>
      </c>
      <c r="W349" s="21" t="str">
        <f>EVE!DL30</f>
        <v/>
      </c>
      <c r="X349" s="21" t="str">
        <f>EVE!DM30</f>
        <v/>
      </c>
      <c r="Y349" s="21" t="str">
        <f>EVE!DN30</f>
        <v/>
      </c>
      <c r="Z349" s="21" t="str">
        <f>EVE!DO30</f>
        <v/>
      </c>
      <c r="AA349" s="21" t="str">
        <f>EVE!DP30</f>
        <v/>
      </c>
      <c r="AB349" s="21" t="str">
        <f>EVE!DQ30</f>
        <v/>
      </c>
      <c r="AC349" s="21" t="str">
        <f>EVE!DR30</f>
        <v/>
      </c>
      <c r="AD349" s="21" t="str">
        <f>EVE!DS30</f>
        <v/>
      </c>
      <c r="AE349" s="21" t="str">
        <f>[1]TEAMS!$J$10</f>
        <v>EVE</v>
      </c>
      <c r="AF349" s="21" t="str">
        <f t="shared" si="5"/>
        <v>EVE</v>
      </c>
    </row>
    <row r="350" spans="1:32" x14ac:dyDescent="0.25">
      <c r="A350" s="21">
        <f>EVE!CP31</f>
        <v>0</v>
      </c>
      <c r="B350" s="21" t="str">
        <f>EVE!CQ31</f>
        <v>-41426</v>
      </c>
      <c r="C350" s="21" t="str">
        <f>EVE!CR31</f>
        <v>-41426</v>
      </c>
      <c r="D350" s="21" t="str">
        <f>EVE!CS31</f>
        <v>-41426</v>
      </c>
      <c r="E350" s="21" t="str">
        <f>EVE!CT31</f>
        <v>-41426</v>
      </c>
      <c r="F350" s="21" t="str">
        <f>EVE!CU31</f>
        <v>-41426</v>
      </c>
      <c r="G350" s="21" t="str">
        <f>EVE!CV31</f>
        <v>-41426</v>
      </c>
      <c r="H350" s="21" t="str">
        <f>EVE!CW31</f>
        <v>-41426</v>
      </c>
      <c r="I350" s="21" t="str">
        <f>EVE!CX31</f>
        <v>-41426</v>
      </c>
      <c r="J350" s="21" t="str">
        <f>EVE!CY31</f>
        <v>-41426</v>
      </c>
      <c r="K350" s="21" t="str">
        <f>EVE!CZ31</f>
        <v>-41426</v>
      </c>
      <c r="L350" s="21" t="str">
        <f>EVE!DA31</f>
        <v>-41426</v>
      </c>
      <c r="M350" s="21" t="str">
        <f>EVE!DB31</f>
        <v>-41426</v>
      </c>
      <c r="N350" s="21" t="str">
        <f>EVE!DC31</f>
        <v>-41426</v>
      </c>
      <c r="O350" s="21" t="str">
        <f>EVE!DD31</f>
        <v>-41426</v>
      </c>
      <c r="P350" s="21" t="str">
        <f>EVE!DE31</f>
        <v/>
      </c>
      <c r="Q350" s="21" t="str">
        <f>EVE!DF31</f>
        <v/>
      </c>
      <c r="R350" s="21" t="str">
        <f>EVE!DG31</f>
        <v/>
      </c>
      <c r="S350" s="21" t="str">
        <f>EVE!DH31</f>
        <v/>
      </c>
      <c r="T350" s="21" t="str">
        <f>EVE!DI31</f>
        <v/>
      </c>
      <c r="U350" s="21" t="str">
        <f>EVE!DJ31</f>
        <v/>
      </c>
      <c r="V350" s="21" t="str">
        <f>EVE!DK31</f>
        <v/>
      </c>
      <c r="W350" s="21" t="str">
        <f>EVE!DL31</f>
        <v/>
      </c>
      <c r="X350" s="21" t="str">
        <f>EVE!DM31</f>
        <v/>
      </c>
      <c r="Y350" s="21" t="str">
        <f>EVE!DN31</f>
        <v/>
      </c>
      <c r="Z350" s="21" t="str">
        <f>EVE!DO31</f>
        <v/>
      </c>
      <c r="AA350" s="21" t="str">
        <f>EVE!DP31</f>
        <v/>
      </c>
      <c r="AB350" s="21" t="str">
        <f>EVE!DQ31</f>
        <v/>
      </c>
      <c r="AC350" s="21" t="str">
        <f>EVE!DR31</f>
        <v/>
      </c>
      <c r="AD350" s="21" t="str">
        <f>EVE!DS31</f>
        <v/>
      </c>
      <c r="AE350" s="21" t="str">
        <f>[1]TEAMS!$J$10</f>
        <v>EVE</v>
      </c>
      <c r="AF350" s="21" t="str">
        <f t="shared" si="5"/>
        <v>EVE</v>
      </c>
    </row>
    <row r="351" spans="1:32" x14ac:dyDescent="0.25">
      <c r="A351" s="21">
        <f>EVE!CP32</f>
        <v>0</v>
      </c>
      <c r="B351" s="21" t="str">
        <f>EVE!CQ32</f>
        <v>-41427</v>
      </c>
      <c r="C351" s="21" t="str">
        <f>EVE!CR32</f>
        <v>-41427</v>
      </c>
      <c r="D351" s="21" t="str">
        <f>EVE!CS32</f>
        <v>-41427</v>
      </c>
      <c r="E351" s="21" t="str">
        <f>EVE!CT32</f>
        <v>-41427</v>
      </c>
      <c r="F351" s="21" t="str">
        <f>EVE!CU32</f>
        <v>-41427</v>
      </c>
      <c r="G351" s="21" t="str">
        <f>EVE!CV32</f>
        <v>-41427</v>
      </c>
      <c r="H351" s="21" t="str">
        <f>EVE!CW32</f>
        <v>-41427</v>
      </c>
      <c r="I351" s="21" t="str">
        <f>EVE!CX32</f>
        <v>-41427</v>
      </c>
      <c r="J351" s="21" t="str">
        <f>EVE!CY32</f>
        <v>-41427</v>
      </c>
      <c r="K351" s="21" t="str">
        <f>EVE!CZ32</f>
        <v>-41427</v>
      </c>
      <c r="L351" s="21" t="str">
        <f>EVE!DA32</f>
        <v>-41427</v>
      </c>
      <c r="M351" s="21" t="str">
        <f>EVE!DB32</f>
        <v>-41427</v>
      </c>
      <c r="N351" s="21" t="str">
        <f>EVE!DC32</f>
        <v>-41427</v>
      </c>
      <c r="O351" s="21" t="str">
        <f>EVE!DD32</f>
        <v>-41427</v>
      </c>
      <c r="P351" s="21" t="str">
        <f>EVE!DE32</f>
        <v/>
      </c>
      <c r="Q351" s="21" t="str">
        <f>EVE!DF32</f>
        <v/>
      </c>
      <c r="R351" s="21" t="str">
        <f>EVE!DG32</f>
        <v/>
      </c>
      <c r="S351" s="21" t="str">
        <f>EVE!DH32</f>
        <v/>
      </c>
      <c r="T351" s="21" t="str">
        <f>EVE!DI32</f>
        <v/>
      </c>
      <c r="U351" s="21" t="str">
        <f>EVE!DJ32</f>
        <v/>
      </c>
      <c r="V351" s="21" t="str">
        <f>EVE!DK32</f>
        <v/>
      </c>
      <c r="W351" s="21" t="str">
        <f>EVE!DL32</f>
        <v/>
      </c>
      <c r="X351" s="21" t="str">
        <f>EVE!DM32</f>
        <v/>
      </c>
      <c r="Y351" s="21" t="str">
        <f>EVE!DN32</f>
        <v/>
      </c>
      <c r="Z351" s="21" t="str">
        <f>EVE!DO32</f>
        <v/>
      </c>
      <c r="AA351" s="21" t="str">
        <f>EVE!DP32</f>
        <v/>
      </c>
      <c r="AB351" s="21" t="str">
        <f>EVE!DQ32</f>
        <v/>
      </c>
      <c r="AC351" s="21" t="str">
        <f>EVE!DR32</f>
        <v/>
      </c>
      <c r="AD351" s="21" t="str">
        <f>EVE!DS32</f>
        <v/>
      </c>
      <c r="AE351" s="21" t="str">
        <f>[1]TEAMS!$J$10</f>
        <v>EVE</v>
      </c>
      <c r="AF351" s="21" t="str">
        <f t="shared" si="5"/>
        <v>EVE</v>
      </c>
    </row>
    <row r="352" spans="1:32" x14ac:dyDescent="0.25">
      <c r="A352" s="21">
        <f>EVE!CP33</f>
        <v>0</v>
      </c>
      <c r="B352" s="21" t="str">
        <f>EVE!CQ33</f>
        <v>-41428</v>
      </c>
      <c r="C352" s="21" t="str">
        <f>EVE!CR33</f>
        <v>-41428</v>
      </c>
      <c r="D352" s="21" t="str">
        <f>EVE!CS33</f>
        <v>-41428</v>
      </c>
      <c r="E352" s="21" t="str">
        <f>EVE!CT33</f>
        <v>-41428</v>
      </c>
      <c r="F352" s="21" t="str">
        <f>EVE!CU33</f>
        <v>-41428</v>
      </c>
      <c r="G352" s="21" t="str">
        <f>EVE!CV33</f>
        <v>-41428</v>
      </c>
      <c r="H352" s="21" t="str">
        <f>EVE!CW33</f>
        <v>-41428</v>
      </c>
      <c r="I352" s="21" t="str">
        <f>EVE!CX33</f>
        <v>-41428</v>
      </c>
      <c r="J352" s="21" t="str">
        <f>EVE!CY33</f>
        <v>-41428</v>
      </c>
      <c r="K352" s="21" t="str">
        <f>EVE!CZ33</f>
        <v>-41428</v>
      </c>
      <c r="L352" s="21" t="str">
        <f>EVE!DA33</f>
        <v>-41428</v>
      </c>
      <c r="M352" s="21" t="str">
        <f>EVE!DB33</f>
        <v>-41428</v>
      </c>
      <c r="N352" s="21" t="str">
        <f>EVE!DC33</f>
        <v>-41428</v>
      </c>
      <c r="O352" s="21" t="str">
        <f>EVE!DD33</f>
        <v>-41428</v>
      </c>
      <c r="P352" s="21" t="str">
        <f>EVE!DE33</f>
        <v/>
      </c>
      <c r="Q352" s="21" t="str">
        <f>EVE!DF33</f>
        <v/>
      </c>
      <c r="R352" s="21" t="str">
        <f>EVE!DG33</f>
        <v/>
      </c>
      <c r="S352" s="21" t="str">
        <f>EVE!DH33</f>
        <v/>
      </c>
      <c r="T352" s="21" t="str">
        <f>EVE!DI33</f>
        <v/>
      </c>
      <c r="U352" s="21" t="str">
        <f>EVE!DJ33</f>
        <v/>
      </c>
      <c r="V352" s="21" t="str">
        <f>EVE!DK33</f>
        <v/>
      </c>
      <c r="W352" s="21" t="str">
        <f>EVE!DL33</f>
        <v/>
      </c>
      <c r="X352" s="21" t="str">
        <f>EVE!DM33</f>
        <v/>
      </c>
      <c r="Y352" s="21" t="str">
        <f>EVE!DN33</f>
        <v/>
      </c>
      <c r="Z352" s="21" t="str">
        <f>EVE!DO33</f>
        <v/>
      </c>
      <c r="AA352" s="21" t="str">
        <f>EVE!DP33</f>
        <v/>
      </c>
      <c r="AB352" s="21" t="str">
        <f>EVE!DQ33</f>
        <v/>
      </c>
      <c r="AC352" s="21" t="str">
        <f>EVE!DR33</f>
        <v/>
      </c>
      <c r="AD352" s="21" t="str">
        <f>EVE!DS33</f>
        <v/>
      </c>
      <c r="AE352" s="21" t="str">
        <f>[1]TEAMS!$J$10</f>
        <v>EVE</v>
      </c>
      <c r="AF352" s="21" t="str">
        <f t="shared" si="5"/>
        <v>EVE</v>
      </c>
    </row>
    <row r="353" spans="1:32" x14ac:dyDescent="0.25">
      <c r="A353" s="21">
        <f>EVE!CP34</f>
        <v>0</v>
      </c>
      <c r="B353" s="21" t="str">
        <f>EVE!CQ34</f>
        <v>-41429</v>
      </c>
      <c r="C353" s="21" t="str">
        <f>EVE!CR34</f>
        <v>-41429</v>
      </c>
      <c r="D353" s="21" t="str">
        <f>EVE!CS34</f>
        <v>-41429</v>
      </c>
      <c r="E353" s="21" t="str">
        <f>EVE!CT34</f>
        <v>-41429</v>
      </c>
      <c r="F353" s="21" t="str">
        <f>EVE!CU34</f>
        <v>-41429</v>
      </c>
      <c r="G353" s="21" t="str">
        <f>EVE!CV34</f>
        <v>-41429</v>
      </c>
      <c r="H353" s="21" t="str">
        <f>EVE!CW34</f>
        <v>-41429</v>
      </c>
      <c r="I353" s="21" t="str">
        <f>EVE!CX34</f>
        <v>-41429</v>
      </c>
      <c r="J353" s="21" t="str">
        <f>EVE!CY34</f>
        <v>-41429</v>
      </c>
      <c r="K353" s="21" t="str">
        <f>EVE!CZ34</f>
        <v>-41429</v>
      </c>
      <c r="L353" s="21" t="str">
        <f>EVE!DA34</f>
        <v>-41429</v>
      </c>
      <c r="M353" s="21" t="str">
        <f>EVE!DB34</f>
        <v>-41429</v>
      </c>
      <c r="N353" s="21" t="str">
        <f>EVE!DC34</f>
        <v>-41429</v>
      </c>
      <c r="O353" s="21" t="str">
        <f>EVE!DD34</f>
        <v>-41429</v>
      </c>
      <c r="P353" s="21" t="str">
        <f>EVE!DE34</f>
        <v/>
      </c>
      <c r="Q353" s="21" t="str">
        <f>EVE!DF34</f>
        <v/>
      </c>
      <c r="R353" s="21" t="str">
        <f>EVE!DG34</f>
        <v/>
      </c>
      <c r="S353" s="21" t="str">
        <f>EVE!DH34</f>
        <v/>
      </c>
      <c r="T353" s="21" t="str">
        <f>EVE!DI34</f>
        <v/>
      </c>
      <c r="U353" s="21" t="str">
        <f>EVE!DJ34</f>
        <v/>
      </c>
      <c r="V353" s="21" t="str">
        <f>EVE!DK34</f>
        <v/>
      </c>
      <c r="W353" s="21" t="str">
        <f>EVE!DL34</f>
        <v/>
      </c>
      <c r="X353" s="21" t="str">
        <f>EVE!DM34</f>
        <v/>
      </c>
      <c r="Y353" s="21" t="str">
        <f>EVE!DN34</f>
        <v/>
      </c>
      <c r="Z353" s="21" t="str">
        <f>EVE!DO34</f>
        <v/>
      </c>
      <c r="AA353" s="21" t="str">
        <f>EVE!DP34</f>
        <v/>
      </c>
      <c r="AB353" s="21" t="str">
        <f>EVE!DQ34</f>
        <v/>
      </c>
      <c r="AC353" s="21" t="str">
        <f>EVE!DR34</f>
        <v/>
      </c>
      <c r="AD353" s="21" t="str">
        <f>EVE!DS34</f>
        <v/>
      </c>
      <c r="AE353" s="21" t="str">
        <f>[1]TEAMS!$J$10</f>
        <v>EVE</v>
      </c>
      <c r="AF353" s="21" t="str">
        <f t="shared" si="5"/>
        <v>EVE</v>
      </c>
    </row>
    <row r="354" spans="1:32" x14ac:dyDescent="0.25">
      <c r="A354" s="21">
        <f>EVE!CP35</f>
        <v>0</v>
      </c>
      <c r="B354" s="21" t="str">
        <f>EVE!CQ35</f>
        <v>-414210</v>
      </c>
      <c r="C354" s="21" t="str">
        <f>EVE!CR35</f>
        <v>-414210</v>
      </c>
      <c r="D354" s="21" t="str">
        <f>EVE!CS35</f>
        <v>-414210</v>
      </c>
      <c r="E354" s="21" t="str">
        <f>EVE!CT35</f>
        <v>-414210</v>
      </c>
      <c r="F354" s="21" t="str">
        <f>EVE!CU35</f>
        <v>-414210</v>
      </c>
      <c r="G354" s="21" t="str">
        <f>EVE!CV35</f>
        <v>-414210</v>
      </c>
      <c r="H354" s="21" t="str">
        <f>EVE!CW35</f>
        <v>-414210</v>
      </c>
      <c r="I354" s="21" t="str">
        <f>EVE!CX35</f>
        <v>-414210</v>
      </c>
      <c r="J354" s="21" t="str">
        <f>EVE!CY35</f>
        <v>-414210</v>
      </c>
      <c r="K354" s="21" t="str">
        <f>EVE!CZ35</f>
        <v>-414210</v>
      </c>
      <c r="L354" s="21" t="str">
        <f>EVE!DA35</f>
        <v>-414210</v>
      </c>
      <c r="M354" s="21" t="str">
        <f>EVE!DB35</f>
        <v>-414210</v>
      </c>
      <c r="N354" s="21" t="str">
        <f>EVE!DC35</f>
        <v>-414210</v>
      </c>
      <c r="O354" s="21" t="str">
        <f>EVE!DD35</f>
        <v>-414210</v>
      </c>
      <c r="P354" s="21" t="str">
        <f>EVE!DE35</f>
        <v/>
      </c>
      <c r="Q354" s="21" t="str">
        <f>EVE!DF35</f>
        <v/>
      </c>
      <c r="R354" s="21" t="str">
        <f>EVE!DG35</f>
        <v/>
      </c>
      <c r="S354" s="21" t="str">
        <f>EVE!DH35</f>
        <v/>
      </c>
      <c r="T354" s="21" t="str">
        <f>EVE!DI35</f>
        <v/>
      </c>
      <c r="U354" s="21" t="str">
        <f>EVE!DJ35</f>
        <v/>
      </c>
      <c r="V354" s="21" t="str">
        <f>EVE!DK35</f>
        <v/>
      </c>
      <c r="W354" s="21" t="str">
        <f>EVE!DL35</f>
        <v/>
      </c>
      <c r="X354" s="21" t="str">
        <f>EVE!DM35</f>
        <v/>
      </c>
      <c r="Y354" s="21" t="str">
        <f>EVE!DN35</f>
        <v/>
      </c>
      <c r="Z354" s="21" t="str">
        <f>EVE!DO35</f>
        <v/>
      </c>
      <c r="AA354" s="21" t="str">
        <f>EVE!DP35</f>
        <v/>
      </c>
      <c r="AB354" s="21" t="str">
        <f>EVE!DQ35</f>
        <v/>
      </c>
      <c r="AC354" s="21" t="str">
        <f>EVE!DR35</f>
        <v/>
      </c>
      <c r="AD354" s="21" t="str">
        <f>EVE!DS35</f>
        <v/>
      </c>
      <c r="AE354" s="21" t="str">
        <f>[1]TEAMS!$J$10</f>
        <v>EVE</v>
      </c>
      <c r="AF354" s="21" t="str">
        <f t="shared" si="5"/>
        <v>EVE</v>
      </c>
    </row>
    <row r="355" spans="1:32" x14ac:dyDescent="0.25">
      <c r="A355" s="21">
        <f>EVE!CP36</f>
        <v>0</v>
      </c>
      <c r="B355" s="21" t="str">
        <f>EVE!CQ36</f>
        <v>-414211</v>
      </c>
      <c r="C355" s="21" t="str">
        <f>EVE!CR36</f>
        <v>-414211</v>
      </c>
      <c r="D355" s="21" t="str">
        <f>EVE!CS36</f>
        <v>-414211</v>
      </c>
      <c r="E355" s="21" t="str">
        <f>EVE!CT36</f>
        <v>-414211</v>
      </c>
      <c r="F355" s="21" t="str">
        <f>EVE!CU36</f>
        <v>-414211</v>
      </c>
      <c r="G355" s="21" t="str">
        <f>EVE!CV36</f>
        <v>-414211</v>
      </c>
      <c r="H355" s="21" t="str">
        <f>EVE!CW36</f>
        <v>-414211</v>
      </c>
      <c r="I355" s="21" t="str">
        <f>EVE!CX36</f>
        <v>-414211</v>
      </c>
      <c r="J355" s="21" t="str">
        <f>EVE!CY36</f>
        <v>-414211</v>
      </c>
      <c r="K355" s="21" t="str">
        <f>EVE!CZ36</f>
        <v>-414211</v>
      </c>
      <c r="L355" s="21" t="str">
        <f>EVE!DA36</f>
        <v>-414211</v>
      </c>
      <c r="M355" s="21" t="str">
        <f>EVE!DB36</f>
        <v>-414211</v>
      </c>
      <c r="N355" s="21" t="str">
        <f>EVE!DC36</f>
        <v>-414211</v>
      </c>
      <c r="O355" s="21" t="str">
        <f>EVE!DD36</f>
        <v>-414211</v>
      </c>
      <c r="P355" s="21" t="str">
        <f>EVE!DE36</f>
        <v/>
      </c>
      <c r="Q355" s="21" t="str">
        <f>EVE!DF36</f>
        <v/>
      </c>
      <c r="R355" s="21" t="str">
        <f>EVE!DG36</f>
        <v/>
      </c>
      <c r="S355" s="21" t="str">
        <f>EVE!DH36</f>
        <v/>
      </c>
      <c r="T355" s="21" t="str">
        <f>EVE!DI36</f>
        <v/>
      </c>
      <c r="U355" s="21" t="str">
        <f>EVE!DJ36</f>
        <v/>
      </c>
      <c r="V355" s="21" t="str">
        <f>EVE!DK36</f>
        <v/>
      </c>
      <c r="W355" s="21" t="str">
        <f>EVE!DL36</f>
        <v/>
      </c>
      <c r="X355" s="21" t="str">
        <f>EVE!DM36</f>
        <v/>
      </c>
      <c r="Y355" s="21" t="str">
        <f>EVE!DN36</f>
        <v/>
      </c>
      <c r="Z355" s="21" t="str">
        <f>EVE!DO36</f>
        <v/>
      </c>
      <c r="AA355" s="21" t="str">
        <f>EVE!DP36</f>
        <v/>
      </c>
      <c r="AB355" s="21" t="str">
        <f>EVE!DQ36</f>
        <v/>
      </c>
      <c r="AC355" s="21" t="str">
        <f>EVE!DR36</f>
        <v/>
      </c>
      <c r="AD355" s="21" t="str">
        <f>EVE!DS36</f>
        <v/>
      </c>
      <c r="AE355" s="21" t="str">
        <f>[1]TEAMS!$J$10</f>
        <v>EVE</v>
      </c>
      <c r="AF355" s="21" t="str">
        <f t="shared" si="5"/>
        <v>EVE</v>
      </c>
    </row>
    <row r="356" spans="1:32" x14ac:dyDescent="0.25">
      <c r="A356" s="21">
        <f>EVE!CP37</f>
        <v>0</v>
      </c>
      <c r="B356" s="21" t="str">
        <f>EVE!CQ37</f>
        <v>-414212</v>
      </c>
      <c r="C356" s="21" t="str">
        <f>EVE!CR37</f>
        <v>-414212</v>
      </c>
      <c r="D356" s="21" t="str">
        <f>EVE!CS37</f>
        <v>-414212</v>
      </c>
      <c r="E356" s="21" t="str">
        <f>EVE!CT37</f>
        <v>-414212</v>
      </c>
      <c r="F356" s="21" t="str">
        <f>EVE!CU37</f>
        <v>-414212</v>
      </c>
      <c r="G356" s="21" t="str">
        <f>EVE!CV37</f>
        <v>-414212</v>
      </c>
      <c r="H356" s="21" t="str">
        <f>EVE!CW37</f>
        <v>-414212</v>
      </c>
      <c r="I356" s="21" t="str">
        <f>EVE!CX37</f>
        <v>-414212</v>
      </c>
      <c r="J356" s="21" t="str">
        <f>EVE!CY37</f>
        <v>-414212</v>
      </c>
      <c r="K356" s="21" t="str">
        <f>EVE!CZ37</f>
        <v>-414212</v>
      </c>
      <c r="L356" s="21" t="str">
        <f>EVE!DA37</f>
        <v>-414212</v>
      </c>
      <c r="M356" s="21" t="str">
        <f>EVE!DB37</f>
        <v>-414212</v>
      </c>
      <c r="N356" s="21" t="str">
        <f>EVE!DC37</f>
        <v>-414212</v>
      </c>
      <c r="O356" s="21" t="str">
        <f>EVE!DD37</f>
        <v>-414212</v>
      </c>
      <c r="P356" s="21" t="str">
        <f>EVE!DE37</f>
        <v/>
      </c>
      <c r="Q356" s="21" t="str">
        <f>EVE!DF37</f>
        <v/>
      </c>
      <c r="R356" s="21" t="str">
        <f>EVE!DG37</f>
        <v/>
      </c>
      <c r="S356" s="21" t="str">
        <f>EVE!DH37</f>
        <v/>
      </c>
      <c r="T356" s="21" t="str">
        <f>EVE!DI37</f>
        <v/>
      </c>
      <c r="U356" s="21" t="str">
        <f>EVE!DJ37</f>
        <v/>
      </c>
      <c r="V356" s="21" t="str">
        <f>EVE!DK37</f>
        <v/>
      </c>
      <c r="W356" s="21" t="str">
        <f>EVE!DL37</f>
        <v/>
      </c>
      <c r="X356" s="21" t="str">
        <f>EVE!DM37</f>
        <v/>
      </c>
      <c r="Y356" s="21" t="str">
        <f>EVE!DN37</f>
        <v/>
      </c>
      <c r="Z356" s="21" t="str">
        <f>EVE!DO37</f>
        <v/>
      </c>
      <c r="AA356" s="21" t="str">
        <f>EVE!DP37</f>
        <v/>
      </c>
      <c r="AB356" s="21" t="str">
        <f>EVE!DQ37</f>
        <v/>
      </c>
      <c r="AC356" s="21" t="str">
        <f>EVE!DR37</f>
        <v/>
      </c>
      <c r="AD356" s="21" t="str">
        <f>EVE!DS37</f>
        <v/>
      </c>
      <c r="AE356" s="21" t="str">
        <f>[1]TEAMS!$J$10</f>
        <v>EVE</v>
      </c>
      <c r="AF356" s="21" t="str">
        <f t="shared" si="5"/>
        <v>EVE</v>
      </c>
    </row>
    <row r="357" spans="1:32" x14ac:dyDescent="0.25">
      <c r="A357" s="21">
        <f>EVE!CP38</f>
        <v>0</v>
      </c>
      <c r="B357" s="21" t="str">
        <f>EVE!CQ38</f>
        <v>-414213</v>
      </c>
      <c r="C357" s="21" t="str">
        <f>EVE!CR38</f>
        <v>-414213</v>
      </c>
      <c r="D357" s="21" t="str">
        <f>EVE!CS38</f>
        <v>-414213</v>
      </c>
      <c r="E357" s="21" t="str">
        <f>EVE!CT38</f>
        <v>-414213</v>
      </c>
      <c r="F357" s="21" t="str">
        <f>EVE!CU38</f>
        <v>-414213</v>
      </c>
      <c r="G357" s="21" t="str">
        <f>EVE!CV38</f>
        <v>-414213</v>
      </c>
      <c r="H357" s="21" t="str">
        <f>EVE!CW38</f>
        <v>-414213</v>
      </c>
      <c r="I357" s="21" t="str">
        <f>EVE!CX38</f>
        <v>-414213</v>
      </c>
      <c r="J357" s="21" t="str">
        <f>EVE!CY38</f>
        <v>-414213</v>
      </c>
      <c r="K357" s="21" t="str">
        <f>EVE!CZ38</f>
        <v>-414213</v>
      </c>
      <c r="L357" s="21" t="str">
        <f>EVE!DA38</f>
        <v>-414213</v>
      </c>
      <c r="M357" s="21" t="str">
        <f>EVE!DB38</f>
        <v>-414213</v>
      </c>
      <c r="N357" s="21" t="str">
        <f>EVE!DC38</f>
        <v>-414213</v>
      </c>
      <c r="O357" s="21" t="str">
        <f>EVE!DD38</f>
        <v>-414213</v>
      </c>
      <c r="P357" s="21" t="str">
        <f>EVE!DE38</f>
        <v/>
      </c>
      <c r="Q357" s="21" t="str">
        <f>EVE!DF38</f>
        <v/>
      </c>
      <c r="R357" s="21" t="str">
        <f>EVE!DG38</f>
        <v/>
      </c>
      <c r="S357" s="21" t="str">
        <f>EVE!DH38</f>
        <v/>
      </c>
      <c r="T357" s="21" t="str">
        <f>EVE!DI38</f>
        <v/>
      </c>
      <c r="U357" s="21" t="str">
        <f>EVE!DJ38</f>
        <v/>
      </c>
      <c r="V357" s="21" t="str">
        <f>EVE!DK38</f>
        <v/>
      </c>
      <c r="W357" s="21" t="str">
        <f>EVE!DL38</f>
        <v/>
      </c>
      <c r="X357" s="21" t="str">
        <f>EVE!DM38</f>
        <v/>
      </c>
      <c r="Y357" s="21" t="str">
        <f>EVE!DN38</f>
        <v/>
      </c>
      <c r="Z357" s="21" t="str">
        <f>EVE!DO38</f>
        <v/>
      </c>
      <c r="AA357" s="21" t="str">
        <f>EVE!DP38</f>
        <v/>
      </c>
      <c r="AB357" s="21" t="str">
        <f>EVE!DQ38</f>
        <v/>
      </c>
      <c r="AC357" s="21" t="str">
        <f>EVE!DR38</f>
        <v/>
      </c>
      <c r="AD357" s="21" t="str">
        <f>EVE!DS38</f>
        <v/>
      </c>
      <c r="AE357" s="21" t="str">
        <f>[1]TEAMS!$J$10</f>
        <v>EVE</v>
      </c>
      <c r="AF357" s="21" t="str">
        <f t="shared" si="5"/>
        <v>EVE</v>
      </c>
    </row>
    <row r="358" spans="1:32" x14ac:dyDescent="0.25">
      <c r="A358" s="21">
        <f>EVE!CP39</f>
        <v>0</v>
      </c>
      <c r="B358" s="21" t="str">
        <f>EVE!CQ39</f>
        <v>-414214</v>
      </c>
      <c r="C358" s="21" t="str">
        <f>EVE!CR39</f>
        <v>-414214</v>
      </c>
      <c r="D358" s="21" t="str">
        <f>EVE!CS39</f>
        <v>-414214</v>
      </c>
      <c r="E358" s="21" t="str">
        <f>EVE!CT39</f>
        <v>-414214</v>
      </c>
      <c r="F358" s="21" t="str">
        <f>EVE!CU39</f>
        <v>-414214</v>
      </c>
      <c r="G358" s="21" t="str">
        <f>EVE!CV39</f>
        <v>-414214</v>
      </c>
      <c r="H358" s="21" t="str">
        <f>EVE!CW39</f>
        <v>-414214</v>
      </c>
      <c r="I358" s="21" t="str">
        <f>EVE!CX39</f>
        <v>-414214</v>
      </c>
      <c r="J358" s="21" t="str">
        <f>EVE!CY39</f>
        <v>-414214</v>
      </c>
      <c r="K358" s="21" t="str">
        <f>EVE!CZ39</f>
        <v>-414214</v>
      </c>
      <c r="L358" s="21" t="str">
        <f>EVE!DA39</f>
        <v>-414214</v>
      </c>
      <c r="M358" s="21" t="str">
        <f>EVE!DB39</f>
        <v>-414214</v>
      </c>
      <c r="N358" s="21" t="str">
        <f>EVE!DC39</f>
        <v>-414214</v>
      </c>
      <c r="O358" s="21" t="str">
        <f>EVE!DD39</f>
        <v>-414214</v>
      </c>
      <c r="P358" s="21" t="str">
        <f>EVE!DE39</f>
        <v/>
      </c>
      <c r="Q358" s="21" t="str">
        <f>EVE!DF39</f>
        <v/>
      </c>
      <c r="R358" s="21" t="str">
        <f>EVE!DG39</f>
        <v/>
      </c>
      <c r="S358" s="21" t="str">
        <f>EVE!DH39</f>
        <v/>
      </c>
      <c r="T358" s="21" t="str">
        <f>EVE!DI39</f>
        <v/>
      </c>
      <c r="U358" s="21" t="str">
        <f>EVE!DJ39</f>
        <v/>
      </c>
      <c r="V358" s="21" t="str">
        <f>EVE!DK39</f>
        <v/>
      </c>
      <c r="W358" s="21" t="str">
        <f>EVE!DL39</f>
        <v/>
      </c>
      <c r="X358" s="21" t="str">
        <f>EVE!DM39</f>
        <v/>
      </c>
      <c r="Y358" s="21" t="str">
        <f>EVE!DN39</f>
        <v/>
      </c>
      <c r="Z358" s="21" t="str">
        <f>EVE!DO39</f>
        <v/>
      </c>
      <c r="AA358" s="21" t="str">
        <f>EVE!DP39</f>
        <v/>
      </c>
      <c r="AB358" s="21" t="str">
        <f>EVE!DQ39</f>
        <v/>
      </c>
      <c r="AC358" s="21" t="str">
        <f>EVE!DR39</f>
        <v/>
      </c>
      <c r="AD358" s="21" t="str">
        <f>EVE!DS39</f>
        <v/>
      </c>
      <c r="AE358" s="21" t="str">
        <f>[1]TEAMS!$J$10</f>
        <v>EVE</v>
      </c>
      <c r="AF358" s="21" t="str">
        <f t="shared" si="5"/>
        <v>EVE</v>
      </c>
    </row>
    <row r="359" spans="1:32" x14ac:dyDescent="0.25">
      <c r="A359" s="21">
        <f>EVE!CP40</f>
        <v>0</v>
      </c>
      <c r="B359" s="21" t="str">
        <f>EVE!CQ40</f>
        <v>-414215</v>
      </c>
      <c r="C359" s="21" t="str">
        <f>EVE!CR40</f>
        <v>-414215</v>
      </c>
      <c r="D359" s="21" t="str">
        <f>EVE!CS40</f>
        <v>-414215</v>
      </c>
      <c r="E359" s="21" t="str">
        <f>EVE!CT40</f>
        <v>-414215</v>
      </c>
      <c r="F359" s="21" t="str">
        <f>EVE!CU40</f>
        <v>-414215</v>
      </c>
      <c r="G359" s="21" t="str">
        <f>EVE!CV40</f>
        <v>-414215</v>
      </c>
      <c r="H359" s="21" t="str">
        <f>EVE!CW40</f>
        <v>-414215</v>
      </c>
      <c r="I359" s="21" t="str">
        <f>EVE!CX40</f>
        <v>-414215</v>
      </c>
      <c r="J359" s="21" t="str">
        <f>EVE!CY40</f>
        <v>-414215</v>
      </c>
      <c r="K359" s="21" t="str">
        <f>EVE!CZ40</f>
        <v>-414215</v>
      </c>
      <c r="L359" s="21" t="str">
        <f>EVE!DA40</f>
        <v>-414215</v>
      </c>
      <c r="M359" s="21" t="str">
        <f>EVE!DB40</f>
        <v>-414215</v>
      </c>
      <c r="N359" s="21" t="str">
        <f>EVE!DC40</f>
        <v>-414215</v>
      </c>
      <c r="O359" s="21" t="str">
        <f>EVE!DD40</f>
        <v>-414215</v>
      </c>
      <c r="P359" s="21" t="str">
        <f>EVE!DE40</f>
        <v/>
      </c>
      <c r="Q359" s="21" t="str">
        <f>EVE!DF40</f>
        <v/>
      </c>
      <c r="R359" s="21" t="str">
        <f>EVE!DG40</f>
        <v/>
      </c>
      <c r="S359" s="21" t="str">
        <f>EVE!DH40</f>
        <v/>
      </c>
      <c r="T359" s="21" t="str">
        <f>EVE!DI40</f>
        <v/>
      </c>
      <c r="U359" s="21" t="str">
        <f>EVE!DJ40</f>
        <v/>
      </c>
      <c r="V359" s="21" t="str">
        <f>EVE!DK40</f>
        <v/>
      </c>
      <c r="W359" s="21" t="str">
        <f>EVE!DL40</f>
        <v/>
      </c>
      <c r="X359" s="21" t="str">
        <f>EVE!DM40</f>
        <v/>
      </c>
      <c r="Y359" s="21" t="str">
        <f>EVE!DN40</f>
        <v/>
      </c>
      <c r="Z359" s="21" t="str">
        <f>EVE!DO40</f>
        <v/>
      </c>
      <c r="AA359" s="21" t="str">
        <f>EVE!DP40</f>
        <v/>
      </c>
      <c r="AB359" s="21" t="str">
        <f>EVE!DQ40</f>
        <v/>
      </c>
      <c r="AC359" s="21" t="str">
        <f>EVE!DR40</f>
        <v/>
      </c>
      <c r="AD359" s="21" t="str">
        <f>EVE!DS40</f>
        <v/>
      </c>
      <c r="AE359" s="21" t="str">
        <f>[1]TEAMS!$J$10</f>
        <v>EVE</v>
      </c>
      <c r="AF359" s="21" t="str">
        <f t="shared" si="5"/>
        <v>EVE</v>
      </c>
    </row>
    <row r="360" spans="1:32" x14ac:dyDescent="0.25">
      <c r="A360" s="21">
        <f>EVE!CP41</f>
        <v>0</v>
      </c>
      <c r="B360" s="21" t="str">
        <f>EVE!CQ41</f>
        <v>-414216</v>
      </c>
      <c r="C360" s="21" t="str">
        <f>EVE!CR41</f>
        <v>-414216</v>
      </c>
      <c r="D360" s="21" t="str">
        <f>EVE!CS41</f>
        <v>-414216</v>
      </c>
      <c r="E360" s="21" t="str">
        <f>EVE!CT41</f>
        <v>-414216</v>
      </c>
      <c r="F360" s="21" t="str">
        <f>EVE!CU41</f>
        <v>-414216</v>
      </c>
      <c r="G360" s="21" t="str">
        <f>EVE!CV41</f>
        <v>-414216</v>
      </c>
      <c r="H360" s="21" t="str">
        <f>EVE!CW41</f>
        <v>-414216</v>
      </c>
      <c r="I360" s="21" t="str">
        <f>EVE!CX41</f>
        <v>-414216</v>
      </c>
      <c r="J360" s="21" t="str">
        <f>EVE!CY41</f>
        <v>-414216</v>
      </c>
      <c r="K360" s="21" t="str">
        <f>EVE!CZ41</f>
        <v>-414216</v>
      </c>
      <c r="L360" s="21" t="str">
        <f>EVE!DA41</f>
        <v>-414216</v>
      </c>
      <c r="M360" s="21" t="str">
        <f>EVE!DB41</f>
        <v>-414216</v>
      </c>
      <c r="N360" s="21" t="str">
        <f>EVE!DC41</f>
        <v>-414216</v>
      </c>
      <c r="O360" s="21" t="str">
        <f>EVE!DD41</f>
        <v>-414216</v>
      </c>
      <c r="P360" s="21" t="str">
        <f>EVE!DE41</f>
        <v/>
      </c>
      <c r="Q360" s="21" t="str">
        <f>EVE!DF41</f>
        <v/>
      </c>
      <c r="R360" s="21" t="str">
        <f>EVE!DG41</f>
        <v/>
      </c>
      <c r="S360" s="21" t="str">
        <f>EVE!DH41</f>
        <v/>
      </c>
      <c r="T360" s="21" t="str">
        <f>EVE!DI41</f>
        <v/>
      </c>
      <c r="U360" s="21" t="str">
        <f>EVE!DJ41</f>
        <v/>
      </c>
      <c r="V360" s="21" t="str">
        <f>EVE!DK41</f>
        <v/>
      </c>
      <c r="W360" s="21" t="str">
        <f>EVE!DL41</f>
        <v/>
      </c>
      <c r="X360" s="21" t="str">
        <f>EVE!DM41</f>
        <v/>
      </c>
      <c r="Y360" s="21" t="str">
        <f>EVE!DN41</f>
        <v/>
      </c>
      <c r="Z360" s="21" t="str">
        <f>EVE!DO41</f>
        <v/>
      </c>
      <c r="AA360" s="21" t="str">
        <f>EVE!DP41</f>
        <v/>
      </c>
      <c r="AB360" s="21" t="str">
        <f>EVE!DQ41</f>
        <v/>
      </c>
      <c r="AC360" s="21" t="str">
        <f>EVE!DR41</f>
        <v/>
      </c>
      <c r="AD360" s="21" t="str">
        <f>EVE!DS41</f>
        <v/>
      </c>
      <c r="AE360" s="21" t="str">
        <f>[1]TEAMS!$J$10</f>
        <v>EVE</v>
      </c>
      <c r="AF360" s="21" t="str">
        <f t="shared" si="5"/>
        <v>EVE</v>
      </c>
    </row>
    <row r="361" spans="1:32" x14ac:dyDescent="0.25">
      <c r="A361" s="21">
        <f>EVE!CP42</f>
        <v>0</v>
      </c>
      <c r="B361" s="21" t="str">
        <f>EVE!CQ42</f>
        <v>-414217</v>
      </c>
      <c r="C361" s="21" t="str">
        <f>EVE!CR42</f>
        <v>-414217</v>
      </c>
      <c r="D361" s="21" t="str">
        <f>EVE!CS42</f>
        <v>-414217</v>
      </c>
      <c r="E361" s="21" t="str">
        <f>EVE!CT42</f>
        <v>-414217</v>
      </c>
      <c r="F361" s="21" t="str">
        <f>EVE!CU42</f>
        <v>-414217</v>
      </c>
      <c r="G361" s="21" t="str">
        <f>EVE!CV42</f>
        <v>-414217</v>
      </c>
      <c r="H361" s="21" t="str">
        <f>EVE!CW42</f>
        <v>-414217</v>
      </c>
      <c r="I361" s="21" t="str">
        <f>EVE!CX42</f>
        <v>-414217</v>
      </c>
      <c r="J361" s="21" t="str">
        <f>EVE!CY42</f>
        <v>-414217</v>
      </c>
      <c r="K361" s="21" t="str">
        <f>EVE!CZ42</f>
        <v>-414217</v>
      </c>
      <c r="L361" s="21" t="str">
        <f>EVE!DA42</f>
        <v>-414217</v>
      </c>
      <c r="M361" s="21" t="str">
        <f>EVE!DB42</f>
        <v>-414217</v>
      </c>
      <c r="N361" s="21" t="str">
        <f>EVE!DC42</f>
        <v>-414217</v>
      </c>
      <c r="O361" s="21" t="str">
        <f>EVE!DD42</f>
        <v>-414217</v>
      </c>
      <c r="P361" s="21" t="str">
        <f>EVE!DE42</f>
        <v/>
      </c>
      <c r="Q361" s="21" t="str">
        <f>EVE!DF42</f>
        <v/>
      </c>
      <c r="R361" s="21" t="str">
        <f>EVE!DG42</f>
        <v/>
      </c>
      <c r="S361" s="21" t="str">
        <f>EVE!DH42</f>
        <v/>
      </c>
      <c r="T361" s="21" t="str">
        <f>EVE!DI42</f>
        <v/>
      </c>
      <c r="U361" s="21" t="str">
        <f>EVE!DJ42</f>
        <v/>
      </c>
      <c r="V361" s="21" t="str">
        <f>EVE!DK42</f>
        <v/>
      </c>
      <c r="W361" s="21" t="str">
        <f>EVE!DL42</f>
        <v/>
      </c>
      <c r="X361" s="21" t="str">
        <f>EVE!DM42</f>
        <v/>
      </c>
      <c r="Y361" s="21" t="str">
        <f>EVE!DN42</f>
        <v/>
      </c>
      <c r="Z361" s="21" t="str">
        <f>EVE!DO42</f>
        <v/>
      </c>
      <c r="AA361" s="21" t="str">
        <f>EVE!DP42</f>
        <v/>
      </c>
      <c r="AB361" s="21" t="str">
        <f>EVE!DQ42</f>
        <v/>
      </c>
      <c r="AC361" s="21" t="str">
        <f>EVE!DR42</f>
        <v/>
      </c>
      <c r="AD361" s="21" t="str">
        <f>EVE!DS42</f>
        <v/>
      </c>
      <c r="AE361" s="21" t="str">
        <f>[1]TEAMS!$J$10</f>
        <v>EVE</v>
      </c>
      <c r="AF361" s="21" t="str">
        <f t="shared" si="5"/>
        <v>EVE</v>
      </c>
    </row>
    <row r="362" spans="1:32" x14ac:dyDescent="0.25">
      <c r="A362" s="21" t="str">
        <f>FUL!CP3</f>
        <v>Bernd Leno</v>
      </c>
      <c r="B362" s="21" t="str">
        <f>FUL!CQ3</f>
        <v>GK121</v>
      </c>
      <c r="C362" s="21" t="str">
        <f>FUL!CR3</f>
        <v/>
      </c>
      <c r="D362" s="21" t="str">
        <f>FUL!CS3</f>
        <v/>
      </c>
      <c r="E362" s="21" t="str">
        <f>FUL!CT3</f>
        <v/>
      </c>
      <c r="F362" s="21" t="str">
        <f>FUL!CU3</f>
        <v/>
      </c>
      <c r="G362" s="21" t="str">
        <f>FUL!CV3</f>
        <v/>
      </c>
      <c r="H362" s="21" t="str">
        <f>FUL!CW3</f>
        <v/>
      </c>
      <c r="I362" s="21" t="str">
        <f>FUL!CX3</f>
        <v/>
      </c>
      <c r="J362" s="21" t="str">
        <f>FUL!CY3</f>
        <v/>
      </c>
      <c r="K362" s="21" t="str">
        <f>FUL!CZ3</f>
        <v/>
      </c>
      <c r="L362" s="21" t="str">
        <f>FUL!DA3</f>
        <v/>
      </c>
      <c r="M362" s="21" t="str">
        <f>FUL!DB3</f>
        <v/>
      </c>
      <c r="N362" s="21" t="str">
        <f>FUL!DC3</f>
        <v/>
      </c>
      <c r="O362" s="21" t="str">
        <f>FUL!DD3</f>
        <v/>
      </c>
      <c r="P362" s="21" t="str">
        <f>FUL!DE3</f>
        <v>GK</v>
      </c>
      <c r="Q362" s="21" t="str">
        <f>FUL!DF3</f>
        <v/>
      </c>
      <c r="R362" s="21" t="str">
        <f>FUL!DG3</f>
        <v/>
      </c>
      <c r="S362" s="21" t="str">
        <f>FUL!DH3</f>
        <v/>
      </c>
      <c r="T362" s="21" t="str">
        <f>FUL!DI3</f>
        <v/>
      </c>
      <c r="U362" s="21" t="str">
        <f>FUL!DJ3</f>
        <v/>
      </c>
      <c r="V362" s="21" t="str">
        <f>FUL!DK3</f>
        <v/>
      </c>
      <c r="W362" s="21" t="str">
        <f>FUL!DL3</f>
        <v/>
      </c>
      <c r="X362" s="21" t="str">
        <f>FUL!DM3</f>
        <v/>
      </c>
      <c r="Y362" s="21" t="str">
        <f>FUL!DN3</f>
        <v/>
      </c>
      <c r="Z362" s="21" t="str">
        <f>FUL!DO3</f>
        <v/>
      </c>
      <c r="AA362" s="21" t="str">
        <f>FUL!DP3</f>
        <v/>
      </c>
      <c r="AB362" s="21" t="str">
        <f>FUL!DQ3</f>
        <v/>
      </c>
      <c r="AC362" s="21" t="str">
        <f>FUL!DR3</f>
        <v/>
      </c>
      <c r="AD362" s="21" t="str">
        <f>FUL!DS3</f>
        <v>GK</v>
      </c>
      <c r="AE362" s="21" t="str">
        <f>[1]TEAMS!$J$11</f>
        <v>FUL</v>
      </c>
      <c r="AF362" s="21" t="str">
        <f t="shared" si="5"/>
        <v>FULGK</v>
      </c>
    </row>
    <row r="363" spans="1:32" x14ac:dyDescent="0.25">
      <c r="A363" s="21" t="str">
        <f>FUL!CP4</f>
        <v>Benjamin Lecomte</v>
      </c>
      <c r="B363" s="21" t="str">
        <f>FUL!CQ4</f>
        <v>GK122</v>
      </c>
      <c r="C363" s="21" t="str">
        <f>FUL!CR4</f>
        <v/>
      </c>
      <c r="D363" s="21" t="str">
        <f>FUL!CS4</f>
        <v/>
      </c>
      <c r="E363" s="21" t="str">
        <f>FUL!CT4</f>
        <v/>
      </c>
      <c r="F363" s="21" t="str">
        <f>FUL!CU4</f>
        <v/>
      </c>
      <c r="G363" s="21" t="str">
        <f>FUL!CV4</f>
        <v/>
      </c>
      <c r="H363" s="21" t="str">
        <f>FUL!CW4</f>
        <v/>
      </c>
      <c r="I363" s="21" t="str">
        <f>FUL!CX4</f>
        <v/>
      </c>
      <c r="J363" s="21" t="str">
        <f>FUL!CY4</f>
        <v/>
      </c>
      <c r="K363" s="21" t="str">
        <f>FUL!CZ4</f>
        <v/>
      </c>
      <c r="L363" s="21" t="str">
        <f>FUL!DA4</f>
        <v/>
      </c>
      <c r="M363" s="21" t="str">
        <f>FUL!DB4</f>
        <v/>
      </c>
      <c r="N363" s="21" t="str">
        <f>FUL!DC4</f>
        <v/>
      </c>
      <c r="O363" s="21" t="str">
        <f>FUL!DD4</f>
        <v/>
      </c>
      <c r="P363" s="21" t="str">
        <f>FUL!DE4</f>
        <v>GK</v>
      </c>
      <c r="Q363" s="21" t="str">
        <f>FUL!DF4</f>
        <v/>
      </c>
      <c r="R363" s="21" t="str">
        <f>FUL!DG4</f>
        <v/>
      </c>
      <c r="S363" s="21" t="str">
        <f>FUL!DH4</f>
        <v/>
      </c>
      <c r="T363" s="21" t="str">
        <f>FUL!DI4</f>
        <v/>
      </c>
      <c r="U363" s="21" t="str">
        <f>FUL!DJ4</f>
        <v/>
      </c>
      <c r="V363" s="21" t="str">
        <f>FUL!DK4</f>
        <v/>
      </c>
      <c r="W363" s="21" t="str">
        <f>FUL!DL4</f>
        <v/>
      </c>
      <c r="X363" s="21" t="str">
        <f>FUL!DM4</f>
        <v/>
      </c>
      <c r="Y363" s="21" t="str">
        <f>FUL!DN4</f>
        <v/>
      </c>
      <c r="Z363" s="21" t="str">
        <f>FUL!DO4</f>
        <v/>
      </c>
      <c r="AA363" s="21" t="str">
        <f>FUL!DP4</f>
        <v/>
      </c>
      <c r="AB363" s="21" t="str">
        <f>FUL!DQ4</f>
        <v/>
      </c>
      <c r="AC363" s="21" t="str">
        <f>FUL!DR4</f>
        <v/>
      </c>
      <c r="AD363" s="21" t="str">
        <f>FUL!DS4</f>
        <v>GK</v>
      </c>
      <c r="AE363" s="21" t="str">
        <f>[1]TEAMS!$J$11</f>
        <v>FUL</v>
      </c>
      <c r="AF363" s="21" t="str">
        <f t="shared" si="5"/>
        <v>FULGK</v>
      </c>
    </row>
    <row r="364" spans="1:32" x14ac:dyDescent="0.25">
      <c r="A364" s="21" t="str">
        <f>FUL!CP5</f>
        <v>Calvin Bassey</v>
      </c>
      <c r="B364" s="21" t="str">
        <f>FUL!CQ5</f>
        <v/>
      </c>
      <c r="C364" s="21" t="str">
        <f>FUL!CR5</f>
        <v/>
      </c>
      <c r="D364" s="21" t="str">
        <f>FUL!CS5</f>
        <v>CB121</v>
      </c>
      <c r="E364" s="21" t="str">
        <f>FUL!CT5</f>
        <v>LB191</v>
      </c>
      <c r="F364" s="21" t="str">
        <f>FUL!CU5</f>
        <v/>
      </c>
      <c r="G364" s="21" t="str">
        <f>FUL!CV5</f>
        <v/>
      </c>
      <c r="H364" s="21" t="str">
        <f>FUL!CW5</f>
        <v/>
      </c>
      <c r="I364" s="21" t="str">
        <f>FUL!CX5</f>
        <v/>
      </c>
      <c r="J364" s="21" t="str">
        <f>FUL!CY5</f>
        <v/>
      </c>
      <c r="K364" s="21" t="str">
        <f>FUL!CZ5</f>
        <v/>
      </c>
      <c r="L364" s="21" t="str">
        <f>FUL!DA5</f>
        <v/>
      </c>
      <c r="M364" s="21" t="str">
        <f>FUL!DB5</f>
        <v/>
      </c>
      <c r="N364" s="21" t="str">
        <f>FUL!DC5</f>
        <v/>
      </c>
      <c r="O364" s="21" t="str">
        <f>FUL!DD5</f>
        <v/>
      </c>
      <c r="P364" s="21" t="str">
        <f>FUL!DE5</f>
        <v/>
      </c>
      <c r="Q364" s="21" t="str">
        <f>FUL!DF5</f>
        <v/>
      </c>
      <c r="R364" s="21" t="str">
        <f>FUL!DG5</f>
        <v>CB</v>
      </c>
      <c r="S364" s="21" t="str">
        <f>FUL!DH5</f>
        <v/>
      </c>
      <c r="T364" s="21" t="str">
        <f>FUL!DI5</f>
        <v/>
      </c>
      <c r="U364" s="21" t="str">
        <f>FUL!DJ5</f>
        <v/>
      </c>
      <c r="V364" s="21" t="str">
        <f>FUL!DK5</f>
        <v/>
      </c>
      <c r="W364" s="21" t="str">
        <f>FUL!DL5</f>
        <v/>
      </c>
      <c r="X364" s="21" t="str">
        <f>FUL!DM5</f>
        <v/>
      </c>
      <c r="Y364" s="21" t="str">
        <f>FUL!DN5</f>
        <v/>
      </c>
      <c r="Z364" s="21" t="str">
        <f>FUL!DO5</f>
        <v/>
      </c>
      <c r="AA364" s="21" t="str">
        <f>FUL!DP5</f>
        <v/>
      </c>
      <c r="AB364" s="21" t="str">
        <f>FUL!DQ5</f>
        <v/>
      </c>
      <c r="AC364" s="21" t="str">
        <f>FUL!DR5</f>
        <v/>
      </c>
      <c r="AD364" s="21" t="str">
        <f>FUL!DS5</f>
        <v>CB</v>
      </c>
      <c r="AE364" s="21" t="str">
        <f>[1]TEAMS!$J$11</f>
        <v>FUL</v>
      </c>
      <c r="AF364" s="21" t="str">
        <f t="shared" si="5"/>
        <v>FULCB</v>
      </c>
    </row>
    <row r="365" spans="1:32" x14ac:dyDescent="0.25">
      <c r="A365" s="21" t="str">
        <f>FUL!CP6</f>
        <v>Joachim Andersen</v>
      </c>
      <c r="B365" s="21" t="str">
        <f>FUL!CQ6</f>
        <v/>
      </c>
      <c r="C365" s="21" t="str">
        <f>FUL!CR6</f>
        <v/>
      </c>
      <c r="D365" s="21" t="str">
        <f>FUL!CS6</f>
        <v>CB122</v>
      </c>
      <c r="E365" s="21" t="str">
        <f>FUL!CT6</f>
        <v/>
      </c>
      <c r="F365" s="21" t="str">
        <f>FUL!CU6</f>
        <v/>
      </c>
      <c r="G365" s="21" t="str">
        <f>FUL!CV6</f>
        <v/>
      </c>
      <c r="H365" s="21" t="str">
        <f>FUL!CW6</f>
        <v/>
      </c>
      <c r="I365" s="21" t="str">
        <f>FUL!CX6</f>
        <v/>
      </c>
      <c r="J365" s="21" t="str">
        <f>FUL!CY6</f>
        <v/>
      </c>
      <c r="K365" s="21" t="str">
        <f>FUL!CZ6</f>
        <v/>
      </c>
      <c r="L365" s="21" t="str">
        <f>FUL!DA6</f>
        <v/>
      </c>
      <c r="M365" s="21" t="str">
        <f>FUL!DB6</f>
        <v/>
      </c>
      <c r="N365" s="21" t="str">
        <f>FUL!DC6</f>
        <v/>
      </c>
      <c r="O365" s="21" t="str">
        <f>FUL!DD6</f>
        <v/>
      </c>
      <c r="P365" s="21" t="str">
        <f>FUL!DE6</f>
        <v/>
      </c>
      <c r="Q365" s="21" t="str">
        <f>FUL!DF6</f>
        <v/>
      </c>
      <c r="R365" s="21" t="str">
        <f>FUL!DG6</f>
        <v>CB</v>
      </c>
      <c r="S365" s="21" t="str">
        <f>FUL!DH6</f>
        <v/>
      </c>
      <c r="T365" s="21" t="str">
        <f>FUL!DI6</f>
        <v/>
      </c>
      <c r="U365" s="21" t="str">
        <f>FUL!DJ6</f>
        <v/>
      </c>
      <c r="V365" s="21" t="str">
        <f>FUL!DK6</f>
        <v/>
      </c>
      <c r="W365" s="21" t="str">
        <f>FUL!DL6</f>
        <v/>
      </c>
      <c r="X365" s="21" t="str">
        <f>FUL!DM6</f>
        <v/>
      </c>
      <c r="Y365" s="21" t="str">
        <f>FUL!DN6</f>
        <v/>
      </c>
      <c r="Z365" s="21" t="str">
        <f>FUL!DO6</f>
        <v/>
      </c>
      <c r="AA365" s="21" t="str">
        <f>FUL!DP6</f>
        <v/>
      </c>
      <c r="AB365" s="21" t="str">
        <f>FUL!DQ6</f>
        <v/>
      </c>
      <c r="AC365" s="21" t="str">
        <f>FUL!DR6</f>
        <v/>
      </c>
      <c r="AD365" s="21" t="str">
        <f>FUL!DS6</f>
        <v>CB</v>
      </c>
      <c r="AE365" s="21" t="str">
        <f>[1]TEAMS!$J$11</f>
        <v>FUL</v>
      </c>
      <c r="AF365" s="21" t="str">
        <f t="shared" si="5"/>
        <v>FULCB</v>
      </c>
    </row>
    <row r="366" spans="1:32" x14ac:dyDescent="0.25">
      <c r="A366" s="21" t="str">
        <f>FUL!CP7</f>
        <v>Jorge Cuenca</v>
      </c>
      <c r="B366" s="21" t="str">
        <f>FUL!CQ7</f>
        <v/>
      </c>
      <c r="C366" s="21" t="str">
        <f>FUL!CR7</f>
        <v/>
      </c>
      <c r="D366" s="21" t="str">
        <f>FUL!CS7</f>
        <v>CB123</v>
      </c>
      <c r="E366" s="21" t="str">
        <f>FUL!CT7</f>
        <v>LB192</v>
      </c>
      <c r="F366" s="21" t="str">
        <f>FUL!CU7</f>
        <v/>
      </c>
      <c r="G366" s="21" t="str">
        <f>FUL!CV7</f>
        <v/>
      </c>
      <c r="H366" s="21" t="str">
        <f>FUL!CW7</f>
        <v/>
      </c>
      <c r="I366" s="21" t="str">
        <f>FUL!CX7</f>
        <v/>
      </c>
      <c r="J366" s="21" t="str">
        <f>FUL!CY7</f>
        <v/>
      </c>
      <c r="K366" s="21" t="str">
        <f>FUL!CZ7</f>
        <v/>
      </c>
      <c r="L366" s="21" t="str">
        <f>FUL!DA7</f>
        <v/>
      </c>
      <c r="M366" s="21" t="str">
        <f>FUL!DB7</f>
        <v/>
      </c>
      <c r="N366" s="21" t="str">
        <f>FUL!DC7</f>
        <v/>
      </c>
      <c r="O366" s="21" t="str">
        <f>FUL!DD7</f>
        <v/>
      </c>
      <c r="P366" s="21" t="str">
        <f>FUL!DE7</f>
        <v/>
      </c>
      <c r="Q366" s="21" t="str">
        <f>FUL!DF7</f>
        <v/>
      </c>
      <c r="R366" s="21" t="str">
        <f>FUL!DG7</f>
        <v>CB</v>
      </c>
      <c r="S366" s="21" t="str">
        <f>FUL!DH7</f>
        <v/>
      </c>
      <c r="T366" s="21" t="str">
        <f>FUL!DI7</f>
        <v/>
      </c>
      <c r="U366" s="21" t="str">
        <f>FUL!DJ7</f>
        <v/>
      </c>
      <c r="V366" s="21" t="str">
        <f>FUL!DK7</f>
        <v/>
      </c>
      <c r="W366" s="21" t="str">
        <f>FUL!DL7</f>
        <v/>
      </c>
      <c r="X366" s="21" t="str">
        <f>FUL!DM7</f>
        <v/>
      </c>
      <c r="Y366" s="21" t="str">
        <f>FUL!DN7</f>
        <v/>
      </c>
      <c r="Z366" s="21" t="str">
        <f>FUL!DO7</f>
        <v/>
      </c>
      <c r="AA366" s="21" t="str">
        <f>FUL!DP7</f>
        <v/>
      </c>
      <c r="AB366" s="21" t="str">
        <f>FUL!DQ7</f>
        <v/>
      </c>
      <c r="AC366" s="21" t="str">
        <f>FUL!DR7</f>
        <v/>
      </c>
      <c r="AD366" s="21" t="str">
        <f>FUL!DS7</f>
        <v>CB</v>
      </c>
      <c r="AE366" s="21" t="str">
        <f>[1]TEAMS!$J$11</f>
        <v>FUL</v>
      </c>
      <c r="AF366" s="21" t="str">
        <f t="shared" si="5"/>
        <v>FULCB</v>
      </c>
    </row>
    <row r="367" spans="1:32" x14ac:dyDescent="0.25">
      <c r="A367" s="21" t="str">
        <f>FUL!CP8</f>
        <v>Ryan Sessegnon</v>
      </c>
      <c r="B367" s="21" t="str">
        <f>FUL!CQ8</f>
        <v/>
      </c>
      <c r="C367" s="21" t="str">
        <f>FUL!CR8</f>
        <v/>
      </c>
      <c r="D367" s="21" t="str">
        <f>FUL!CS8</f>
        <v/>
      </c>
      <c r="E367" s="21" t="str">
        <f>FUL!CT8</f>
        <v>LB121</v>
      </c>
      <c r="F367" s="21" t="str">
        <f>FUL!CU8</f>
        <v/>
      </c>
      <c r="G367" s="21" t="str">
        <f>FUL!CV8</f>
        <v/>
      </c>
      <c r="H367" s="21" t="str">
        <f>FUL!CW8</f>
        <v/>
      </c>
      <c r="I367" s="21" t="str">
        <f>FUL!CX8</f>
        <v/>
      </c>
      <c r="J367" s="21" t="str">
        <f>FUL!CY8</f>
        <v>LM191</v>
      </c>
      <c r="K367" s="21" t="str">
        <f>FUL!CZ8</f>
        <v/>
      </c>
      <c r="L367" s="21" t="str">
        <f>FUL!DA8</f>
        <v>LW191</v>
      </c>
      <c r="M367" s="21" t="str">
        <f>FUL!DB8</f>
        <v/>
      </c>
      <c r="N367" s="21" t="str">
        <f>FUL!DC8</f>
        <v/>
      </c>
      <c r="O367" s="21" t="str">
        <f>FUL!DD8</f>
        <v/>
      </c>
      <c r="P367" s="21" t="str">
        <f>FUL!DE8</f>
        <v/>
      </c>
      <c r="Q367" s="21" t="str">
        <f>FUL!DF8</f>
        <v/>
      </c>
      <c r="R367" s="21" t="str">
        <f>FUL!DG8</f>
        <v/>
      </c>
      <c r="S367" s="21" t="str">
        <f>FUL!DH8</f>
        <v>LB</v>
      </c>
      <c r="T367" s="21" t="str">
        <f>FUL!DI8</f>
        <v/>
      </c>
      <c r="U367" s="21" t="str">
        <f>FUL!DJ8</f>
        <v/>
      </c>
      <c r="V367" s="21" t="str">
        <f>FUL!DK8</f>
        <v/>
      </c>
      <c r="W367" s="21" t="str">
        <f>FUL!DL8</f>
        <v/>
      </c>
      <c r="X367" s="21" t="str">
        <f>FUL!DM8</f>
        <v/>
      </c>
      <c r="Y367" s="21" t="str">
        <f>FUL!DN8</f>
        <v/>
      </c>
      <c r="Z367" s="21" t="str">
        <f>FUL!DO8</f>
        <v/>
      </c>
      <c r="AA367" s="21" t="str">
        <f>FUL!DP8</f>
        <v/>
      </c>
      <c r="AB367" s="21" t="str">
        <f>FUL!DQ8</f>
        <v/>
      </c>
      <c r="AC367" s="21" t="str">
        <f>FUL!DR8</f>
        <v/>
      </c>
      <c r="AD367" s="21" t="str">
        <f>FUL!DS8</f>
        <v>LB</v>
      </c>
      <c r="AE367" s="21" t="str">
        <f>[1]TEAMS!$J$11</f>
        <v>FUL</v>
      </c>
      <c r="AF367" s="21" t="str">
        <f t="shared" si="5"/>
        <v>FULLB</v>
      </c>
    </row>
    <row r="368" spans="1:32" x14ac:dyDescent="0.25">
      <c r="A368" s="21" t="str">
        <f>FUL!CP9</f>
        <v>Antonee Robinson</v>
      </c>
      <c r="B368" s="21" t="str">
        <f>FUL!CQ9</f>
        <v/>
      </c>
      <c r="C368" s="21" t="str">
        <f>FUL!CR9</f>
        <v/>
      </c>
      <c r="D368" s="21" t="str">
        <f>FUL!CS9</f>
        <v/>
      </c>
      <c r="E368" s="21" t="str">
        <f>FUL!CT9</f>
        <v>LB122</v>
      </c>
      <c r="F368" s="21" t="str">
        <f>FUL!CU9</f>
        <v/>
      </c>
      <c r="G368" s="21" t="str">
        <f>FUL!CV9</f>
        <v/>
      </c>
      <c r="H368" s="21" t="str">
        <f>FUL!CW9</f>
        <v/>
      </c>
      <c r="I368" s="21" t="str">
        <f>FUL!CX9</f>
        <v/>
      </c>
      <c r="J368" s="21" t="str">
        <f>FUL!CY9</f>
        <v>LM192</v>
      </c>
      <c r="K368" s="21" t="str">
        <f>FUL!CZ9</f>
        <v/>
      </c>
      <c r="L368" s="21" t="str">
        <f>FUL!DA9</f>
        <v/>
      </c>
      <c r="M368" s="21" t="str">
        <f>FUL!DB9</f>
        <v/>
      </c>
      <c r="N368" s="21" t="str">
        <f>FUL!DC9</f>
        <v/>
      </c>
      <c r="O368" s="21" t="str">
        <f>FUL!DD9</f>
        <v/>
      </c>
      <c r="P368" s="21" t="str">
        <f>FUL!DE9</f>
        <v/>
      </c>
      <c r="Q368" s="21" t="str">
        <f>FUL!DF9</f>
        <v/>
      </c>
      <c r="R368" s="21" t="str">
        <f>FUL!DG9</f>
        <v/>
      </c>
      <c r="S368" s="21" t="str">
        <f>FUL!DH9</f>
        <v>LB</v>
      </c>
      <c r="T368" s="21" t="str">
        <f>FUL!DI9</f>
        <v/>
      </c>
      <c r="U368" s="21" t="str">
        <f>FUL!DJ9</f>
        <v/>
      </c>
      <c r="V368" s="21" t="str">
        <f>FUL!DK9</f>
        <v/>
      </c>
      <c r="W368" s="21" t="str">
        <f>FUL!DL9</f>
        <v/>
      </c>
      <c r="X368" s="21" t="str">
        <f>FUL!DM9</f>
        <v/>
      </c>
      <c r="Y368" s="21" t="str">
        <f>FUL!DN9</f>
        <v/>
      </c>
      <c r="Z368" s="21" t="str">
        <f>FUL!DO9</f>
        <v/>
      </c>
      <c r="AA368" s="21" t="str">
        <f>FUL!DP9</f>
        <v/>
      </c>
      <c r="AB368" s="21" t="str">
        <f>FUL!DQ9</f>
        <v/>
      </c>
      <c r="AC368" s="21" t="str">
        <f>FUL!DR9</f>
        <v/>
      </c>
      <c r="AD368" s="21" t="str">
        <f>FUL!DS9</f>
        <v>LB</v>
      </c>
      <c r="AE368" s="21" t="str">
        <f>[1]TEAMS!$J$11</f>
        <v>FUL</v>
      </c>
      <c r="AF368" s="21" t="str">
        <f t="shared" si="5"/>
        <v>FULLB</v>
      </c>
    </row>
    <row r="369" spans="1:32" x14ac:dyDescent="0.25">
      <c r="A369" s="21" t="str">
        <f>FUL!CP10</f>
        <v>Kenny Tete</v>
      </c>
      <c r="B369" s="21" t="str">
        <f>FUL!CQ10</f>
        <v/>
      </c>
      <c r="C369" s="21" t="str">
        <f>FUL!CR10</f>
        <v/>
      </c>
      <c r="D369" s="21" t="str">
        <f>FUL!CS10</f>
        <v>CB191</v>
      </c>
      <c r="E369" s="21" t="str">
        <f>FUL!CT10</f>
        <v>LB193</v>
      </c>
      <c r="F369" s="21" t="str">
        <f>FUL!CU10</f>
        <v>RB121</v>
      </c>
      <c r="G369" s="21" t="str">
        <f>FUL!CV10</f>
        <v/>
      </c>
      <c r="H369" s="21" t="str">
        <f>FUL!CW10</f>
        <v/>
      </c>
      <c r="I369" s="21" t="str">
        <f>FUL!CX10</f>
        <v/>
      </c>
      <c r="J369" s="21" t="str">
        <f>FUL!CY10</f>
        <v/>
      </c>
      <c r="K369" s="21" t="str">
        <f>FUL!CZ10</f>
        <v/>
      </c>
      <c r="L369" s="21" t="str">
        <f>FUL!DA10</f>
        <v/>
      </c>
      <c r="M369" s="21" t="str">
        <f>FUL!DB10</f>
        <v/>
      </c>
      <c r="N369" s="21" t="str">
        <f>FUL!DC10</f>
        <v/>
      </c>
      <c r="O369" s="21" t="str">
        <f>FUL!DD10</f>
        <v/>
      </c>
      <c r="P369" s="21" t="str">
        <f>FUL!DE10</f>
        <v/>
      </c>
      <c r="Q369" s="21" t="str">
        <f>FUL!DF10</f>
        <v/>
      </c>
      <c r="R369" s="21" t="str">
        <f>FUL!DG10</f>
        <v/>
      </c>
      <c r="S369" s="21" t="str">
        <f>FUL!DH10</f>
        <v/>
      </c>
      <c r="T369" s="21" t="str">
        <f>FUL!DI10</f>
        <v>RB</v>
      </c>
      <c r="U369" s="21" t="str">
        <f>FUL!DJ10</f>
        <v/>
      </c>
      <c r="V369" s="21" t="str">
        <f>FUL!DK10</f>
        <v/>
      </c>
      <c r="W369" s="21" t="str">
        <f>FUL!DL10</f>
        <v/>
      </c>
      <c r="X369" s="21" t="str">
        <f>FUL!DM10</f>
        <v/>
      </c>
      <c r="Y369" s="21" t="str">
        <f>FUL!DN10</f>
        <v/>
      </c>
      <c r="Z369" s="21" t="str">
        <f>FUL!DO10</f>
        <v/>
      </c>
      <c r="AA369" s="21" t="str">
        <f>FUL!DP10</f>
        <v/>
      </c>
      <c r="AB369" s="21" t="str">
        <f>FUL!DQ10</f>
        <v/>
      </c>
      <c r="AC369" s="21" t="str">
        <f>FUL!DR10</f>
        <v/>
      </c>
      <c r="AD369" s="21" t="str">
        <f>FUL!DS10</f>
        <v>RB</v>
      </c>
      <c r="AE369" s="21" t="str">
        <f>[1]TEAMS!$J$11</f>
        <v>FUL</v>
      </c>
      <c r="AF369" s="21" t="str">
        <f t="shared" si="5"/>
        <v>FULRB</v>
      </c>
    </row>
    <row r="370" spans="1:32" x14ac:dyDescent="0.25">
      <c r="A370" s="21" t="str">
        <f>FUL!CP11</f>
        <v>Timothy Castagne</v>
      </c>
      <c r="B370" s="21" t="str">
        <f>FUL!CQ11</f>
        <v/>
      </c>
      <c r="C370" s="21" t="str">
        <f>FUL!CR11</f>
        <v/>
      </c>
      <c r="D370" s="21" t="str">
        <f>FUL!CS11</f>
        <v/>
      </c>
      <c r="E370" s="21" t="str">
        <f>FUL!CT11</f>
        <v>LB194</v>
      </c>
      <c r="F370" s="21" t="str">
        <f>FUL!CU11</f>
        <v>RB122</v>
      </c>
      <c r="G370" s="21" t="str">
        <f>FUL!CV11</f>
        <v/>
      </c>
      <c r="H370" s="21" t="str">
        <f>FUL!CW11</f>
        <v/>
      </c>
      <c r="I370" s="21" t="str">
        <f>FUL!CX11</f>
        <v>RM191</v>
      </c>
      <c r="J370" s="21" t="str">
        <f>FUL!CY11</f>
        <v/>
      </c>
      <c r="K370" s="21" t="str">
        <f>FUL!CZ11</f>
        <v/>
      </c>
      <c r="L370" s="21" t="str">
        <f>FUL!DA11</f>
        <v/>
      </c>
      <c r="M370" s="21" t="str">
        <f>FUL!DB11</f>
        <v/>
      </c>
      <c r="N370" s="21" t="str">
        <f>FUL!DC11</f>
        <v/>
      </c>
      <c r="O370" s="21" t="str">
        <f>FUL!DD11</f>
        <v/>
      </c>
      <c r="P370" s="21" t="str">
        <f>FUL!DE11</f>
        <v/>
      </c>
      <c r="Q370" s="21" t="str">
        <f>FUL!DF11</f>
        <v/>
      </c>
      <c r="R370" s="21" t="str">
        <f>FUL!DG11</f>
        <v/>
      </c>
      <c r="S370" s="21" t="str">
        <f>FUL!DH11</f>
        <v/>
      </c>
      <c r="T370" s="21" t="str">
        <f>FUL!DI11</f>
        <v>RB</v>
      </c>
      <c r="U370" s="21" t="str">
        <f>FUL!DJ11</f>
        <v/>
      </c>
      <c r="V370" s="21" t="str">
        <f>FUL!DK11</f>
        <v/>
      </c>
      <c r="W370" s="21" t="str">
        <f>FUL!DL11</f>
        <v/>
      </c>
      <c r="X370" s="21" t="str">
        <f>FUL!DM11</f>
        <v/>
      </c>
      <c r="Y370" s="21" t="str">
        <f>FUL!DN11</f>
        <v/>
      </c>
      <c r="Z370" s="21" t="str">
        <f>FUL!DO11</f>
        <v/>
      </c>
      <c r="AA370" s="21" t="str">
        <f>FUL!DP11</f>
        <v/>
      </c>
      <c r="AB370" s="21" t="str">
        <f>FUL!DQ11</f>
        <v/>
      </c>
      <c r="AC370" s="21" t="str">
        <f>FUL!DR11</f>
        <v/>
      </c>
      <c r="AD370" s="21" t="str">
        <f>FUL!DS11</f>
        <v>RB</v>
      </c>
      <c r="AE370" s="21" t="str">
        <f>[1]TEAMS!$J$11</f>
        <v>FUL</v>
      </c>
      <c r="AF370" s="21" t="str">
        <f t="shared" si="5"/>
        <v>FULRB</v>
      </c>
    </row>
    <row r="371" spans="1:32" x14ac:dyDescent="0.25">
      <c r="A371" s="21" t="str">
        <f>FUL!CP12</f>
        <v>Sander Berge</v>
      </c>
      <c r="B371" s="21" t="str">
        <f>FUL!CQ12</f>
        <v/>
      </c>
      <c r="C371" s="21" t="str">
        <f>FUL!CR12</f>
        <v/>
      </c>
      <c r="D371" s="21" t="str">
        <f>FUL!CS12</f>
        <v/>
      </c>
      <c r="E371" s="21" t="str">
        <f>FUL!CT12</f>
        <v/>
      </c>
      <c r="F371" s="21" t="str">
        <f>FUL!CU12</f>
        <v/>
      </c>
      <c r="G371" s="21" t="str">
        <f>FUL!CV12</f>
        <v>DM121</v>
      </c>
      <c r="H371" s="21" t="str">
        <f>FUL!CW12</f>
        <v>CM191</v>
      </c>
      <c r="I371" s="21" t="str">
        <f>FUL!CX12</f>
        <v/>
      </c>
      <c r="J371" s="21" t="str">
        <f>FUL!CY12</f>
        <v/>
      </c>
      <c r="K371" s="21" t="str">
        <f>FUL!CZ12</f>
        <v/>
      </c>
      <c r="L371" s="21" t="str">
        <f>FUL!DA12</f>
        <v/>
      </c>
      <c r="M371" s="21" t="str">
        <f>FUL!DB12</f>
        <v/>
      </c>
      <c r="N371" s="21" t="str">
        <f>FUL!DC12</f>
        <v/>
      </c>
      <c r="O371" s="21" t="str">
        <f>FUL!DD12</f>
        <v/>
      </c>
      <c r="P371" s="21" t="str">
        <f>FUL!DE12</f>
        <v/>
      </c>
      <c r="Q371" s="21" t="str">
        <f>FUL!DF12</f>
        <v/>
      </c>
      <c r="R371" s="21" t="str">
        <f>FUL!DG12</f>
        <v/>
      </c>
      <c r="S371" s="21" t="str">
        <f>FUL!DH12</f>
        <v/>
      </c>
      <c r="T371" s="21" t="str">
        <f>FUL!DI12</f>
        <v/>
      </c>
      <c r="U371" s="21" t="str">
        <f>FUL!DJ12</f>
        <v>DM</v>
      </c>
      <c r="V371" s="21" t="str">
        <f>FUL!DK12</f>
        <v/>
      </c>
      <c r="W371" s="21" t="str">
        <f>FUL!DL12</f>
        <v/>
      </c>
      <c r="X371" s="21" t="str">
        <f>FUL!DM12</f>
        <v/>
      </c>
      <c r="Y371" s="21" t="str">
        <f>FUL!DN12</f>
        <v/>
      </c>
      <c r="Z371" s="21" t="str">
        <f>FUL!DO12</f>
        <v/>
      </c>
      <c r="AA371" s="21" t="str">
        <f>FUL!DP12</f>
        <v/>
      </c>
      <c r="AB371" s="21" t="str">
        <f>FUL!DQ12</f>
        <v/>
      </c>
      <c r="AC371" s="21" t="str">
        <f>FUL!DR12</f>
        <v/>
      </c>
      <c r="AD371" s="21" t="str">
        <f>FUL!DS12</f>
        <v>DM</v>
      </c>
      <c r="AE371" s="21" t="str">
        <f>[1]TEAMS!$J$11</f>
        <v>FUL</v>
      </c>
      <c r="AF371" s="21" t="str">
        <f t="shared" si="5"/>
        <v>FULDM</v>
      </c>
    </row>
    <row r="372" spans="1:32" x14ac:dyDescent="0.25">
      <c r="A372" s="21" t="str">
        <f>FUL!CP13</f>
        <v>Saša Lukić</v>
      </c>
      <c r="B372" s="21" t="str">
        <f>FUL!CQ13</f>
        <v/>
      </c>
      <c r="C372" s="21" t="str">
        <f>FUL!CR13</f>
        <v/>
      </c>
      <c r="D372" s="21" t="str">
        <f>FUL!CS13</f>
        <v/>
      </c>
      <c r="E372" s="21" t="str">
        <f>FUL!CT13</f>
        <v/>
      </c>
      <c r="F372" s="21" t="str">
        <f>FUL!CU13</f>
        <v/>
      </c>
      <c r="G372" s="21" t="str">
        <f>FUL!CV13</f>
        <v>DM191</v>
      </c>
      <c r="H372" s="21" t="str">
        <f>FUL!CW13</f>
        <v>CM121</v>
      </c>
      <c r="I372" s="21" t="str">
        <f>FUL!CX13</f>
        <v/>
      </c>
      <c r="J372" s="21" t="str">
        <f>FUL!CY13</f>
        <v/>
      </c>
      <c r="K372" s="21" t="str">
        <f>FUL!CZ13</f>
        <v/>
      </c>
      <c r="L372" s="21" t="str">
        <f>FUL!DA13</f>
        <v/>
      </c>
      <c r="M372" s="21" t="str">
        <f>FUL!DB13</f>
        <v/>
      </c>
      <c r="N372" s="21" t="str">
        <f>FUL!DC13</f>
        <v/>
      </c>
      <c r="O372" s="21" t="str">
        <f>FUL!DD13</f>
        <v/>
      </c>
      <c r="P372" s="21" t="str">
        <f>FUL!DE13</f>
        <v/>
      </c>
      <c r="Q372" s="21" t="str">
        <f>FUL!DF13</f>
        <v/>
      </c>
      <c r="R372" s="21" t="str">
        <f>FUL!DG13</f>
        <v/>
      </c>
      <c r="S372" s="21" t="str">
        <f>FUL!DH13</f>
        <v/>
      </c>
      <c r="T372" s="21" t="str">
        <f>FUL!DI13</f>
        <v/>
      </c>
      <c r="U372" s="21" t="str">
        <f>FUL!DJ13</f>
        <v/>
      </c>
      <c r="V372" s="21" t="str">
        <f>FUL!DK13</f>
        <v>CM</v>
      </c>
      <c r="W372" s="21" t="str">
        <f>FUL!DL13</f>
        <v/>
      </c>
      <c r="X372" s="21" t="str">
        <f>FUL!DM13</f>
        <v/>
      </c>
      <c r="Y372" s="21" t="str">
        <f>FUL!DN13</f>
        <v/>
      </c>
      <c r="Z372" s="21" t="str">
        <f>FUL!DO13</f>
        <v/>
      </c>
      <c r="AA372" s="21" t="str">
        <f>FUL!DP13</f>
        <v/>
      </c>
      <c r="AB372" s="21" t="str">
        <f>FUL!DQ13</f>
        <v/>
      </c>
      <c r="AC372" s="21" t="str">
        <f>FUL!DR13</f>
        <v/>
      </c>
      <c r="AD372" s="21" t="str">
        <f>FUL!DS13</f>
        <v>CM</v>
      </c>
      <c r="AE372" s="21" t="str">
        <f>[1]TEAMS!$J$11</f>
        <v>FUL</v>
      </c>
      <c r="AF372" s="21" t="str">
        <f t="shared" si="5"/>
        <v>FULCM</v>
      </c>
    </row>
    <row r="373" spans="1:32" x14ac:dyDescent="0.25">
      <c r="A373" s="21" t="str">
        <f>FUL!CP14</f>
        <v>Harrison Reed</v>
      </c>
      <c r="B373" s="21" t="str">
        <f>FUL!CQ14</f>
        <v/>
      </c>
      <c r="C373" s="21" t="str">
        <f>FUL!CR14</f>
        <v/>
      </c>
      <c r="D373" s="21" t="str">
        <f>FUL!CS14</f>
        <v/>
      </c>
      <c r="E373" s="21" t="str">
        <f>FUL!CT14</f>
        <v/>
      </c>
      <c r="F373" s="21" t="str">
        <f>FUL!CU14</f>
        <v/>
      </c>
      <c r="G373" s="21" t="str">
        <f>FUL!CV14</f>
        <v>DM192</v>
      </c>
      <c r="H373" s="21" t="str">
        <f>FUL!CW14</f>
        <v>CM122</v>
      </c>
      <c r="I373" s="21" t="str">
        <f>FUL!CX14</f>
        <v>RM192</v>
      </c>
      <c r="J373" s="21" t="str">
        <f>FUL!CY14</f>
        <v/>
      </c>
      <c r="K373" s="21" t="str">
        <f>FUL!CZ14</f>
        <v/>
      </c>
      <c r="L373" s="21" t="str">
        <f>FUL!DA14</f>
        <v/>
      </c>
      <c r="M373" s="21" t="str">
        <f>FUL!DB14</f>
        <v/>
      </c>
      <c r="N373" s="21" t="str">
        <f>FUL!DC14</f>
        <v/>
      </c>
      <c r="O373" s="21" t="str">
        <f>FUL!DD14</f>
        <v/>
      </c>
      <c r="P373" s="21" t="str">
        <f>FUL!DE14</f>
        <v/>
      </c>
      <c r="Q373" s="21" t="str">
        <f>FUL!DF14</f>
        <v/>
      </c>
      <c r="R373" s="21" t="str">
        <f>FUL!DG14</f>
        <v/>
      </c>
      <c r="S373" s="21" t="str">
        <f>FUL!DH14</f>
        <v/>
      </c>
      <c r="T373" s="21" t="str">
        <f>FUL!DI14</f>
        <v/>
      </c>
      <c r="U373" s="21" t="str">
        <f>FUL!DJ14</f>
        <v/>
      </c>
      <c r="V373" s="21" t="str">
        <f>FUL!DK14</f>
        <v>CM</v>
      </c>
      <c r="W373" s="21" t="str">
        <f>FUL!DL14</f>
        <v/>
      </c>
      <c r="X373" s="21" t="str">
        <f>FUL!DM14</f>
        <v/>
      </c>
      <c r="Y373" s="21" t="str">
        <f>FUL!DN14</f>
        <v/>
      </c>
      <c r="Z373" s="21" t="str">
        <f>FUL!DO14</f>
        <v/>
      </c>
      <c r="AA373" s="21" t="str">
        <f>FUL!DP14</f>
        <v/>
      </c>
      <c r="AB373" s="21" t="str">
        <f>FUL!DQ14</f>
        <v/>
      </c>
      <c r="AC373" s="21" t="str">
        <f>FUL!DR14</f>
        <v/>
      </c>
      <c r="AD373" s="21" t="str">
        <f>FUL!DS14</f>
        <v>CM</v>
      </c>
      <c r="AE373" s="21" t="str">
        <f>[1]TEAMS!$J$11</f>
        <v>FUL</v>
      </c>
      <c r="AF373" s="21" t="str">
        <f t="shared" si="5"/>
        <v>FULCM</v>
      </c>
    </row>
    <row r="374" spans="1:32" x14ac:dyDescent="0.25">
      <c r="A374" s="21" t="str">
        <f>FUL!CP15</f>
        <v>Tom Cairney</v>
      </c>
      <c r="B374" s="21" t="str">
        <f>FUL!CQ15</f>
        <v/>
      </c>
      <c r="C374" s="21" t="str">
        <f>FUL!CR15</f>
        <v/>
      </c>
      <c r="D374" s="21" t="str">
        <f>FUL!CS15</f>
        <v/>
      </c>
      <c r="E374" s="21" t="str">
        <f>FUL!CT15</f>
        <v/>
      </c>
      <c r="F374" s="21" t="str">
        <f>FUL!CU15</f>
        <v/>
      </c>
      <c r="G374" s="21" t="str">
        <f>FUL!CV15</f>
        <v/>
      </c>
      <c r="H374" s="21" t="str">
        <f>FUL!CW15</f>
        <v>CM123</v>
      </c>
      <c r="I374" s="21" t="str">
        <f>FUL!CX15</f>
        <v>RM193</v>
      </c>
      <c r="J374" s="21" t="str">
        <f>FUL!CY15</f>
        <v/>
      </c>
      <c r="K374" s="21" t="str">
        <f>FUL!CZ15</f>
        <v>AM191</v>
      </c>
      <c r="L374" s="21" t="str">
        <f>FUL!DA15</f>
        <v/>
      </c>
      <c r="M374" s="21" t="str">
        <f>FUL!DB15</f>
        <v/>
      </c>
      <c r="N374" s="21" t="str">
        <f>FUL!DC15</f>
        <v/>
      </c>
      <c r="O374" s="21" t="str">
        <f>FUL!DD15</f>
        <v/>
      </c>
      <c r="P374" s="21" t="str">
        <f>FUL!DE15</f>
        <v/>
      </c>
      <c r="Q374" s="21" t="str">
        <f>FUL!DF15</f>
        <v/>
      </c>
      <c r="R374" s="21" t="str">
        <f>FUL!DG15</f>
        <v/>
      </c>
      <c r="S374" s="21" t="str">
        <f>FUL!DH15</f>
        <v/>
      </c>
      <c r="T374" s="21" t="str">
        <f>FUL!DI15</f>
        <v/>
      </c>
      <c r="U374" s="21" t="str">
        <f>FUL!DJ15</f>
        <v/>
      </c>
      <c r="V374" s="21" t="str">
        <f>FUL!DK15</f>
        <v>CM</v>
      </c>
      <c r="W374" s="21" t="str">
        <f>FUL!DL15</f>
        <v/>
      </c>
      <c r="X374" s="21" t="str">
        <f>FUL!DM15</f>
        <v/>
      </c>
      <c r="Y374" s="21" t="str">
        <f>FUL!DN15</f>
        <v/>
      </c>
      <c r="Z374" s="21" t="str">
        <f>FUL!DO15</f>
        <v/>
      </c>
      <c r="AA374" s="21" t="str">
        <f>FUL!DP15</f>
        <v/>
      </c>
      <c r="AB374" s="21" t="str">
        <f>FUL!DQ15</f>
        <v/>
      </c>
      <c r="AC374" s="21" t="str">
        <f>FUL!DR15</f>
        <v/>
      </c>
      <c r="AD374" s="21" t="str">
        <f>FUL!DS15</f>
        <v>CM</v>
      </c>
      <c r="AE374" s="21" t="str">
        <f>[1]TEAMS!$J$11</f>
        <v>FUL</v>
      </c>
      <c r="AF374" s="21" t="str">
        <f t="shared" si="5"/>
        <v>FULCM</v>
      </c>
    </row>
    <row r="375" spans="1:32" x14ac:dyDescent="0.25">
      <c r="A375" s="21" t="str">
        <f>FUL!CP16</f>
        <v>Josh King</v>
      </c>
      <c r="B375" s="21" t="str">
        <f>FUL!CQ16</f>
        <v/>
      </c>
      <c r="C375" s="21" t="str">
        <f>FUL!CR16</f>
        <v/>
      </c>
      <c r="D375" s="21" t="str">
        <f>FUL!CS16</f>
        <v/>
      </c>
      <c r="E375" s="21" t="str">
        <f>FUL!CT16</f>
        <v/>
      </c>
      <c r="F375" s="21" t="str">
        <f>FUL!CU16</f>
        <v/>
      </c>
      <c r="G375" s="21" t="str">
        <f>FUL!CV16</f>
        <v>DM193</v>
      </c>
      <c r="H375" s="21" t="str">
        <f>FUL!CW16</f>
        <v>CM192</v>
      </c>
      <c r="I375" s="21" t="str">
        <f>FUL!CX16</f>
        <v/>
      </c>
      <c r="J375" s="21" t="str">
        <f>FUL!CY16</f>
        <v/>
      </c>
      <c r="K375" s="21" t="str">
        <f>FUL!CZ16</f>
        <v>AM121</v>
      </c>
      <c r="L375" s="21" t="str">
        <f>FUL!DA16</f>
        <v/>
      </c>
      <c r="M375" s="21" t="str">
        <f>FUL!DB16</f>
        <v/>
      </c>
      <c r="N375" s="21" t="str">
        <f>FUL!DC16</f>
        <v/>
      </c>
      <c r="O375" s="21" t="str">
        <f>FUL!DD16</f>
        <v/>
      </c>
      <c r="P375" s="21" t="str">
        <f>FUL!DE16</f>
        <v/>
      </c>
      <c r="Q375" s="21" t="str">
        <f>FUL!DF16</f>
        <v/>
      </c>
      <c r="R375" s="21" t="str">
        <f>FUL!DG16</f>
        <v/>
      </c>
      <c r="S375" s="21" t="str">
        <f>FUL!DH16</f>
        <v/>
      </c>
      <c r="T375" s="21" t="str">
        <f>FUL!DI16</f>
        <v/>
      </c>
      <c r="U375" s="21" t="str">
        <f>FUL!DJ16</f>
        <v/>
      </c>
      <c r="V375" s="21" t="str">
        <f>FUL!DK16</f>
        <v/>
      </c>
      <c r="W375" s="21" t="str">
        <f>FUL!DL16</f>
        <v/>
      </c>
      <c r="X375" s="21" t="str">
        <f>FUL!DM16</f>
        <v/>
      </c>
      <c r="Y375" s="21" t="str">
        <f>FUL!DN16</f>
        <v>AM</v>
      </c>
      <c r="Z375" s="21" t="str">
        <f>FUL!DO16</f>
        <v/>
      </c>
      <c r="AA375" s="21" t="str">
        <f>FUL!DP16</f>
        <v/>
      </c>
      <c r="AB375" s="21" t="str">
        <f>FUL!DQ16</f>
        <v/>
      </c>
      <c r="AC375" s="21" t="str">
        <f>FUL!DR16</f>
        <v/>
      </c>
      <c r="AD375" s="21" t="str">
        <f>FUL!DS16</f>
        <v>AM</v>
      </c>
      <c r="AE375" s="21" t="str">
        <f>[1]TEAMS!$J$11</f>
        <v>FUL</v>
      </c>
      <c r="AF375" s="21" t="str">
        <f t="shared" si="5"/>
        <v>FULAM</v>
      </c>
    </row>
    <row r="376" spans="1:32" x14ac:dyDescent="0.25">
      <c r="A376" s="21" t="str">
        <f>FUL!CP17</f>
        <v>Emile Smith Rowe</v>
      </c>
      <c r="B376" s="21" t="str">
        <f>FUL!CQ17</f>
        <v/>
      </c>
      <c r="C376" s="21" t="str">
        <f>FUL!CR17</f>
        <v/>
      </c>
      <c r="D376" s="21" t="str">
        <f>FUL!CS17</f>
        <v/>
      </c>
      <c r="E376" s="21" t="str">
        <f>FUL!CT17</f>
        <v/>
      </c>
      <c r="F376" s="21" t="str">
        <f>FUL!CU17</f>
        <v/>
      </c>
      <c r="G376" s="21" t="str">
        <f>FUL!CV17</f>
        <v/>
      </c>
      <c r="H376" s="21" t="str">
        <f>FUL!CW17</f>
        <v>CM193</v>
      </c>
      <c r="I376" s="21" t="str">
        <f>FUL!CX17</f>
        <v/>
      </c>
      <c r="J376" s="21" t="str">
        <f>FUL!CY17</f>
        <v>LM193</v>
      </c>
      <c r="K376" s="21" t="str">
        <f>FUL!CZ17</f>
        <v>AM122</v>
      </c>
      <c r="L376" s="21" t="str">
        <f>FUL!DA17</f>
        <v/>
      </c>
      <c r="M376" s="21" t="str">
        <f>FUL!DB17</f>
        <v/>
      </c>
      <c r="N376" s="21" t="str">
        <f>FUL!DC17</f>
        <v/>
      </c>
      <c r="O376" s="21" t="str">
        <f>FUL!DD17</f>
        <v/>
      </c>
      <c r="P376" s="21" t="str">
        <f>FUL!DE17</f>
        <v/>
      </c>
      <c r="Q376" s="21" t="str">
        <f>FUL!DF17</f>
        <v/>
      </c>
      <c r="R376" s="21" t="str">
        <f>FUL!DG17</f>
        <v/>
      </c>
      <c r="S376" s="21" t="str">
        <f>FUL!DH17</f>
        <v/>
      </c>
      <c r="T376" s="21" t="str">
        <f>FUL!DI17</f>
        <v/>
      </c>
      <c r="U376" s="21" t="str">
        <f>FUL!DJ17</f>
        <v/>
      </c>
      <c r="V376" s="21" t="str">
        <f>FUL!DK17</f>
        <v/>
      </c>
      <c r="W376" s="21" t="str">
        <f>FUL!DL17</f>
        <v/>
      </c>
      <c r="X376" s="21" t="str">
        <f>FUL!DM17</f>
        <v/>
      </c>
      <c r="Y376" s="21" t="str">
        <f>FUL!DN17</f>
        <v>AM</v>
      </c>
      <c r="Z376" s="21" t="str">
        <f>FUL!DO17</f>
        <v/>
      </c>
      <c r="AA376" s="21" t="str">
        <f>FUL!DP17</f>
        <v/>
      </c>
      <c r="AB376" s="21" t="str">
        <f>FUL!DQ17</f>
        <v/>
      </c>
      <c r="AC376" s="21" t="str">
        <f>FUL!DR17</f>
        <v/>
      </c>
      <c r="AD376" s="21" t="str">
        <f>FUL!DS17</f>
        <v>AM</v>
      </c>
      <c r="AE376" s="21" t="str">
        <f>[1]TEAMS!$J$11</f>
        <v>FUL</v>
      </c>
      <c r="AF376" s="21" t="str">
        <f t="shared" si="5"/>
        <v>FULAM</v>
      </c>
    </row>
    <row r="377" spans="1:32" x14ac:dyDescent="0.25">
      <c r="A377" s="21" t="str">
        <f>FUL!CP18</f>
        <v>Kevin</v>
      </c>
      <c r="B377" s="21" t="str">
        <f>FUL!CQ18</f>
        <v/>
      </c>
      <c r="C377" s="21" t="str">
        <f>FUL!CR18</f>
        <v/>
      </c>
      <c r="D377" s="21" t="str">
        <f>FUL!CS18</f>
        <v/>
      </c>
      <c r="E377" s="21" t="str">
        <f>FUL!CT18</f>
        <v/>
      </c>
      <c r="F377" s="21" t="str">
        <f>FUL!CU18</f>
        <v/>
      </c>
      <c r="G377" s="21" t="str">
        <f>FUL!CV18</f>
        <v/>
      </c>
      <c r="H377" s="21" t="str">
        <f>FUL!CW18</f>
        <v/>
      </c>
      <c r="I377" s="21" t="str">
        <f>FUL!CX18</f>
        <v/>
      </c>
      <c r="J377" s="21" t="str">
        <f>FUL!CY18</f>
        <v/>
      </c>
      <c r="K377" s="21" t="str">
        <f>FUL!CZ18</f>
        <v/>
      </c>
      <c r="L377" s="21" t="str">
        <f>FUL!DA18</f>
        <v>LW121</v>
      </c>
      <c r="M377" s="21" t="str">
        <f>FUL!DB18</f>
        <v>RW191</v>
      </c>
      <c r="N377" s="21" t="str">
        <f>FUL!DC18</f>
        <v/>
      </c>
      <c r="O377" s="21" t="str">
        <f>FUL!DD18</f>
        <v>CF191</v>
      </c>
      <c r="P377" s="21" t="str">
        <f>FUL!DE18</f>
        <v/>
      </c>
      <c r="Q377" s="21" t="str">
        <f>FUL!DF18</f>
        <v/>
      </c>
      <c r="R377" s="21" t="str">
        <f>FUL!DG18</f>
        <v/>
      </c>
      <c r="S377" s="21" t="str">
        <f>FUL!DH18</f>
        <v/>
      </c>
      <c r="T377" s="21" t="str">
        <f>FUL!DI18</f>
        <v/>
      </c>
      <c r="U377" s="21" t="str">
        <f>FUL!DJ18</f>
        <v/>
      </c>
      <c r="V377" s="21" t="str">
        <f>FUL!DK18</f>
        <v/>
      </c>
      <c r="W377" s="21" t="str">
        <f>FUL!DL18</f>
        <v/>
      </c>
      <c r="X377" s="21" t="str">
        <f>FUL!DM18</f>
        <v/>
      </c>
      <c r="Y377" s="21" t="str">
        <f>FUL!DN18</f>
        <v/>
      </c>
      <c r="Z377" s="21" t="str">
        <f>FUL!DO18</f>
        <v>LW</v>
      </c>
      <c r="AA377" s="21" t="str">
        <f>FUL!DP18</f>
        <v/>
      </c>
      <c r="AB377" s="21" t="str">
        <f>FUL!DQ18</f>
        <v/>
      </c>
      <c r="AC377" s="21" t="str">
        <f>FUL!DR18</f>
        <v/>
      </c>
      <c r="AD377" s="21" t="str">
        <f>FUL!DS18</f>
        <v>LW</v>
      </c>
      <c r="AE377" s="21" t="str">
        <f>[1]TEAMS!$J$11</f>
        <v>FUL</v>
      </c>
      <c r="AF377" s="21" t="str">
        <f t="shared" si="5"/>
        <v>FULLW</v>
      </c>
    </row>
    <row r="378" spans="1:32" x14ac:dyDescent="0.25">
      <c r="A378" s="21" t="str">
        <f>FUL!CP19</f>
        <v>Alex Iwobi</v>
      </c>
      <c r="B378" s="21" t="str">
        <f>FUL!CQ19</f>
        <v/>
      </c>
      <c r="C378" s="21" t="str">
        <f>FUL!CR19</f>
        <v/>
      </c>
      <c r="D378" s="21" t="str">
        <f>FUL!CS19</f>
        <v/>
      </c>
      <c r="E378" s="21" t="str">
        <f>FUL!CT19</f>
        <v/>
      </c>
      <c r="F378" s="21" t="str">
        <f>FUL!CU19</f>
        <v/>
      </c>
      <c r="G378" s="21" t="str">
        <f>FUL!CV19</f>
        <v/>
      </c>
      <c r="H378" s="21" t="str">
        <f>FUL!CW19</f>
        <v/>
      </c>
      <c r="I378" s="21" t="str">
        <f>FUL!CX19</f>
        <v/>
      </c>
      <c r="J378" s="21" t="str">
        <f>FUL!CY19</f>
        <v/>
      </c>
      <c r="K378" s="21" t="str">
        <f>FUL!CZ19</f>
        <v>AM192</v>
      </c>
      <c r="L378" s="21" t="str">
        <f>FUL!DA19</f>
        <v>LW122</v>
      </c>
      <c r="M378" s="21" t="str">
        <f>FUL!DB19</f>
        <v>RW192</v>
      </c>
      <c r="N378" s="21" t="str">
        <f>FUL!DC19</f>
        <v/>
      </c>
      <c r="O378" s="21" t="str">
        <f>FUL!DD19</f>
        <v/>
      </c>
      <c r="P378" s="21" t="str">
        <f>FUL!DE19</f>
        <v/>
      </c>
      <c r="Q378" s="21" t="str">
        <f>FUL!DF19</f>
        <v/>
      </c>
      <c r="R378" s="21" t="str">
        <f>FUL!DG19</f>
        <v/>
      </c>
      <c r="S378" s="21" t="str">
        <f>FUL!DH19</f>
        <v/>
      </c>
      <c r="T378" s="21" t="str">
        <f>FUL!DI19</f>
        <v/>
      </c>
      <c r="U378" s="21" t="str">
        <f>FUL!DJ19</f>
        <v/>
      </c>
      <c r="V378" s="21" t="str">
        <f>FUL!DK19</f>
        <v/>
      </c>
      <c r="W378" s="21" t="str">
        <f>FUL!DL19</f>
        <v/>
      </c>
      <c r="X378" s="21" t="str">
        <f>FUL!DM19</f>
        <v/>
      </c>
      <c r="Y378" s="21" t="str">
        <f>FUL!DN19</f>
        <v/>
      </c>
      <c r="Z378" s="21" t="str">
        <f>FUL!DO19</f>
        <v>LW</v>
      </c>
      <c r="AA378" s="21" t="str">
        <f>FUL!DP19</f>
        <v/>
      </c>
      <c r="AB378" s="21" t="str">
        <f>FUL!DQ19</f>
        <v/>
      </c>
      <c r="AC378" s="21" t="str">
        <f>FUL!DR19</f>
        <v/>
      </c>
      <c r="AD378" s="21" t="str">
        <f>FUL!DS19</f>
        <v>LW</v>
      </c>
      <c r="AE378" s="21" t="str">
        <f>[1]TEAMS!$J$11</f>
        <v>FUL</v>
      </c>
      <c r="AF378" s="21" t="str">
        <f t="shared" si="5"/>
        <v>FULLW</v>
      </c>
    </row>
    <row r="379" spans="1:32" x14ac:dyDescent="0.25">
      <c r="A379" s="21" t="str">
        <f>FUL!CP20</f>
        <v>Oscar Bobb</v>
      </c>
      <c r="B379" s="21" t="str">
        <f>FUL!CQ20</f>
        <v/>
      </c>
      <c r="C379" s="21" t="str">
        <f>FUL!CR20</f>
        <v/>
      </c>
      <c r="D379" s="21" t="str">
        <f>FUL!CS20</f>
        <v/>
      </c>
      <c r="E379" s="21" t="str">
        <f>FUL!CT20</f>
        <v/>
      </c>
      <c r="F379" s="21" t="str">
        <f>FUL!CU20</f>
        <v/>
      </c>
      <c r="G379" s="21" t="str">
        <f>FUL!CV20</f>
        <v/>
      </c>
      <c r="H379" s="21" t="str">
        <f>FUL!CW20</f>
        <v/>
      </c>
      <c r="I379" s="21" t="str">
        <f>FUL!CX20</f>
        <v/>
      </c>
      <c r="J379" s="21" t="str">
        <f>FUL!CY20</f>
        <v/>
      </c>
      <c r="K379" s="21" t="str">
        <f>FUL!CZ20</f>
        <v>AM193</v>
      </c>
      <c r="L379" s="21" t="str">
        <f>FUL!DA20</f>
        <v>LW192</v>
      </c>
      <c r="M379" s="21" t="str">
        <f>FUL!DB20</f>
        <v>RW121</v>
      </c>
      <c r="N379" s="21" t="str">
        <f>FUL!DC20</f>
        <v/>
      </c>
      <c r="O379" s="21" t="str">
        <f>FUL!DD20</f>
        <v/>
      </c>
      <c r="P379" s="21" t="str">
        <f>FUL!DE20</f>
        <v/>
      </c>
      <c r="Q379" s="21" t="str">
        <f>FUL!DF20</f>
        <v/>
      </c>
      <c r="R379" s="21" t="str">
        <f>FUL!DG20</f>
        <v/>
      </c>
      <c r="S379" s="21" t="str">
        <f>FUL!DH20</f>
        <v/>
      </c>
      <c r="T379" s="21" t="str">
        <f>FUL!DI20</f>
        <v/>
      </c>
      <c r="U379" s="21" t="str">
        <f>FUL!DJ20</f>
        <v/>
      </c>
      <c r="V379" s="21" t="str">
        <f>FUL!DK20</f>
        <v/>
      </c>
      <c r="W379" s="21" t="str">
        <f>FUL!DL20</f>
        <v/>
      </c>
      <c r="X379" s="21" t="str">
        <f>FUL!DM20</f>
        <v/>
      </c>
      <c r="Y379" s="21" t="str">
        <f>FUL!DN20</f>
        <v/>
      </c>
      <c r="Z379" s="21" t="str">
        <f>FUL!DO20</f>
        <v/>
      </c>
      <c r="AA379" s="21" t="str">
        <f>FUL!DP20</f>
        <v>RW</v>
      </c>
      <c r="AB379" s="21" t="str">
        <f>FUL!DQ20</f>
        <v/>
      </c>
      <c r="AC379" s="21" t="str">
        <f>FUL!DR20</f>
        <v/>
      </c>
      <c r="AD379" s="21" t="str">
        <f>FUL!DS20</f>
        <v>RW</v>
      </c>
      <c r="AE379" s="21" t="str">
        <f>[1]TEAMS!$J$11</f>
        <v>FUL</v>
      </c>
      <c r="AF379" s="21" t="str">
        <f t="shared" si="5"/>
        <v>FULRW</v>
      </c>
    </row>
    <row r="380" spans="1:32" x14ac:dyDescent="0.25">
      <c r="A380" s="21" t="str">
        <f>FUL!CP21</f>
        <v>Rodrigo Muniz</v>
      </c>
      <c r="B380" s="21" t="str">
        <f>FUL!CQ21</f>
        <v/>
      </c>
      <c r="C380" s="21" t="str">
        <f>FUL!CR21</f>
        <v/>
      </c>
      <c r="D380" s="21" t="str">
        <f>FUL!CS21</f>
        <v/>
      </c>
      <c r="E380" s="21" t="str">
        <f>FUL!CT21</f>
        <v/>
      </c>
      <c r="F380" s="21" t="str">
        <f>FUL!CU21</f>
        <v/>
      </c>
      <c r="G380" s="21" t="str">
        <f>FUL!CV21</f>
        <v/>
      </c>
      <c r="H380" s="21" t="str">
        <f>FUL!CW21</f>
        <v/>
      </c>
      <c r="I380" s="21" t="str">
        <f>FUL!CX21</f>
        <v/>
      </c>
      <c r="J380" s="21" t="str">
        <f>FUL!CY21</f>
        <v/>
      </c>
      <c r="K380" s="21" t="str">
        <f>FUL!CZ21</f>
        <v/>
      </c>
      <c r="L380" s="21" t="str">
        <f>FUL!DA21</f>
        <v/>
      </c>
      <c r="M380" s="21" t="str">
        <f>FUL!DB21</f>
        <v/>
      </c>
      <c r="N380" s="21" t="str">
        <f>FUL!DC21</f>
        <v/>
      </c>
      <c r="O380" s="21" t="str">
        <f>FUL!DD21</f>
        <v>CF121</v>
      </c>
      <c r="P380" s="21" t="str">
        <f>FUL!DE21</f>
        <v/>
      </c>
      <c r="Q380" s="21" t="str">
        <f>FUL!DF21</f>
        <v/>
      </c>
      <c r="R380" s="21" t="str">
        <f>FUL!DG21</f>
        <v/>
      </c>
      <c r="S380" s="21" t="str">
        <f>FUL!DH21</f>
        <v/>
      </c>
      <c r="T380" s="21" t="str">
        <f>FUL!DI21</f>
        <v/>
      </c>
      <c r="U380" s="21" t="str">
        <f>FUL!DJ21</f>
        <v/>
      </c>
      <c r="V380" s="21" t="str">
        <f>FUL!DK21</f>
        <v/>
      </c>
      <c r="W380" s="21" t="str">
        <f>FUL!DL21</f>
        <v/>
      </c>
      <c r="X380" s="21" t="str">
        <f>FUL!DM21</f>
        <v/>
      </c>
      <c r="Y380" s="21" t="str">
        <f>FUL!DN21</f>
        <v/>
      </c>
      <c r="Z380" s="21" t="str">
        <f>FUL!DO21</f>
        <v/>
      </c>
      <c r="AA380" s="21" t="str">
        <f>FUL!DP21</f>
        <v/>
      </c>
      <c r="AB380" s="21" t="str">
        <f>FUL!DQ21</f>
        <v/>
      </c>
      <c r="AC380" s="21" t="str">
        <f>FUL!DR21</f>
        <v>CF</v>
      </c>
      <c r="AD380" s="21" t="str">
        <f>FUL!DS21</f>
        <v>CF</v>
      </c>
      <c r="AE380" s="21" t="str">
        <f>[1]TEAMS!$J$11</f>
        <v>FUL</v>
      </c>
      <c r="AF380" s="21" t="str">
        <f t="shared" si="5"/>
        <v>FULCF</v>
      </c>
    </row>
    <row r="381" spans="1:32" x14ac:dyDescent="0.25">
      <c r="A381" s="21" t="str">
        <f>FUL!CP22</f>
        <v>Jonah Kusi-Asare</v>
      </c>
      <c r="B381" s="21" t="str">
        <f>FUL!CQ22</f>
        <v/>
      </c>
      <c r="C381" s="21" t="str">
        <f>FUL!CR22</f>
        <v/>
      </c>
      <c r="D381" s="21" t="str">
        <f>FUL!CS22</f>
        <v/>
      </c>
      <c r="E381" s="21" t="str">
        <f>FUL!CT22</f>
        <v/>
      </c>
      <c r="F381" s="21" t="str">
        <f>FUL!CU22</f>
        <v/>
      </c>
      <c r="G381" s="21" t="str">
        <f>FUL!CV22</f>
        <v/>
      </c>
      <c r="H381" s="21" t="str">
        <f>FUL!CW22</f>
        <v/>
      </c>
      <c r="I381" s="21" t="str">
        <f>FUL!CX22</f>
        <v/>
      </c>
      <c r="J381" s="21" t="str">
        <f>FUL!CY22</f>
        <v/>
      </c>
      <c r="K381" s="21" t="str">
        <f>FUL!CZ22</f>
        <v/>
      </c>
      <c r="L381" s="21" t="str">
        <f>FUL!DA22</f>
        <v/>
      </c>
      <c r="M381" s="21" t="str">
        <f>FUL!DB22</f>
        <v/>
      </c>
      <c r="N381" s="21" t="str">
        <f>FUL!DC22</f>
        <v/>
      </c>
      <c r="O381" s="21" t="str">
        <f>FUL!DD22</f>
        <v>CF122</v>
      </c>
      <c r="P381" s="21" t="str">
        <f>FUL!DE22</f>
        <v/>
      </c>
      <c r="Q381" s="21" t="str">
        <f>FUL!DF22</f>
        <v/>
      </c>
      <c r="R381" s="21" t="str">
        <f>FUL!DG22</f>
        <v/>
      </c>
      <c r="S381" s="21" t="str">
        <f>FUL!DH22</f>
        <v/>
      </c>
      <c r="T381" s="21" t="str">
        <f>FUL!DI22</f>
        <v/>
      </c>
      <c r="U381" s="21" t="str">
        <f>FUL!DJ22</f>
        <v/>
      </c>
      <c r="V381" s="21" t="str">
        <f>FUL!DK22</f>
        <v/>
      </c>
      <c r="W381" s="21" t="str">
        <f>FUL!DL22</f>
        <v/>
      </c>
      <c r="X381" s="21" t="str">
        <f>FUL!DM22</f>
        <v/>
      </c>
      <c r="Y381" s="21" t="str">
        <f>FUL!DN22</f>
        <v/>
      </c>
      <c r="Z381" s="21" t="str">
        <f>FUL!DO22</f>
        <v/>
      </c>
      <c r="AA381" s="21" t="str">
        <f>FUL!DP22</f>
        <v/>
      </c>
      <c r="AB381" s="21" t="str">
        <f>FUL!DQ22</f>
        <v/>
      </c>
      <c r="AC381" s="21" t="str">
        <f>FUL!DR22</f>
        <v>CF</v>
      </c>
      <c r="AD381" s="21" t="str">
        <f>FUL!DS22</f>
        <v>CF</v>
      </c>
      <c r="AE381" s="21" t="str">
        <f>[1]TEAMS!$J$11</f>
        <v>FUL</v>
      </c>
      <c r="AF381" s="21" t="str">
        <f t="shared" si="5"/>
        <v>FULCF</v>
      </c>
    </row>
    <row r="382" spans="1:32" x14ac:dyDescent="0.25">
      <c r="A382" s="21">
        <f>FUL!CP23</f>
        <v>0</v>
      </c>
      <c r="B382" s="21" t="str">
        <f>FUL!CQ23</f>
        <v>-41421</v>
      </c>
      <c r="C382" s="21" t="str">
        <f>FUL!CR23</f>
        <v>-41421</v>
      </c>
      <c r="D382" s="21" t="str">
        <f>FUL!CS23</f>
        <v>-41421</v>
      </c>
      <c r="E382" s="21" t="str">
        <f>FUL!CT23</f>
        <v>-41421</v>
      </c>
      <c r="F382" s="21" t="str">
        <f>FUL!CU23</f>
        <v>-41421</v>
      </c>
      <c r="G382" s="21" t="str">
        <f>FUL!CV23</f>
        <v>-41421</v>
      </c>
      <c r="H382" s="21" t="str">
        <f>FUL!CW23</f>
        <v>-41421</v>
      </c>
      <c r="I382" s="21" t="str">
        <f>FUL!CX23</f>
        <v>-41421</v>
      </c>
      <c r="J382" s="21" t="str">
        <f>FUL!CY23</f>
        <v>-41421</v>
      </c>
      <c r="K382" s="21" t="str">
        <f>FUL!CZ23</f>
        <v>-41421</v>
      </c>
      <c r="L382" s="21" t="str">
        <f>FUL!DA23</f>
        <v>-41421</v>
      </c>
      <c r="M382" s="21" t="str">
        <f>FUL!DB23</f>
        <v>-41421</v>
      </c>
      <c r="N382" s="21" t="str">
        <f>FUL!DC23</f>
        <v>-41421</v>
      </c>
      <c r="O382" s="21" t="str">
        <f>FUL!DD23</f>
        <v>-41421</v>
      </c>
      <c r="P382" s="21" t="str">
        <f>FUL!DE23</f>
        <v/>
      </c>
      <c r="Q382" s="21" t="str">
        <f>FUL!DF23</f>
        <v/>
      </c>
      <c r="R382" s="21" t="str">
        <f>FUL!DG23</f>
        <v/>
      </c>
      <c r="S382" s="21" t="str">
        <f>FUL!DH23</f>
        <v/>
      </c>
      <c r="T382" s="21" t="str">
        <f>FUL!DI23</f>
        <v/>
      </c>
      <c r="U382" s="21" t="str">
        <f>FUL!DJ23</f>
        <v/>
      </c>
      <c r="V382" s="21" t="str">
        <f>FUL!DK23</f>
        <v/>
      </c>
      <c r="W382" s="21" t="str">
        <f>FUL!DL23</f>
        <v/>
      </c>
      <c r="X382" s="21" t="str">
        <f>FUL!DM23</f>
        <v/>
      </c>
      <c r="Y382" s="21" t="str">
        <f>FUL!DN23</f>
        <v/>
      </c>
      <c r="Z382" s="21" t="str">
        <f>FUL!DO23</f>
        <v/>
      </c>
      <c r="AA382" s="21" t="str">
        <f>FUL!DP23</f>
        <v/>
      </c>
      <c r="AB382" s="21" t="str">
        <f>FUL!DQ23</f>
        <v/>
      </c>
      <c r="AC382" s="21" t="str">
        <f>FUL!DR23</f>
        <v/>
      </c>
      <c r="AD382" s="21" t="str">
        <f>FUL!DS23</f>
        <v/>
      </c>
      <c r="AE382" s="21" t="str">
        <f>[1]TEAMS!$J$11</f>
        <v>FUL</v>
      </c>
      <c r="AF382" s="21" t="str">
        <f t="shared" si="5"/>
        <v>FUL</v>
      </c>
    </row>
    <row r="383" spans="1:32" x14ac:dyDescent="0.25">
      <c r="A383" s="21">
        <f>FUL!CP24</f>
        <v>0</v>
      </c>
      <c r="B383" s="21" t="str">
        <f>FUL!CQ24</f>
        <v>-41422</v>
      </c>
      <c r="C383" s="21" t="str">
        <f>FUL!CR24</f>
        <v>-41422</v>
      </c>
      <c r="D383" s="21" t="str">
        <f>FUL!CS24</f>
        <v>-41422</v>
      </c>
      <c r="E383" s="21" t="str">
        <f>FUL!CT24</f>
        <v>-41422</v>
      </c>
      <c r="F383" s="21" t="str">
        <f>FUL!CU24</f>
        <v>-41422</v>
      </c>
      <c r="G383" s="21" t="str">
        <f>FUL!CV24</f>
        <v>-41422</v>
      </c>
      <c r="H383" s="21" t="str">
        <f>FUL!CW24</f>
        <v>-41422</v>
      </c>
      <c r="I383" s="21" t="str">
        <f>FUL!CX24</f>
        <v>-41422</v>
      </c>
      <c r="J383" s="21" t="str">
        <f>FUL!CY24</f>
        <v>-41422</v>
      </c>
      <c r="K383" s="21" t="str">
        <f>FUL!CZ24</f>
        <v>-41422</v>
      </c>
      <c r="L383" s="21" t="str">
        <f>FUL!DA24</f>
        <v>-41422</v>
      </c>
      <c r="M383" s="21" t="str">
        <f>FUL!DB24</f>
        <v>-41422</v>
      </c>
      <c r="N383" s="21" t="str">
        <f>FUL!DC24</f>
        <v>-41422</v>
      </c>
      <c r="O383" s="21" t="str">
        <f>FUL!DD24</f>
        <v>-41422</v>
      </c>
      <c r="P383" s="21" t="str">
        <f>FUL!DE24</f>
        <v/>
      </c>
      <c r="Q383" s="21" t="str">
        <f>FUL!DF24</f>
        <v/>
      </c>
      <c r="R383" s="21" t="str">
        <f>FUL!DG24</f>
        <v/>
      </c>
      <c r="S383" s="21" t="str">
        <f>FUL!DH24</f>
        <v/>
      </c>
      <c r="T383" s="21" t="str">
        <f>FUL!DI24</f>
        <v/>
      </c>
      <c r="U383" s="21" t="str">
        <f>FUL!DJ24</f>
        <v/>
      </c>
      <c r="V383" s="21" t="str">
        <f>FUL!DK24</f>
        <v/>
      </c>
      <c r="W383" s="21" t="str">
        <f>FUL!DL24</f>
        <v/>
      </c>
      <c r="X383" s="21" t="str">
        <f>FUL!DM24</f>
        <v/>
      </c>
      <c r="Y383" s="21" t="str">
        <f>FUL!DN24</f>
        <v/>
      </c>
      <c r="Z383" s="21" t="str">
        <f>FUL!DO24</f>
        <v/>
      </c>
      <c r="AA383" s="21" t="str">
        <f>FUL!DP24</f>
        <v/>
      </c>
      <c r="AB383" s="21" t="str">
        <f>FUL!DQ24</f>
        <v/>
      </c>
      <c r="AC383" s="21" t="str">
        <f>FUL!DR24</f>
        <v/>
      </c>
      <c r="AD383" s="21" t="str">
        <f>FUL!DS24</f>
        <v/>
      </c>
      <c r="AE383" s="21" t="str">
        <f>[1]TEAMS!$J$11</f>
        <v>FUL</v>
      </c>
      <c r="AF383" s="21" t="str">
        <f t="shared" si="5"/>
        <v>FUL</v>
      </c>
    </row>
    <row r="384" spans="1:32" x14ac:dyDescent="0.25">
      <c r="A384" s="21">
        <f>FUL!CP25</f>
        <v>0</v>
      </c>
      <c r="B384" s="21" t="str">
        <f>FUL!CQ25</f>
        <v>-41423</v>
      </c>
      <c r="C384" s="21" t="str">
        <f>FUL!CR25</f>
        <v>-41423</v>
      </c>
      <c r="D384" s="21" t="str">
        <f>FUL!CS25</f>
        <v>-41423</v>
      </c>
      <c r="E384" s="21" t="str">
        <f>FUL!CT25</f>
        <v>-41423</v>
      </c>
      <c r="F384" s="21" t="str">
        <f>FUL!CU25</f>
        <v>-41423</v>
      </c>
      <c r="G384" s="21" t="str">
        <f>FUL!CV25</f>
        <v>-41423</v>
      </c>
      <c r="H384" s="21" t="str">
        <f>FUL!CW25</f>
        <v>-41423</v>
      </c>
      <c r="I384" s="21" t="str">
        <f>FUL!CX25</f>
        <v>-41423</v>
      </c>
      <c r="J384" s="21" t="str">
        <f>FUL!CY25</f>
        <v>-41423</v>
      </c>
      <c r="K384" s="21" t="str">
        <f>FUL!CZ25</f>
        <v>-41423</v>
      </c>
      <c r="L384" s="21" t="str">
        <f>FUL!DA25</f>
        <v>-41423</v>
      </c>
      <c r="M384" s="21" t="str">
        <f>FUL!DB25</f>
        <v>-41423</v>
      </c>
      <c r="N384" s="21" t="str">
        <f>FUL!DC25</f>
        <v>-41423</v>
      </c>
      <c r="O384" s="21" t="str">
        <f>FUL!DD25</f>
        <v>-41423</v>
      </c>
      <c r="P384" s="21" t="str">
        <f>FUL!DE25</f>
        <v/>
      </c>
      <c r="Q384" s="21" t="str">
        <f>FUL!DF25</f>
        <v/>
      </c>
      <c r="R384" s="21" t="str">
        <f>FUL!DG25</f>
        <v/>
      </c>
      <c r="S384" s="21" t="str">
        <f>FUL!DH25</f>
        <v/>
      </c>
      <c r="T384" s="21" t="str">
        <f>FUL!DI25</f>
        <v/>
      </c>
      <c r="U384" s="21" t="str">
        <f>FUL!DJ25</f>
        <v/>
      </c>
      <c r="V384" s="21" t="str">
        <f>FUL!DK25</f>
        <v/>
      </c>
      <c r="W384" s="21" t="str">
        <f>FUL!DL25</f>
        <v/>
      </c>
      <c r="X384" s="21" t="str">
        <f>FUL!DM25</f>
        <v/>
      </c>
      <c r="Y384" s="21" t="str">
        <f>FUL!DN25</f>
        <v/>
      </c>
      <c r="Z384" s="21" t="str">
        <f>FUL!DO25</f>
        <v/>
      </c>
      <c r="AA384" s="21" t="str">
        <f>FUL!DP25</f>
        <v/>
      </c>
      <c r="AB384" s="21" t="str">
        <f>FUL!DQ25</f>
        <v/>
      </c>
      <c r="AC384" s="21" t="str">
        <f>FUL!DR25</f>
        <v/>
      </c>
      <c r="AD384" s="21" t="str">
        <f>FUL!DS25</f>
        <v/>
      </c>
      <c r="AE384" s="21" t="str">
        <f>[1]TEAMS!$J$11</f>
        <v>FUL</v>
      </c>
      <c r="AF384" s="21" t="str">
        <f t="shared" si="5"/>
        <v>FUL</v>
      </c>
    </row>
    <row r="385" spans="1:32" x14ac:dyDescent="0.25">
      <c r="A385" s="21">
        <f>FUL!CP26</f>
        <v>0</v>
      </c>
      <c r="B385" s="21" t="str">
        <f>FUL!CQ26</f>
        <v>-41424</v>
      </c>
      <c r="C385" s="21" t="str">
        <f>FUL!CR26</f>
        <v>-41424</v>
      </c>
      <c r="D385" s="21" t="str">
        <f>FUL!CS26</f>
        <v>-41424</v>
      </c>
      <c r="E385" s="21" t="str">
        <f>FUL!CT26</f>
        <v>-41424</v>
      </c>
      <c r="F385" s="21" t="str">
        <f>FUL!CU26</f>
        <v>-41424</v>
      </c>
      <c r="G385" s="21" t="str">
        <f>FUL!CV26</f>
        <v>-41424</v>
      </c>
      <c r="H385" s="21" t="str">
        <f>FUL!CW26</f>
        <v>-41424</v>
      </c>
      <c r="I385" s="21" t="str">
        <f>FUL!CX26</f>
        <v>-41424</v>
      </c>
      <c r="J385" s="21" t="str">
        <f>FUL!CY26</f>
        <v>-41424</v>
      </c>
      <c r="K385" s="21" t="str">
        <f>FUL!CZ26</f>
        <v>-41424</v>
      </c>
      <c r="L385" s="21" t="str">
        <f>FUL!DA26</f>
        <v>-41424</v>
      </c>
      <c r="M385" s="21" t="str">
        <f>FUL!DB26</f>
        <v>-41424</v>
      </c>
      <c r="N385" s="21" t="str">
        <f>FUL!DC26</f>
        <v>-41424</v>
      </c>
      <c r="O385" s="21" t="str">
        <f>FUL!DD26</f>
        <v>-41424</v>
      </c>
      <c r="P385" s="21" t="str">
        <f>FUL!DE26</f>
        <v/>
      </c>
      <c r="Q385" s="21" t="str">
        <f>FUL!DF26</f>
        <v/>
      </c>
      <c r="R385" s="21" t="str">
        <f>FUL!DG26</f>
        <v/>
      </c>
      <c r="S385" s="21" t="str">
        <f>FUL!DH26</f>
        <v/>
      </c>
      <c r="T385" s="21" t="str">
        <f>FUL!DI26</f>
        <v/>
      </c>
      <c r="U385" s="21" t="str">
        <f>FUL!DJ26</f>
        <v/>
      </c>
      <c r="V385" s="21" t="str">
        <f>FUL!DK26</f>
        <v/>
      </c>
      <c r="W385" s="21" t="str">
        <f>FUL!DL26</f>
        <v/>
      </c>
      <c r="X385" s="21" t="str">
        <f>FUL!DM26</f>
        <v/>
      </c>
      <c r="Y385" s="21" t="str">
        <f>FUL!DN26</f>
        <v/>
      </c>
      <c r="Z385" s="21" t="str">
        <f>FUL!DO26</f>
        <v/>
      </c>
      <c r="AA385" s="21" t="str">
        <f>FUL!DP26</f>
        <v/>
      </c>
      <c r="AB385" s="21" t="str">
        <f>FUL!DQ26</f>
        <v/>
      </c>
      <c r="AC385" s="21" t="str">
        <f>FUL!DR26</f>
        <v/>
      </c>
      <c r="AD385" s="21" t="str">
        <f>FUL!DS26</f>
        <v/>
      </c>
      <c r="AE385" s="21" t="str">
        <f>[1]TEAMS!$J$11</f>
        <v>FUL</v>
      </c>
      <c r="AF385" s="21" t="str">
        <f t="shared" si="5"/>
        <v>FUL</v>
      </c>
    </row>
    <row r="386" spans="1:32" x14ac:dyDescent="0.25">
      <c r="A386" s="21">
        <f>FUL!CP27</f>
        <v>0</v>
      </c>
      <c r="B386" s="21" t="str">
        <f>FUL!CQ27</f>
        <v>-41425</v>
      </c>
      <c r="C386" s="21" t="str">
        <f>FUL!CR27</f>
        <v>-41425</v>
      </c>
      <c r="D386" s="21" t="str">
        <f>FUL!CS27</f>
        <v>-41425</v>
      </c>
      <c r="E386" s="21" t="str">
        <f>FUL!CT27</f>
        <v>-41425</v>
      </c>
      <c r="F386" s="21" t="str">
        <f>FUL!CU27</f>
        <v>-41425</v>
      </c>
      <c r="G386" s="21" t="str">
        <f>FUL!CV27</f>
        <v>-41425</v>
      </c>
      <c r="H386" s="21" t="str">
        <f>FUL!CW27</f>
        <v>-41425</v>
      </c>
      <c r="I386" s="21" t="str">
        <f>FUL!CX27</f>
        <v>-41425</v>
      </c>
      <c r="J386" s="21" t="str">
        <f>FUL!CY27</f>
        <v>-41425</v>
      </c>
      <c r="K386" s="21" t="str">
        <f>FUL!CZ27</f>
        <v>-41425</v>
      </c>
      <c r="L386" s="21" t="str">
        <f>FUL!DA27</f>
        <v>-41425</v>
      </c>
      <c r="M386" s="21" t="str">
        <f>FUL!DB27</f>
        <v>-41425</v>
      </c>
      <c r="N386" s="21" t="str">
        <f>FUL!DC27</f>
        <v>-41425</v>
      </c>
      <c r="O386" s="21" t="str">
        <f>FUL!DD27</f>
        <v>-41425</v>
      </c>
      <c r="P386" s="21" t="str">
        <f>FUL!DE27</f>
        <v/>
      </c>
      <c r="Q386" s="21" t="str">
        <f>FUL!DF27</f>
        <v/>
      </c>
      <c r="R386" s="21" t="str">
        <f>FUL!DG27</f>
        <v/>
      </c>
      <c r="S386" s="21" t="str">
        <f>FUL!DH27</f>
        <v/>
      </c>
      <c r="T386" s="21" t="str">
        <f>FUL!DI27</f>
        <v/>
      </c>
      <c r="U386" s="21" t="str">
        <f>FUL!DJ27</f>
        <v/>
      </c>
      <c r="V386" s="21" t="str">
        <f>FUL!DK27</f>
        <v/>
      </c>
      <c r="W386" s="21" t="str">
        <f>FUL!DL27</f>
        <v/>
      </c>
      <c r="X386" s="21" t="str">
        <f>FUL!DM27</f>
        <v/>
      </c>
      <c r="Y386" s="21" t="str">
        <f>FUL!DN27</f>
        <v/>
      </c>
      <c r="Z386" s="21" t="str">
        <f>FUL!DO27</f>
        <v/>
      </c>
      <c r="AA386" s="21" t="str">
        <f>FUL!DP27</f>
        <v/>
      </c>
      <c r="AB386" s="21" t="str">
        <f>FUL!DQ27</f>
        <v/>
      </c>
      <c r="AC386" s="21" t="str">
        <f>FUL!DR27</f>
        <v/>
      </c>
      <c r="AD386" s="21" t="str">
        <f>FUL!DS27</f>
        <v/>
      </c>
      <c r="AE386" s="21" t="str">
        <f>[1]TEAMS!$J$11</f>
        <v>FUL</v>
      </c>
      <c r="AF386" s="21" t="str">
        <f t="shared" si="5"/>
        <v>FUL</v>
      </c>
    </row>
    <row r="387" spans="1:32" x14ac:dyDescent="0.25">
      <c r="A387" s="21">
        <f>FUL!CP28</f>
        <v>0</v>
      </c>
      <c r="B387" s="21" t="str">
        <f>FUL!CQ28</f>
        <v>-41426</v>
      </c>
      <c r="C387" s="21" t="str">
        <f>FUL!CR28</f>
        <v>-41426</v>
      </c>
      <c r="D387" s="21" t="str">
        <f>FUL!CS28</f>
        <v>-41426</v>
      </c>
      <c r="E387" s="21" t="str">
        <f>FUL!CT28</f>
        <v>-41426</v>
      </c>
      <c r="F387" s="21" t="str">
        <f>FUL!CU28</f>
        <v>-41426</v>
      </c>
      <c r="G387" s="21" t="str">
        <f>FUL!CV28</f>
        <v>-41426</v>
      </c>
      <c r="H387" s="21" t="str">
        <f>FUL!CW28</f>
        <v>-41426</v>
      </c>
      <c r="I387" s="21" t="str">
        <f>FUL!CX28</f>
        <v>-41426</v>
      </c>
      <c r="J387" s="21" t="str">
        <f>FUL!CY28</f>
        <v>-41426</v>
      </c>
      <c r="K387" s="21" t="str">
        <f>FUL!CZ28</f>
        <v>-41426</v>
      </c>
      <c r="L387" s="21" t="str">
        <f>FUL!DA28</f>
        <v>-41426</v>
      </c>
      <c r="M387" s="21" t="str">
        <f>FUL!DB28</f>
        <v>-41426</v>
      </c>
      <c r="N387" s="21" t="str">
        <f>FUL!DC28</f>
        <v>-41426</v>
      </c>
      <c r="O387" s="21" t="str">
        <f>FUL!DD28</f>
        <v>-41426</v>
      </c>
      <c r="P387" s="21" t="str">
        <f>FUL!DE28</f>
        <v/>
      </c>
      <c r="Q387" s="21" t="str">
        <f>FUL!DF28</f>
        <v/>
      </c>
      <c r="R387" s="21" t="str">
        <f>FUL!DG28</f>
        <v/>
      </c>
      <c r="S387" s="21" t="str">
        <f>FUL!DH28</f>
        <v/>
      </c>
      <c r="T387" s="21" t="str">
        <f>FUL!DI28</f>
        <v/>
      </c>
      <c r="U387" s="21" t="str">
        <f>FUL!DJ28</f>
        <v/>
      </c>
      <c r="V387" s="21" t="str">
        <f>FUL!DK28</f>
        <v/>
      </c>
      <c r="W387" s="21" t="str">
        <f>FUL!DL28</f>
        <v/>
      </c>
      <c r="X387" s="21" t="str">
        <f>FUL!DM28</f>
        <v/>
      </c>
      <c r="Y387" s="21" t="str">
        <f>FUL!DN28</f>
        <v/>
      </c>
      <c r="Z387" s="21" t="str">
        <f>FUL!DO28</f>
        <v/>
      </c>
      <c r="AA387" s="21" t="str">
        <f>FUL!DP28</f>
        <v/>
      </c>
      <c r="AB387" s="21" t="str">
        <f>FUL!DQ28</f>
        <v/>
      </c>
      <c r="AC387" s="21" t="str">
        <f>FUL!DR28</f>
        <v/>
      </c>
      <c r="AD387" s="21" t="str">
        <f>FUL!DS28</f>
        <v/>
      </c>
      <c r="AE387" s="21" t="str">
        <f>[1]TEAMS!$J$11</f>
        <v>FUL</v>
      </c>
      <c r="AF387" s="21" t="str">
        <f t="shared" ref="AF387:AF450" si="6">AE387&amp;AD387</f>
        <v>FUL</v>
      </c>
    </row>
    <row r="388" spans="1:32" x14ac:dyDescent="0.25">
      <c r="A388" s="21">
        <f>FUL!CP29</f>
        <v>0</v>
      </c>
      <c r="B388" s="21" t="str">
        <f>FUL!CQ29</f>
        <v>-41427</v>
      </c>
      <c r="C388" s="21" t="str">
        <f>FUL!CR29</f>
        <v>-41427</v>
      </c>
      <c r="D388" s="21" t="str">
        <f>FUL!CS29</f>
        <v>-41427</v>
      </c>
      <c r="E388" s="21" t="str">
        <f>FUL!CT29</f>
        <v>-41427</v>
      </c>
      <c r="F388" s="21" t="str">
        <f>FUL!CU29</f>
        <v>-41427</v>
      </c>
      <c r="G388" s="21" t="str">
        <f>FUL!CV29</f>
        <v>-41427</v>
      </c>
      <c r="H388" s="21" t="str">
        <f>FUL!CW29</f>
        <v>-41427</v>
      </c>
      <c r="I388" s="21" t="str">
        <f>FUL!CX29</f>
        <v>-41427</v>
      </c>
      <c r="J388" s="21" t="str">
        <f>FUL!CY29</f>
        <v>-41427</v>
      </c>
      <c r="K388" s="21" t="str">
        <f>FUL!CZ29</f>
        <v>-41427</v>
      </c>
      <c r="L388" s="21" t="str">
        <f>FUL!DA29</f>
        <v>-41427</v>
      </c>
      <c r="M388" s="21" t="str">
        <f>FUL!DB29</f>
        <v>-41427</v>
      </c>
      <c r="N388" s="21" t="str">
        <f>FUL!DC29</f>
        <v>-41427</v>
      </c>
      <c r="O388" s="21" t="str">
        <f>FUL!DD29</f>
        <v>-41427</v>
      </c>
      <c r="P388" s="21" t="str">
        <f>FUL!DE29</f>
        <v/>
      </c>
      <c r="Q388" s="21" t="str">
        <f>FUL!DF29</f>
        <v/>
      </c>
      <c r="R388" s="21" t="str">
        <f>FUL!DG29</f>
        <v/>
      </c>
      <c r="S388" s="21" t="str">
        <f>FUL!DH29</f>
        <v/>
      </c>
      <c r="T388" s="21" t="str">
        <f>FUL!DI29</f>
        <v/>
      </c>
      <c r="U388" s="21" t="str">
        <f>FUL!DJ29</f>
        <v/>
      </c>
      <c r="V388" s="21" t="str">
        <f>FUL!DK29</f>
        <v/>
      </c>
      <c r="W388" s="21" t="str">
        <f>FUL!DL29</f>
        <v/>
      </c>
      <c r="X388" s="21" t="str">
        <f>FUL!DM29</f>
        <v/>
      </c>
      <c r="Y388" s="21" t="str">
        <f>FUL!DN29</f>
        <v/>
      </c>
      <c r="Z388" s="21" t="str">
        <f>FUL!DO29</f>
        <v/>
      </c>
      <c r="AA388" s="21" t="str">
        <f>FUL!DP29</f>
        <v/>
      </c>
      <c r="AB388" s="21" t="str">
        <f>FUL!DQ29</f>
        <v/>
      </c>
      <c r="AC388" s="21" t="str">
        <f>FUL!DR29</f>
        <v/>
      </c>
      <c r="AD388" s="21" t="str">
        <f>FUL!DS29</f>
        <v/>
      </c>
      <c r="AE388" s="21" t="str">
        <f>[1]TEAMS!$J$11</f>
        <v>FUL</v>
      </c>
      <c r="AF388" s="21" t="str">
        <f t="shared" si="6"/>
        <v>FUL</v>
      </c>
    </row>
    <row r="389" spans="1:32" x14ac:dyDescent="0.25">
      <c r="A389" s="21">
        <f>FUL!CP30</f>
        <v>0</v>
      </c>
      <c r="B389" s="21" t="str">
        <f>FUL!CQ30</f>
        <v>-41428</v>
      </c>
      <c r="C389" s="21" t="str">
        <f>FUL!CR30</f>
        <v>-41428</v>
      </c>
      <c r="D389" s="21" t="str">
        <f>FUL!CS30</f>
        <v>-41428</v>
      </c>
      <c r="E389" s="21" t="str">
        <f>FUL!CT30</f>
        <v>-41428</v>
      </c>
      <c r="F389" s="21" t="str">
        <f>FUL!CU30</f>
        <v>-41428</v>
      </c>
      <c r="G389" s="21" t="str">
        <f>FUL!CV30</f>
        <v>-41428</v>
      </c>
      <c r="H389" s="21" t="str">
        <f>FUL!CW30</f>
        <v>-41428</v>
      </c>
      <c r="I389" s="21" t="str">
        <f>FUL!CX30</f>
        <v>-41428</v>
      </c>
      <c r="J389" s="21" t="str">
        <f>FUL!CY30</f>
        <v>-41428</v>
      </c>
      <c r="K389" s="21" t="str">
        <f>FUL!CZ30</f>
        <v>-41428</v>
      </c>
      <c r="L389" s="21" t="str">
        <f>FUL!DA30</f>
        <v>-41428</v>
      </c>
      <c r="M389" s="21" t="str">
        <f>FUL!DB30</f>
        <v>-41428</v>
      </c>
      <c r="N389" s="21" t="str">
        <f>FUL!DC30</f>
        <v>-41428</v>
      </c>
      <c r="O389" s="21" t="str">
        <f>FUL!DD30</f>
        <v>-41428</v>
      </c>
      <c r="P389" s="21" t="str">
        <f>FUL!DE30</f>
        <v/>
      </c>
      <c r="Q389" s="21" t="str">
        <f>FUL!DF30</f>
        <v/>
      </c>
      <c r="R389" s="21" t="str">
        <f>FUL!DG30</f>
        <v/>
      </c>
      <c r="S389" s="21" t="str">
        <f>FUL!DH30</f>
        <v/>
      </c>
      <c r="T389" s="21" t="str">
        <f>FUL!DI30</f>
        <v/>
      </c>
      <c r="U389" s="21" t="str">
        <f>FUL!DJ30</f>
        <v/>
      </c>
      <c r="V389" s="21" t="str">
        <f>FUL!DK30</f>
        <v/>
      </c>
      <c r="W389" s="21" t="str">
        <f>FUL!DL30</f>
        <v/>
      </c>
      <c r="X389" s="21" t="str">
        <f>FUL!DM30</f>
        <v/>
      </c>
      <c r="Y389" s="21" t="str">
        <f>FUL!DN30</f>
        <v/>
      </c>
      <c r="Z389" s="21" t="str">
        <f>FUL!DO30</f>
        <v/>
      </c>
      <c r="AA389" s="21" t="str">
        <f>FUL!DP30</f>
        <v/>
      </c>
      <c r="AB389" s="21" t="str">
        <f>FUL!DQ30</f>
        <v/>
      </c>
      <c r="AC389" s="21" t="str">
        <f>FUL!DR30</f>
        <v/>
      </c>
      <c r="AD389" s="21" t="str">
        <f>FUL!DS30</f>
        <v/>
      </c>
      <c r="AE389" s="21" t="str">
        <f>[1]TEAMS!$J$11</f>
        <v>FUL</v>
      </c>
      <c r="AF389" s="21" t="str">
        <f t="shared" si="6"/>
        <v>FUL</v>
      </c>
    </row>
    <row r="390" spans="1:32" x14ac:dyDescent="0.25">
      <c r="A390" s="21">
        <f>FUL!CP31</f>
        <v>0</v>
      </c>
      <c r="B390" s="21" t="str">
        <f>FUL!CQ31</f>
        <v>-41429</v>
      </c>
      <c r="C390" s="21" t="str">
        <f>FUL!CR31</f>
        <v>-41429</v>
      </c>
      <c r="D390" s="21" t="str">
        <f>FUL!CS31</f>
        <v>-41429</v>
      </c>
      <c r="E390" s="21" t="str">
        <f>FUL!CT31</f>
        <v>-41429</v>
      </c>
      <c r="F390" s="21" t="str">
        <f>FUL!CU31</f>
        <v>-41429</v>
      </c>
      <c r="G390" s="21" t="str">
        <f>FUL!CV31</f>
        <v>-41429</v>
      </c>
      <c r="H390" s="21" t="str">
        <f>FUL!CW31</f>
        <v>-41429</v>
      </c>
      <c r="I390" s="21" t="str">
        <f>FUL!CX31</f>
        <v>-41429</v>
      </c>
      <c r="J390" s="21" t="str">
        <f>FUL!CY31</f>
        <v>-41429</v>
      </c>
      <c r="K390" s="21" t="str">
        <f>FUL!CZ31</f>
        <v>-41429</v>
      </c>
      <c r="L390" s="21" t="str">
        <f>FUL!DA31</f>
        <v>-41429</v>
      </c>
      <c r="M390" s="21" t="str">
        <f>FUL!DB31</f>
        <v>-41429</v>
      </c>
      <c r="N390" s="21" t="str">
        <f>FUL!DC31</f>
        <v>-41429</v>
      </c>
      <c r="O390" s="21" t="str">
        <f>FUL!DD31</f>
        <v>-41429</v>
      </c>
      <c r="P390" s="21" t="str">
        <f>FUL!DE31</f>
        <v/>
      </c>
      <c r="Q390" s="21" t="str">
        <f>FUL!DF31</f>
        <v/>
      </c>
      <c r="R390" s="21" t="str">
        <f>FUL!DG31</f>
        <v/>
      </c>
      <c r="S390" s="21" t="str">
        <f>FUL!DH31</f>
        <v/>
      </c>
      <c r="T390" s="21" t="str">
        <f>FUL!DI31</f>
        <v/>
      </c>
      <c r="U390" s="21" t="str">
        <f>FUL!DJ31</f>
        <v/>
      </c>
      <c r="V390" s="21" t="str">
        <f>FUL!DK31</f>
        <v/>
      </c>
      <c r="W390" s="21" t="str">
        <f>FUL!DL31</f>
        <v/>
      </c>
      <c r="X390" s="21" t="str">
        <f>FUL!DM31</f>
        <v/>
      </c>
      <c r="Y390" s="21" t="str">
        <f>FUL!DN31</f>
        <v/>
      </c>
      <c r="Z390" s="21" t="str">
        <f>FUL!DO31</f>
        <v/>
      </c>
      <c r="AA390" s="21" t="str">
        <f>FUL!DP31</f>
        <v/>
      </c>
      <c r="AB390" s="21" t="str">
        <f>FUL!DQ31</f>
        <v/>
      </c>
      <c r="AC390" s="21" t="str">
        <f>FUL!DR31</f>
        <v/>
      </c>
      <c r="AD390" s="21" t="str">
        <f>FUL!DS31</f>
        <v/>
      </c>
      <c r="AE390" s="21" t="str">
        <f>[1]TEAMS!$J$11</f>
        <v>FUL</v>
      </c>
      <c r="AF390" s="21" t="str">
        <f t="shared" si="6"/>
        <v>FUL</v>
      </c>
    </row>
    <row r="391" spans="1:32" x14ac:dyDescent="0.25">
      <c r="A391" s="21">
        <f>FUL!CP32</f>
        <v>0</v>
      </c>
      <c r="B391" s="21" t="str">
        <f>FUL!CQ32</f>
        <v>-414210</v>
      </c>
      <c r="C391" s="21" t="str">
        <f>FUL!CR32</f>
        <v>-414210</v>
      </c>
      <c r="D391" s="21" t="str">
        <f>FUL!CS32</f>
        <v>-414210</v>
      </c>
      <c r="E391" s="21" t="str">
        <f>FUL!CT32</f>
        <v>-414210</v>
      </c>
      <c r="F391" s="21" t="str">
        <f>FUL!CU32</f>
        <v>-414210</v>
      </c>
      <c r="G391" s="21" t="str">
        <f>FUL!CV32</f>
        <v>-414210</v>
      </c>
      <c r="H391" s="21" t="str">
        <f>FUL!CW32</f>
        <v>-414210</v>
      </c>
      <c r="I391" s="21" t="str">
        <f>FUL!CX32</f>
        <v>-414210</v>
      </c>
      <c r="J391" s="21" t="str">
        <f>FUL!CY32</f>
        <v>-414210</v>
      </c>
      <c r="K391" s="21" t="str">
        <f>FUL!CZ32</f>
        <v>-414210</v>
      </c>
      <c r="L391" s="21" t="str">
        <f>FUL!DA32</f>
        <v>-414210</v>
      </c>
      <c r="M391" s="21" t="str">
        <f>FUL!DB32</f>
        <v>-414210</v>
      </c>
      <c r="N391" s="21" t="str">
        <f>FUL!DC32</f>
        <v>-414210</v>
      </c>
      <c r="O391" s="21" t="str">
        <f>FUL!DD32</f>
        <v>-414210</v>
      </c>
      <c r="P391" s="21" t="str">
        <f>FUL!DE32</f>
        <v/>
      </c>
      <c r="Q391" s="21" t="str">
        <f>FUL!DF32</f>
        <v/>
      </c>
      <c r="R391" s="21" t="str">
        <f>FUL!DG32</f>
        <v/>
      </c>
      <c r="S391" s="21" t="str">
        <f>FUL!DH32</f>
        <v/>
      </c>
      <c r="T391" s="21" t="str">
        <f>FUL!DI32</f>
        <v/>
      </c>
      <c r="U391" s="21" t="str">
        <f>FUL!DJ32</f>
        <v/>
      </c>
      <c r="V391" s="21" t="str">
        <f>FUL!DK32</f>
        <v/>
      </c>
      <c r="W391" s="21" t="str">
        <f>FUL!DL32</f>
        <v/>
      </c>
      <c r="X391" s="21" t="str">
        <f>FUL!DM32</f>
        <v/>
      </c>
      <c r="Y391" s="21" t="str">
        <f>FUL!DN32</f>
        <v/>
      </c>
      <c r="Z391" s="21" t="str">
        <f>FUL!DO32</f>
        <v/>
      </c>
      <c r="AA391" s="21" t="str">
        <f>FUL!DP32</f>
        <v/>
      </c>
      <c r="AB391" s="21" t="str">
        <f>FUL!DQ32</f>
        <v/>
      </c>
      <c r="AC391" s="21" t="str">
        <f>FUL!DR32</f>
        <v/>
      </c>
      <c r="AD391" s="21" t="str">
        <f>FUL!DS32</f>
        <v/>
      </c>
      <c r="AE391" s="21" t="str">
        <f>[1]TEAMS!$J$11</f>
        <v>FUL</v>
      </c>
      <c r="AF391" s="21" t="str">
        <f t="shared" si="6"/>
        <v>FUL</v>
      </c>
    </row>
    <row r="392" spans="1:32" x14ac:dyDescent="0.25">
      <c r="A392" s="21">
        <f>FUL!CP33</f>
        <v>0</v>
      </c>
      <c r="B392" s="21" t="str">
        <f>FUL!CQ33</f>
        <v>-414211</v>
      </c>
      <c r="C392" s="21" t="str">
        <f>FUL!CR33</f>
        <v>-414211</v>
      </c>
      <c r="D392" s="21" t="str">
        <f>FUL!CS33</f>
        <v>-414211</v>
      </c>
      <c r="E392" s="21" t="str">
        <f>FUL!CT33</f>
        <v>-414211</v>
      </c>
      <c r="F392" s="21" t="str">
        <f>FUL!CU33</f>
        <v>-414211</v>
      </c>
      <c r="G392" s="21" t="str">
        <f>FUL!CV33</f>
        <v>-414211</v>
      </c>
      <c r="H392" s="21" t="str">
        <f>FUL!CW33</f>
        <v>-414211</v>
      </c>
      <c r="I392" s="21" t="str">
        <f>FUL!CX33</f>
        <v>-414211</v>
      </c>
      <c r="J392" s="21" t="str">
        <f>FUL!CY33</f>
        <v>-414211</v>
      </c>
      <c r="K392" s="21" t="str">
        <f>FUL!CZ33</f>
        <v>-414211</v>
      </c>
      <c r="L392" s="21" t="str">
        <f>FUL!DA33</f>
        <v>-414211</v>
      </c>
      <c r="M392" s="21" t="str">
        <f>FUL!DB33</f>
        <v>-414211</v>
      </c>
      <c r="N392" s="21" t="str">
        <f>FUL!DC33</f>
        <v>-414211</v>
      </c>
      <c r="O392" s="21" t="str">
        <f>FUL!DD33</f>
        <v>-414211</v>
      </c>
      <c r="P392" s="21" t="str">
        <f>FUL!DE33</f>
        <v/>
      </c>
      <c r="Q392" s="21" t="str">
        <f>FUL!DF33</f>
        <v/>
      </c>
      <c r="R392" s="21" t="str">
        <f>FUL!DG33</f>
        <v/>
      </c>
      <c r="S392" s="21" t="str">
        <f>FUL!DH33</f>
        <v/>
      </c>
      <c r="T392" s="21" t="str">
        <f>FUL!DI33</f>
        <v/>
      </c>
      <c r="U392" s="21" t="str">
        <f>FUL!DJ33</f>
        <v/>
      </c>
      <c r="V392" s="21" t="str">
        <f>FUL!DK33</f>
        <v/>
      </c>
      <c r="W392" s="21" t="str">
        <f>FUL!DL33</f>
        <v/>
      </c>
      <c r="X392" s="21" t="str">
        <f>FUL!DM33</f>
        <v/>
      </c>
      <c r="Y392" s="21" t="str">
        <f>FUL!DN33</f>
        <v/>
      </c>
      <c r="Z392" s="21" t="str">
        <f>FUL!DO33</f>
        <v/>
      </c>
      <c r="AA392" s="21" t="str">
        <f>FUL!DP33</f>
        <v/>
      </c>
      <c r="AB392" s="21" t="str">
        <f>FUL!DQ33</f>
        <v/>
      </c>
      <c r="AC392" s="21" t="str">
        <f>FUL!DR33</f>
        <v/>
      </c>
      <c r="AD392" s="21" t="str">
        <f>FUL!DS33</f>
        <v/>
      </c>
      <c r="AE392" s="21" t="str">
        <f>[1]TEAMS!$J$11</f>
        <v>FUL</v>
      </c>
      <c r="AF392" s="21" t="str">
        <f t="shared" si="6"/>
        <v>FUL</v>
      </c>
    </row>
    <row r="393" spans="1:32" x14ac:dyDescent="0.25">
      <c r="A393" s="21">
        <f>FUL!CP34</f>
        <v>0</v>
      </c>
      <c r="B393" s="21" t="str">
        <f>FUL!CQ34</f>
        <v>-414212</v>
      </c>
      <c r="C393" s="21" t="str">
        <f>FUL!CR34</f>
        <v>-414212</v>
      </c>
      <c r="D393" s="21" t="str">
        <f>FUL!CS34</f>
        <v>-414212</v>
      </c>
      <c r="E393" s="21" t="str">
        <f>FUL!CT34</f>
        <v>-414212</v>
      </c>
      <c r="F393" s="21" t="str">
        <f>FUL!CU34</f>
        <v>-414212</v>
      </c>
      <c r="G393" s="21" t="str">
        <f>FUL!CV34</f>
        <v>-414212</v>
      </c>
      <c r="H393" s="21" t="str">
        <f>FUL!CW34</f>
        <v>-414212</v>
      </c>
      <c r="I393" s="21" t="str">
        <f>FUL!CX34</f>
        <v>-414212</v>
      </c>
      <c r="J393" s="21" t="str">
        <f>FUL!CY34</f>
        <v>-414212</v>
      </c>
      <c r="K393" s="21" t="str">
        <f>FUL!CZ34</f>
        <v>-414212</v>
      </c>
      <c r="L393" s="21" t="str">
        <f>FUL!DA34</f>
        <v>-414212</v>
      </c>
      <c r="M393" s="21" t="str">
        <f>FUL!DB34</f>
        <v>-414212</v>
      </c>
      <c r="N393" s="21" t="str">
        <f>FUL!DC34</f>
        <v>-414212</v>
      </c>
      <c r="O393" s="21" t="str">
        <f>FUL!DD34</f>
        <v>-414212</v>
      </c>
      <c r="P393" s="21" t="str">
        <f>FUL!DE34</f>
        <v/>
      </c>
      <c r="Q393" s="21" t="str">
        <f>FUL!DF34</f>
        <v/>
      </c>
      <c r="R393" s="21" t="str">
        <f>FUL!DG34</f>
        <v/>
      </c>
      <c r="S393" s="21" t="str">
        <f>FUL!DH34</f>
        <v/>
      </c>
      <c r="T393" s="21" t="str">
        <f>FUL!DI34</f>
        <v/>
      </c>
      <c r="U393" s="21" t="str">
        <f>FUL!DJ34</f>
        <v/>
      </c>
      <c r="V393" s="21" t="str">
        <f>FUL!DK34</f>
        <v/>
      </c>
      <c r="W393" s="21" t="str">
        <f>FUL!DL34</f>
        <v/>
      </c>
      <c r="X393" s="21" t="str">
        <f>FUL!DM34</f>
        <v/>
      </c>
      <c r="Y393" s="21" t="str">
        <f>FUL!DN34</f>
        <v/>
      </c>
      <c r="Z393" s="21" t="str">
        <f>FUL!DO34</f>
        <v/>
      </c>
      <c r="AA393" s="21" t="str">
        <f>FUL!DP34</f>
        <v/>
      </c>
      <c r="AB393" s="21" t="str">
        <f>FUL!DQ34</f>
        <v/>
      </c>
      <c r="AC393" s="21" t="str">
        <f>FUL!DR34</f>
        <v/>
      </c>
      <c r="AD393" s="21" t="str">
        <f>FUL!DS34</f>
        <v/>
      </c>
      <c r="AE393" s="21" t="str">
        <f>[1]TEAMS!$J$11</f>
        <v>FUL</v>
      </c>
      <c r="AF393" s="21" t="str">
        <f t="shared" si="6"/>
        <v>FUL</v>
      </c>
    </row>
    <row r="394" spans="1:32" x14ac:dyDescent="0.25">
      <c r="A394" s="21">
        <f>FUL!CP35</f>
        <v>0</v>
      </c>
      <c r="B394" s="21" t="str">
        <f>FUL!CQ35</f>
        <v>-414213</v>
      </c>
      <c r="C394" s="21" t="str">
        <f>FUL!CR35</f>
        <v>-414213</v>
      </c>
      <c r="D394" s="21" t="str">
        <f>FUL!CS35</f>
        <v>-414213</v>
      </c>
      <c r="E394" s="21" t="str">
        <f>FUL!CT35</f>
        <v>-414213</v>
      </c>
      <c r="F394" s="21" t="str">
        <f>FUL!CU35</f>
        <v>-414213</v>
      </c>
      <c r="G394" s="21" t="str">
        <f>FUL!CV35</f>
        <v>-414213</v>
      </c>
      <c r="H394" s="21" t="str">
        <f>FUL!CW35</f>
        <v>-414213</v>
      </c>
      <c r="I394" s="21" t="str">
        <f>FUL!CX35</f>
        <v>-414213</v>
      </c>
      <c r="J394" s="21" t="str">
        <f>FUL!CY35</f>
        <v>-414213</v>
      </c>
      <c r="K394" s="21" t="str">
        <f>FUL!CZ35</f>
        <v>-414213</v>
      </c>
      <c r="L394" s="21" t="str">
        <f>FUL!DA35</f>
        <v>-414213</v>
      </c>
      <c r="M394" s="21" t="str">
        <f>FUL!DB35</f>
        <v>-414213</v>
      </c>
      <c r="N394" s="21" t="str">
        <f>FUL!DC35</f>
        <v>-414213</v>
      </c>
      <c r="O394" s="21" t="str">
        <f>FUL!DD35</f>
        <v>-414213</v>
      </c>
      <c r="P394" s="21" t="str">
        <f>FUL!DE35</f>
        <v/>
      </c>
      <c r="Q394" s="21" t="str">
        <f>FUL!DF35</f>
        <v/>
      </c>
      <c r="R394" s="21" t="str">
        <f>FUL!DG35</f>
        <v/>
      </c>
      <c r="S394" s="21" t="str">
        <f>FUL!DH35</f>
        <v/>
      </c>
      <c r="T394" s="21" t="str">
        <f>FUL!DI35</f>
        <v/>
      </c>
      <c r="U394" s="21" t="str">
        <f>FUL!DJ35</f>
        <v/>
      </c>
      <c r="V394" s="21" t="str">
        <f>FUL!DK35</f>
        <v/>
      </c>
      <c r="W394" s="21" t="str">
        <f>FUL!DL35</f>
        <v/>
      </c>
      <c r="X394" s="21" t="str">
        <f>FUL!DM35</f>
        <v/>
      </c>
      <c r="Y394" s="21" t="str">
        <f>FUL!DN35</f>
        <v/>
      </c>
      <c r="Z394" s="21" t="str">
        <f>FUL!DO35</f>
        <v/>
      </c>
      <c r="AA394" s="21" t="str">
        <f>FUL!DP35</f>
        <v/>
      </c>
      <c r="AB394" s="21" t="str">
        <f>FUL!DQ35</f>
        <v/>
      </c>
      <c r="AC394" s="21" t="str">
        <f>FUL!DR35</f>
        <v/>
      </c>
      <c r="AD394" s="21" t="str">
        <f>FUL!DS35</f>
        <v/>
      </c>
      <c r="AE394" s="21" t="str">
        <f>[1]TEAMS!$J$11</f>
        <v>FUL</v>
      </c>
      <c r="AF394" s="21" t="str">
        <f t="shared" si="6"/>
        <v>FUL</v>
      </c>
    </row>
    <row r="395" spans="1:32" x14ac:dyDescent="0.25">
      <c r="A395" s="21">
        <f>FUL!CP36</f>
        <v>0</v>
      </c>
      <c r="B395" s="21" t="str">
        <f>FUL!CQ36</f>
        <v>-414214</v>
      </c>
      <c r="C395" s="21" t="str">
        <f>FUL!CR36</f>
        <v>-414214</v>
      </c>
      <c r="D395" s="21" t="str">
        <f>FUL!CS36</f>
        <v>-414214</v>
      </c>
      <c r="E395" s="21" t="str">
        <f>FUL!CT36</f>
        <v>-414214</v>
      </c>
      <c r="F395" s="21" t="str">
        <f>FUL!CU36</f>
        <v>-414214</v>
      </c>
      <c r="G395" s="21" t="str">
        <f>FUL!CV36</f>
        <v>-414214</v>
      </c>
      <c r="H395" s="21" t="str">
        <f>FUL!CW36</f>
        <v>-414214</v>
      </c>
      <c r="I395" s="21" t="str">
        <f>FUL!CX36</f>
        <v>-414214</v>
      </c>
      <c r="J395" s="21" t="str">
        <f>FUL!CY36</f>
        <v>-414214</v>
      </c>
      <c r="K395" s="21" t="str">
        <f>FUL!CZ36</f>
        <v>-414214</v>
      </c>
      <c r="L395" s="21" t="str">
        <f>FUL!DA36</f>
        <v>-414214</v>
      </c>
      <c r="M395" s="21" t="str">
        <f>FUL!DB36</f>
        <v>-414214</v>
      </c>
      <c r="N395" s="21" t="str">
        <f>FUL!DC36</f>
        <v>-414214</v>
      </c>
      <c r="O395" s="21" t="str">
        <f>FUL!DD36</f>
        <v>-414214</v>
      </c>
      <c r="P395" s="21" t="str">
        <f>FUL!DE36</f>
        <v/>
      </c>
      <c r="Q395" s="21" t="str">
        <f>FUL!DF36</f>
        <v/>
      </c>
      <c r="R395" s="21" t="str">
        <f>FUL!DG36</f>
        <v/>
      </c>
      <c r="S395" s="21" t="str">
        <f>FUL!DH36</f>
        <v/>
      </c>
      <c r="T395" s="21" t="str">
        <f>FUL!DI36</f>
        <v/>
      </c>
      <c r="U395" s="21" t="str">
        <f>FUL!DJ36</f>
        <v/>
      </c>
      <c r="V395" s="21" t="str">
        <f>FUL!DK36</f>
        <v/>
      </c>
      <c r="W395" s="21" t="str">
        <f>FUL!DL36</f>
        <v/>
      </c>
      <c r="X395" s="21" t="str">
        <f>FUL!DM36</f>
        <v/>
      </c>
      <c r="Y395" s="21" t="str">
        <f>FUL!DN36</f>
        <v/>
      </c>
      <c r="Z395" s="21" t="str">
        <f>FUL!DO36</f>
        <v/>
      </c>
      <c r="AA395" s="21" t="str">
        <f>FUL!DP36</f>
        <v/>
      </c>
      <c r="AB395" s="21" t="str">
        <f>FUL!DQ36</f>
        <v/>
      </c>
      <c r="AC395" s="21" t="str">
        <f>FUL!DR36</f>
        <v/>
      </c>
      <c r="AD395" s="21" t="str">
        <f>FUL!DS36</f>
        <v/>
      </c>
      <c r="AE395" s="21" t="str">
        <f>[1]TEAMS!$J$11</f>
        <v>FUL</v>
      </c>
      <c r="AF395" s="21" t="str">
        <f t="shared" si="6"/>
        <v>FUL</v>
      </c>
    </row>
    <row r="396" spans="1:32" x14ac:dyDescent="0.25">
      <c r="A396" s="21">
        <f>FUL!CP37</f>
        <v>0</v>
      </c>
      <c r="B396" s="21" t="str">
        <f>FUL!CQ37</f>
        <v>-414215</v>
      </c>
      <c r="C396" s="21" t="str">
        <f>FUL!CR37</f>
        <v>-414215</v>
      </c>
      <c r="D396" s="21" t="str">
        <f>FUL!CS37</f>
        <v>-414215</v>
      </c>
      <c r="E396" s="21" t="str">
        <f>FUL!CT37</f>
        <v>-414215</v>
      </c>
      <c r="F396" s="21" t="str">
        <f>FUL!CU37</f>
        <v>-414215</v>
      </c>
      <c r="G396" s="21" t="str">
        <f>FUL!CV37</f>
        <v>-414215</v>
      </c>
      <c r="H396" s="21" t="str">
        <f>FUL!CW37</f>
        <v>-414215</v>
      </c>
      <c r="I396" s="21" t="str">
        <f>FUL!CX37</f>
        <v>-414215</v>
      </c>
      <c r="J396" s="21" t="str">
        <f>FUL!CY37</f>
        <v>-414215</v>
      </c>
      <c r="K396" s="21" t="str">
        <f>FUL!CZ37</f>
        <v>-414215</v>
      </c>
      <c r="L396" s="21" t="str">
        <f>FUL!DA37</f>
        <v>-414215</v>
      </c>
      <c r="M396" s="21" t="str">
        <f>FUL!DB37</f>
        <v>-414215</v>
      </c>
      <c r="N396" s="21" t="str">
        <f>FUL!DC37</f>
        <v>-414215</v>
      </c>
      <c r="O396" s="21" t="str">
        <f>FUL!DD37</f>
        <v>-414215</v>
      </c>
      <c r="P396" s="21" t="str">
        <f>FUL!DE37</f>
        <v/>
      </c>
      <c r="Q396" s="21" t="str">
        <f>FUL!DF37</f>
        <v/>
      </c>
      <c r="R396" s="21" t="str">
        <f>FUL!DG37</f>
        <v/>
      </c>
      <c r="S396" s="21" t="str">
        <f>FUL!DH37</f>
        <v/>
      </c>
      <c r="T396" s="21" t="str">
        <f>FUL!DI37</f>
        <v/>
      </c>
      <c r="U396" s="21" t="str">
        <f>FUL!DJ37</f>
        <v/>
      </c>
      <c r="V396" s="21" t="str">
        <f>FUL!DK37</f>
        <v/>
      </c>
      <c r="W396" s="21" t="str">
        <f>FUL!DL37</f>
        <v/>
      </c>
      <c r="X396" s="21" t="str">
        <f>FUL!DM37</f>
        <v/>
      </c>
      <c r="Y396" s="21" t="str">
        <f>FUL!DN37</f>
        <v/>
      </c>
      <c r="Z396" s="21" t="str">
        <f>FUL!DO37</f>
        <v/>
      </c>
      <c r="AA396" s="21" t="str">
        <f>FUL!DP37</f>
        <v/>
      </c>
      <c r="AB396" s="21" t="str">
        <f>FUL!DQ37</f>
        <v/>
      </c>
      <c r="AC396" s="21" t="str">
        <f>FUL!DR37</f>
        <v/>
      </c>
      <c r="AD396" s="21" t="str">
        <f>FUL!DS37</f>
        <v/>
      </c>
      <c r="AE396" s="21" t="str">
        <f>[1]TEAMS!$J$11</f>
        <v>FUL</v>
      </c>
      <c r="AF396" s="21" t="str">
        <f t="shared" si="6"/>
        <v>FUL</v>
      </c>
    </row>
    <row r="397" spans="1:32" x14ac:dyDescent="0.25">
      <c r="A397" s="21">
        <f>FUL!CP38</f>
        <v>0</v>
      </c>
      <c r="B397" s="21" t="str">
        <f>FUL!CQ38</f>
        <v>-414216</v>
      </c>
      <c r="C397" s="21" t="str">
        <f>FUL!CR38</f>
        <v>-414216</v>
      </c>
      <c r="D397" s="21" t="str">
        <f>FUL!CS38</f>
        <v>-414216</v>
      </c>
      <c r="E397" s="21" t="str">
        <f>FUL!CT38</f>
        <v>-414216</v>
      </c>
      <c r="F397" s="21" t="str">
        <f>FUL!CU38</f>
        <v>-414216</v>
      </c>
      <c r="G397" s="21" t="str">
        <f>FUL!CV38</f>
        <v>-414216</v>
      </c>
      <c r="H397" s="21" t="str">
        <f>FUL!CW38</f>
        <v>-414216</v>
      </c>
      <c r="I397" s="21" t="str">
        <f>FUL!CX38</f>
        <v>-414216</v>
      </c>
      <c r="J397" s="21" t="str">
        <f>FUL!CY38</f>
        <v>-414216</v>
      </c>
      <c r="K397" s="21" t="str">
        <f>FUL!CZ38</f>
        <v>-414216</v>
      </c>
      <c r="L397" s="21" t="str">
        <f>FUL!DA38</f>
        <v>-414216</v>
      </c>
      <c r="M397" s="21" t="str">
        <f>FUL!DB38</f>
        <v>-414216</v>
      </c>
      <c r="N397" s="21" t="str">
        <f>FUL!DC38</f>
        <v>-414216</v>
      </c>
      <c r="O397" s="21" t="str">
        <f>FUL!DD38</f>
        <v>-414216</v>
      </c>
      <c r="P397" s="21" t="str">
        <f>FUL!DE38</f>
        <v/>
      </c>
      <c r="Q397" s="21" t="str">
        <f>FUL!DF38</f>
        <v/>
      </c>
      <c r="R397" s="21" t="str">
        <f>FUL!DG38</f>
        <v/>
      </c>
      <c r="S397" s="21" t="str">
        <f>FUL!DH38</f>
        <v/>
      </c>
      <c r="T397" s="21" t="str">
        <f>FUL!DI38</f>
        <v/>
      </c>
      <c r="U397" s="21" t="str">
        <f>FUL!DJ38</f>
        <v/>
      </c>
      <c r="V397" s="21" t="str">
        <f>FUL!DK38</f>
        <v/>
      </c>
      <c r="W397" s="21" t="str">
        <f>FUL!DL38</f>
        <v/>
      </c>
      <c r="X397" s="21" t="str">
        <f>FUL!DM38</f>
        <v/>
      </c>
      <c r="Y397" s="21" t="str">
        <f>FUL!DN38</f>
        <v/>
      </c>
      <c r="Z397" s="21" t="str">
        <f>FUL!DO38</f>
        <v/>
      </c>
      <c r="AA397" s="21" t="str">
        <f>FUL!DP38</f>
        <v/>
      </c>
      <c r="AB397" s="21" t="str">
        <f>FUL!DQ38</f>
        <v/>
      </c>
      <c r="AC397" s="21" t="str">
        <f>FUL!DR38</f>
        <v/>
      </c>
      <c r="AD397" s="21" t="str">
        <f>FUL!DS38</f>
        <v/>
      </c>
      <c r="AE397" s="21" t="str">
        <f>[1]TEAMS!$J$11</f>
        <v>FUL</v>
      </c>
      <c r="AF397" s="21" t="str">
        <f t="shared" si="6"/>
        <v>FUL</v>
      </c>
    </row>
    <row r="398" spans="1:32" x14ac:dyDescent="0.25">
      <c r="A398" s="21">
        <f>FUL!CP39</f>
        <v>0</v>
      </c>
      <c r="B398" s="21" t="str">
        <f>FUL!CQ39</f>
        <v>-414217</v>
      </c>
      <c r="C398" s="21" t="str">
        <f>FUL!CR39</f>
        <v>-414217</v>
      </c>
      <c r="D398" s="21" t="str">
        <f>FUL!CS39</f>
        <v>-414217</v>
      </c>
      <c r="E398" s="21" t="str">
        <f>FUL!CT39</f>
        <v>-414217</v>
      </c>
      <c r="F398" s="21" t="str">
        <f>FUL!CU39</f>
        <v>-414217</v>
      </c>
      <c r="G398" s="21" t="str">
        <f>FUL!CV39</f>
        <v>-414217</v>
      </c>
      <c r="H398" s="21" t="str">
        <f>FUL!CW39</f>
        <v>-414217</v>
      </c>
      <c r="I398" s="21" t="str">
        <f>FUL!CX39</f>
        <v>-414217</v>
      </c>
      <c r="J398" s="21" t="str">
        <f>FUL!CY39</f>
        <v>-414217</v>
      </c>
      <c r="K398" s="21" t="str">
        <f>FUL!CZ39</f>
        <v>-414217</v>
      </c>
      <c r="L398" s="21" t="str">
        <f>FUL!DA39</f>
        <v>-414217</v>
      </c>
      <c r="M398" s="21" t="str">
        <f>FUL!DB39</f>
        <v>-414217</v>
      </c>
      <c r="N398" s="21" t="str">
        <f>FUL!DC39</f>
        <v>-414217</v>
      </c>
      <c r="O398" s="21" t="str">
        <f>FUL!DD39</f>
        <v>-414217</v>
      </c>
      <c r="P398" s="21" t="str">
        <f>FUL!DE39</f>
        <v/>
      </c>
      <c r="Q398" s="21" t="str">
        <f>FUL!DF39</f>
        <v/>
      </c>
      <c r="R398" s="21" t="str">
        <f>FUL!DG39</f>
        <v/>
      </c>
      <c r="S398" s="21" t="str">
        <f>FUL!DH39</f>
        <v/>
      </c>
      <c r="T398" s="21" t="str">
        <f>FUL!DI39</f>
        <v/>
      </c>
      <c r="U398" s="21" t="str">
        <f>FUL!DJ39</f>
        <v/>
      </c>
      <c r="V398" s="21" t="str">
        <f>FUL!DK39</f>
        <v/>
      </c>
      <c r="W398" s="21" t="str">
        <f>FUL!DL39</f>
        <v/>
      </c>
      <c r="X398" s="21" t="str">
        <f>FUL!DM39</f>
        <v/>
      </c>
      <c r="Y398" s="21" t="str">
        <f>FUL!DN39</f>
        <v/>
      </c>
      <c r="Z398" s="21" t="str">
        <f>FUL!DO39</f>
        <v/>
      </c>
      <c r="AA398" s="21" t="str">
        <f>FUL!DP39</f>
        <v/>
      </c>
      <c r="AB398" s="21" t="str">
        <f>FUL!DQ39</f>
        <v/>
      </c>
      <c r="AC398" s="21" t="str">
        <f>FUL!DR39</f>
        <v/>
      </c>
      <c r="AD398" s="21" t="str">
        <f>FUL!DS39</f>
        <v/>
      </c>
      <c r="AE398" s="21" t="str">
        <f>[1]TEAMS!$J$11</f>
        <v>FUL</v>
      </c>
      <c r="AF398" s="21" t="str">
        <f t="shared" si="6"/>
        <v>FUL</v>
      </c>
    </row>
    <row r="399" spans="1:32" x14ac:dyDescent="0.25">
      <c r="A399" s="21">
        <f>FUL!CP40</f>
        <v>0</v>
      </c>
      <c r="B399" s="21" t="str">
        <f>FUL!CQ40</f>
        <v>-414218</v>
      </c>
      <c r="C399" s="21" t="str">
        <f>FUL!CR40</f>
        <v>-414218</v>
      </c>
      <c r="D399" s="21" t="str">
        <f>FUL!CS40</f>
        <v>-414218</v>
      </c>
      <c r="E399" s="21" t="str">
        <f>FUL!CT40</f>
        <v>-414218</v>
      </c>
      <c r="F399" s="21" t="str">
        <f>FUL!CU40</f>
        <v>-414218</v>
      </c>
      <c r="G399" s="21" t="str">
        <f>FUL!CV40</f>
        <v>-414218</v>
      </c>
      <c r="H399" s="21" t="str">
        <f>FUL!CW40</f>
        <v>-414218</v>
      </c>
      <c r="I399" s="21" t="str">
        <f>FUL!CX40</f>
        <v>-414218</v>
      </c>
      <c r="J399" s="21" t="str">
        <f>FUL!CY40</f>
        <v>-414218</v>
      </c>
      <c r="K399" s="21" t="str">
        <f>FUL!CZ40</f>
        <v>-414218</v>
      </c>
      <c r="L399" s="21" t="str">
        <f>FUL!DA40</f>
        <v>-414218</v>
      </c>
      <c r="M399" s="21" t="str">
        <f>FUL!DB40</f>
        <v>-414218</v>
      </c>
      <c r="N399" s="21" t="str">
        <f>FUL!DC40</f>
        <v>-414218</v>
      </c>
      <c r="O399" s="21" t="str">
        <f>FUL!DD40</f>
        <v>-414218</v>
      </c>
      <c r="P399" s="21" t="str">
        <f>FUL!DE40</f>
        <v/>
      </c>
      <c r="Q399" s="21" t="str">
        <f>FUL!DF40</f>
        <v/>
      </c>
      <c r="R399" s="21" t="str">
        <f>FUL!DG40</f>
        <v/>
      </c>
      <c r="S399" s="21" t="str">
        <f>FUL!DH40</f>
        <v/>
      </c>
      <c r="T399" s="21" t="str">
        <f>FUL!DI40</f>
        <v/>
      </c>
      <c r="U399" s="21" t="str">
        <f>FUL!DJ40</f>
        <v/>
      </c>
      <c r="V399" s="21" t="str">
        <f>FUL!DK40</f>
        <v/>
      </c>
      <c r="W399" s="21" t="str">
        <f>FUL!DL40</f>
        <v/>
      </c>
      <c r="X399" s="21" t="str">
        <f>FUL!DM40</f>
        <v/>
      </c>
      <c r="Y399" s="21" t="str">
        <f>FUL!DN40</f>
        <v/>
      </c>
      <c r="Z399" s="21" t="str">
        <f>FUL!DO40</f>
        <v/>
      </c>
      <c r="AA399" s="21" t="str">
        <f>FUL!DP40</f>
        <v/>
      </c>
      <c r="AB399" s="21" t="str">
        <f>FUL!DQ40</f>
        <v/>
      </c>
      <c r="AC399" s="21" t="str">
        <f>FUL!DR40</f>
        <v/>
      </c>
      <c r="AD399" s="21" t="str">
        <f>FUL!DS40</f>
        <v/>
      </c>
      <c r="AE399" s="21" t="str">
        <f>[1]TEAMS!$J$11</f>
        <v>FUL</v>
      </c>
      <c r="AF399" s="21" t="str">
        <f t="shared" si="6"/>
        <v>FUL</v>
      </c>
    </row>
    <row r="400" spans="1:32" x14ac:dyDescent="0.25">
      <c r="A400" s="21">
        <f>FUL!CP41</f>
        <v>0</v>
      </c>
      <c r="B400" s="21" t="str">
        <f>FUL!CQ41</f>
        <v>-414219</v>
      </c>
      <c r="C400" s="21" t="str">
        <f>FUL!CR41</f>
        <v>-414219</v>
      </c>
      <c r="D400" s="21" t="str">
        <f>FUL!CS41</f>
        <v>-414219</v>
      </c>
      <c r="E400" s="21" t="str">
        <f>FUL!CT41</f>
        <v>-414219</v>
      </c>
      <c r="F400" s="21" t="str">
        <f>FUL!CU41</f>
        <v>-414219</v>
      </c>
      <c r="G400" s="21" t="str">
        <f>FUL!CV41</f>
        <v>-414219</v>
      </c>
      <c r="H400" s="21" t="str">
        <f>FUL!CW41</f>
        <v>-414219</v>
      </c>
      <c r="I400" s="21" t="str">
        <f>FUL!CX41</f>
        <v>-414219</v>
      </c>
      <c r="J400" s="21" t="str">
        <f>FUL!CY41</f>
        <v>-414219</v>
      </c>
      <c r="K400" s="21" t="str">
        <f>FUL!CZ41</f>
        <v>-414219</v>
      </c>
      <c r="L400" s="21" t="str">
        <f>FUL!DA41</f>
        <v>-414219</v>
      </c>
      <c r="M400" s="21" t="str">
        <f>FUL!DB41</f>
        <v>-414219</v>
      </c>
      <c r="N400" s="21" t="str">
        <f>FUL!DC41</f>
        <v>-414219</v>
      </c>
      <c r="O400" s="21" t="str">
        <f>FUL!DD41</f>
        <v>-414219</v>
      </c>
      <c r="P400" s="21" t="str">
        <f>FUL!DE41</f>
        <v/>
      </c>
      <c r="Q400" s="21" t="str">
        <f>FUL!DF41</f>
        <v/>
      </c>
      <c r="R400" s="21" t="str">
        <f>FUL!DG41</f>
        <v/>
      </c>
      <c r="S400" s="21" t="str">
        <f>FUL!DH41</f>
        <v/>
      </c>
      <c r="T400" s="21" t="str">
        <f>FUL!DI41</f>
        <v/>
      </c>
      <c r="U400" s="21" t="str">
        <f>FUL!DJ41</f>
        <v/>
      </c>
      <c r="V400" s="21" t="str">
        <f>FUL!DK41</f>
        <v/>
      </c>
      <c r="W400" s="21" t="str">
        <f>FUL!DL41</f>
        <v/>
      </c>
      <c r="X400" s="21" t="str">
        <f>FUL!DM41</f>
        <v/>
      </c>
      <c r="Y400" s="21" t="str">
        <f>FUL!DN41</f>
        <v/>
      </c>
      <c r="Z400" s="21" t="str">
        <f>FUL!DO41</f>
        <v/>
      </c>
      <c r="AA400" s="21" t="str">
        <f>FUL!DP41</f>
        <v/>
      </c>
      <c r="AB400" s="21" t="str">
        <f>FUL!DQ41</f>
        <v/>
      </c>
      <c r="AC400" s="21" t="str">
        <f>FUL!DR41</f>
        <v/>
      </c>
      <c r="AD400" s="21" t="str">
        <f>FUL!DS41</f>
        <v/>
      </c>
      <c r="AE400" s="21" t="str">
        <f>[1]TEAMS!$J$11</f>
        <v>FUL</v>
      </c>
      <c r="AF400" s="21" t="str">
        <f t="shared" si="6"/>
        <v>FUL</v>
      </c>
    </row>
    <row r="401" spans="1:32" x14ac:dyDescent="0.25">
      <c r="A401" s="21">
        <f>FUL!CP42</f>
        <v>0</v>
      </c>
      <c r="B401" s="21" t="str">
        <f>FUL!CQ42</f>
        <v>-414220</v>
      </c>
      <c r="C401" s="21" t="str">
        <f>FUL!CR42</f>
        <v>-414220</v>
      </c>
      <c r="D401" s="21" t="str">
        <f>FUL!CS42</f>
        <v>-414220</v>
      </c>
      <c r="E401" s="21" t="str">
        <f>FUL!CT42</f>
        <v>-414220</v>
      </c>
      <c r="F401" s="21" t="str">
        <f>FUL!CU42</f>
        <v>-414220</v>
      </c>
      <c r="G401" s="21" t="str">
        <f>FUL!CV42</f>
        <v>-414220</v>
      </c>
      <c r="H401" s="21" t="str">
        <f>FUL!CW42</f>
        <v>-414220</v>
      </c>
      <c r="I401" s="21" t="str">
        <f>FUL!CX42</f>
        <v>-414220</v>
      </c>
      <c r="J401" s="21" t="str">
        <f>FUL!CY42</f>
        <v>-414220</v>
      </c>
      <c r="K401" s="21" t="str">
        <f>FUL!CZ42</f>
        <v>-414220</v>
      </c>
      <c r="L401" s="21" t="str">
        <f>FUL!DA42</f>
        <v>-414220</v>
      </c>
      <c r="M401" s="21" t="str">
        <f>FUL!DB42</f>
        <v>-414220</v>
      </c>
      <c r="N401" s="21" t="str">
        <f>FUL!DC42</f>
        <v>-414220</v>
      </c>
      <c r="O401" s="21" t="str">
        <f>FUL!DD42</f>
        <v>-414220</v>
      </c>
      <c r="P401" s="21" t="str">
        <f>FUL!DE42</f>
        <v/>
      </c>
      <c r="Q401" s="21" t="str">
        <f>FUL!DF42</f>
        <v/>
      </c>
      <c r="R401" s="21" t="str">
        <f>FUL!DG42</f>
        <v/>
      </c>
      <c r="S401" s="21" t="str">
        <f>FUL!DH42</f>
        <v/>
      </c>
      <c r="T401" s="21" t="str">
        <f>FUL!DI42</f>
        <v/>
      </c>
      <c r="U401" s="21" t="str">
        <f>FUL!DJ42</f>
        <v/>
      </c>
      <c r="V401" s="21" t="str">
        <f>FUL!DK42</f>
        <v/>
      </c>
      <c r="W401" s="21" t="str">
        <f>FUL!DL42</f>
        <v/>
      </c>
      <c r="X401" s="21" t="str">
        <f>FUL!DM42</f>
        <v/>
      </c>
      <c r="Y401" s="21" t="str">
        <f>FUL!DN42</f>
        <v/>
      </c>
      <c r="Z401" s="21" t="str">
        <f>FUL!DO42</f>
        <v/>
      </c>
      <c r="AA401" s="21" t="str">
        <f>FUL!DP42</f>
        <v/>
      </c>
      <c r="AB401" s="21" t="str">
        <f>FUL!DQ42</f>
        <v/>
      </c>
      <c r="AC401" s="21" t="str">
        <f>FUL!DR42</f>
        <v/>
      </c>
      <c r="AD401" s="21" t="str">
        <f>FUL!DS42</f>
        <v/>
      </c>
      <c r="AE401" s="21" t="str">
        <f>[1]TEAMS!$J$11</f>
        <v>FUL</v>
      </c>
      <c r="AF401" s="21" t="str">
        <f t="shared" si="6"/>
        <v>FUL</v>
      </c>
    </row>
    <row r="402" spans="1:32" x14ac:dyDescent="0.25">
      <c r="A402" s="21" t="str">
        <f>LEE!CP3</f>
        <v>Lucas Perri</v>
      </c>
      <c r="B402" s="21" t="str">
        <f>LEE!CQ3</f>
        <v>GK121</v>
      </c>
      <c r="C402" s="21" t="str">
        <f>LEE!CR3</f>
        <v/>
      </c>
      <c r="D402" s="21" t="str">
        <f>LEE!CS3</f>
        <v/>
      </c>
      <c r="E402" s="21" t="str">
        <f>LEE!CT3</f>
        <v/>
      </c>
      <c r="F402" s="21" t="str">
        <f>LEE!CU3</f>
        <v/>
      </c>
      <c r="G402" s="21" t="str">
        <f>LEE!CV3</f>
        <v/>
      </c>
      <c r="H402" s="21" t="str">
        <f>LEE!CW3</f>
        <v/>
      </c>
      <c r="I402" s="21" t="str">
        <f>LEE!CX3</f>
        <v/>
      </c>
      <c r="J402" s="21" t="str">
        <f>LEE!CY3</f>
        <v/>
      </c>
      <c r="K402" s="21" t="str">
        <f>LEE!CZ3</f>
        <v/>
      </c>
      <c r="L402" s="21" t="str">
        <f>LEE!DA3</f>
        <v/>
      </c>
      <c r="M402" s="21" t="str">
        <f>LEE!DB3</f>
        <v/>
      </c>
      <c r="N402" s="21" t="str">
        <f>LEE!DC3</f>
        <v/>
      </c>
      <c r="O402" s="21" t="str">
        <f>LEE!DD3</f>
        <v/>
      </c>
      <c r="P402" s="21" t="str">
        <f>LEE!DE3</f>
        <v>GK</v>
      </c>
      <c r="Q402" s="21" t="str">
        <f>LEE!DF3</f>
        <v/>
      </c>
      <c r="R402" s="21" t="str">
        <f>LEE!DG3</f>
        <v/>
      </c>
      <c r="S402" s="21" t="str">
        <f>LEE!DH3</f>
        <v/>
      </c>
      <c r="T402" s="21" t="str">
        <f>LEE!DI3</f>
        <v/>
      </c>
      <c r="U402" s="21" t="str">
        <f>LEE!DJ3</f>
        <v/>
      </c>
      <c r="V402" s="21" t="str">
        <f>LEE!DK3</f>
        <v/>
      </c>
      <c r="W402" s="21" t="str">
        <f>LEE!DL3</f>
        <v/>
      </c>
      <c r="X402" s="21" t="str">
        <f>LEE!DM3</f>
        <v/>
      </c>
      <c r="Y402" s="21" t="str">
        <f>LEE!DN3</f>
        <v/>
      </c>
      <c r="Z402" s="21" t="str">
        <f>LEE!DO3</f>
        <v/>
      </c>
      <c r="AA402" s="21" t="str">
        <f>LEE!DP3</f>
        <v/>
      </c>
      <c r="AB402" s="21" t="str">
        <f>LEE!DQ3</f>
        <v/>
      </c>
      <c r="AC402" s="21" t="str">
        <f>LEE!DR3</f>
        <v/>
      </c>
      <c r="AD402" s="21" t="str">
        <f>LEE!DS3</f>
        <v>GK</v>
      </c>
      <c r="AE402" s="18" t="str">
        <f>[1]TEAMS!$J$12</f>
        <v>HUL</v>
      </c>
      <c r="AF402" s="21" t="str">
        <f t="shared" si="6"/>
        <v>HULGK</v>
      </c>
    </row>
    <row r="403" spans="1:32" x14ac:dyDescent="0.25">
      <c r="A403" s="21" t="str">
        <f>LEE!CP4</f>
        <v>Alex Cairns</v>
      </c>
      <c r="B403" s="21" t="str">
        <f>LEE!CQ4</f>
        <v>GK122</v>
      </c>
      <c r="C403" s="21" t="str">
        <f>LEE!CR4</f>
        <v/>
      </c>
      <c r="D403" s="21" t="str">
        <f>LEE!CS4</f>
        <v/>
      </c>
      <c r="E403" s="21" t="str">
        <f>LEE!CT4</f>
        <v/>
      </c>
      <c r="F403" s="21" t="str">
        <f>LEE!CU4</f>
        <v/>
      </c>
      <c r="G403" s="21" t="str">
        <f>LEE!CV4</f>
        <v/>
      </c>
      <c r="H403" s="21" t="str">
        <f>LEE!CW4</f>
        <v/>
      </c>
      <c r="I403" s="21" t="str">
        <f>LEE!CX4</f>
        <v/>
      </c>
      <c r="J403" s="21" t="str">
        <f>LEE!CY4</f>
        <v/>
      </c>
      <c r="K403" s="21" t="str">
        <f>LEE!CZ4</f>
        <v/>
      </c>
      <c r="L403" s="21" t="str">
        <f>LEE!DA4</f>
        <v/>
      </c>
      <c r="M403" s="21" t="str">
        <f>LEE!DB4</f>
        <v/>
      </c>
      <c r="N403" s="21" t="str">
        <f>LEE!DC4</f>
        <v/>
      </c>
      <c r="O403" s="21" t="str">
        <f>LEE!DD4</f>
        <v/>
      </c>
      <c r="P403" s="21" t="str">
        <f>LEE!DE4</f>
        <v>GK</v>
      </c>
      <c r="Q403" s="21" t="str">
        <f>LEE!DF4</f>
        <v/>
      </c>
      <c r="R403" s="21" t="str">
        <f>LEE!DG4</f>
        <v/>
      </c>
      <c r="S403" s="21" t="str">
        <f>LEE!DH4</f>
        <v/>
      </c>
      <c r="T403" s="21" t="str">
        <f>LEE!DI4</f>
        <v/>
      </c>
      <c r="U403" s="21" t="str">
        <f>LEE!DJ4</f>
        <v/>
      </c>
      <c r="V403" s="21" t="str">
        <f>LEE!DK4</f>
        <v/>
      </c>
      <c r="W403" s="21" t="str">
        <f>LEE!DL4</f>
        <v/>
      </c>
      <c r="X403" s="21" t="str">
        <f>LEE!DM4</f>
        <v/>
      </c>
      <c r="Y403" s="21" t="str">
        <f>LEE!DN4</f>
        <v/>
      </c>
      <c r="Z403" s="21" t="str">
        <f>LEE!DO4</f>
        <v/>
      </c>
      <c r="AA403" s="21" t="str">
        <f>LEE!DP4</f>
        <v/>
      </c>
      <c r="AB403" s="21" t="str">
        <f>LEE!DQ4</f>
        <v/>
      </c>
      <c r="AC403" s="21" t="str">
        <f>LEE!DR4</f>
        <v/>
      </c>
      <c r="AD403" s="21" t="str">
        <f>LEE!DS4</f>
        <v>GK</v>
      </c>
      <c r="AE403" s="18" t="str">
        <f>[1]TEAMS!$J$12</f>
        <v>HUL</v>
      </c>
      <c r="AF403" s="21" t="str">
        <f t="shared" si="6"/>
        <v>HULGK</v>
      </c>
    </row>
    <row r="404" spans="1:32" x14ac:dyDescent="0.25">
      <c r="A404" s="21" t="str">
        <f>LEE!CP5</f>
        <v>Tarik Muharemović</v>
      </c>
      <c r="B404" s="21" t="str">
        <f>LEE!CQ5</f>
        <v/>
      </c>
      <c r="C404" s="21" t="str">
        <f>LEE!CR5</f>
        <v/>
      </c>
      <c r="D404" s="21" t="str">
        <f>LEE!CS5</f>
        <v>CB121</v>
      </c>
      <c r="E404" s="21" t="str">
        <f>LEE!CT5</f>
        <v/>
      </c>
      <c r="F404" s="21" t="str">
        <f>LEE!CU5</f>
        <v/>
      </c>
      <c r="G404" s="21" t="str">
        <f>LEE!CV5</f>
        <v/>
      </c>
      <c r="H404" s="21" t="str">
        <f>LEE!CW5</f>
        <v/>
      </c>
      <c r="I404" s="21" t="str">
        <f>LEE!CX5</f>
        <v/>
      </c>
      <c r="J404" s="21" t="str">
        <f>LEE!CY5</f>
        <v/>
      </c>
      <c r="K404" s="21" t="str">
        <f>LEE!CZ5</f>
        <v/>
      </c>
      <c r="L404" s="21" t="str">
        <f>LEE!DA5</f>
        <v/>
      </c>
      <c r="M404" s="21" t="str">
        <f>LEE!DB5</f>
        <v/>
      </c>
      <c r="N404" s="21" t="str">
        <f>LEE!DC5</f>
        <v/>
      </c>
      <c r="O404" s="21" t="str">
        <f>LEE!DD5</f>
        <v/>
      </c>
      <c r="P404" s="21" t="str">
        <f>LEE!DE5</f>
        <v/>
      </c>
      <c r="Q404" s="21" t="str">
        <f>LEE!DF5</f>
        <v/>
      </c>
      <c r="R404" s="21" t="str">
        <f>LEE!DG5</f>
        <v>CB</v>
      </c>
      <c r="S404" s="21" t="str">
        <f>LEE!DH5</f>
        <v/>
      </c>
      <c r="T404" s="21" t="str">
        <f>LEE!DI5</f>
        <v/>
      </c>
      <c r="U404" s="21" t="str">
        <f>LEE!DJ5</f>
        <v/>
      </c>
      <c r="V404" s="21" t="str">
        <f>LEE!DK5</f>
        <v/>
      </c>
      <c r="W404" s="21" t="str">
        <f>LEE!DL5</f>
        <v/>
      </c>
      <c r="X404" s="21" t="str">
        <f>LEE!DM5</f>
        <v/>
      </c>
      <c r="Y404" s="21" t="str">
        <f>LEE!DN5</f>
        <v/>
      </c>
      <c r="Z404" s="21" t="str">
        <f>LEE!DO5</f>
        <v/>
      </c>
      <c r="AA404" s="21" t="str">
        <f>LEE!DP5</f>
        <v/>
      </c>
      <c r="AB404" s="21" t="str">
        <f>LEE!DQ5</f>
        <v/>
      </c>
      <c r="AC404" s="21" t="str">
        <f>LEE!DR5</f>
        <v/>
      </c>
      <c r="AD404" s="21" t="str">
        <f>LEE!DS5</f>
        <v>CB</v>
      </c>
      <c r="AE404" s="18" t="str">
        <f>[1]TEAMS!$J$12</f>
        <v>HUL</v>
      </c>
      <c r="AF404" s="21" t="str">
        <f t="shared" si="6"/>
        <v>HULCB</v>
      </c>
    </row>
    <row r="405" spans="1:32" x14ac:dyDescent="0.25">
      <c r="A405" s="21" t="str">
        <f>LEE!CP6</f>
        <v>Jaka Bijol</v>
      </c>
      <c r="B405" s="21" t="str">
        <f>LEE!CQ6</f>
        <v/>
      </c>
      <c r="C405" s="21" t="str">
        <f>LEE!CR6</f>
        <v/>
      </c>
      <c r="D405" s="21" t="str">
        <f>LEE!CS6</f>
        <v>CB122</v>
      </c>
      <c r="E405" s="21" t="str">
        <f>LEE!CT6</f>
        <v/>
      </c>
      <c r="F405" s="21" t="str">
        <f>LEE!CU6</f>
        <v/>
      </c>
      <c r="G405" s="21" t="str">
        <f>LEE!CV6</f>
        <v>DM191</v>
      </c>
      <c r="H405" s="21" t="str">
        <f>LEE!CW6</f>
        <v/>
      </c>
      <c r="I405" s="21" t="str">
        <f>LEE!CX6</f>
        <v/>
      </c>
      <c r="J405" s="21" t="str">
        <f>LEE!CY6</f>
        <v/>
      </c>
      <c r="K405" s="21" t="str">
        <f>LEE!CZ6</f>
        <v/>
      </c>
      <c r="L405" s="21" t="str">
        <f>LEE!DA6</f>
        <v/>
      </c>
      <c r="M405" s="21" t="str">
        <f>LEE!DB6</f>
        <v/>
      </c>
      <c r="N405" s="21" t="str">
        <f>LEE!DC6</f>
        <v/>
      </c>
      <c r="O405" s="21" t="str">
        <f>LEE!DD6</f>
        <v/>
      </c>
      <c r="P405" s="21" t="str">
        <f>LEE!DE6</f>
        <v/>
      </c>
      <c r="Q405" s="21" t="str">
        <f>LEE!DF6</f>
        <v/>
      </c>
      <c r="R405" s="21" t="str">
        <f>LEE!DG6</f>
        <v>CB</v>
      </c>
      <c r="S405" s="21" t="str">
        <f>LEE!DH6</f>
        <v/>
      </c>
      <c r="T405" s="21" t="str">
        <f>LEE!DI6</f>
        <v/>
      </c>
      <c r="U405" s="21" t="str">
        <f>LEE!DJ6</f>
        <v/>
      </c>
      <c r="V405" s="21" t="str">
        <f>LEE!DK6</f>
        <v/>
      </c>
      <c r="W405" s="21" t="str">
        <f>LEE!DL6</f>
        <v/>
      </c>
      <c r="X405" s="21" t="str">
        <f>LEE!DM6</f>
        <v/>
      </c>
      <c r="Y405" s="21" t="str">
        <f>LEE!DN6</f>
        <v/>
      </c>
      <c r="Z405" s="21" t="str">
        <f>LEE!DO6</f>
        <v/>
      </c>
      <c r="AA405" s="21" t="str">
        <f>LEE!DP6</f>
        <v/>
      </c>
      <c r="AB405" s="21" t="str">
        <f>LEE!DQ6</f>
        <v/>
      </c>
      <c r="AC405" s="21" t="str">
        <f>LEE!DR6</f>
        <v/>
      </c>
      <c r="AD405" s="21" t="str">
        <f>LEE!DS6</f>
        <v>CB</v>
      </c>
      <c r="AE405" s="18" t="str">
        <f>[1]TEAMS!$J$12</f>
        <v>HUL</v>
      </c>
      <c r="AF405" s="21" t="str">
        <f t="shared" si="6"/>
        <v>HULCB</v>
      </c>
    </row>
    <row r="406" spans="1:32" x14ac:dyDescent="0.25">
      <c r="A406" s="21" t="str">
        <f>LEE!CP7</f>
        <v>Joe Rodon</v>
      </c>
      <c r="B406" s="21" t="str">
        <f>LEE!CQ7</f>
        <v/>
      </c>
      <c r="C406" s="21" t="str">
        <f>LEE!CR7</f>
        <v/>
      </c>
      <c r="D406" s="21" t="str">
        <f>LEE!CS7</f>
        <v>CB123</v>
      </c>
      <c r="E406" s="21" t="str">
        <f>LEE!CT7</f>
        <v/>
      </c>
      <c r="F406" s="21" t="str">
        <f>LEE!CU7</f>
        <v/>
      </c>
      <c r="G406" s="21" t="str">
        <f>LEE!CV7</f>
        <v/>
      </c>
      <c r="H406" s="21" t="str">
        <f>LEE!CW7</f>
        <v/>
      </c>
      <c r="I406" s="21" t="str">
        <f>LEE!CX7</f>
        <v/>
      </c>
      <c r="J406" s="21" t="str">
        <f>LEE!CY7</f>
        <v/>
      </c>
      <c r="K406" s="21" t="str">
        <f>LEE!CZ7</f>
        <v/>
      </c>
      <c r="L406" s="21" t="str">
        <f>LEE!DA7</f>
        <v/>
      </c>
      <c r="M406" s="21" t="str">
        <f>LEE!DB7</f>
        <v/>
      </c>
      <c r="N406" s="21" t="str">
        <f>LEE!DC7</f>
        <v/>
      </c>
      <c r="O406" s="21" t="str">
        <f>LEE!DD7</f>
        <v/>
      </c>
      <c r="P406" s="21" t="str">
        <f>LEE!DE7</f>
        <v/>
      </c>
      <c r="Q406" s="21" t="str">
        <f>LEE!DF7</f>
        <v/>
      </c>
      <c r="R406" s="21" t="str">
        <f>LEE!DG7</f>
        <v>CB</v>
      </c>
      <c r="S406" s="21" t="str">
        <f>LEE!DH7</f>
        <v/>
      </c>
      <c r="T406" s="21" t="str">
        <f>LEE!DI7</f>
        <v/>
      </c>
      <c r="U406" s="21" t="str">
        <f>LEE!DJ7</f>
        <v/>
      </c>
      <c r="V406" s="21" t="str">
        <f>LEE!DK7</f>
        <v/>
      </c>
      <c r="W406" s="21" t="str">
        <f>LEE!DL7</f>
        <v/>
      </c>
      <c r="X406" s="21" t="str">
        <f>LEE!DM7</f>
        <v/>
      </c>
      <c r="Y406" s="21" t="str">
        <f>LEE!DN7</f>
        <v/>
      </c>
      <c r="Z406" s="21" t="str">
        <f>LEE!DO7</f>
        <v/>
      </c>
      <c r="AA406" s="21" t="str">
        <f>LEE!DP7</f>
        <v/>
      </c>
      <c r="AB406" s="21" t="str">
        <f>LEE!DQ7</f>
        <v/>
      </c>
      <c r="AC406" s="21" t="str">
        <f>LEE!DR7</f>
        <v/>
      </c>
      <c r="AD406" s="21" t="str">
        <f>LEE!DS7</f>
        <v>CB</v>
      </c>
      <c r="AE406" s="18" t="str">
        <f>[1]TEAMS!$J$12</f>
        <v>HUL</v>
      </c>
      <c r="AF406" s="21" t="str">
        <f t="shared" si="6"/>
        <v>HULCB</v>
      </c>
    </row>
    <row r="407" spans="1:32" x14ac:dyDescent="0.25">
      <c r="A407" s="21" t="str">
        <f>LEE!CP8</f>
        <v>Sebastiaan Bornauw</v>
      </c>
      <c r="B407" s="21" t="str">
        <f>LEE!CQ8</f>
        <v/>
      </c>
      <c r="C407" s="21" t="str">
        <f>LEE!CR8</f>
        <v/>
      </c>
      <c r="D407" s="21" t="str">
        <f>LEE!CS8</f>
        <v>CB124</v>
      </c>
      <c r="E407" s="21" t="str">
        <f>LEE!CT8</f>
        <v/>
      </c>
      <c r="F407" s="21" t="str">
        <f>LEE!CU8</f>
        <v/>
      </c>
      <c r="G407" s="21" t="str">
        <f>LEE!CV8</f>
        <v/>
      </c>
      <c r="H407" s="21" t="str">
        <f>LEE!CW8</f>
        <v/>
      </c>
      <c r="I407" s="21" t="str">
        <f>LEE!CX8</f>
        <v/>
      </c>
      <c r="J407" s="21" t="str">
        <f>LEE!CY8</f>
        <v/>
      </c>
      <c r="K407" s="21" t="str">
        <f>LEE!CZ8</f>
        <v/>
      </c>
      <c r="L407" s="21" t="str">
        <f>LEE!DA8</f>
        <v/>
      </c>
      <c r="M407" s="21" t="str">
        <f>LEE!DB8</f>
        <v/>
      </c>
      <c r="N407" s="21" t="str">
        <f>LEE!DC8</f>
        <v/>
      </c>
      <c r="O407" s="21" t="str">
        <f>LEE!DD8</f>
        <v/>
      </c>
      <c r="P407" s="21" t="str">
        <f>LEE!DE8</f>
        <v/>
      </c>
      <c r="Q407" s="21" t="str">
        <f>LEE!DF8</f>
        <v/>
      </c>
      <c r="R407" s="21" t="str">
        <f>LEE!DG8</f>
        <v>CB</v>
      </c>
      <c r="S407" s="21" t="str">
        <f>LEE!DH8</f>
        <v/>
      </c>
      <c r="T407" s="21" t="str">
        <f>LEE!DI8</f>
        <v/>
      </c>
      <c r="U407" s="21" t="str">
        <f>LEE!DJ8</f>
        <v/>
      </c>
      <c r="V407" s="21" t="str">
        <f>LEE!DK8</f>
        <v/>
      </c>
      <c r="W407" s="21" t="str">
        <f>LEE!DL8</f>
        <v/>
      </c>
      <c r="X407" s="21" t="str">
        <f>LEE!DM8</f>
        <v/>
      </c>
      <c r="Y407" s="21" t="str">
        <f>LEE!DN8</f>
        <v/>
      </c>
      <c r="Z407" s="21" t="str">
        <f>LEE!DO8</f>
        <v/>
      </c>
      <c r="AA407" s="21" t="str">
        <f>LEE!DP8</f>
        <v/>
      </c>
      <c r="AB407" s="21" t="str">
        <f>LEE!DQ8</f>
        <v/>
      </c>
      <c r="AC407" s="21" t="str">
        <f>LEE!DR8</f>
        <v/>
      </c>
      <c r="AD407" s="21" t="str">
        <f>LEE!DS8</f>
        <v>CB</v>
      </c>
      <c r="AE407" s="18" t="str">
        <f>[1]TEAMS!$J$12</f>
        <v>HUL</v>
      </c>
      <c r="AF407" s="21" t="str">
        <f t="shared" si="6"/>
        <v>HULCB</v>
      </c>
    </row>
    <row r="408" spans="1:32" x14ac:dyDescent="0.25">
      <c r="A408" s="21" t="str">
        <f>LEE!CP9</f>
        <v>Gabriel Gudmundsson</v>
      </c>
      <c r="B408" s="21" t="str">
        <f>LEE!CQ9</f>
        <v/>
      </c>
      <c r="C408" s="21" t="str">
        <f>LEE!CR9</f>
        <v/>
      </c>
      <c r="D408" s="21" t="str">
        <f>LEE!CS9</f>
        <v/>
      </c>
      <c r="E408" s="21" t="str">
        <f>LEE!CT9</f>
        <v>LB121</v>
      </c>
      <c r="F408" s="21" t="str">
        <f>LEE!CU9</f>
        <v/>
      </c>
      <c r="G408" s="21" t="str">
        <f>LEE!CV9</f>
        <v/>
      </c>
      <c r="H408" s="21" t="str">
        <f>LEE!CW9</f>
        <v/>
      </c>
      <c r="I408" s="21" t="str">
        <f>LEE!CX9</f>
        <v/>
      </c>
      <c r="J408" s="21" t="str">
        <f>LEE!CY9</f>
        <v>LM191</v>
      </c>
      <c r="K408" s="21" t="str">
        <f>LEE!CZ9</f>
        <v/>
      </c>
      <c r="L408" s="21" t="str">
        <f>LEE!DA9</f>
        <v>LW191</v>
      </c>
      <c r="M408" s="21" t="str">
        <f>LEE!DB9</f>
        <v/>
      </c>
      <c r="N408" s="21" t="str">
        <f>LEE!DC9</f>
        <v/>
      </c>
      <c r="O408" s="21" t="str">
        <f>LEE!DD9</f>
        <v/>
      </c>
      <c r="P408" s="21" t="str">
        <f>LEE!DE9</f>
        <v/>
      </c>
      <c r="Q408" s="21" t="str">
        <f>LEE!DF9</f>
        <v/>
      </c>
      <c r="R408" s="21" t="str">
        <f>LEE!DG9</f>
        <v/>
      </c>
      <c r="S408" s="21" t="str">
        <f>LEE!DH9</f>
        <v>LB</v>
      </c>
      <c r="T408" s="21" t="str">
        <f>LEE!DI9</f>
        <v/>
      </c>
      <c r="U408" s="21" t="str">
        <f>LEE!DJ9</f>
        <v/>
      </c>
      <c r="V408" s="21" t="str">
        <f>LEE!DK9</f>
        <v/>
      </c>
      <c r="W408" s="21" t="str">
        <f>LEE!DL9</f>
        <v/>
      </c>
      <c r="X408" s="21" t="str">
        <f>LEE!DM9</f>
        <v/>
      </c>
      <c r="Y408" s="21" t="str">
        <f>LEE!DN9</f>
        <v/>
      </c>
      <c r="Z408" s="21" t="str">
        <f>LEE!DO9</f>
        <v/>
      </c>
      <c r="AA408" s="21" t="str">
        <f>LEE!DP9</f>
        <v/>
      </c>
      <c r="AB408" s="21" t="str">
        <f>LEE!DQ9</f>
        <v/>
      </c>
      <c r="AC408" s="21" t="str">
        <f>LEE!DR9</f>
        <v/>
      </c>
      <c r="AD408" s="21" t="str">
        <f>LEE!DS9</f>
        <v>LB</v>
      </c>
      <c r="AE408" s="18" t="str">
        <f>[1]TEAMS!$J$12</f>
        <v>HUL</v>
      </c>
      <c r="AF408" s="21" t="str">
        <f t="shared" si="6"/>
        <v>HULLB</v>
      </c>
    </row>
    <row r="409" spans="1:32" x14ac:dyDescent="0.25">
      <c r="A409" s="21" t="str">
        <f>LEE!CP10</f>
        <v>Sam Byram</v>
      </c>
      <c r="B409" s="21" t="str">
        <f>LEE!CQ10</f>
        <v/>
      </c>
      <c r="C409" s="21" t="str">
        <f>LEE!CR10</f>
        <v/>
      </c>
      <c r="D409" s="21" t="str">
        <f>LEE!CS10</f>
        <v/>
      </c>
      <c r="E409" s="21" t="str">
        <f>LEE!CT10</f>
        <v>LB122</v>
      </c>
      <c r="F409" s="21" t="str">
        <f>LEE!CU10</f>
        <v>RB191</v>
      </c>
      <c r="G409" s="21" t="str">
        <f>LEE!CV10</f>
        <v/>
      </c>
      <c r="H409" s="21" t="str">
        <f>LEE!CW10</f>
        <v/>
      </c>
      <c r="I409" s="21" t="str">
        <f>LEE!CX10</f>
        <v>RM191</v>
      </c>
      <c r="J409" s="21" t="str">
        <f>LEE!CY10</f>
        <v/>
      </c>
      <c r="K409" s="21" t="str">
        <f>LEE!CZ10</f>
        <v/>
      </c>
      <c r="L409" s="21" t="str">
        <f>LEE!DA10</f>
        <v/>
      </c>
      <c r="M409" s="21" t="str">
        <f>LEE!DB10</f>
        <v/>
      </c>
      <c r="N409" s="21" t="str">
        <f>LEE!DC10</f>
        <v/>
      </c>
      <c r="O409" s="21" t="str">
        <f>LEE!DD10</f>
        <v/>
      </c>
      <c r="P409" s="21" t="str">
        <f>LEE!DE10</f>
        <v/>
      </c>
      <c r="Q409" s="21" t="str">
        <f>LEE!DF10</f>
        <v/>
      </c>
      <c r="R409" s="21" t="str">
        <f>LEE!DG10</f>
        <v/>
      </c>
      <c r="S409" s="21" t="str">
        <f>LEE!DH10</f>
        <v>LB</v>
      </c>
      <c r="T409" s="21" t="str">
        <f>LEE!DI10</f>
        <v/>
      </c>
      <c r="U409" s="21" t="str">
        <f>LEE!DJ10</f>
        <v/>
      </c>
      <c r="V409" s="21" t="str">
        <f>LEE!DK10</f>
        <v/>
      </c>
      <c r="W409" s="21" t="str">
        <f>LEE!DL10</f>
        <v/>
      </c>
      <c r="X409" s="21" t="str">
        <f>LEE!DM10</f>
        <v/>
      </c>
      <c r="Y409" s="21" t="str">
        <f>LEE!DN10</f>
        <v/>
      </c>
      <c r="Z409" s="21" t="str">
        <f>LEE!DO10</f>
        <v/>
      </c>
      <c r="AA409" s="21" t="str">
        <f>LEE!DP10</f>
        <v/>
      </c>
      <c r="AB409" s="21" t="str">
        <f>LEE!DQ10</f>
        <v/>
      </c>
      <c r="AC409" s="21" t="str">
        <f>LEE!DR10</f>
        <v/>
      </c>
      <c r="AD409" s="21" t="str">
        <f>LEE!DS10</f>
        <v>LB</v>
      </c>
      <c r="AE409" s="18" t="str">
        <f>[1]TEAMS!$J$12</f>
        <v>HUL</v>
      </c>
      <c r="AF409" s="21" t="str">
        <f t="shared" si="6"/>
        <v>HULLB</v>
      </c>
    </row>
    <row r="410" spans="1:32" x14ac:dyDescent="0.25">
      <c r="A410" s="21" t="str">
        <f>LEE!CP11</f>
        <v>Jayden Bogle</v>
      </c>
      <c r="B410" s="21" t="str">
        <f>LEE!CQ11</f>
        <v/>
      </c>
      <c r="C410" s="21" t="str">
        <f>LEE!CR11</f>
        <v/>
      </c>
      <c r="D410" s="21" t="str">
        <f>LEE!CS11</f>
        <v/>
      </c>
      <c r="E410" s="21" t="str">
        <f>LEE!CT11</f>
        <v/>
      </c>
      <c r="F410" s="21" t="str">
        <f>LEE!CU11</f>
        <v>RB121</v>
      </c>
      <c r="G410" s="21" t="str">
        <f>LEE!CV11</f>
        <v/>
      </c>
      <c r="H410" s="21" t="str">
        <f>LEE!CW11</f>
        <v/>
      </c>
      <c r="I410" s="21" t="str">
        <f>LEE!CX11</f>
        <v>RM192</v>
      </c>
      <c r="J410" s="21" t="str">
        <f>LEE!CY11</f>
        <v/>
      </c>
      <c r="K410" s="21" t="str">
        <f>LEE!CZ11</f>
        <v/>
      </c>
      <c r="L410" s="21" t="str">
        <f>LEE!DA11</f>
        <v/>
      </c>
      <c r="M410" s="21" t="str">
        <f>LEE!DB11</f>
        <v/>
      </c>
      <c r="N410" s="21" t="str">
        <f>LEE!DC11</f>
        <v/>
      </c>
      <c r="O410" s="21" t="str">
        <f>LEE!DD11</f>
        <v/>
      </c>
      <c r="P410" s="21" t="str">
        <f>LEE!DE11</f>
        <v/>
      </c>
      <c r="Q410" s="21" t="str">
        <f>LEE!DF11</f>
        <v/>
      </c>
      <c r="R410" s="21" t="str">
        <f>LEE!DG11</f>
        <v/>
      </c>
      <c r="S410" s="21" t="str">
        <f>LEE!DH11</f>
        <v/>
      </c>
      <c r="T410" s="21" t="str">
        <f>LEE!DI11</f>
        <v>RB</v>
      </c>
      <c r="U410" s="21" t="str">
        <f>LEE!DJ11</f>
        <v/>
      </c>
      <c r="V410" s="21" t="str">
        <f>LEE!DK11</f>
        <v/>
      </c>
      <c r="W410" s="21" t="str">
        <f>LEE!DL11</f>
        <v/>
      </c>
      <c r="X410" s="21" t="str">
        <f>LEE!DM11</f>
        <v/>
      </c>
      <c r="Y410" s="21" t="str">
        <f>LEE!DN11</f>
        <v/>
      </c>
      <c r="Z410" s="21" t="str">
        <f>LEE!DO11</f>
        <v/>
      </c>
      <c r="AA410" s="21" t="str">
        <f>LEE!DP11</f>
        <v/>
      </c>
      <c r="AB410" s="21" t="str">
        <f>LEE!DQ11</f>
        <v/>
      </c>
      <c r="AC410" s="21" t="str">
        <f>LEE!DR11</f>
        <v/>
      </c>
      <c r="AD410" s="21" t="str">
        <f>LEE!DS11</f>
        <v>RB</v>
      </c>
      <c r="AE410" s="18" t="str">
        <f>[1]TEAMS!$J$12</f>
        <v>HUL</v>
      </c>
      <c r="AF410" s="21" t="str">
        <f t="shared" si="6"/>
        <v>HULRB</v>
      </c>
    </row>
    <row r="411" spans="1:32" x14ac:dyDescent="0.25">
      <c r="A411" s="21" t="str">
        <f>LEE!CP12</f>
        <v>James Justin</v>
      </c>
      <c r="B411" s="21" t="str">
        <f>LEE!CQ12</f>
        <v/>
      </c>
      <c r="C411" s="21" t="str">
        <f>LEE!CR12</f>
        <v/>
      </c>
      <c r="D411" s="21" t="str">
        <f>LEE!CS12</f>
        <v/>
      </c>
      <c r="E411" s="21" t="str">
        <f>LEE!CT12</f>
        <v>LB191</v>
      </c>
      <c r="F411" s="21" t="str">
        <f>LEE!CU12</f>
        <v>RB122</v>
      </c>
      <c r="G411" s="21" t="str">
        <f>LEE!CV12</f>
        <v/>
      </c>
      <c r="H411" s="21" t="str">
        <f>LEE!CW12</f>
        <v/>
      </c>
      <c r="I411" s="21" t="str">
        <f>LEE!CX12</f>
        <v>RM193</v>
      </c>
      <c r="J411" s="21" t="str">
        <f>LEE!CY12</f>
        <v/>
      </c>
      <c r="K411" s="21" t="str">
        <f>LEE!CZ12</f>
        <v/>
      </c>
      <c r="L411" s="21" t="str">
        <f>LEE!DA12</f>
        <v/>
      </c>
      <c r="M411" s="21" t="str">
        <f>LEE!DB12</f>
        <v/>
      </c>
      <c r="N411" s="21" t="str">
        <f>LEE!DC12</f>
        <v/>
      </c>
      <c r="O411" s="21" t="str">
        <f>LEE!DD12</f>
        <v/>
      </c>
      <c r="P411" s="21" t="str">
        <f>LEE!DE12</f>
        <v/>
      </c>
      <c r="Q411" s="21" t="str">
        <f>LEE!DF12</f>
        <v/>
      </c>
      <c r="R411" s="21" t="str">
        <f>LEE!DG12</f>
        <v/>
      </c>
      <c r="S411" s="21" t="str">
        <f>LEE!DH12</f>
        <v/>
      </c>
      <c r="T411" s="21" t="str">
        <f>LEE!DI12</f>
        <v>RB</v>
      </c>
      <c r="U411" s="21" t="str">
        <f>LEE!DJ12</f>
        <v/>
      </c>
      <c r="V411" s="21" t="str">
        <f>LEE!DK12</f>
        <v/>
      </c>
      <c r="W411" s="21" t="str">
        <f>LEE!DL12</f>
        <v/>
      </c>
      <c r="X411" s="21" t="str">
        <f>LEE!DM12</f>
        <v/>
      </c>
      <c r="Y411" s="21" t="str">
        <f>LEE!DN12</f>
        <v/>
      </c>
      <c r="Z411" s="21" t="str">
        <f>LEE!DO12</f>
        <v/>
      </c>
      <c r="AA411" s="21" t="str">
        <f>LEE!DP12</f>
        <v/>
      </c>
      <c r="AB411" s="21" t="str">
        <f>LEE!DQ12</f>
        <v/>
      </c>
      <c r="AC411" s="21" t="str">
        <f>LEE!DR12</f>
        <v/>
      </c>
      <c r="AD411" s="21" t="str">
        <f>LEE!DS12</f>
        <v>RB</v>
      </c>
      <c r="AE411" s="18" t="str">
        <f>[1]TEAMS!$J$12</f>
        <v>HUL</v>
      </c>
      <c r="AF411" s="21" t="str">
        <f t="shared" si="6"/>
        <v>HULRB</v>
      </c>
    </row>
    <row r="412" spans="1:32" x14ac:dyDescent="0.25">
      <c r="A412" s="21" t="str">
        <f>LEE!CP13</f>
        <v>Ethan Ampadu</v>
      </c>
      <c r="B412" s="21" t="str">
        <f>LEE!CQ13</f>
        <v/>
      </c>
      <c r="C412" s="21" t="str">
        <f>LEE!CR13</f>
        <v/>
      </c>
      <c r="D412" s="21" t="str">
        <f>LEE!CS13</f>
        <v>CB191</v>
      </c>
      <c r="E412" s="21" t="str">
        <f>LEE!CT13</f>
        <v/>
      </c>
      <c r="F412" s="21" t="str">
        <f>LEE!CU13</f>
        <v/>
      </c>
      <c r="G412" s="21" t="str">
        <f>LEE!CV13</f>
        <v>DM121</v>
      </c>
      <c r="H412" s="21" t="str">
        <f>LEE!CW13</f>
        <v/>
      </c>
      <c r="I412" s="21" t="str">
        <f>LEE!CX13</f>
        <v/>
      </c>
      <c r="J412" s="21" t="str">
        <f>LEE!CY13</f>
        <v/>
      </c>
      <c r="K412" s="21" t="str">
        <f>LEE!CZ13</f>
        <v/>
      </c>
      <c r="L412" s="21" t="str">
        <f>LEE!DA13</f>
        <v/>
      </c>
      <c r="M412" s="21" t="str">
        <f>LEE!DB13</f>
        <v/>
      </c>
      <c r="N412" s="21" t="str">
        <f>LEE!DC13</f>
        <v/>
      </c>
      <c r="O412" s="21" t="str">
        <f>LEE!DD13</f>
        <v/>
      </c>
      <c r="P412" s="21" t="str">
        <f>LEE!DE13</f>
        <v/>
      </c>
      <c r="Q412" s="21" t="str">
        <f>LEE!DF13</f>
        <v/>
      </c>
      <c r="R412" s="21" t="str">
        <f>LEE!DG13</f>
        <v/>
      </c>
      <c r="S412" s="21" t="str">
        <f>LEE!DH13</f>
        <v/>
      </c>
      <c r="T412" s="21" t="str">
        <f>LEE!DI13</f>
        <v/>
      </c>
      <c r="U412" s="21" t="str">
        <f>LEE!DJ13</f>
        <v>DM</v>
      </c>
      <c r="V412" s="21" t="str">
        <f>LEE!DK13</f>
        <v/>
      </c>
      <c r="W412" s="21" t="str">
        <f>LEE!DL13</f>
        <v/>
      </c>
      <c r="X412" s="21" t="str">
        <f>LEE!DM13</f>
        <v/>
      </c>
      <c r="Y412" s="21" t="str">
        <f>LEE!DN13</f>
        <v/>
      </c>
      <c r="Z412" s="21" t="str">
        <f>LEE!DO13</f>
        <v/>
      </c>
      <c r="AA412" s="21" t="str">
        <f>LEE!DP13</f>
        <v/>
      </c>
      <c r="AB412" s="21" t="str">
        <f>LEE!DQ13</f>
        <v/>
      </c>
      <c r="AC412" s="21" t="str">
        <f>LEE!DR13</f>
        <v/>
      </c>
      <c r="AD412" s="21" t="str">
        <f>LEE!DS13</f>
        <v>DM</v>
      </c>
      <c r="AE412" s="18" t="str">
        <f>[1]TEAMS!$J$12</f>
        <v>HUL</v>
      </c>
      <c r="AF412" s="21" t="str">
        <f t="shared" si="6"/>
        <v>HULDM</v>
      </c>
    </row>
    <row r="413" spans="1:32" x14ac:dyDescent="0.25">
      <c r="A413" s="21" t="str">
        <f>LEE!CP14</f>
        <v>Anton Stach</v>
      </c>
      <c r="B413" s="21" t="str">
        <f>LEE!CQ14</f>
        <v/>
      </c>
      <c r="C413" s="21" t="str">
        <f>LEE!CR14</f>
        <v/>
      </c>
      <c r="D413" s="21" t="str">
        <f>LEE!CS14</f>
        <v>CB192</v>
      </c>
      <c r="E413" s="21" t="str">
        <f>LEE!CT14</f>
        <v/>
      </c>
      <c r="F413" s="21" t="str">
        <f>LEE!CU14</f>
        <v/>
      </c>
      <c r="G413" s="21" t="str">
        <f>LEE!CV14</f>
        <v>DM122</v>
      </c>
      <c r="H413" s="21" t="str">
        <f>LEE!CW14</f>
        <v>CM191</v>
      </c>
      <c r="I413" s="21" t="str">
        <f>LEE!CX14</f>
        <v/>
      </c>
      <c r="J413" s="21" t="str">
        <f>LEE!CY14</f>
        <v/>
      </c>
      <c r="K413" s="21" t="str">
        <f>LEE!CZ14</f>
        <v/>
      </c>
      <c r="L413" s="21" t="str">
        <f>LEE!DA14</f>
        <v/>
      </c>
      <c r="M413" s="21" t="str">
        <f>LEE!DB14</f>
        <v/>
      </c>
      <c r="N413" s="21" t="str">
        <f>LEE!DC14</f>
        <v/>
      </c>
      <c r="O413" s="21" t="str">
        <f>LEE!DD14</f>
        <v/>
      </c>
      <c r="P413" s="21" t="str">
        <f>LEE!DE14</f>
        <v/>
      </c>
      <c r="Q413" s="21" t="str">
        <f>LEE!DF14</f>
        <v/>
      </c>
      <c r="R413" s="21" t="str">
        <f>LEE!DG14</f>
        <v/>
      </c>
      <c r="S413" s="21" t="str">
        <f>LEE!DH14</f>
        <v/>
      </c>
      <c r="T413" s="21" t="str">
        <f>LEE!DI14</f>
        <v/>
      </c>
      <c r="U413" s="21" t="str">
        <f>LEE!DJ14</f>
        <v>DM</v>
      </c>
      <c r="V413" s="21" t="str">
        <f>LEE!DK14</f>
        <v/>
      </c>
      <c r="W413" s="21" t="str">
        <f>LEE!DL14</f>
        <v/>
      </c>
      <c r="X413" s="21" t="str">
        <f>LEE!DM14</f>
        <v/>
      </c>
      <c r="Y413" s="21" t="str">
        <f>LEE!DN14</f>
        <v/>
      </c>
      <c r="Z413" s="21" t="str">
        <f>LEE!DO14</f>
        <v/>
      </c>
      <c r="AA413" s="21" t="str">
        <f>LEE!DP14</f>
        <v/>
      </c>
      <c r="AB413" s="21" t="str">
        <f>LEE!DQ14</f>
        <v/>
      </c>
      <c r="AC413" s="21" t="str">
        <f>LEE!DR14</f>
        <v/>
      </c>
      <c r="AD413" s="21" t="str">
        <f>LEE!DS14</f>
        <v>DM</v>
      </c>
      <c r="AE413" s="18" t="str">
        <f>[1]TEAMS!$J$12</f>
        <v>HUL</v>
      </c>
      <c r="AF413" s="21" t="str">
        <f t="shared" si="6"/>
        <v>HULDM</v>
      </c>
    </row>
    <row r="414" spans="1:32" x14ac:dyDescent="0.25">
      <c r="A414" s="21" t="str">
        <f>LEE!CP15</f>
        <v>Ilia Gruev</v>
      </c>
      <c r="B414" s="21" t="str">
        <f>LEE!CQ15</f>
        <v/>
      </c>
      <c r="C414" s="21" t="str">
        <f>LEE!CR15</f>
        <v/>
      </c>
      <c r="D414" s="21" t="str">
        <f>LEE!CS15</f>
        <v/>
      </c>
      <c r="E414" s="21" t="str">
        <f>LEE!CT15</f>
        <v/>
      </c>
      <c r="F414" s="21" t="str">
        <f>LEE!CU15</f>
        <v/>
      </c>
      <c r="G414" s="21" t="str">
        <f>LEE!CV15</f>
        <v>DM123</v>
      </c>
      <c r="H414" s="21" t="str">
        <f>LEE!CW15</f>
        <v>CM192</v>
      </c>
      <c r="I414" s="21" t="str">
        <f>LEE!CX15</f>
        <v/>
      </c>
      <c r="J414" s="21" t="str">
        <f>LEE!CY15</f>
        <v/>
      </c>
      <c r="K414" s="21" t="str">
        <f>LEE!CZ15</f>
        <v/>
      </c>
      <c r="L414" s="21" t="str">
        <f>LEE!DA15</f>
        <v/>
      </c>
      <c r="M414" s="21" t="str">
        <f>LEE!DB15</f>
        <v/>
      </c>
      <c r="N414" s="21" t="str">
        <f>LEE!DC15</f>
        <v/>
      </c>
      <c r="O414" s="21" t="str">
        <f>LEE!DD15</f>
        <v/>
      </c>
      <c r="P414" s="21" t="str">
        <f>LEE!DE15</f>
        <v/>
      </c>
      <c r="Q414" s="21" t="str">
        <f>LEE!DF15</f>
        <v/>
      </c>
      <c r="R414" s="21" t="str">
        <f>LEE!DG15</f>
        <v/>
      </c>
      <c r="S414" s="21" t="str">
        <f>LEE!DH15</f>
        <v/>
      </c>
      <c r="T414" s="21" t="str">
        <f>LEE!DI15</f>
        <v/>
      </c>
      <c r="U414" s="21" t="str">
        <f>LEE!DJ15</f>
        <v>DM</v>
      </c>
      <c r="V414" s="21" t="str">
        <f>LEE!DK15</f>
        <v/>
      </c>
      <c r="W414" s="21" t="str">
        <f>LEE!DL15</f>
        <v/>
      </c>
      <c r="X414" s="21" t="str">
        <f>LEE!DM15</f>
        <v/>
      </c>
      <c r="Y414" s="21" t="str">
        <f>LEE!DN15</f>
        <v/>
      </c>
      <c r="Z414" s="21" t="str">
        <f>LEE!DO15</f>
        <v/>
      </c>
      <c r="AA414" s="21" t="str">
        <f>LEE!DP15</f>
        <v/>
      </c>
      <c r="AB414" s="21" t="str">
        <f>LEE!DQ15</f>
        <v/>
      </c>
      <c r="AC414" s="21" t="str">
        <f>LEE!DR15</f>
        <v/>
      </c>
      <c r="AD414" s="21" t="str">
        <f>LEE!DS15</f>
        <v>DM</v>
      </c>
      <c r="AE414" s="18" t="str">
        <f>[1]TEAMS!$J$12</f>
        <v>HUL</v>
      </c>
      <c r="AF414" s="21" t="str">
        <f t="shared" si="6"/>
        <v>HULDM</v>
      </c>
    </row>
    <row r="415" spans="1:32" x14ac:dyDescent="0.25">
      <c r="A415" s="21" t="str">
        <f>LEE!CP16</f>
        <v>Charlie Crew</v>
      </c>
      <c r="B415" s="21" t="str">
        <f>LEE!CQ16</f>
        <v/>
      </c>
      <c r="C415" s="21" t="str">
        <f>LEE!CR16</f>
        <v/>
      </c>
      <c r="D415" s="21" t="str">
        <f>LEE!CS16</f>
        <v/>
      </c>
      <c r="E415" s="21" t="str">
        <f>LEE!CT16</f>
        <v/>
      </c>
      <c r="F415" s="21" t="str">
        <f>LEE!CU16</f>
        <v/>
      </c>
      <c r="G415" s="21" t="str">
        <f>LEE!CV16</f>
        <v>DM124</v>
      </c>
      <c r="H415" s="21" t="str">
        <f>LEE!CW16</f>
        <v>CM193</v>
      </c>
      <c r="I415" s="21" t="str">
        <f>LEE!CX16</f>
        <v/>
      </c>
      <c r="J415" s="21" t="str">
        <f>LEE!CY16</f>
        <v/>
      </c>
      <c r="K415" s="21" t="str">
        <f>LEE!CZ16</f>
        <v/>
      </c>
      <c r="L415" s="21" t="str">
        <f>LEE!DA16</f>
        <v/>
      </c>
      <c r="M415" s="21" t="str">
        <f>LEE!DB16</f>
        <v/>
      </c>
      <c r="N415" s="21" t="str">
        <f>LEE!DC16</f>
        <v/>
      </c>
      <c r="O415" s="21" t="str">
        <f>LEE!DD16</f>
        <v/>
      </c>
      <c r="P415" s="21" t="str">
        <f>LEE!DE16</f>
        <v/>
      </c>
      <c r="Q415" s="21" t="str">
        <f>LEE!DF16</f>
        <v/>
      </c>
      <c r="R415" s="21" t="str">
        <f>LEE!DG16</f>
        <v/>
      </c>
      <c r="S415" s="21" t="str">
        <f>LEE!DH16</f>
        <v/>
      </c>
      <c r="T415" s="21" t="str">
        <f>LEE!DI16</f>
        <v/>
      </c>
      <c r="U415" s="21" t="str">
        <f>LEE!DJ16</f>
        <v>DM</v>
      </c>
      <c r="V415" s="21" t="str">
        <f>LEE!DK16</f>
        <v/>
      </c>
      <c r="W415" s="21" t="str">
        <f>LEE!DL16</f>
        <v/>
      </c>
      <c r="X415" s="21" t="str">
        <f>LEE!DM16</f>
        <v/>
      </c>
      <c r="Y415" s="21" t="str">
        <f>LEE!DN16</f>
        <v/>
      </c>
      <c r="Z415" s="21" t="str">
        <f>LEE!DO16</f>
        <v/>
      </c>
      <c r="AA415" s="21" t="str">
        <f>LEE!DP16</f>
        <v/>
      </c>
      <c r="AB415" s="21" t="str">
        <f>LEE!DQ16</f>
        <v/>
      </c>
      <c r="AC415" s="21" t="str">
        <f>LEE!DR16</f>
        <v/>
      </c>
      <c r="AD415" s="21" t="str">
        <f>LEE!DS16</f>
        <v>DM</v>
      </c>
      <c r="AE415" s="18" t="str">
        <f>[1]TEAMS!$J$12</f>
        <v>HUL</v>
      </c>
      <c r="AF415" s="21" t="str">
        <f t="shared" si="6"/>
        <v>HULDM</v>
      </c>
    </row>
    <row r="416" spans="1:32" x14ac:dyDescent="0.25">
      <c r="A416" s="21" t="str">
        <f>LEE!CP17</f>
        <v>Sean Longstaff</v>
      </c>
      <c r="B416" s="21" t="str">
        <f>LEE!CQ17</f>
        <v/>
      </c>
      <c r="C416" s="21" t="str">
        <f>LEE!CR17</f>
        <v/>
      </c>
      <c r="D416" s="21" t="str">
        <f>LEE!CS17</f>
        <v/>
      </c>
      <c r="E416" s="21" t="str">
        <f>LEE!CT17</f>
        <v/>
      </c>
      <c r="F416" s="21" t="str">
        <f>LEE!CU17</f>
        <v/>
      </c>
      <c r="G416" s="21" t="str">
        <f>LEE!CV17</f>
        <v>DM192</v>
      </c>
      <c r="H416" s="21" t="str">
        <f>LEE!CW17</f>
        <v>CM121</v>
      </c>
      <c r="I416" s="21" t="str">
        <f>LEE!CX17</f>
        <v/>
      </c>
      <c r="J416" s="21" t="str">
        <f>LEE!CY17</f>
        <v/>
      </c>
      <c r="K416" s="21" t="str">
        <f>LEE!CZ17</f>
        <v>AM191</v>
      </c>
      <c r="L416" s="21" t="str">
        <f>LEE!DA17</f>
        <v/>
      </c>
      <c r="M416" s="21" t="str">
        <f>LEE!DB17</f>
        <v/>
      </c>
      <c r="N416" s="21" t="str">
        <f>LEE!DC17</f>
        <v/>
      </c>
      <c r="O416" s="21" t="str">
        <f>LEE!DD17</f>
        <v/>
      </c>
      <c r="P416" s="21" t="str">
        <f>LEE!DE17</f>
        <v/>
      </c>
      <c r="Q416" s="21" t="str">
        <f>LEE!DF17</f>
        <v/>
      </c>
      <c r="R416" s="21" t="str">
        <f>LEE!DG17</f>
        <v/>
      </c>
      <c r="S416" s="21" t="str">
        <f>LEE!DH17</f>
        <v/>
      </c>
      <c r="T416" s="21" t="str">
        <f>LEE!DI17</f>
        <v/>
      </c>
      <c r="U416" s="21" t="str">
        <f>LEE!DJ17</f>
        <v/>
      </c>
      <c r="V416" s="21" t="str">
        <f>LEE!DK17</f>
        <v>CM</v>
      </c>
      <c r="W416" s="21" t="str">
        <f>LEE!DL17</f>
        <v/>
      </c>
      <c r="X416" s="21" t="str">
        <f>LEE!DM17</f>
        <v/>
      </c>
      <c r="Y416" s="21" t="str">
        <f>LEE!DN17</f>
        <v/>
      </c>
      <c r="Z416" s="21" t="str">
        <f>LEE!DO17</f>
        <v/>
      </c>
      <c r="AA416" s="21" t="str">
        <f>LEE!DP17</f>
        <v/>
      </c>
      <c r="AB416" s="21" t="str">
        <f>LEE!DQ17</f>
        <v/>
      </c>
      <c r="AC416" s="21" t="str">
        <f>LEE!DR17</f>
        <v/>
      </c>
      <c r="AD416" s="21" t="str">
        <f>LEE!DS17</f>
        <v>CM</v>
      </c>
      <c r="AE416" s="18" t="str">
        <f>[1]TEAMS!$J$12</f>
        <v>HUL</v>
      </c>
      <c r="AF416" s="21" t="str">
        <f t="shared" si="6"/>
        <v>HULCM</v>
      </c>
    </row>
    <row r="417" spans="1:32" x14ac:dyDescent="0.25">
      <c r="A417" s="21" t="str">
        <f>LEE!CP18</f>
        <v>Ao Tanaka</v>
      </c>
      <c r="B417" s="21" t="str">
        <f>LEE!CQ18</f>
        <v/>
      </c>
      <c r="C417" s="21" t="str">
        <f>LEE!CR18</f>
        <v/>
      </c>
      <c r="D417" s="21" t="str">
        <f>LEE!CS18</f>
        <v/>
      </c>
      <c r="E417" s="21" t="str">
        <f>LEE!CT18</f>
        <v/>
      </c>
      <c r="F417" s="21" t="str">
        <f>LEE!CU18</f>
        <v/>
      </c>
      <c r="G417" s="21" t="str">
        <f>LEE!CV18</f>
        <v>DM193</v>
      </c>
      <c r="H417" s="21" t="str">
        <f>LEE!CW18</f>
        <v>CM122</v>
      </c>
      <c r="I417" s="21" t="str">
        <f>LEE!CX18</f>
        <v/>
      </c>
      <c r="J417" s="21" t="str">
        <f>LEE!CY18</f>
        <v/>
      </c>
      <c r="K417" s="21" t="str">
        <f>LEE!CZ18</f>
        <v>AM192</v>
      </c>
      <c r="L417" s="21" t="str">
        <f>LEE!DA18</f>
        <v/>
      </c>
      <c r="M417" s="21" t="str">
        <f>LEE!DB18</f>
        <v/>
      </c>
      <c r="N417" s="21" t="str">
        <f>LEE!DC18</f>
        <v/>
      </c>
      <c r="O417" s="21" t="str">
        <f>LEE!DD18</f>
        <v/>
      </c>
      <c r="P417" s="21" t="str">
        <f>LEE!DE18</f>
        <v/>
      </c>
      <c r="Q417" s="21" t="str">
        <f>LEE!DF18</f>
        <v/>
      </c>
      <c r="R417" s="21" t="str">
        <f>LEE!DG18</f>
        <v/>
      </c>
      <c r="S417" s="21" t="str">
        <f>LEE!DH18</f>
        <v/>
      </c>
      <c r="T417" s="21" t="str">
        <f>LEE!DI18</f>
        <v/>
      </c>
      <c r="U417" s="21" t="str">
        <f>LEE!DJ18</f>
        <v/>
      </c>
      <c r="V417" s="21" t="str">
        <f>LEE!DK18</f>
        <v>CM</v>
      </c>
      <c r="W417" s="21" t="str">
        <f>LEE!DL18</f>
        <v/>
      </c>
      <c r="X417" s="21" t="str">
        <f>LEE!DM18</f>
        <v/>
      </c>
      <c r="Y417" s="21" t="str">
        <f>LEE!DN18</f>
        <v/>
      </c>
      <c r="Z417" s="21" t="str">
        <f>LEE!DO18</f>
        <v/>
      </c>
      <c r="AA417" s="21" t="str">
        <f>LEE!DP18</f>
        <v/>
      </c>
      <c r="AB417" s="21" t="str">
        <f>LEE!DQ18</f>
        <v/>
      </c>
      <c r="AC417" s="21" t="str">
        <f>LEE!DR18</f>
        <v/>
      </c>
      <c r="AD417" s="21" t="str">
        <f>LEE!DS18</f>
        <v>CM</v>
      </c>
      <c r="AE417" s="18" t="str">
        <f>[1]TEAMS!$J$12</f>
        <v>HUL</v>
      </c>
      <c r="AF417" s="21" t="str">
        <f t="shared" si="6"/>
        <v>HULCM</v>
      </c>
    </row>
    <row r="418" spans="1:32" x14ac:dyDescent="0.25">
      <c r="A418" s="21" t="str">
        <f>LEE!CP19</f>
        <v>Brenden Aaronson</v>
      </c>
      <c r="B418" s="21" t="str">
        <f>LEE!CQ19</f>
        <v/>
      </c>
      <c r="C418" s="21" t="str">
        <f>LEE!CR19</f>
        <v/>
      </c>
      <c r="D418" s="21" t="str">
        <f>LEE!CS19</f>
        <v/>
      </c>
      <c r="E418" s="21" t="str">
        <f>LEE!CT19</f>
        <v/>
      </c>
      <c r="F418" s="21" t="str">
        <f>LEE!CU19</f>
        <v/>
      </c>
      <c r="G418" s="21" t="str">
        <f>LEE!CV19</f>
        <v/>
      </c>
      <c r="H418" s="21" t="str">
        <f>LEE!CW19</f>
        <v/>
      </c>
      <c r="I418" s="21" t="str">
        <f>LEE!CX19</f>
        <v/>
      </c>
      <c r="J418" s="21" t="str">
        <f>LEE!CY19</f>
        <v/>
      </c>
      <c r="K418" s="21" t="str">
        <f>LEE!CZ19</f>
        <v>AM121</v>
      </c>
      <c r="L418" s="21" t="str">
        <f>LEE!DA19</f>
        <v/>
      </c>
      <c r="M418" s="21" t="str">
        <f>LEE!DB19</f>
        <v>RW191</v>
      </c>
      <c r="N418" s="21" t="str">
        <f>LEE!DC19</f>
        <v>SS191</v>
      </c>
      <c r="O418" s="21" t="str">
        <f>LEE!DD19</f>
        <v/>
      </c>
      <c r="P418" s="21" t="str">
        <f>LEE!DE19</f>
        <v/>
      </c>
      <c r="Q418" s="21" t="str">
        <f>LEE!DF19</f>
        <v/>
      </c>
      <c r="R418" s="21" t="str">
        <f>LEE!DG19</f>
        <v/>
      </c>
      <c r="S418" s="21" t="str">
        <f>LEE!DH19</f>
        <v/>
      </c>
      <c r="T418" s="21" t="str">
        <f>LEE!DI19</f>
        <v/>
      </c>
      <c r="U418" s="21" t="str">
        <f>LEE!DJ19</f>
        <v/>
      </c>
      <c r="V418" s="21" t="str">
        <f>LEE!DK19</f>
        <v/>
      </c>
      <c r="W418" s="21" t="str">
        <f>LEE!DL19</f>
        <v/>
      </c>
      <c r="X418" s="21" t="str">
        <f>LEE!DM19</f>
        <v/>
      </c>
      <c r="Y418" s="21" t="str">
        <f>LEE!DN19</f>
        <v>AM</v>
      </c>
      <c r="Z418" s="21" t="str">
        <f>LEE!DO19</f>
        <v/>
      </c>
      <c r="AA418" s="21" t="str">
        <f>LEE!DP19</f>
        <v/>
      </c>
      <c r="AB418" s="21" t="str">
        <f>LEE!DQ19</f>
        <v/>
      </c>
      <c r="AC418" s="21" t="str">
        <f>LEE!DR19</f>
        <v/>
      </c>
      <c r="AD418" s="21" t="str">
        <f>LEE!DS19</f>
        <v>AM</v>
      </c>
      <c r="AE418" s="18" t="str">
        <f>[1]TEAMS!$J$12</f>
        <v>HUL</v>
      </c>
      <c r="AF418" s="21" t="str">
        <f t="shared" si="6"/>
        <v>HULAM</v>
      </c>
    </row>
    <row r="419" spans="1:32" x14ac:dyDescent="0.25">
      <c r="A419" s="21" t="str">
        <f>LEE!CP20</f>
        <v>Noah Okafor</v>
      </c>
      <c r="B419" s="21" t="str">
        <f>LEE!CQ20</f>
        <v/>
      </c>
      <c r="C419" s="21" t="str">
        <f>LEE!CR20</f>
        <v/>
      </c>
      <c r="D419" s="21" t="str">
        <f>LEE!CS20</f>
        <v/>
      </c>
      <c r="E419" s="21" t="str">
        <f>LEE!CT20</f>
        <v/>
      </c>
      <c r="F419" s="21" t="str">
        <f>LEE!CU20</f>
        <v/>
      </c>
      <c r="G419" s="21" t="str">
        <f>LEE!CV20</f>
        <v/>
      </c>
      <c r="H419" s="21" t="str">
        <f>LEE!CW20</f>
        <v/>
      </c>
      <c r="I419" s="21" t="str">
        <f>LEE!CX20</f>
        <v/>
      </c>
      <c r="J419" s="21" t="str">
        <f>LEE!CY20</f>
        <v/>
      </c>
      <c r="K419" s="21" t="str">
        <f>LEE!CZ20</f>
        <v/>
      </c>
      <c r="L419" s="21" t="str">
        <f>LEE!DA20</f>
        <v>LW121</v>
      </c>
      <c r="M419" s="21" t="str">
        <f>LEE!DB20</f>
        <v>RW192</v>
      </c>
      <c r="N419" s="21" t="str">
        <f>LEE!DC20</f>
        <v/>
      </c>
      <c r="O419" s="21" t="str">
        <f>LEE!DD20</f>
        <v>CF191</v>
      </c>
      <c r="P419" s="21" t="str">
        <f>LEE!DE20</f>
        <v/>
      </c>
      <c r="Q419" s="21" t="str">
        <f>LEE!DF20</f>
        <v/>
      </c>
      <c r="R419" s="21" t="str">
        <f>LEE!DG20</f>
        <v/>
      </c>
      <c r="S419" s="21" t="str">
        <f>LEE!DH20</f>
        <v/>
      </c>
      <c r="T419" s="21" t="str">
        <f>LEE!DI20</f>
        <v/>
      </c>
      <c r="U419" s="21" t="str">
        <f>LEE!DJ20</f>
        <v/>
      </c>
      <c r="V419" s="21" t="str">
        <f>LEE!DK20</f>
        <v/>
      </c>
      <c r="W419" s="21" t="str">
        <f>LEE!DL20</f>
        <v/>
      </c>
      <c r="X419" s="21" t="str">
        <f>LEE!DM20</f>
        <v/>
      </c>
      <c r="Y419" s="21" t="str">
        <f>LEE!DN20</f>
        <v/>
      </c>
      <c r="Z419" s="21" t="str">
        <f>LEE!DO20</f>
        <v>LW</v>
      </c>
      <c r="AA419" s="21" t="str">
        <f>LEE!DP20</f>
        <v/>
      </c>
      <c r="AB419" s="21" t="str">
        <f>LEE!DQ20</f>
        <v/>
      </c>
      <c r="AC419" s="21" t="str">
        <f>LEE!DR20</f>
        <v/>
      </c>
      <c r="AD419" s="21" t="str">
        <f>LEE!DS20</f>
        <v>LW</v>
      </c>
      <c r="AE419" s="18" t="str">
        <f>[1]TEAMS!$J$12</f>
        <v>HUL</v>
      </c>
      <c r="AF419" s="21" t="str">
        <f t="shared" si="6"/>
        <v>HULLW</v>
      </c>
    </row>
    <row r="420" spans="1:32" x14ac:dyDescent="0.25">
      <c r="A420" s="21" t="str">
        <f>LEE!CP21</f>
        <v>Largie Ramazani</v>
      </c>
      <c r="B420" s="21" t="str">
        <f>LEE!CQ21</f>
        <v/>
      </c>
      <c r="C420" s="21" t="str">
        <f>LEE!CR21</f>
        <v/>
      </c>
      <c r="D420" s="21" t="str">
        <f>LEE!CS21</f>
        <v/>
      </c>
      <c r="E420" s="21" t="str">
        <f>LEE!CT21</f>
        <v/>
      </c>
      <c r="F420" s="21" t="str">
        <f>LEE!CU21</f>
        <v/>
      </c>
      <c r="G420" s="21" t="str">
        <f>LEE!CV21</f>
        <v/>
      </c>
      <c r="H420" s="21" t="str">
        <f>LEE!CW21</f>
        <v/>
      </c>
      <c r="I420" s="21" t="str">
        <f>LEE!CX21</f>
        <v/>
      </c>
      <c r="J420" s="21" t="str">
        <f>LEE!CY21</f>
        <v/>
      </c>
      <c r="K420" s="21" t="str">
        <f>LEE!CZ21</f>
        <v/>
      </c>
      <c r="L420" s="21" t="str">
        <f>LEE!DA21</f>
        <v>LW122</v>
      </c>
      <c r="M420" s="21" t="str">
        <f>LEE!DB21</f>
        <v>RW193</v>
      </c>
      <c r="N420" s="21" t="str">
        <f>LEE!DC21</f>
        <v/>
      </c>
      <c r="O420" s="21" t="str">
        <f>LEE!DD21</f>
        <v>CF192</v>
      </c>
      <c r="P420" s="21" t="str">
        <f>LEE!DE21</f>
        <v/>
      </c>
      <c r="Q420" s="21" t="str">
        <f>LEE!DF21</f>
        <v/>
      </c>
      <c r="R420" s="21" t="str">
        <f>LEE!DG21</f>
        <v/>
      </c>
      <c r="S420" s="21" t="str">
        <f>LEE!DH21</f>
        <v/>
      </c>
      <c r="T420" s="21" t="str">
        <f>LEE!DI21</f>
        <v/>
      </c>
      <c r="U420" s="21" t="str">
        <f>LEE!DJ21</f>
        <v/>
      </c>
      <c r="V420" s="21" t="str">
        <f>LEE!DK21</f>
        <v/>
      </c>
      <c r="W420" s="21" t="str">
        <f>LEE!DL21</f>
        <v/>
      </c>
      <c r="X420" s="21" t="str">
        <f>LEE!DM21</f>
        <v/>
      </c>
      <c r="Y420" s="21" t="str">
        <f>LEE!DN21</f>
        <v/>
      </c>
      <c r="Z420" s="21" t="str">
        <f>LEE!DO21</f>
        <v>LW</v>
      </c>
      <c r="AA420" s="21" t="str">
        <f>LEE!DP21</f>
        <v/>
      </c>
      <c r="AB420" s="21" t="str">
        <f>LEE!DQ21</f>
        <v/>
      </c>
      <c r="AC420" s="21" t="str">
        <f>LEE!DR21</f>
        <v/>
      </c>
      <c r="AD420" s="21" t="str">
        <f>LEE!DS21</f>
        <v>LW</v>
      </c>
      <c r="AE420" s="18" t="str">
        <f>[1]TEAMS!$J$12</f>
        <v>HUL</v>
      </c>
      <c r="AF420" s="21" t="str">
        <f t="shared" si="6"/>
        <v>HULLW</v>
      </c>
    </row>
    <row r="421" spans="1:32" x14ac:dyDescent="0.25">
      <c r="A421" s="21" t="str">
        <f>LEE!CP22</f>
        <v>Harry Wilson</v>
      </c>
      <c r="B421" s="21" t="str">
        <f>LEE!CQ22</f>
        <v/>
      </c>
      <c r="C421" s="21" t="str">
        <f>LEE!CR22</f>
        <v/>
      </c>
      <c r="D421" s="21" t="str">
        <f>LEE!CS22</f>
        <v/>
      </c>
      <c r="E421" s="21" t="str">
        <f>LEE!CT22</f>
        <v/>
      </c>
      <c r="F421" s="21" t="str">
        <f>LEE!CU22</f>
        <v/>
      </c>
      <c r="G421" s="21" t="str">
        <f>LEE!CV22</f>
        <v/>
      </c>
      <c r="H421" s="21" t="str">
        <f>LEE!CW22</f>
        <v/>
      </c>
      <c r="I421" s="21" t="str">
        <f>LEE!CX22</f>
        <v/>
      </c>
      <c r="J421" s="21" t="str">
        <f>LEE!CY22</f>
        <v/>
      </c>
      <c r="K421" s="21" t="str">
        <f>LEE!CZ22</f>
        <v>AM193</v>
      </c>
      <c r="L421" s="21" t="str">
        <f>LEE!DA22</f>
        <v>LW192</v>
      </c>
      <c r="M421" s="21" t="str">
        <f>LEE!DB22</f>
        <v>RW121</v>
      </c>
      <c r="N421" s="21" t="str">
        <f>LEE!DC22</f>
        <v/>
      </c>
      <c r="O421" s="21" t="str">
        <f>LEE!DD22</f>
        <v/>
      </c>
      <c r="P421" s="21" t="str">
        <f>LEE!DE22</f>
        <v/>
      </c>
      <c r="Q421" s="21" t="str">
        <f>LEE!DF22</f>
        <v/>
      </c>
      <c r="R421" s="21" t="str">
        <f>LEE!DG22</f>
        <v/>
      </c>
      <c r="S421" s="21" t="str">
        <f>LEE!DH22</f>
        <v/>
      </c>
      <c r="T421" s="21" t="str">
        <f>LEE!DI22</f>
        <v/>
      </c>
      <c r="U421" s="21" t="str">
        <f>LEE!DJ22</f>
        <v/>
      </c>
      <c r="V421" s="21" t="str">
        <f>LEE!DK22</f>
        <v/>
      </c>
      <c r="W421" s="21" t="str">
        <f>LEE!DL22</f>
        <v/>
      </c>
      <c r="X421" s="21" t="str">
        <f>LEE!DM22</f>
        <v/>
      </c>
      <c r="Y421" s="21" t="str">
        <f>LEE!DN22</f>
        <v/>
      </c>
      <c r="Z421" s="21" t="str">
        <f>LEE!DO22</f>
        <v/>
      </c>
      <c r="AA421" s="21" t="str">
        <f>LEE!DP22</f>
        <v>RW</v>
      </c>
      <c r="AB421" s="21" t="str">
        <f>LEE!DQ22</f>
        <v/>
      </c>
      <c r="AC421" s="21" t="str">
        <f>LEE!DR22</f>
        <v/>
      </c>
      <c r="AD421" s="21" t="str">
        <f>LEE!DS22</f>
        <v>RW</v>
      </c>
      <c r="AE421" s="18" t="str">
        <f>[1]TEAMS!$J$12</f>
        <v>HUL</v>
      </c>
      <c r="AF421" s="21" t="str">
        <f t="shared" si="6"/>
        <v>HULRW</v>
      </c>
    </row>
    <row r="422" spans="1:32" x14ac:dyDescent="0.25">
      <c r="A422" s="21" t="str">
        <f>LEE!CP23</f>
        <v>Wilfried Gnonto</v>
      </c>
      <c r="B422" s="21" t="str">
        <f>LEE!CQ23</f>
        <v/>
      </c>
      <c r="C422" s="21" t="str">
        <f>LEE!CR23</f>
        <v/>
      </c>
      <c r="D422" s="21" t="str">
        <f>LEE!CS23</f>
        <v/>
      </c>
      <c r="E422" s="21" t="str">
        <f>LEE!CT23</f>
        <v/>
      </c>
      <c r="F422" s="21" t="str">
        <f>LEE!CU23</f>
        <v/>
      </c>
      <c r="G422" s="21" t="str">
        <f>LEE!CV23</f>
        <v/>
      </c>
      <c r="H422" s="21" t="str">
        <f>LEE!CW23</f>
        <v/>
      </c>
      <c r="I422" s="21" t="str">
        <f>LEE!CX23</f>
        <v/>
      </c>
      <c r="J422" s="21" t="str">
        <f>LEE!CY23</f>
        <v/>
      </c>
      <c r="K422" s="21" t="str">
        <f>LEE!CZ23</f>
        <v/>
      </c>
      <c r="L422" s="21" t="str">
        <f>LEE!DA23</f>
        <v>LW193</v>
      </c>
      <c r="M422" s="21" t="str">
        <f>LEE!DB23</f>
        <v>RW122</v>
      </c>
      <c r="N422" s="21" t="str">
        <f>LEE!DC23</f>
        <v>SS192</v>
      </c>
      <c r="O422" s="21" t="str">
        <f>LEE!DD23</f>
        <v/>
      </c>
      <c r="P422" s="21" t="str">
        <f>LEE!DE23</f>
        <v/>
      </c>
      <c r="Q422" s="21" t="str">
        <f>LEE!DF23</f>
        <v/>
      </c>
      <c r="R422" s="21" t="str">
        <f>LEE!DG23</f>
        <v/>
      </c>
      <c r="S422" s="21" t="str">
        <f>LEE!DH23</f>
        <v/>
      </c>
      <c r="T422" s="21" t="str">
        <f>LEE!DI23</f>
        <v/>
      </c>
      <c r="U422" s="21" t="str">
        <f>LEE!DJ23</f>
        <v/>
      </c>
      <c r="V422" s="21" t="str">
        <f>LEE!DK23</f>
        <v/>
      </c>
      <c r="W422" s="21" t="str">
        <f>LEE!DL23</f>
        <v/>
      </c>
      <c r="X422" s="21" t="str">
        <f>LEE!DM23</f>
        <v/>
      </c>
      <c r="Y422" s="21" t="str">
        <f>LEE!DN23</f>
        <v/>
      </c>
      <c r="Z422" s="21" t="str">
        <f>LEE!DO23</f>
        <v/>
      </c>
      <c r="AA422" s="21" t="str">
        <f>LEE!DP23</f>
        <v>RW</v>
      </c>
      <c r="AB422" s="21" t="str">
        <f>LEE!DQ23</f>
        <v/>
      </c>
      <c r="AC422" s="21" t="str">
        <f>LEE!DR23</f>
        <v/>
      </c>
      <c r="AD422" s="21" t="str">
        <f>LEE!DS23</f>
        <v>RW</v>
      </c>
      <c r="AE422" s="18" t="str">
        <f>[1]TEAMS!$J$12</f>
        <v>HUL</v>
      </c>
      <c r="AF422" s="21" t="str">
        <f t="shared" si="6"/>
        <v>HULRW</v>
      </c>
    </row>
    <row r="423" spans="1:32" x14ac:dyDescent="0.25">
      <c r="A423" s="21" t="str">
        <f>LEE!CP24</f>
        <v>Daniel James</v>
      </c>
      <c r="B423" s="21" t="str">
        <f>LEE!CQ24</f>
        <v/>
      </c>
      <c r="C423" s="21" t="str">
        <f>LEE!CR24</f>
        <v/>
      </c>
      <c r="D423" s="21" t="str">
        <f>LEE!CS24</f>
        <v/>
      </c>
      <c r="E423" s="21" t="str">
        <f>LEE!CT24</f>
        <v/>
      </c>
      <c r="F423" s="21" t="str">
        <f>LEE!CU24</f>
        <v/>
      </c>
      <c r="G423" s="21" t="str">
        <f>LEE!CV24</f>
        <v/>
      </c>
      <c r="H423" s="21" t="str">
        <f>LEE!CW24</f>
        <v/>
      </c>
      <c r="I423" s="21" t="str">
        <f>LEE!CX24</f>
        <v>RM194</v>
      </c>
      <c r="J423" s="21" t="str">
        <f>LEE!CY24</f>
        <v/>
      </c>
      <c r="K423" s="21" t="str">
        <f>LEE!CZ24</f>
        <v/>
      </c>
      <c r="L423" s="21" t="str">
        <f>LEE!DA24</f>
        <v>LW194</v>
      </c>
      <c r="M423" s="21" t="str">
        <f>LEE!DB24</f>
        <v>RW123</v>
      </c>
      <c r="N423" s="21" t="str">
        <f>LEE!DC24</f>
        <v/>
      </c>
      <c r="O423" s="21" t="str">
        <f>LEE!DD24</f>
        <v/>
      </c>
      <c r="P423" s="21" t="str">
        <f>LEE!DE24</f>
        <v/>
      </c>
      <c r="Q423" s="21" t="str">
        <f>LEE!DF24</f>
        <v/>
      </c>
      <c r="R423" s="21" t="str">
        <f>LEE!DG24</f>
        <v/>
      </c>
      <c r="S423" s="21" t="str">
        <f>LEE!DH24</f>
        <v/>
      </c>
      <c r="T423" s="21" t="str">
        <f>LEE!DI24</f>
        <v/>
      </c>
      <c r="U423" s="21" t="str">
        <f>LEE!DJ24</f>
        <v/>
      </c>
      <c r="V423" s="21" t="str">
        <f>LEE!DK24</f>
        <v/>
      </c>
      <c r="W423" s="21" t="str">
        <f>LEE!DL24</f>
        <v/>
      </c>
      <c r="X423" s="21" t="str">
        <f>LEE!DM24</f>
        <v/>
      </c>
      <c r="Y423" s="21" t="str">
        <f>LEE!DN24</f>
        <v/>
      </c>
      <c r="Z423" s="21" t="str">
        <f>LEE!DO24</f>
        <v/>
      </c>
      <c r="AA423" s="21" t="str">
        <f>LEE!DP24</f>
        <v>RW</v>
      </c>
      <c r="AB423" s="21" t="str">
        <f>LEE!DQ24</f>
        <v/>
      </c>
      <c r="AC423" s="21" t="str">
        <f>LEE!DR24</f>
        <v/>
      </c>
      <c r="AD423" s="21" t="str">
        <f>LEE!DS24</f>
        <v>RW</v>
      </c>
      <c r="AE423" s="18" t="str">
        <f>[1]TEAMS!$J$12</f>
        <v>HUL</v>
      </c>
      <c r="AF423" s="21" t="str">
        <f t="shared" si="6"/>
        <v>HULRW</v>
      </c>
    </row>
    <row r="424" spans="1:32" x14ac:dyDescent="0.25">
      <c r="A424" s="21" t="str">
        <f>LEE!CP25</f>
        <v>Dominic Calvert-Lewin</v>
      </c>
      <c r="B424" s="21" t="str">
        <f>LEE!CQ25</f>
        <v/>
      </c>
      <c r="C424" s="21" t="str">
        <f>LEE!CR25</f>
        <v/>
      </c>
      <c r="D424" s="21" t="str">
        <f>LEE!CS25</f>
        <v/>
      </c>
      <c r="E424" s="21" t="str">
        <f>LEE!CT25</f>
        <v/>
      </c>
      <c r="F424" s="21" t="str">
        <f>LEE!CU25</f>
        <v/>
      </c>
      <c r="G424" s="21" t="str">
        <f>LEE!CV25</f>
        <v/>
      </c>
      <c r="H424" s="21" t="str">
        <f>LEE!CW25</f>
        <v/>
      </c>
      <c r="I424" s="21" t="str">
        <f>LEE!CX25</f>
        <v/>
      </c>
      <c r="J424" s="21" t="str">
        <f>LEE!CY25</f>
        <v/>
      </c>
      <c r="K424" s="21" t="str">
        <f>LEE!CZ25</f>
        <v/>
      </c>
      <c r="L424" s="21" t="str">
        <f>LEE!DA25</f>
        <v>LW195</v>
      </c>
      <c r="M424" s="21" t="str">
        <f>LEE!DB25</f>
        <v/>
      </c>
      <c r="N424" s="21" t="str">
        <f>LEE!DC25</f>
        <v>SS193</v>
      </c>
      <c r="O424" s="21" t="str">
        <f>LEE!DD25</f>
        <v>CF121</v>
      </c>
      <c r="P424" s="21" t="str">
        <f>LEE!DE25</f>
        <v/>
      </c>
      <c r="Q424" s="21" t="str">
        <f>LEE!DF25</f>
        <v/>
      </c>
      <c r="R424" s="21" t="str">
        <f>LEE!DG25</f>
        <v/>
      </c>
      <c r="S424" s="21" t="str">
        <f>LEE!DH25</f>
        <v/>
      </c>
      <c r="T424" s="21" t="str">
        <f>LEE!DI25</f>
        <v/>
      </c>
      <c r="U424" s="21" t="str">
        <f>LEE!DJ25</f>
        <v/>
      </c>
      <c r="V424" s="21" t="str">
        <f>LEE!DK25</f>
        <v/>
      </c>
      <c r="W424" s="21" t="str">
        <f>LEE!DL25</f>
        <v/>
      </c>
      <c r="X424" s="21" t="str">
        <f>LEE!DM25</f>
        <v/>
      </c>
      <c r="Y424" s="21" t="str">
        <f>LEE!DN25</f>
        <v/>
      </c>
      <c r="Z424" s="21" t="str">
        <f>LEE!DO25</f>
        <v/>
      </c>
      <c r="AA424" s="21" t="str">
        <f>LEE!DP25</f>
        <v/>
      </c>
      <c r="AB424" s="21" t="str">
        <f>LEE!DQ25</f>
        <v/>
      </c>
      <c r="AC424" s="21" t="str">
        <f>LEE!DR25</f>
        <v>CF</v>
      </c>
      <c r="AD424" s="21" t="str">
        <f>LEE!DS25</f>
        <v>CF</v>
      </c>
      <c r="AE424" s="18" t="str">
        <f>[1]TEAMS!$J$12</f>
        <v>HUL</v>
      </c>
      <c r="AF424" s="21" t="str">
        <f t="shared" si="6"/>
        <v>HULCF</v>
      </c>
    </row>
    <row r="425" spans="1:32" x14ac:dyDescent="0.25">
      <c r="A425" s="21" t="str">
        <f>LEE!CP26</f>
        <v>Joe Gelhardt</v>
      </c>
      <c r="B425" s="21" t="str">
        <f>LEE!CQ26</f>
        <v/>
      </c>
      <c r="C425" s="21" t="str">
        <f>LEE!CR26</f>
        <v/>
      </c>
      <c r="D425" s="21" t="str">
        <f>LEE!CS26</f>
        <v/>
      </c>
      <c r="E425" s="21" t="str">
        <f>LEE!CT26</f>
        <v/>
      </c>
      <c r="F425" s="21" t="str">
        <f>LEE!CU26</f>
        <v/>
      </c>
      <c r="G425" s="21" t="str">
        <f>LEE!CV26</f>
        <v/>
      </c>
      <c r="H425" s="21" t="str">
        <f>LEE!CW26</f>
        <v/>
      </c>
      <c r="I425" s="21" t="str">
        <f>LEE!CX26</f>
        <v/>
      </c>
      <c r="J425" s="21" t="str">
        <f>LEE!CY26</f>
        <v/>
      </c>
      <c r="K425" s="21" t="str">
        <f>LEE!CZ26</f>
        <v/>
      </c>
      <c r="L425" s="21" t="str">
        <f>LEE!DA26</f>
        <v/>
      </c>
      <c r="M425" s="21" t="str">
        <f>LEE!DB26</f>
        <v>RW194</v>
      </c>
      <c r="N425" s="21" t="str">
        <f>LEE!DC26</f>
        <v>SS194</v>
      </c>
      <c r="O425" s="21" t="str">
        <f>LEE!DD26</f>
        <v>CF122</v>
      </c>
      <c r="P425" s="21" t="str">
        <f>LEE!DE26</f>
        <v/>
      </c>
      <c r="Q425" s="21" t="str">
        <f>LEE!DF26</f>
        <v/>
      </c>
      <c r="R425" s="21" t="str">
        <f>LEE!DG26</f>
        <v/>
      </c>
      <c r="S425" s="21" t="str">
        <f>LEE!DH26</f>
        <v/>
      </c>
      <c r="T425" s="21" t="str">
        <f>LEE!DI26</f>
        <v/>
      </c>
      <c r="U425" s="21" t="str">
        <f>LEE!DJ26</f>
        <v/>
      </c>
      <c r="V425" s="21" t="str">
        <f>LEE!DK26</f>
        <v/>
      </c>
      <c r="W425" s="21" t="str">
        <f>LEE!DL26</f>
        <v/>
      </c>
      <c r="X425" s="21" t="str">
        <f>LEE!DM26</f>
        <v/>
      </c>
      <c r="Y425" s="21" t="str">
        <f>LEE!DN26</f>
        <v/>
      </c>
      <c r="Z425" s="21" t="str">
        <f>LEE!DO26</f>
        <v/>
      </c>
      <c r="AA425" s="21" t="str">
        <f>LEE!DP26</f>
        <v/>
      </c>
      <c r="AB425" s="21" t="str">
        <f>LEE!DQ26</f>
        <v/>
      </c>
      <c r="AC425" s="21" t="str">
        <f>LEE!DR26</f>
        <v>CF</v>
      </c>
      <c r="AD425" s="21" t="str">
        <f>LEE!DS26</f>
        <v>CF</v>
      </c>
      <c r="AE425" s="18" t="str">
        <f>[1]TEAMS!$J$12</f>
        <v>HUL</v>
      </c>
      <c r="AF425" s="21" t="str">
        <f t="shared" si="6"/>
        <v>HULCF</v>
      </c>
    </row>
    <row r="426" spans="1:32" x14ac:dyDescent="0.25">
      <c r="A426" s="21" t="str">
        <f>LEE!CP27</f>
        <v>Joël Piroe</v>
      </c>
      <c r="B426" s="21" t="str">
        <f>LEE!CQ27</f>
        <v/>
      </c>
      <c r="C426" s="21" t="str">
        <f>LEE!CR27</f>
        <v/>
      </c>
      <c r="D426" s="21" t="str">
        <f>LEE!CS27</f>
        <v/>
      </c>
      <c r="E426" s="21" t="str">
        <f>LEE!CT27</f>
        <v/>
      </c>
      <c r="F426" s="21" t="str">
        <f>LEE!CU27</f>
        <v/>
      </c>
      <c r="G426" s="21" t="str">
        <f>LEE!CV27</f>
        <v/>
      </c>
      <c r="H426" s="21" t="str">
        <f>LEE!CW27</f>
        <v/>
      </c>
      <c r="I426" s="21" t="str">
        <f>LEE!CX27</f>
        <v/>
      </c>
      <c r="J426" s="21" t="str">
        <f>LEE!CY27</f>
        <v/>
      </c>
      <c r="K426" s="21" t="str">
        <f>LEE!CZ27</f>
        <v>AM194</v>
      </c>
      <c r="L426" s="21" t="str">
        <f>LEE!DA27</f>
        <v/>
      </c>
      <c r="M426" s="21" t="str">
        <f>LEE!DB27</f>
        <v>RW195</v>
      </c>
      <c r="N426" s="21" t="str">
        <f>LEE!DC27</f>
        <v/>
      </c>
      <c r="O426" s="21" t="str">
        <f>LEE!DD27</f>
        <v>CF123</v>
      </c>
      <c r="P426" s="21" t="str">
        <f>LEE!DE27</f>
        <v/>
      </c>
      <c r="Q426" s="21" t="str">
        <f>LEE!DF27</f>
        <v/>
      </c>
      <c r="R426" s="21" t="str">
        <f>LEE!DG27</f>
        <v/>
      </c>
      <c r="S426" s="21" t="str">
        <f>LEE!DH27</f>
        <v/>
      </c>
      <c r="T426" s="21" t="str">
        <f>LEE!DI27</f>
        <v/>
      </c>
      <c r="U426" s="21" t="str">
        <f>LEE!DJ27</f>
        <v/>
      </c>
      <c r="V426" s="21" t="str">
        <f>LEE!DK27</f>
        <v/>
      </c>
      <c r="W426" s="21" t="str">
        <f>LEE!DL27</f>
        <v/>
      </c>
      <c r="X426" s="21" t="str">
        <f>LEE!DM27</f>
        <v/>
      </c>
      <c r="Y426" s="21" t="str">
        <f>LEE!DN27</f>
        <v/>
      </c>
      <c r="Z426" s="21" t="str">
        <f>LEE!DO27</f>
        <v/>
      </c>
      <c r="AA426" s="21" t="str">
        <f>LEE!DP27</f>
        <v/>
      </c>
      <c r="AB426" s="21" t="str">
        <f>LEE!DQ27</f>
        <v/>
      </c>
      <c r="AC426" s="21" t="str">
        <f>LEE!DR27</f>
        <v>CF</v>
      </c>
      <c r="AD426" s="21" t="str">
        <f>LEE!DS27</f>
        <v>CF</v>
      </c>
      <c r="AE426" s="18" t="str">
        <f>[1]TEAMS!$J$12</f>
        <v>HUL</v>
      </c>
      <c r="AF426" s="21" t="str">
        <f t="shared" si="6"/>
        <v>HULCF</v>
      </c>
    </row>
    <row r="427" spans="1:32" x14ac:dyDescent="0.25">
      <c r="A427" s="21" t="str">
        <f>LEE!CP28</f>
        <v>Lukas Nmecha</v>
      </c>
      <c r="B427" s="21" t="str">
        <f>LEE!CQ28</f>
        <v/>
      </c>
      <c r="C427" s="21" t="str">
        <f>LEE!CR28</f>
        <v/>
      </c>
      <c r="D427" s="21" t="str">
        <f>LEE!CS28</f>
        <v/>
      </c>
      <c r="E427" s="21" t="str">
        <f>LEE!CT28</f>
        <v/>
      </c>
      <c r="F427" s="21" t="str">
        <f>LEE!CU28</f>
        <v/>
      </c>
      <c r="G427" s="21" t="str">
        <f>LEE!CV28</f>
        <v/>
      </c>
      <c r="H427" s="21" t="str">
        <f>LEE!CW28</f>
        <v/>
      </c>
      <c r="I427" s="21" t="str">
        <f>LEE!CX28</f>
        <v/>
      </c>
      <c r="J427" s="21" t="str">
        <f>LEE!CY28</f>
        <v/>
      </c>
      <c r="K427" s="21" t="str">
        <f>LEE!CZ28</f>
        <v/>
      </c>
      <c r="L427" s="21" t="str">
        <f>LEE!DA28</f>
        <v>LW196</v>
      </c>
      <c r="M427" s="21" t="str">
        <f>LEE!DB28</f>
        <v>RW196</v>
      </c>
      <c r="N427" s="21" t="str">
        <f>LEE!DC28</f>
        <v/>
      </c>
      <c r="O427" s="21" t="str">
        <f>LEE!DD28</f>
        <v>CF124</v>
      </c>
      <c r="P427" s="21" t="str">
        <f>LEE!DE28</f>
        <v/>
      </c>
      <c r="Q427" s="21" t="str">
        <f>LEE!DF28</f>
        <v/>
      </c>
      <c r="R427" s="21" t="str">
        <f>LEE!DG28</f>
        <v/>
      </c>
      <c r="S427" s="21" t="str">
        <f>LEE!DH28</f>
        <v/>
      </c>
      <c r="T427" s="21" t="str">
        <f>LEE!DI28</f>
        <v/>
      </c>
      <c r="U427" s="21" t="str">
        <f>LEE!DJ28</f>
        <v/>
      </c>
      <c r="V427" s="21" t="str">
        <f>LEE!DK28</f>
        <v/>
      </c>
      <c r="W427" s="21" t="str">
        <f>LEE!DL28</f>
        <v/>
      </c>
      <c r="X427" s="21" t="str">
        <f>LEE!DM28</f>
        <v/>
      </c>
      <c r="Y427" s="21" t="str">
        <f>LEE!DN28</f>
        <v/>
      </c>
      <c r="Z427" s="21" t="str">
        <f>LEE!DO28</f>
        <v/>
      </c>
      <c r="AA427" s="21" t="str">
        <f>LEE!DP28</f>
        <v/>
      </c>
      <c r="AB427" s="21" t="str">
        <f>LEE!DQ28</f>
        <v/>
      </c>
      <c r="AC427" s="21" t="str">
        <f>LEE!DR28</f>
        <v>CF</v>
      </c>
      <c r="AD427" s="21" t="str">
        <f>LEE!DS28</f>
        <v>CF</v>
      </c>
      <c r="AE427" s="18" t="str">
        <f>[1]TEAMS!$J$12</f>
        <v>HUL</v>
      </c>
      <c r="AF427" s="21" t="str">
        <f t="shared" si="6"/>
        <v>HULCF</v>
      </c>
    </row>
    <row r="428" spans="1:32" x14ac:dyDescent="0.25">
      <c r="A428" s="21" t="str">
        <f>LEE!CP29</f>
        <v>Mateo Joseph</v>
      </c>
      <c r="B428" s="21" t="str">
        <f>LEE!CQ29</f>
        <v/>
      </c>
      <c r="C428" s="21" t="str">
        <f>LEE!CR29</f>
        <v/>
      </c>
      <c r="D428" s="21" t="str">
        <f>LEE!CS29</f>
        <v/>
      </c>
      <c r="E428" s="21" t="str">
        <f>LEE!CT29</f>
        <v/>
      </c>
      <c r="F428" s="21" t="str">
        <f>LEE!CU29</f>
        <v/>
      </c>
      <c r="G428" s="21" t="str">
        <f>LEE!CV29</f>
        <v/>
      </c>
      <c r="H428" s="21" t="str">
        <f>LEE!CW29</f>
        <v/>
      </c>
      <c r="I428" s="21" t="str">
        <f>LEE!CX29</f>
        <v/>
      </c>
      <c r="J428" s="21" t="str">
        <f>LEE!CY29</f>
        <v/>
      </c>
      <c r="K428" s="21" t="str">
        <f>LEE!CZ29</f>
        <v/>
      </c>
      <c r="L428" s="21" t="str">
        <f>LEE!DA29</f>
        <v>LW197</v>
      </c>
      <c r="M428" s="21" t="str">
        <f>LEE!DB29</f>
        <v>RW197</v>
      </c>
      <c r="N428" s="21" t="str">
        <f>LEE!DC29</f>
        <v/>
      </c>
      <c r="O428" s="21" t="str">
        <f>LEE!DD29</f>
        <v>CF125</v>
      </c>
      <c r="P428" s="21" t="str">
        <f>LEE!DE29</f>
        <v/>
      </c>
      <c r="Q428" s="21" t="str">
        <f>LEE!DF29</f>
        <v/>
      </c>
      <c r="R428" s="21" t="str">
        <f>LEE!DG29</f>
        <v/>
      </c>
      <c r="S428" s="21" t="str">
        <f>LEE!DH29</f>
        <v/>
      </c>
      <c r="T428" s="21" t="str">
        <f>LEE!DI29</f>
        <v/>
      </c>
      <c r="U428" s="21" t="str">
        <f>LEE!DJ29</f>
        <v/>
      </c>
      <c r="V428" s="21" t="str">
        <f>LEE!DK29</f>
        <v/>
      </c>
      <c r="W428" s="21" t="str">
        <f>LEE!DL29</f>
        <v/>
      </c>
      <c r="X428" s="21" t="str">
        <f>LEE!DM29</f>
        <v/>
      </c>
      <c r="Y428" s="21" t="str">
        <f>LEE!DN29</f>
        <v/>
      </c>
      <c r="Z428" s="21" t="str">
        <f>LEE!DO29</f>
        <v/>
      </c>
      <c r="AA428" s="21" t="str">
        <f>LEE!DP29</f>
        <v/>
      </c>
      <c r="AB428" s="21" t="str">
        <f>LEE!DQ29</f>
        <v/>
      </c>
      <c r="AC428" s="21" t="str">
        <f>LEE!DR29</f>
        <v>CF</v>
      </c>
      <c r="AD428" s="21" t="str">
        <f>LEE!DS29</f>
        <v>CF</v>
      </c>
      <c r="AE428" s="18" t="str">
        <f>[1]TEAMS!$J$12</f>
        <v>HUL</v>
      </c>
      <c r="AF428" s="21" t="str">
        <f t="shared" si="6"/>
        <v>HULCF</v>
      </c>
    </row>
    <row r="429" spans="1:32" x14ac:dyDescent="0.25">
      <c r="A429" s="21">
        <f>LEE!CP30</f>
        <v>0</v>
      </c>
      <c r="B429" s="21" t="str">
        <f>LEE!CQ30</f>
        <v/>
      </c>
      <c r="C429" s="21" t="str">
        <f>LEE!CR30</f>
        <v/>
      </c>
      <c r="D429" s="21" t="str">
        <f>LEE!CS30</f>
        <v/>
      </c>
      <c r="E429" s="21" t="str">
        <f>LEE!CT30</f>
        <v/>
      </c>
      <c r="F429" s="21" t="str">
        <f>LEE!CU30</f>
        <v/>
      </c>
      <c r="G429" s="21" t="str">
        <f>LEE!CV30</f>
        <v/>
      </c>
      <c r="H429" s="21" t="str">
        <f>LEE!CW30</f>
        <v/>
      </c>
      <c r="I429" s="21" t="str">
        <f>LEE!CX30</f>
        <v/>
      </c>
      <c r="J429" s="21" t="str">
        <f>LEE!CY30</f>
        <v/>
      </c>
      <c r="K429" s="21" t="str">
        <f>LEE!CZ30</f>
        <v/>
      </c>
      <c r="L429" s="21" t="str">
        <f>LEE!DA30</f>
        <v/>
      </c>
      <c r="M429" s="21" t="str">
        <f>LEE!DB30</f>
        <v/>
      </c>
      <c r="N429" s="21" t="str">
        <f>LEE!DC30</f>
        <v/>
      </c>
      <c r="O429" s="21" t="str">
        <f>LEE!DD30</f>
        <v/>
      </c>
      <c r="P429" s="21" t="str">
        <f>LEE!DE30</f>
        <v/>
      </c>
      <c r="Q429" s="21" t="str">
        <f>LEE!DF30</f>
        <v/>
      </c>
      <c r="R429" s="21" t="str">
        <f>LEE!DG30</f>
        <v/>
      </c>
      <c r="S429" s="21" t="str">
        <f>LEE!DH30</f>
        <v/>
      </c>
      <c r="T429" s="21" t="str">
        <f>LEE!DI30</f>
        <v/>
      </c>
      <c r="U429" s="21" t="str">
        <f>LEE!DJ30</f>
        <v/>
      </c>
      <c r="V429" s="21" t="str">
        <f>LEE!DK30</f>
        <v/>
      </c>
      <c r="W429" s="21" t="str">
        <f>LEE!DL30</f>
        <v/>
      </c>
      <c r="X429" s="21" t="str">
        <f>LEE!DM30</f>
        <v/>
      </c>
      <c r="Y429" s="21" t="str">
        <f>LEE!DN30</f>
        <v/>
      </c>
      <c r="Z429" s="21" t="str">
        <f>LEE!DO30</f>
        <v/>
      </c>
      <c r="AA429" s="21" t="str">
        <f>LEE!DP30</f>
        <v/>
      </c>
      <c r="AB429" s="21" t="str">
        <f>LEE!DQ30</f>
        <v/>
      </c>
      <c r="AC429" s="21" t="str">
        <f>LEE!DR30</f>
        <v/>
      </c>
      <c r="AD429" s="21" t="str">
        <f>LEE!DS30</f>
        <v/>
      </c>
      <c r="AE429" s="18" t="str">
        <f>[1]TEAMS!$J$12</f>
        <v>HUL</v>
      </c>
      <c r="AF429" s="21" t="str">
        <f t="shared" si="6"/>
        <v>HUL</v>
      </c>
    </row>
    <row r="430" spans="1:32" x14ac:dyDescent="0.25">
      <c r="A430" s="21">
        <f>LEE!CP31</f>
        <v>0</v>
      </c>
      <c r="B430" s="21" t="str">
        <f>LEE!CQ31</f>
        <v/>
      </c>
      <c r="C430" s="21" t="str">
        <f>LEE!CR31</f>
        <v/>
      </c>
      <c r="D430" s="21" t="str">
        <f>LEE!CS31</f>
        <v/>
      </c>
      <c r="E430" s="21" t="str">
        <f>LEE!CT31</f>
        <v/>
      </c>
      <c r="F430" s="21" t="str">
        <f>LEE!CU31</f>
        <v/>
      </c>
      <c r="G430" s="21" t="str">
        <f>LEE!CV31</f>
        <v/>
      </c>
      <c r="H430" s="21" t="str">
        <f>LEE!CW31</f>
        <v/>
      </c>
      <c r="I430" s="21" t="str">
        <f>LEE!CX31</f>
        <v/>
      </c>
      <c r="J430" s="21" t="str">
        <f>LEE!CY31</f>
        <v/>
      </c>
      <c r="K430" s="21" t="str">
        <f>LEE!CZ31</f>
        <v/>
      </c>
      <c r="L430" s="21" t="str">
        <f>LEE!DA31</f>
        <v/>
      </c>
      <c r="M430" s="21" t="str">
        <f>LEE!DB31</f>
        <v/>
      </c>
      <c r="N430" s="21" t="str">
        <f>LEE!DC31</f>
        <v/>
      </c>
      <c r="O430" s="21" t="str">
        <f>LEE!DD31</f>
        <v/>
      </c>
      <c r="P430" s="21" t="str">
        <f>LEE!DE31</f>
        <v/>
      </c>
      <c r="Q430" s="21" t="str">
        <f>LEE!DF31</f>
        <v/>
      </c>
      <c r="R430" s="21" t="str">
        <f>LEE!DG31</f>
        <v/>
      </c>
      <c r="S430" s="21" t="str">
        <f>LEE!DH31</f>
        <v/>
      </c>
      <c r="T430" s="21" t="str">
        <f>LEE!DI31</f>
        <v/>
      </c>
      <c r="U430" s="21" t="str">
        <f>LEE!DJ31</f>
        <v/>
      </c>
      <c r="V430" s="21" t="str">
        <f>LEE!DK31</f>
        <v/>
      </c>
      <c r="W430" s="21" t="str">
        <f>LEE!DL31</f>
        <v/>
      </c>
      <c r="X430" s="21" t="str">
        <f>LEE!DM31</f>
        <v/>
      </c>
      <c r="Y430" s="21" t="str">
        <f>LEE!DN31</f>
        <v/>
      </c>
      <c r="Z430" s="21" t="str">
        <f>LEE!DO31</f>
        <v/>
      </c>
      <c r="AA430" s="21" t="str">
        <f>LEE!DP31</f>
        <v/>
      </c>
      <c r="AB430" s="21" t="str">
        <f>LEE!DQ31</f>
        <v/>
      </c>
      <c r="AC430" s="21" t="str">
        <f>LEE!DR31</f>
        <v/>
      </c>
      <c r="AD430" s="21" t="str">
        <f>LEE!DS31</f>
        <v/>
      </c>
      <c r="AE430" s="18" t="str">
        <f>[1]TEAMS!$J$12</f>
        <v>HUL</v>
      </c>
      <c r="AF430" s="21" t="str">
        <f t="shared" si="6"/>
        <v>HUL</v>
      </c>
    </row>
    <row r="431" spans="1:32" x14ac:dyDescent="0.25">
      <c r="A431" s="21">
        <f>LEE!CP32</f>
        <v>0</v>
      </c>
      <c r="B431" s="21" t="str">
        <f>LEE!CQ32</f>
        <v/>
      </c>
      <c r="C431" s="21" t="str">
        <f>LEE!CR32</f>
        <v/>
      </c>
      <c r="D431" s="21" t="str">
        <f>LEE!CS32</f>
        <v/>
      </c>
      <c r="E431" s="21" t="str">
        <f>LEE!CT32</f>
        <v/>
      </c>
      <c r="F431" s="21" t="str">
        <f>LEE!CU32</f>
        <v/>
      </c>
      <c r="G431" s="21" t="str">
        <f>LEE!CV32</f>
        <v/>
      </c>
      <c r="H431" s="21" t="str">
        <f>LEE!CW32</f>
        <v/>
      </c>
      <c r="I431" s="21" t="str">
        <f>LEE!CX32</f>
        <v/>
      </c>
      <c r="J431" s="21" t="str">
        <f>LEE!CY32</f>
        <v/>
      </c>
      <c r="K431" s="21" t="str">
        <f>LEE!CZ32</f>
        <v/>
      </c>
      <c r="L431" s="21" t="str">
        <f>LEE!DA32</f>
        <v/>
      </c>
      <c r="M431" s="21" t="str">
        <f>LEE!DB32</f>
        <v/>
      </c>
      <c r="N431" s="21" t="str">
        <f>LEE!DC32</f>
        <v/>
      </c>
      <c r="O431" s="21" t="str">
        <f>LEE!DD32</f>
        <v/>
      </c>
      <c r="P431" s="21" t="str">
        <f>LEE!DE32</f>
        <v/>
      </c>
      <c r="Q431" s="21" t="str">
        <f>LEE!DF32</f>
        <v/>
      </c>
      <c r="R431" s="21" t="str">
        <f>LEE!DG32</f>
        <v/>
      </c>
      <c r="S431" s="21" t="str">
        <f>LEE!DH32</f>
        <v/>
      </c>
      <c r="T431" s="21" t="str">
        <f>LEE!DI32</f>
        <v/>
      </c>
      <c r="U431" s="21" t="str">
        <f>LEE!DJ32</f>
        <v/>
      </c>
      <c r="V431" s="21" t="str">
        <f>LEE!DK32</f>
        <v/>
      </c>
      <c r="W431" s="21" t="str">
        <f>LEE!DL32</f>
        <v/>
      </c>
      <c r="X431" s="21" t="str">
        <f>LEE!DM32</f>
        <v/>
      </c>
      <c r="Y431" s="21" t="str">
        <f>LEE!DN32</f>
        <v/>
      </c>
      <c r="Z431" s="21" t="str">
        <f>LEE!DO32</f>
        <v/>
      </c>
      <c r="AA431" s="21" t="str">
        <f>LEE!DP32</f>
        <v/>
      </c>
      <c r="AB431" s="21" t="str">
        <f>LEE!DQ32</f>
        <v/>
      </c>
      <c r="AC431" s="21" t="str">
        <f>LEE!DR32</f>
        <v/>
      </c>
      <c r="AD431" s="21" t="str">
        <f>LEE!DS32</f>
        <v/>
      </c>
      <c r="AE431" s="18" t="str">
        <f>[1]TEAMS!$J$12</f>
        <v>HUL</v>
      </c>
      <c r="AF431" s="21" t="str">
        <f t="shared" si="6"/>
        <v>HUL</v>
      </c>
    </row>
    <row r="432" spans="1:32" x14ac:dyDescent="0.25">
      <c r="A432" s="21">
        <f>LEE!CP33</f>
        <v>0</v>
      </c>
      <c r="B432" s="21" t="str">
        <f>LEE!CQ33</f>
        <v/>
      </c>
      <c r="C432" s="21" t="str">
        <f>LEE!CR33</f>
        <v/>
      </c>
      <c r="D432" s="21" t="str">
        <f>LEE!CS33</f>
        <v/>
      </c>
      <c r="E432" s="21" t="str">
        <f>LEE!CT33</f>
        <v/>
      </c>
      <c r="F432" s="21" t="str">
        <f>LEE!CU33</f>
        <v/>
      </c>
      <c r="G432" s="21" t="str">
        <f>LEE!CV33</f>
        <v/>
      </c>
      <c r="H432" s="21" t="str">
        <f>LEE!CW33</f>
        <v/>
      </c>
      <c r="I432" s="21" t="str">
        <f>LEE!CX33</f>
        <v/>
      </c>
      <c r="J432" s="21" t="str">
        <f>LEE!CY33</f>
        <v/>
      </c>
      <c r="K432" s="21" t="str">
        <f>LEE!CZ33</f>
        <v/>
      </c>
      <c r="L432" s="21" t="str">
        <f>LEE!DA33</f>
        <v/>
      </c>
      <c r="M432" s="21" t="str">
        <f>LEE!DB33</f>
        <v/>
      </c>
      <c r="N432" s="21" t="str">
        <f>LEE!DC33</f>
        <v/>
      </c>
      <c r="O432" s="21" t="str">
        <f>LEE!DD33</f>
        <v/>
      </c>
      <c r="P432" s="21" t="str">
        <f>LEE!DE33</f>
        <v/>
      </c>
      <c r="Q432" s="21" t="str">
        <f>LEE!DF33</f>
        <v/>
      </c>
      <c r="R432" s="21" t="str">
        <f>LEE!DG33</f>
        <v/>
      </c>
      <c r="S432" s="21" t="str">
        <f>LEE!DH33</f>
        <v/>
      </c>
      <c r="T432" s="21" t="str">
        <f>LEE!DI33</f>
        <v/>
      </c>
      <c r="U432" s="21" t="str">
        <f>LEE!DJ33</f>
        <v/>
      </c>
      <c r="V432" s="21" t="str">
        <f>LEE!DK33</f>
        <v/>
      </c>
      <c r="W432" s="21" t="str">
        <f>LEE!DL33</f>
        <v/>
      </c>
      <c r="X432" s="21" t="str">
        <f>LEE!DM33</f>
        <v/>
      </c>
      <c r="Y432" s="21" t="str">
        <f>LEE!DN33</f>
        <v/>
      </c>
      <c r="Z432" s="21" t="str">
        <f>LEE!DO33</f>
        <v/>
      </c>
      <c r="AA432" s="21" t="str">
        <f>LEE!DP33</f>
        <v/>
      </c>
      <c r="AB432" s="21" t="str">
        <f>LEE!DQ33</f>
        <v/>
      </c>
      <c r="AC432" s="21" t="str">
        <f>LEE!DR33</f>
        <v/>
      </c>
      <c r="AD432" s="21" t="str">
        <f>LEE!DS33</f>
        <v/>
      </c>
      <c r="AE432" s="18" t="str">
        <f>[1]TEAMS!$J$12</f>
        <v>HUL</v>
      </c>
      <c r="AF432" s="21" t="str">
        <f t="shared" si="6"/>
        <v>HUL</v>
      </c>
    </row>
    <row r="433" spans="1:32" x14ac:dyDescent="0.25">
      <c r="A433" s="21">
        <f>LEE!CP34</f>
        <v>0</v>
      </c>
      <c r="B433" s="21" t="str">
        <f>LEE!CQ34</f>
        <v/>
      </c>
      <c r="C433" s="21" t="str">
        <f>LEE!CR34</f>
        <v/>
      </c>
      <c r="D433" s="21" t="str">
        <f>LEE!CS34</f>
        <v/>
      </c>
      <c r="E433" s="21" t="str">
        <f>LEE!CT34</f>
        <v/>
      </c>
      <c r="F433" s="21" t="str">
        <f>LEE!CU34</f>
        <v/>
      </c>
      <c r="G433" s="21" t="str">
        <f>LEE!CV34</f>
        <v/>
      </c>
      <c r="H433" s="21" t="str">
        <f>LEE!CW34</f>
        <v/>
      </c>
      <c r="I433" s="21" t="str">
        <f>LEE!CX34</f>
        <v/>
      </c>
      <c r="J433" s="21" t="str">
        <f>LEE!CY34</f>
        <v/>
      </c>
      <c r="K433" s="21" t="str">
        <f>LEE!CZ34</f>
        <v/>
      </c>
      <c r="L433" s="21" t="str">
        <f>LEE!DA34</f>
        <v/>
      </c>
      <c r="M433" s="21" t="str">
        <f>LEE!DB34</f>
        <v/>
      </c>
      <c r="N433" s="21" t="str">
        <f>LEE!DC34</f>
        <v/>
      </c>
      <c r="O433" s="21" t="str">
        <f>LEE!DD34</f>
        <v/>
      </c>
      <c r="P433" s="21" t="str">
        <f>LEE!DE34</f>
        <v/>
      </c>
      <c r="Q433" s="21" t="str">
        <f>LEE!DF34</f>
        <v/>
      </c>
      <c r="R433" s="21" t="str">
        <f>LEE!DG34</f>
        <v/>
      </c>
      <c r="S433" s="21" t="str">
        <f>LEE!DH34</f>
        <v/>
      </c>
      <c r="T433" s="21" t="str">
        <f>LEE!DI34</f>
        <v/>
      </c>
      <c r="U433" s="21" t="str">
        <f>LEE!DJ34</f>
        <v/>
      </c>
      <c r="V433" s="21" t="str">
        <f>LEE!DK34</f>
        <v/>
      </c>
      <c r="W433" s="21" t="str">
        <f>LEE!DL34</f>
        <v/>
      </c>
      <c r="X433" s="21" t="str">
        <f>LEE!DM34</f>
        <v/>
      </c>
      <c r="Y433" s="21" t="str">
        <f>LEE!DN34</f>
        <v/>
      </c>
      <c r="Z433" s="21" t="str">
        <f>LEE!DO34</f>
        <v/>
      </c>
      <c r="AA433" s="21" t="str">
        <f>LEE!DP34</f>
        <v/>
      </c>
      <c r="AB433" s="21" t="str">
        <f>LEE!DQ34</f>
        <v/>
      </c>
      <c r="AC433" s="21" t="str">
        <f>LEE!DR34</f>
        <v/>
      </c>
      <c r="AD433" s="21" t="str">
        <f>LEE!DS34</f>
        <v/>
      </c>
      <c r="AE433" s="18" t="str">
        <f>[1]TEAMS!$J$12</f>
        <v>HUL</v>
      </c>
      <c r="AF433" s="21" t="str">
        <f t="shared" si="6"/>
        <v>HUL</v>
      </c>
    </row>
    <row r="434" spans="1:32" x14ac:dyDescent="0.25">
      <c r="A434" s="21">
        <f>LEE!CP35</f>
        <v>0</v>
      </c>
      <c r="B434" s="21" t="str">
        <f>LEE!CQ35</f>
        <v/>
      </c>
      <c r="C434" s="21" t="str">
        <f>LEE!CR35</f>
        <v/>
      </c>
      <c r="D434" s="21" t="str">
        <f>LEE!CS35</f>
        <v/>
      </c>
      <c r="E434" s="21" t="str">
        <f>LEE!CT35</f>
        <v/>
      </c>
      <c r="F434" s="21" t="str">
        <f>LEE!CU35</f>
        <v/>
      </c>
      <c r="G434" s="21" t="str">
        <f>LEE!CV35</f>
        <v/>
      </c>
      <c r="H434" s="21" t="str">
        <f>LEE!CW35</f>
        <v/>
      </c>
      <c r="I434" s="21" t="str">
        <f>LEE!CX35</f>
        <v/>
      </c>
      <c r="J434" s="21" t="str">
        <f>LEE!CY35</f>
        <v/>
      </c>
      <c r="K434" s="21" t="str">
        <f>LEE!CZ35</f>
        <v/>
      </c>
      <c r="L434" s="21" t="str">
        <f>LEE!DA35</f>
        <v/>
      </c>
      <c r="M434" s="21" t="str">
        <f>LEE!DB35</f>
        <v/>
      </c>
      <c r="N434" s="21" t="str">
        <f>LEE!DC35</f>
        <v/>
      </c>
      <c r="O434" s="21" t="str">
        <f>LEE!DD35</f>
        <v/>
      </c>
      <c r="P434" s="21" t="str">
        <f>LEE!DE35</f>
        <v/>
      </c>
      <c r="Q434" s="21" t="str">
        <f>LEE!DF35</f>
        <v/>
      </c>
      <c r="R434" s="21" t="str">
        <f>LEE!DG35</f>
        <v/>
      </c>
      <c r="S434" s="21" t="str">
        <f>LEE!DH35</f>
        <v/>
      </c>
      <c r="T434" s="21" t="str">
        <f>LEE!DI35</f>
        <v/>
      </c>
      <c r="U434" s="21" t="str">
        <f>LEE!DJ35</f>
        <v/>
      </c>
      <c r="V434" s="21" t="str">
        <f>LEE!DK35</f>
        <v/>
      </c>
      <c r="W434" s="21" t="str">
        <f>LEE!DL35</f>
        <v/>
      </c>
      <c r="X434" s="21" t="str">
        <f>LEE!DM35</f>
        <v/>
      </c>
      <c r="Y434" s="21" t="str">
        <f>LEE!DN35</f>
        <v/>
      </c>
      <c r="Z434" s="21" t="str">
        <f>LEE!DO35</f>
        <v/>
      </c>
      <c r="AA434" s="21" t="str">
        <f>LEE!DP35</f>
        <v/>
      </c>
      <c r="AB434" s="21" t="str">
        <f>LEE!DQ35</f>
        <v/>
      </c>
      <c r="AC434" s="21" t="str">
        <f>LEE!DR35</f>
        <v/>
      </c>
      <c r="AD434" s="21" t="str">
        <f>LEE!DS35</f>
        <v/>
      </c>
      <c r="AE434" s="18" t="str">
        <f>[1]TEAMS!$J$12</f>
        <v>HUL</v>
      </c>
      <c r="AF434" s="21" t="str">
        <f t="shared" si="6"/>
        <v>HUL</v>
      </c>
    </row>
    <row r="435" spans="1:32" x14ac:dyDescent="0.25">
      <c r="A435" s="21">
        <f>LEE!CP36</f>
        <v>0</v>
      </c>
      <c r="B435" s="21" t="str">
        <f>LEE!CQ36</f>
        <v>-41421</v>
      </c>
      <c r="C435" s="21" t="str">
        <f>LEE!CR36</f>
        <v>-41421</v>
      </c>
      <c r="D435" s="21" t="str">
        <f>LEE!CS36</f>
        <v>-41421</v>
      </c>
      <c r="E435" s="21" t="str">
        <f>LEE!CT36</f>
        <v>-41421</v>
      </c>
      <c r="F435" s="21" t="str">
        <f>LEE!CU36</f>
        <v>-41421</v>
      </c>
      <c r="G435" s="21" t="str">
        <f>LEE!CV36</f>
        <v>-41421</v>
      </c>
      <c r="H435" s="21" t="str">
        <f>LEE!CW36</f>
        <v>-41421</v>
      </c>
      <c r="I435" s="21" t="str">
        <f>LEE!CX36</f>
        <v>-41421</v>
      </c>
      <c r="J435" s="21" t="str">
        <f>LEE!CY36</f>
        <v>-41421</v>
      </c>
      <c r="K435" s="21" t="str">
        <f>LEE!CZ36</f>
        <v>-41421</v>
      </c>
      <c r="L435" s="21" t="str">
        <f>LEE!DA36</f>
        <v>-41421</v>
      </c>
      <c r="M435" s="21" t="str">
        <f>LEE!DB36</f>
        <v>-41421</v>
      </c>
      <c r="N435" s="21" t="str">
        <f>LEE!DC36</f>
        <v>-41421</v>
      </c>
      <c r="O435" s="21" t="str">
        <f>LEE!DD36</f>
        <v>-41421</v>
      </c>
      <c r="P435" s="21" t="str">
        <f>LEE!DE36</f>
        <v/>
      </c>
      <c r="Q435" s="21" t="str">
        <f>LEE!DF36</f>
        <v/>
      </c>
      <c r="R435" s="21" t="str">
        <f>LEE!DG36</f>
        <v/>
      </c>
      <c r="S435" s="21" t="str">
        <f>LEE!DH36</f>
        <v/>
      </c>
      <c r="T435" s="21" t="str">
        <f>LEE!DI36</f>
        <v/>
      </c>
      <c r="U435" s="21" t="str">
        <f>LEE!DJ36</f>
        <v/>
      </c>
      <c r="V435" s="21" t="str">
        <f>LEE!DK36</f>
        <v/>
      </c>
      <c r="W435" s="21" t="str">
        <f>LEE!DL36</f>
        <v/>
      </c>
      <c r="X435" s="21" t="str">
        <f>LEE!DM36</f>
        <v/>
      </c>
      <c r="Y435" s="21" t="str">
        <f>LEE!DN36</f>
        <v/>
      </c>
      <c r="Z435" s="21" t="str">
        <f>LEE!DO36</f>
        <v/>
      </c>
      <c r="AA435" s="21" t="str">
        <f>LEE!DP36</f>
        <v/>
      </c>
      <c r="AB435" s="21" t="str">
        <f>LEE!DQ36</f>
        <v/>
      </c>
      <c r="AC435" s="21" t="str">
        <f>LEE!DR36</f>
        <v/>
      </c>
      <c r="AD435" s="21" t="str">
        <f>LEE!DS36</f>
        <v/>
      </c>
      <c r="AE435" s="18" t="str">
        <f>[1]TEAMS!$J$12</f>
        <v>HUL</v>
      </c>
      <c r="AF435" s="21" t="str">
        <f t="shared" si="6"/>
        <v>HUL</v>
      </c>
    </row>
    <row r="436" spans="1:32" x14ac:dyDescent="0.25">
      <c r="A436" s="21">
        <f>LEE!CP37</f>
        <v>0</v>
      </c>
      <c r="B436" s="21" t="str">
        <f>LEE!CQ37</f>
        <v>-41422</v>
      </c>
      <c r="C436" s="21" t="str">
        <f>LEE!CR37</f>
        <v>-41422</v>
      </c>
      <c r="D436" s="21" t="str">
        <f>LEE!CS37</f>
        <v>-41422</v>
      </c>
      <c r="E436" s="21" t="str">
        <f>LEE!CT37</f>
        <v>-41422</v>
      </c>
      <c r="F436" s="21" t="str">
        <f>LEE!CU37</f>
        <v>-41422</v>
      </c>
      <c r="G436" s="21" t="str">
        <f>LEE!CV37</f>
        <v>-41422</v>
      </c>
      <c r="H436" s="21" t="str">
        <f>LEE!CW37</f>
        <v>-41422</v>
      </c>
      <c r="I436" s="21" t="str">
        <f>LEE!CX37</f>
        <v>-41422</v>
      </c>
      <c r="J436" s="21" t="str">
        <f>LEE!CY37</f>
        <v>-41422</v>
      </c>
      <c r="K436" s="21" t="str">
        <f>LEE!CZ37</f>
        <v>-41422</v>
      </c>
      <c r="L436" s="21" t="str">
        <f>LEE!DA37</f>
        <v>-41422</v>
      </c>
      <c r="M436" s="21" t="str">
        <f>LEE!DB37</f>
        <v>-41422</v>
      </c>
      <c r="N436" s="21" t="str">
        <f>LEE!DC37</f>
        <v>-41422</v>
      </c>
      <c r="O436" s="21" t="str">
        <f>LEE!DD37</f>
        <v>-41422</v>
      </c>
      <c r="P436" s="21" t="str">
        <f>LEE!DE37</f>
        <v/>
      </c>
      <c r="Q436" s="21" t="str">
        <f>LEE!DF37</f>
        <v/>
      </c>
      <c r="R436" s="21" t="str">
        <f>LEE!DG37</f>
        <v/>
      </c>
      <c r="S436" s="21" t="str">
        <f>LEE!DH37</f>
        <v/>
      </c>
      <c r="T436" s="21" t="str">
        <f>LEE!DI37</f>
        <v/>
      </c>
      <c r="U436" s="21" t="str">
        <f>LEE!DJ37</f>
        <v/>
      </c>
      <c r="V436" s="21" t="str">
        <f>LEE!DK37</f>
        <v/>
      </c>
      <c r="W436" s="21" t="str">
        <f>LEE!DL37</f>
        <v/>
      </c>
      <c r="X436" s="21" t="str">
        <f>LEE!DM37</f>
        <v/>
      </c>
      <c r="Y436" s="21" t="str">
        <f>LEE!DN37</f>
        <v/>
      </c>
      <c r="Z436" s="21" t="str">
        <f>LEE!DO37</f>
        <v/>
      </c>
      <c r="AA436" s="21" t="str">
        <f>LEE!DP37</f>
        <v/>
      </c>
      <c r="AB436" s="21" t="str">
        <f>LEE!DQ37</f>
        <v/>
      </c>
      <c r="AC436" s="21" t="str">
        <f>LEE!DR37</f>
        <v/>
      </c>
      <c r="AD436" s="21" t="str">
        <f>LEE!DS37</f>
        <v/>
      </c>
      <c r="AE436" s="18" t="str">
        <f>[1]TEAMS!$J$12</f>
        <v>HUL</v>
      </c>
      <c r="AF436" s="21" t="str">
        <f t="shared" si="6"/>
        <v>HUL</v>
      </c>
    </row>
    <row r="437" spans="1:32" x14ac:dyDescent="0.25">
      <c r="A437" s="21">
        <f>LEE!CP38</f>
        <v>0</v>
      </c>
      <c r="B437" s="21" t="str">
        <f>LEE!CQ38</f>
        <v>-41423</v>
      </c>
      <c r="C437" s="21" t="str">
        <f>LEE!CR38</f>
        <v>-41423</v>
      </c>
      <c r="D437" s="21" t="str">
        <f>LEE!CS38</f>
        <v>-41423</v>
      </c>
      <c r="E437" s="21" t="str">
        <f>LEE!CT38</f>
        <v>-41423</v>
      </c>
      <c r="F437" s="21" t="str">
        <f>LEE!CU38</f>
        <v>-41423</v>
      </c>
      <c r="G437" s="21" t="str">
        <f>LEE!CV38</f>
        <v>-41423</v>
      </c>
      <c r="H437" s="21" t="str">
        <f>LEE!CW38</f>
        <v>-41423</v>
      </c>
      <c r="I437" s="21" t="str">
        <f>LEE!CX38</f>
        <v>-41423</v>
      </c>
      <c r="J437" s="21" t="str">
        <f>LEE!CY38</f>
        <v>-41423</v>
      </c>
      <c r="K437" s="21" t="str">
        <f>LEE!CZ38</f>
        <v>-41423</v>
      </c>
      <c r="L437" s="21" t="str">
        <f>LEE!DA38</f>
        <v>-41423</v>
      </c>
      <c r="M437" s="21" t="str">
        <f>LEE!DB38</f>
        <v>-41423</v>
      </c>
      <c r="N437" s="21" t="str">
        <f>LEE!DC38</f>
        <v>-41423</v>
      </c>
      <c r="O437" s="21" t="str">
        <f>LEE!DD38</f>
        <v>-41423</v>
      </c>
      <c r="P437" s="21" t="str">
        <f>LEE!DE38</f>
        <v/>
      </c>
      <c r="Q437" s="21" t="str">
        <f>LEE!DF38</f>
        <v/>
      </c>
      <c r="R437" s="21" t="str">
        <f>LEE!DG38</f>
        <v/>
      </c>
      <c r="S437" s="21" t="str">
        <f>LEE!DH38</f>
        <v/>
      </c>
      <c r="T437" s="21" t="str">
        <f>LEE!DI38</f>
        <v/>
      </c>
      <c r="U437" s="21" t="str">
        <f>LEE!DJ38</f>
        <v/>
      </c>
      <c r="V437" s="21" t="str">
        <f>LEE!DK38</f>
        <v/>
      </c>
      <c r="W437" s="21" t="str">
        <f>LEE!DL38</f>
        <v/>
      </c>
      <c r="X437" s="21" t="str">
        <f>LEE!DM38</f>
        <v/>
      </c>
      <c r="Y437" s="21" t="str">
        <f>LEE!DN38</f>
        <v/>
      </c>
      <c r="Z437" s="21" t="str">
        <f>LEE!DO38</f>
        <v/>
      </c>
      <c r="AA437" s="21" t="str">
        <f>LEE!DP38</f>
        <v/>
      </c>
      <c r="AB437" s="21" t="str">
        <f>LEE!DQ38</f>
        <v/>
      </c>
      <c r="AC437" s="21" t="str">
        <f>LEE!DR38</f>
        <v/>
      </c>
      <c r="AD437" s="21" t="str">
        <f>LEE!DS38</f>
        <v/>
      </c>
      <c r="AE437" s="18" t="str">
        <f>[1]TEAMS!$J$12</f>
        <v>HUL</v>
      </c>
      <c r="AF437" s="21" t="str">
        <f t="shared" si="6"/>
        <v>HUL</v>
      </c>
    </row>
    <row r="438" spans="1:32" x14ac:dyDescent="0.25">
      <c r="A438" s="21">
        <f>LEE!CP39</f>
        <v>0</v>
      </c>
      <c r="B438" s="21" t="str">
        <f>LEE!CQ39</f>
        <v>-41424</v>
      </c>
      <c r="C438" s="21" t="str">
        <f>LEE!CR39</f>
        <v>-41424</v>
      </c>
      <c r="D438" s="21" t="str">
        <f>LEE!CS39</f>
        <v>-41424</v>
      </c>
      <c r="E438" s="21" t="str">
        <f>LEE!CT39</f>
        <v>-41424</v>
      </c>
      <c r="F438" s="21" t="str">
        <f>LEE!CU39</f>
        <v>-41424</v>
      </c>
      <c r="G438" s="21" t="str">
        <f>LEE!CV39</f>
        <v>-41424</v>
      </c>
      <c r="H438" s="21" t="str">
        <f>LEE!CW39</f>
        <v>-41424</v>
      </c>
      <c r="I438" s="21" t="str">
        <f>LEE!CX39</f>
        <v>-41424</v>
      </c>
      <c r="J438" s="21" t="str">
        <f>LEE!CY39</f>
        <v>-41424</v>
      </c>
      <c r="K438" s="21" t="str">
        <f>LEE!CZ39</f>
        <v>-41424</v>
      </c>
      <c r="L438" s="21" t="str">
        <f>LEE!DA39</f>
        <v>-41424</v>
      </c>
      <c r="M438" s="21" t="str">
        <f>LEE!DB39</f>
        <v>-41424</v>
      </c>
      <c r="N438" s="21" t="str">
        <f>LEE!DC39</f>
        <v>-41424</v>
      </c>
      <c r="O438" s="21" t="str">
        <f>LEE!DD39</f>
        <v>-41424</v>
      </c>
      <c r="P438" s="21" t="str">
        <f>LEE!DE39</f>
        <v/>
      </c>
      <c r="Q438" s="21" t="str">
        <f>LEE!DF39</f>
        <v/>
      </c>
      <c r="R438" s="21" t="str">
        <f>LEE!DG39</f>
        <v/>
      </c>
      <c r="S438" s="21" t="str">
        <f>LEE!DH39</f>
        <v/>
      </c>
      <c r="T438" s="21" t="str">
        <f>LEE!DI39</f>
        <v/>
      </c>
      <c r="U438" s="21" t="str">
        <f>LEE!DJ39</f>
        <v/>
      </c>
      <c r="V438" s="21" t="str">
        <f>LEE!DK39</f>
        <v/>
      </c>
      <c r="W438" s="21" t="str">
        <f>LEE!DL39</f>
        <v/>
      </c>
      <c r="X438" s="21" t="str">
        <f>LEE!DM39</f>
        <v/>
      </c>
      <c r="Y438" s="21" t="str">
        <f>LEE!DN39</f>
        <v/>
      </c>
      <c r="Z438" s="21" t="str">
        <f>LEE!DO39</f>
        <v/>
      </c>
      <c r="AA438" s="21" t="str">
        <f>LEE!DP39</f>
        <v/>
      </c>
      <c r="AB438" s="21" t="str">
        <f>LEE!DQ39</f>
        <v/>
      </c>
      <c r="AC438" s="21" t="str">
        <f>LEE!DR39</f>
        <v/>
      </c>
      <c r="AD438" s="21" t="str">
        <f>LEE!DS39</f>
        <v/>
      </c>
      <c r="AE438" s="18" t="str">
        <f>[1]TEAMS!$J$12</f>
        <v>HUL</v>
      </c>
      <c r="AF438" s="21" t="str">
        <f t="shared" si="6"/>
        <v>HUL</v>
      </c>
    </row>
    <row r="439" spans="1:32" x14ac:dyDescent="0.25">
      <c r="A439" s="21">
        <f>LEE!CP40</f>
        <v>0</v>
      </c>
      <c r="B439" s="21" t="str">
        <f>LEE!CQ40</f>
        <v>-41425</v>
      </c>
      <c r="C439" s="21" t="str">
        <f>LEE!CR40</f>
        <v>-41425</v>
      </c>
      <c r="D439" s="21" t="str">
        <f>LEE!CS40</f>
        <v>-41425</v>
      </c>
      <c r="E439" s="21" t="str">
        <f>LEE!CT40</f>
        <v>-41425</v>
      </c>
      <c r="F439" s="21" t="str">
        <f>LEE!CU40</f>
        <v>-41425</v>
      </c>
      <c r="G439" s="21" t="str">
        <f>LEE!CV40</f>
        <v>-41425</v>
      </c>
      <c r="H439" s="21" t="str">
        <f>LEE!CW40</f>
        <v>-41425</v>
      </c>
      <c r="I439" s="21" t="str">
        <f>LEE!CX40</f>
        <v>-41425</v>
      </c>
      <c r="J439" s="21" t="str">
        <f>LEE!CY40</f>
        <v>-41425</v>
      </c>
      <c r="K439" s="21" t="str">
        <f>LEE!CZ40</f>
        <v>-41425</v>
      </c>
      <c r="L439" s="21" t="str">
        <f>LEE!DA40</f>
        <v>-41425</v>
      </c>
      <c r="M439" s="21" t="str">
        <f>LEE!DB40</f>
        <v>-41425</v>
      </c>
      <c r="N439" s="21" t="str">
        <f>LEE!DC40</f>
        <v>-41425</v>
      </c>
      <c r="O439" s="21" t="str">
        <f>LEE!DD40</f>
        <v>-41425</v>
      </c>
      <c r="P439" s="21" t="str">
        <f>LEE!DE40</f>
        <v/>
      </c>
      <c r="Q439" s="21" t="str">
        <f>LEE!DF40</f>
        <v/>
      </c>
      <c r="R439" s="21" t="str">
        <f>LEE!DG40</f>
        <v/>
      </c>
      <c r="S439" s="21" t="str">
        <f>LEE!DH40</f>
        <v/>
      </c>
      <c r="T439" s="21" t="str">
        <f>LEE!DI40</f>
        <v/>
      </c>
      <c r="U439" s="21" t="str">
        <f>LEE!DJ40</f>
        <v/>
      </c>
      <c r="V439" s="21" t="str">
        <f>LEE!DK40</f>
        <v/>
      </c>
      <c r="W439" s="21" t="str">
        <f>LEE!DL40</f>
        <v/>
      </c>
      <c r="X439" s="21" t="str">
        <f>LEE!DM40</f>
        <v/>
      </c>
      <c r="Y439" s="21" t="str">
        <f>LEE!DN40</f>
        <v/>
      </c>
      <c r="Z439" s="21" t="str">
        <f>LEE!DO40</f>
        <v/>
      </c>
      <c r="AA439" s="21" t="str">
        <f>LEE!DP40</f>
        <v/>
      </c>
      <c r="AB439" s="21" t="str">
        <f>LEE!DQ40</f>
        <v/>
      </c>
      <c r="AC439" s="21" t="str">
        <f>LEE!DR40</f>
        <v/>
      </c>
      <c r="AD439" s="21" t="str">
        <f>LEE!DS40</f>
        <v/>
      </c>
      <c r="AE439" s="18" t="str">
        <f>[1]TEAMS!$J$12</f>
        <v>HUL</v>
      </c>
      <c r="AF439" s="21" t="str">
        <f t="shared" si="6"/>
        <v>HUL</v>
      </c>
    </row>
    <row r="440" spans="1:32" x14ac:dyDescent="0.25">
      <c r="A440" s="21">
        <f>LEE!CP41</f>
        <v>0</v>
      </c>
      <c r="B440" s="21" t="str">
        <f>LEE!CQ41</f>
        <v>-41426</v>
      </c>
      <c r="C440" s="21" t="str">
        <f>LEE!CR41</f>
        <v>-41426</v>
      </c>
      <c r="D440" s="21" t="str">
        <f>LEE!CS41</f>
        <v>-41426</v>
      </c>
      <c r="E440" s="21" t="str">
        <f>LEE!CT41</f>
        <v>-41426</v>
      </c>
      <c r="F440" s="21" t="str">
        <f>LEE!CU41</f>
        <v>-41426</v>
      </c>
      <c r="G440" s="21" t="str">
        <f>LEE!CV41</f>
        <v>-41426</v>
      </c>
      <c r="H440" s="21" t="str">
        <f>LEE!CW41</f>
        <v>-41426</v>
      </c>
      <c r="I440" s="21" t="str">
        <f>LEE!CX41</f>
        <v>-41426</v>
      </c>
      <c r="J440" s="21" t="str">
        <f>LEE!CY41</f>
        <v>-41426</v>
      </c>
      <c r="K440" s="21" t="str">
        <f>LEE!CZ41</f>
        <v>-41426</v>
      </c>
      <c r="L440" s="21" t="str">
        <f>LEE!DA41</f>
        <v>-41426</v>
      </c>
      <c r="M440" s="21" t="str">
        <f>LEE!DB41</f>
        <v>-41426</v>
      </c>
      <c r="N440" s="21" t="str">
        <f>LEE!DC41</f>
        <v>-41426</v>
      </c>
      <c r="O440" s="21" t="str">
        <f>LEE!DD41</f>
        <v>-41426</v>
      </c>
      <c r="P440" s="21" t="str">
        <f>LEE!DE41</f>
        <v/>
      </c>
      <c r="Q440" s="21" t="str">
        <f>LEE!DF41</f>
        <v/>
      </c>
      <c r="R440" s="21" t="str">
        <f>LEE!DG41</f>
        <v/>
      </c>
      <c r="S440" s="21" t="str">
        <f>LEE!DH41</f>
        <v/>
      </c>
      <c r="T440" s="21" t="str">
        <f>LEE!DI41</f>
        <v/>
      </c>
      <c r="U440" s="21" t="str">
        <f>LEE!DJ41</f>
        <v/>
      </c>
      <c r="V440" s="21" t="str">
        <f>LEE!DK41</f>
        <v/>
      </c>
      <c r="W440" s="21" t="str">
        <f>LEE!DL41</f>
        <v/>
      </c>
      <c r="X440" s="21" t="str">
        <f>LEE!DM41</f>
        <v/>
      </c>
      <c r="Y440" s="21" t="str">
        <f>LEE!DN41</f>
        <v/>
      </c>
      <c r="Z440" s="21" t="str">
        <f>LEE!DO41</f>
        <v/>
      </c>
      <c r="AA440" s="21" t="str">
        <f>LEE!DP41</f>
        <v/>
      </c>
      <c r="AB440" s="21" t="str">
        <f>LEE!DQ41</f>
        <v/>
      </c>
      <c r="AC440" s="21" t="str">
        <f>LEE!DR41</f>
        <v/>
      </c>
      <c r="AD440" s="21" t="str">
        <f>LEE!DS41</f>
        <v/>
      </c>
      <c r="AE440" s="18" t="str">
        <f>[1]TEAMS!$J$12</f>
        <v>HUL</v>
      </c>
      <c r="AF440" s="21" t="str">
        <f t="shared" si="6"/>
        <v>HUL</v>
      </c>
    </row>
    <row r="441" spans="1:32" x14ac:dyDescent="0.25">
      <c r="A441" s="21">
        <f>LEE!CP42</f>
        <v>0</v>
      </c>
      <c r="B441" s="21" t="str">
        <f>LEE!CQ42</f>
        <v>-41427</v>
      </c>
      <c r="C441" s="21" t="str">
        <f>LEE!CR42</f>
        <v>-41427</v>
      </c>
      <c r="D441" s="21" t="str">
        <f>LEE!CS42</f>
        <v>-41427</v>
      </c>
      <c r="E441" s="21" t="str">
        <f>LEE!CT42</f>
        <v>-41427</v>
      </c>
      <c r="F441" s="21" t="str">
        <f>LEE!CU42</f>
        <v>-41427</v>
      </c>
      <c r="G441" s="21" t="str">
        <f>LEE!CV42</f>
        <v>-41427</v>
      </c>
      <c r="H441" s="21" t="str">
        <f>LEE!CW42</f>
        <v>-41427</v>
      </c>
      <c r="I441" s="21" t="str">
        <f>LEE!CX42</f>
        <v>-41427</v>
      </c>
      <c r="J441" s="21" t="str">
        <f>LEE!CY42</f>
        <v>-41427</v>
      </c>
      <c r="K441" s="21" t="str">
        <f>LEE!CZ42</f>
        <v>-41427</v>
      </c>
      <c r="L441" s="21" t="str">
        <f>LEE!DA42</f>
        <v>-41427</v>
      </c>
      <c r="M441" s="21" t="str">
        <f>LEE!DB42</f>
        <v>-41427</v>
      </c>
      <c r="N441" s="21" t="str">
        <f>LEE!DC42</f>
        <v>-41427</v>
      </c>
      <c r="O441" s="21" t="str">
        <f>LEE!DD42</f>
        <v>-41427</v>
      </c>
      <c r="P441" s="21" t="str">
        <f>LEE!DE42</f>
        <v/>
      </c>
      <c r="Q441" s="21" t="str">
        <f>LEE!DF42</f>
        <v/>
      </c>
      <c r="R441" s="21" t="str">
        <f>LEE!DG42</f>
        <v/>
      </c>
      <c r="S441" s="21" t="str">
        <f>LEE!DH42</f>
        <v/>
      </c>
      <c r="T441" s="21" t="str">
        <f>LEE!DI42</f>
        <v/>
      </c>
      <c r="U441" s="21" t="str">
        <f>LEE!DJ42</f>
        <v/>
      </c>
      <c r="V441" s="21" t="str">
        <f>LEE!DK42</f>
        <v/>
      </c>
      <c r="W441" s="21" t="str">
        <f>LEE!DL42</f>
        <v/>
      </c>
      <c r="X441" s="21" t="str">
        <f>LEE!DM42</f>
        <v/>
      </c>
      <c r="Y441" s="21" t="str">
        <f>LEE!DN42</f>
        <v/>
      </c>
      <c r="Z441" s="21" t="str">
        <f>LEE!DO42</f>
        <v/>
      </c>
      <c r="AA441" s="21" t="str">
        <f>LEE!DP42</f>
        <v/>
      </c>
      <c r="AB441" s="21" t="str">
        <f>LEE!DQ42</f>
        <v/>
      </c>
      <c r="AC441" s="21" t="str">
        <f>LEE!DR42</f>
        <v/>
      </c>
      <c r="AD441" s="21" t="str">
        <f>LEE!DS42</f>
        <v/>
      </c>
      <c r="AE441" s="18" t="str">
        <f>[1]TEAMS!$J$12</f>
        <v>HUL</v>
      </c>
      <c r="AF441" s="21" t="str">
        <f t="shared" si="6"/>
        <v>HUL</v>
      </c>
    </row>
    <row r="442" spans="1:32" x14ac:dyDescent="0.25">
      <c r="A442" s="21" t="str">
        <f>LIV!CP3</f>
        <v>Giorgi Mamardashvili</v>
      </c>
      <c r="B442" s="21" t="str">
        <f>LIV!CQ3</f>
        <v>GK121</v>
      </c>
      <c r="C442" s="21" t="str">
        <f>LIV!CR3</f>
        <v/>
      </c>
      <c r="D442" s="21" t="str">
        <f>LIV!CS3</f>
        <v/>
      </c>
      <c r="E442" s="21" t="str">
        <f>LIV!CT3</f>
        <v/>
      </c>
      <c r="F442" s="21" t="str">
        <f>LIV!CU3</f>
        <v/>
      </c>
      <c r="G442" s="21" t="str">
        <f>LIV!CV3</f>
        <v/>
      </c>
      <c r="H442" s="21" t="str">
        <f>LIV!CW3</f>
        <v/>
      </c>
      <c r="I442" s="21" t="str">
        <f>LIV!CX3</f>
        <v/>
      </c>
      <c r="J442" s="21" t="str">
        <f>LIV!CY3</f>
        <v/>
      </c>
      <c r="K442" s="21" t="str">
        <f>LIV!CZ3</f>
        <v/>
      </c>
      <c r="L442" s="21" t="str">
        <f>LIV!DA3</f>
        <v/>
      </c>
      <c r="M442" s="21" t="str">
        <f>LIV!DB3</f>
        <v/>
      </c>
      <c r="N442" s="21" t="str">
        <f>LIV!DC3</f>
        <v/>
      </c>
      <c r="O442" s="21" t="str">
        <f>LIV!DD3</f>
        <v/>
      </c>
      <c r="P442" s="21" t="str">
        <f>LIV!DE3</f>
        <v>GK</v>
      </c>
      <c r="Q442" s="21" t="str">
        <f>LIV!DF3</f>
        <v/>
      </c>
      <c r="R442" s="21" t="str">
        <f>LIV!DG3</f>
        <v/>
      </c>
      <c r="S442" s="21" t="str">
        <f>LIV!DH3</f>
        <v/>
      </c>
      <c r="T442" s="21" t="str">
        <f>LIV!DI3</f>
        <v/>
      </c>
      <c r="U442" s="21" t="str">
        <f>LIV!DJ3</f>
        <v/>
      </c>
      <c r="V442" s="21" t="str">
        <f>LIV!DK3</f>
        <v/>
      </c>
      <c r="W442" s="21" t="str">
        <f>LIV!DL3</f>
        <v/>
      </c>
      <c r="X442" s="21" t="str">
        <f>LIV!DM3</f>
        <v/>
      </c>
      <c r="Y442" s="21" t="str">
        <f>LIV!DN3</f>
        <v/>
      </c>
      <c r="Z442" s="21" t="str">
        <f>LIV!DO3</f>
        <v/>
      </c>
      <c r="AA442" s="21" t="str">
        <f>LIV!DP3</f>
        <v/>
      </c>
      <c r="AB442" s="21" t="str">
        <f>LIV!DQ3</f>
        <v/>
      </c>
      <c r="AC442" s="21" t="str">
        <f>LIV!DR3</f>
        <v/>
      </c>
      <c r="AD442" s="21" t="str">
        <f>LIV!DS3</f>
        <v>GK</v>
      </c>
      <c r="AE442" t="str">
        <f>[1]TEAMS!$J$13</f>
        <v>IPS</v>
      </c>
      <c r="AF442" s="21" t="str">
        <f t="shared" si="6"/>
        <v>IPSGK</v>
      </c>
    </row>
    <row r="443" spans="1:32" x14ac:dyDescent="0.25">
      <c r="A443" s="21" t="str">
        <f>LIV!CP4</f>
        <v>Alisson</v>
      </c>
      <c r="B443" s="21" t="str">
        <f>LIV!CQ4</f>
        <v>GK122</v>
      </c>
      <c r="C443" s="21" t="str">
        <f>LIV!CR4</f>
        <v/>
      </c>
      <c r="D443" s="21" t="str">
        <f>LIV!CS4</f>
        <v/>
      </c>
      <c r="E443" s="21" t="str">
        <f>LIV!CT4</f>
        <v/>
      </c>
      <c r="F443" s="21" t="str">
        <f>LIV!CU4</f>
        <v/>
      </c>
      <c r="G443" s="21" t="str">
        <f>LIV!CV4</f>
        <v/>
      </c>
      <c r="H443" s="21" t="str">
        <f>LIV!CW4</f>
        <v/>
      </c>
      <c r="I443" s="21" t="str">
        <f>LIV!CX4</f>
        <v/>
      </c>
      <c r="J443" s="21" t="str">
        <f>LIV!CY4</f>
        <v/>
      </c>
      <c r="K443" s="21" t="str">
        <f>LIV!CZ4</f>
        <v/>
      </c>
      <c r="L443" s="21" t="str">
        <f>LIV!DA4</f>
        <v/>
      </c>
      <c r="M443" s="21" t="str">
        <f>LIV!DB4</f>
        <v/>
      </c>
      <c r="N443" s="21" t="str">
        <f>LIV!DC4</f>
        <v/>
      </c>
      <c r="O443" s="21" t="str">
        <f>LIV!DD4</f>
        <v/>
      </c>
      <c r="P443" s="21" t="str">
        <f>LIV!DE4</f>
        <v>GK</v>
      </c>
      <c r="Q443" s="21" t="str">
        <f>LIV!DF4</f>
        <v/>
      </c>
      <c r="R443" s="21" t="str">
        <f>LIV!DG4</f>
        <v/>
      </c>
      <c r="S443" s="21" t="str">
        <f>LIV!DH4</f>
        <v/>
      </c>
      <c r="T443" s="21" t="str">
        <f>LIV!DI4</f>
        <v/>
      </c>
      <c r="U443" s="21" t="str">
        <f>LIV!DJ4</f>
        <v/>
      </c>
      <c r="V443" s="21" t="str">
        <f>LIV!DK4</f>
        <v/>
      </c>
      <c r="W443" s="21" t="str">
        <f>LIV!DL4</f>
        <v/>
      </c>
      <c r="X443" s="21" t="str">
        <f>LIV!DM4</f>
        <v/>
      </c>
      <c r="Y443" s="21" t="str">
        <f>LIV!DN4</f>
        <v/>
      </c>
      <c r="Z443" s="21" t="str">
        <f>LIV!DO4</f>
        <v/>
      </c>
      <c r="AA443" s="21" t="str">
        <f>LIV!DP4</f>
        <v/>
      </c>
      <c r="AB443" s="21" t="str">
        <f>LIV!DQ4</f>
        <v/>
      </c>
      <c r="AC443" s="21" t="str">
        <f>LIV!DR4</f>
        <v/>
      </c>
      <c r="AD443" s="21" t="str">
        <f>LIV!DS4</f>
        <v>GK</v>
      </c>
      <c r="AE443" t="str">
        <f>[1]TEAMS!$J$13</f>
        <v>IPS</v>
      </c>
      <c r="AF443" s="21" t="str">
        <f t="shared" si="6"/>
        <v>IPSGK</v>
      </c>
    </row>
    <row r="444" spans="1:32" x14ac:dyDescent="0.25">
      <c r="A444" s="21" t="str">
        <f>LIV!CP5</f>
        <v>Vitezslav Jaros</v>
      </c>
      <c r="B444" s="21" t="str">
        <f>LIV!CQ5</f>
        <v>GK123</v>
      </c>
      <c r="C444" s="21" t="str">
        <f>LIV!CR5</f>
        <v/>
      </c>
      <c r="D444" s="21" t="str">
        <f>LIV!CS5</f>
        <v/>
      </c>
      <c r="E444" s="21" t="str">
        <f>LIV!CT5</f>
        <v/>
      </c>
      <c r="F444" s="21" t="str">
        <f>LIV!CU5</f>
        <v/>
      </c>
      <c r="G444" s="21" t="str">
        <f>LIV!CV5</f>
        <v/>
      </c>
      <c r="H444" s="21" t="str">
        <f>LIV!CW5</f>
        <v/>
      </c>
      <c r="I444" s="21" t="str">
        <f>LIV!CX5</f>
        <v/>
      </c>
      <c r="J444" s="21" t="str">
        <f>LIV!CY5</f>
        <v/>
      </c>
      <c r="K444" s="21" t="str">
        <f>LIV!CZ5</f>
        <v/>
      </c>
      <c r="L444" s="21" t="str">
        <f>LIV!DA5</f>
        <v/>
      </c>
      <c r="M444" s="21" t="str">
        <f>LIV!DB5</f>
        <v/>
      </c>
      <c r="N444" s="21" t="str">
        <f>LIV!DC5</f>
        <v/>
      </c>
      <c r="O444" s="21" t="str">
        <f>LIV!DD5</f>
        <v/>
      </c>
      <c r="P444" s="21" t="str">
        <f>LIV!DE5</f>
        <v>GK</v>
      </c>
      <c r="Q444" s="21" t="str">
        <f>LIV!DF5</f>
        <v/>
      </c>
      <c r="R444" s="21" t="str">
        <f>LIV!DG5</f>
        <v/>
      </c>
      <c r="S444" s="21" t="str">
        <f>LIV!DH5</f>
        <v/>
      </c>
      <c r="T444" s="21" t="str">
        <f>LIV!DI5</f>
        <v/>
      </c>
      <c r="U444" s="21" t="str">
        <f>LIV!DJ5</f>
        <v/>
      </c>
      <c r="V444" s="21" t="str">
        <f>LIV!DK5</f>
        <v/>
      </c>
      <c r="W444" s="21" t="str">
        <f>LIV!DL5</f>
        <v/>
      </c>
      <c r="X444" s="21" t="str">
        <f>LIV!DM5</f>
        <v/>
      </c>
      <c r="Y444" s="21" t="str">
        <f>LIV!DN5</f>
        <v/>
      </c>
      <c r="Z444" s="21" t="str">
        <f>LIV!DO5</f>
        <v/>
      </c>
      <c r="AA444" s="21" t="str">
        <f>LIV!DP5</f>
        <v/>
      </c>
      <c r="AB444" s="21" t="str">
        <f>LIV!DQ5</f>
        <v/>
      </c>
      <c r="AC444" s="21" t="str">
        <f>LIV!DR5</f>
        <v/>
      </c>
      <c r="AD444" s="21" t="str">
        <f>LIV!DS5</f>
        <v>GK</v>
      </c>
      <c r="AE444" t="str">
        <f>[1]TEAMS!$J$13</f>
        <v>IPS</v>
      </c>
      <c r="AF444" s="21" t="str">
        <f t="shared" si="6"/>
        <v>IPSGK</v>
      </c>
    </row>
    <row r="445" spans="1:32" x14ac:dyDescent="0.25">
      <c r="A445" s="21" t="str">
        <f>LIV!CP6</f>
        <v>Freddie Woodman</v>
      </c>
      <c r="B445" s="21" t="str">
        <f>LIV!CQ6</f>
        <v>GK124</v>
      </c>
      <c r="C445" s="21" t="str">
        <f>LIV!CR6</f>
        <v/>
      </c>
      <c r="D445" s="21" t="str">
        <f>LIV!CS6</f>
        <v/>
      </c>
      <c r="E445" s="21" t="str">
        <f>LIV!CT6</f>
        <v/>
      </c>
      <c r="F445" s="21" t="str">
        <f>LIV!CU6</f>
        <v/>
      </c>
      <c r="G445" s="21" t="str">
        <f>LIV!CV6</f>
        <v/>
      </c>
      <c r="H445" s="21" t="str">
        <f>LIV!CW6</f>
        <v/>
      </c>
      <c r="I445" s="21" t="str">
        <f>LIV!CX6</f>
        <v/>
      </c>
      <c r="J445" s="21" t="str">
        <f>LIV!CY6</f>
        <v/>
      </c>
      <c r="K445" s="21" t="str">
        <f>LIV!CZ6</f>
        <v/>
      </c>
      <c r="L445" s="21" t="str">
        <f>LIV!DA6</f>
        <v/>
      </c>
      <c r="M445" s="21" t="str">
        <f>LIV!DB6</f>
        <v/>
      </c>
      <c r="N445" s="21" t="str">
        <f>LIV!DC6</f>
        <v/>
      </c>
      <c r="O445" s="21" t="str">
        <f>LIV!DD6</f>
        <v/>
      </c>
      <c r="P445" s="21" t="str">
        <f>LIV!DE6</f>
        <v>GK</v>
      </c>
      <c r="Q445" s="21" t="str">
        <f>LIV!DF6</f>
        <v/>
      </c>
      <c r="R445" s="21" t="str">
        <f>LIV!DG6</f>
        <v/>
      </c>
      <c r="S445" s="21" t="str">
        <f>LIV!DH6</f>
        <v/>
      </c>
      <c r="T445" s="21" t="str">
        <f>LIV!DI6</f>
        <v/>
      </c>
      <c r="U445" s="21" t="str">
        <f>LIV!DJ6</f>
        <v/>
      </c>
      <c r="V445" s="21" t="str">
        <f>LIV!DK6</f>
        <v/>
      </c>
      <c r="W445" s="21" t="str">
        <f>LIV!DL6</f>
        <v/>
      </c>
      <c r="X445" s="21" t="str">
        <f>LIV!DM6</f>
        <v/>
      </c>
      <c r="Y445" s="21" t="str">
        <f>LIV!DN6</f>
        <v/>
      </c>
      <c r="Z445" s="21" t="str">
        <f>LIV!DO6</f>
        <v/>
      </c>
      <c r="AA445" s="21" t="str">
        <f>LIV!DP6</f>
        <v/>
      </c>
      <c r="AB445" s="21" t="str">
        <f>LIV!DQ6</f>
        <v/>
      </c>
      <c r="AC445" s="21" t="str">
        <f>LIV!DR6</f>
        <v/>
      </c>
      <c r="AD445" s="21" t="str">
        <f>LIV!DS6</f>
        <v>GK</v>
      </c>
      <c r="AE445" t="str">
        <f>[1]TEAMS!$J$13</f>
        <v>IPS</v>
      </c>
      <c r="AF445" s="21" t="str">
        <f t="shared" si="6"/>
        <v>IPSGK</v>
      </c>
    </row>
    <row r="446" spans="1:32" x14ac:dyDescent="0.25">
      <c r="A446" s="21" t="str">
        <f>LIV!CP7</f>
        <v>Harvey Davies</v>
      </c>
      <c r="B446" s="21" t="str">
        <f>LIV!CQ7</f>
        <v>GK125</v>
      </c>
      <c r="C446" s="21" t="str">
        <f>LIV!CR7</f>
        <v/>
      </c>
      <c r="D446" s="21" t="str">
        <f>LIV!CS7</f>
        <v/>
      </c>
      <c r="E446" s="21" t="str">
        <f>LIV!CT7</f>
        <v/>
      </c>
      <c r="F446" s="21" t="str">
        <f>LIV!CU7</f>
        <v/>
      </c>
      <c r="G446" s="21" t="str">
        <f>LIV!CV7</f>
        <v/>
      </c>
      <c r="H446" s="21" t="str">
        <f>LIV!CW7</f>
        <v/>
      </c>
      <c r="I446" s="21" t="str">
        <f>LIV!CX7</f>
        <v/>
      </c>
      <c r="J446" s="21" t="str">
        <f>LIV!CY7</f>
        <v/>
      </c>
      <c r="K446" s="21" t="str">
        <f>LIV!CZ7</f>
        <v/>
      </c>
      <c r="L446" s="21" t="str">
        <f>LIV!DA7</f>
        <v/>
      </c>
      <c r="M446" s="21" t="str">
        <f>LIV!DB7</f>
        <v/>
      </c>
      <c r="N446" s="21" t="str">
        <f>LIV!DC7</f>
        <v/>
      </c>
      <c r="O446" s="21" t="str">
        <f>LIV!DD7</f>
        <v/>
      </c>
      <c r="P446" s="21" t="str">
        <f>LIV!DE7</f>
        <v>GK</v>
      </c>
      <c r="Q446" s="21" t="str">
        <f>LIV!DF7</f>
        <v/>
      </c>
      <c r="R446" s="21" t="str">
        <f>LIV!DG7</f>
        <v/>
      </c>
      <c r="S446" s="21" t="str">
        <f>LIV!DH7</f>
        <v/>
      </c>
      <c r="T446" s="21" t="str">
        <f>LIV!DI7</f>
        <v/>
      </c>
      <c r="U446" s="21" t="str">
        <f>LIV!DJ7</f>
        <v/>
      </c>
      <c r="V446" s="21" t="str">
        <f>LIV!DK7</f>
        <v/>
      </c>
      <c r="W446" s="21" t="str">
        <f>LIV!DL7</f>
        <v/>
      </c>
      <c r="X446" s="21" t="str">
        <f>LIV!DM7</f>
        <v/>
      </c>
      <c r="Y446" s="21" t="str">
        <f>LIV!DN7</f>
        <v/>
      </c>
      <c r="Z446" s="21" t="str">
        <f>LIV!DO7</f>
        <v/>
      </c>
      <c r="AA446" s="21" t="str">
        <f>LIV!DP7</f>
        <v/>
      </c>
      <c r="AB446" s="21" t="str">
        <f>LIV!DQ7</f>
        <v/>
      </c>
      <c r="AC446" s="21" t="str">
        <f>LIV!DR7</f>
        <v/>
      </c>
      <c r="AD446" s="21" t="str">
        <f>LIV!DS7</f>
        <v>GK</v>
      </c>
      <c r="AE446" t="str">
        <f>[1]TEAMS!$J$13</f>
        <v>IPS</v>
      </c>
      <c r="AF446" s="21" t="str">
        <f t="shared" si="6"/>
        <v>IPSGK</v>
      </c>
    </row>
    <row r="447" spans="1:32" x14ac:dyDescent="0.25">
      <c r="A447" s="21" t="str">
        <f>LIV!CP8</f>
        <v>Jérémy Jacquet</v>
      </c>
      <c r="B447" s="21" t="str">
        <f>LIV!CQ8</f>
        <v/>
      </c>
      <c r="C447" s="21" t="str">
        <f>LIV!CR8</f>
        <v/>
      </c>
      <c r="D447" s="21" t="str">
        <f>LIV!CS8</f>
        <v>CB121</v>
      </c>
      <c r="E447" s="21" t="str">
        <f>LIV!CT8</f>
        <v/>
      </c>
      <c r="F447" s="21" t="str">
        <f>LIV!CU8</f>
        <v/>
      </c>
      <c r="G447" s="21" t="str">
        <f>LIV!CV8</f>
        <v/>
      </c>
      <c r="H447" s="21" t="str">
        <f>LIV!CW8</f>
        <v/>
      </c>
      <c r="I447" s="21" t="str">
        <f>LIV!CX8</f>
        <v/>
      </c>
      <c r="J447" s="21" t="str">
        <f>LIV!CY8</f>
        <v/>
      </c>
      <c r="K447" s="21" t="str">
        <f>LIV!CZ8</f>
        <v/>
      </c>
      <c r="L447" s="21" t="str">
        <f>LIV!DA8</f>
        <v/>
      </c>
      <c r="M447" s="21" t="str">
        <f>LIV!DB8</f>
        <v/>
      </c>
      <c r="N447" s="21" t="str">
        <f>LIV!DC8</f>
        <v/>
      </c>
      <c r="O447" s="21" t="str">
        <f>LIV!DD8</f>
        <v/>
      </c>
      <c r="P447" s="21" t="str">
        <f>LIV!DE8</f>
        <v/>
      </c>
      <c r="Q447" s="21" t="str">
        <f>LIV!DF8</f>
        <v/>
      </c>
      <c r="R447" s="21" t="str">
        <f>LIV!DG8</f>
        <v>CB</v>
      </c>
      <c r="S447" s="21" t="str">
        <f>LIV!DH8</f>
        <v/>
      </c>
      <c r="T447" s="21" t="str">
        <f>LIV!DI8</f>
        <v/>
      </c>
      <c r="U447" s="21" t="str">
        <f>LIV!DJ8</f>
        <v/>
      </c>
      <c r="V447" s="21" t="str">
        <f>LIV!DK8</f>
        <v/>
      </c>
      <c r="W447" s="21" t="str">
        <f>LIV!DL8</f>
        <v/>
      </c>
      <c r="X447" s="21" t="str">
        <f>LIV!DM8</f>
        <v/>
      </c>
      <c r="Y447" s="21" t="str">
        <f>LIV!DN8</f>
        <v/>
      </c>
      <c r="Z447" s="21" t="str">
        <f>LIV!DO8</f>
        <v/>
      </c>
      <c r="AA447" s="21" t="str">
        <f>LIV!DP8</f>
        <v/>
      </c>
      <c r="AB447" s="21" t="str">
        <f>LIV!DQ8</f>
        <v/>
      </c>
      <c r="AC447" s="21" t="str">
        <f>LIV!DR8</f>
        <v/>
      </c>
      <c r="AD447" s="21" t="str">
        <f>LIV!DS8</f>
        <v>CB</v>
      </c>
      <c r="AE447" t="str">
        <f>[1]TEAMS!$J$13</f>
        <v>IPS</v>
      </c>
      <c r="AF447" s="21" t="str">
        <f t="shared" si="6"/>
        <v>IPSCB</v>
      </c>
    </row>
    <row r="448" spans="1:32" x14ac:dyDescent="0.25">
      <c r="A448" s="21" t="str">
        <f>LIV!CP9</f>
        <v>Giovanni Leoni</v>
      </c>
      <c r="B448" s="21" t="str">
        <f>LIV!CQ9</f>
        <v/>
      </c>
      <c r="C448" s="21" t="str">
        <f>LIV!CR9</f>
        <v/>
      </c>
      <c r="D448" s="21" t="str">
        <f>LIV!CS9</f>
        <v>CB122</v>
      </c>
      <c r="E448" s="21" t="str">
        <f>LIV!CT9</f>
        <v/>
      </c>
      <c r="F448" s="21" t="str">
        <f>LIV!CU9</f>
        <v>RB191</v>
      </c>
      <c r="G448" s="21" t="str">
        <f>LIV!CV9</f>
        <v/>
      </c>
      <c r="H448" s="21" t="str">
        <f>LIV!CW9</f>
        <v/>
      </c>
      <c r="I448" s="21" t="str">
        <f>LIV!CX9</f>
        <v/>
      </c>
      <c r="J448" s="21" t="str">
        <f>LIV!CY9</f>
        <v/>
      </c>
      <c r="K448" s="21" t="str">
        <f>LIV!CZ9</f>
        <v/>
      </c>
      <c r="L448" s="21" t="str">
        <f>LIV!DA9</f>
        <v/>
      </c>
      <c r="M448" s="21" t="str">
        <f>LIV!DB9</f>
        <v/>
      </c>
      <c r="N448" s="21" t="str">
        <f>LIV!DC9</f>
        <v/>
      </c>
      <c r="O448" s="21" t="str">
        <f>LIV!DD9</f>
        <v/>
      </c>
      <c r="P448" s="21" t="str">
        <f>LIV!DE9</f>
        <v/>
      </c>
      <c r="Q448" s="21" t="str">
        <f>LIV!DF9</f>
        <v/>
      </c>
      <c r="R448" s="21" t="str">
        <f>LIV!DG9</f>
        <v>CB</v>
      </c>
      <c r="S448" s="21" t="str">
        <f>LIV!DH9</f>
        <v/>
      </c>
      <c r="T448" s="21" t="str">
        <f>LIV!DI9</f>
        <v/>
      </c>
      <c r="U448" s="21" t="str">
        <f>LIV!DJ9</f>
        <v/>
      </c>
      <c r="V448" s="21" t="str">
        <f>LIV!DK9</f>
        <v/>
      </c>
      <c r="W448" s="21" t="str">
        <f>LIV!DL9</f>
        <v/>
      </c>
      <c r="X448" s="21" t="str">
        <f>LIV!DM9</f>
        <v/>
      </c>
      <c r="Y448" s="21" t="str">
        <f>LIV!DN9</f>
        <v/>
      </c>
      <c r="Z448" s="21" t="str">
        <f>LIV!DO9</f>
        <v/>
      </c>
      <c r="AA448" s="21" t="str">
        <f>LIV!DP9</f>
        <v/>
      </c>
      <c r="AB448" s="21" t="str">
        <f>LIV!DQ9</f>
        <v/>
      </c>
      <c r="AC448" s="21" t="str">
        <f>LIV!DR9</f>
        <v/>
      </c>
      <c r="AD448" s="21" t="str">
        <f>LIV!DS9</f>
        <v>CB</v>
      </c>
      <c r="AE448" t="str">
        <f>[1]TEAMS!$J$13</f>
        <v>IPS</v>
      </c>
      <c r="AF448" s="21" t="str">
        <f t="shared" si="6"/>
        <v>IPSCB</v>
      </c>
    </row>
    <row r="449" spans="1:32" x14ac:dyDescent="0.25">
      <c r="A449" s="21" t="str">
        <f>LIV!CP10</f>
        <v>Virgil van Dijk</v>
      </c>
      <c r="B449" s="21" t="str">
        <f>LIV!CQ10</f>
        <v/>
      </c>
      <c r="C449" s="21" t="str">
        <f>LIV!CR10</f>
        <v/>
      </c>
      <c r="D449" s="21" t="str">
        <f>LIV!CS10</f>
        <v>CB123</v>
      </c>
      <c r="E449" s="21" t="str">
        <f>LIV!CT10</f>
        <v/>
      </c>
      <c r="F449" s="21" t="str">
        <f>LIV!CU10</f>
        <v/>
      </c>
      <c r="G449" s="21" t="str">
        <f>LIV!CV10</f>
        <v/>
      </c>
      <c r="H449" s="21" t="str">
        <f>LIV!CW10</f>
        <v/>
      </c>
      <c r="I449" s="21" t="str">
        <f>LIV!CX10</f>
        <v/>
      </c>
      <c r="J449" s="21" t="str">
        <f>LIV!CY10</f>
        <v/>
      </c>
      <c r="K449" s="21" t="str">
        <f>LIV!CZ10</f>
        <v/>
      </c>
      <c r="L449" s="21" t="str">
        <f>LIV!DA10</f>
        <v/>
      </c>
      <c r="M449" s="21" t="str">
        <f>LIV!DB10</f>
        <v/>
      </c>
      <c r="N449" s="21" t="str">
        <f>LIV!DC10</f>
        <v/>
      </c>
      <c r="O449" s="21" t="str">
        <f>LIV!DD10</f>
        <v/>
      </c>
      <c r="P449" s="21" t="str">
        <f>LIV!DE10</f>
        <v/>
      </c>
      <c r="Q449" s="21" t="str">
        <f>LIV!DF10</f>
        <v/>
      </c>
      <c r="R449" s="21" t="str">
        <f>LIV!DG10</f>
        <v>CB</v>
      </c>
      <c r="S449" s="21" t="str">
        <f>LIV!DH10</f>
        <v/>
      </c>
      <c r="T449" s="21" t="str">
        <f>LIV!DI10</f>
        <v/>
      </c>
      <c r="U449" s="21" t="str">
        <f>LIV!DJ10</f>
        <v/>
      </c>
      <c r="V449" s="21" t="str">
        <f>LIV!DK10</f>
        <v/>
      </c>
      <c r="W449" s="21" t="str">
        <f>LIV!DL10</f>
        <v/>
      </c>
      <c r="X449" s="21" t="str">
        <f>LIV!DM10</f>
        <v/>
      </c>
      <c r="Y449" s="21" t="str">
        <f>LIV!DN10</f>
        <v/>
      </c>
      <c r="Z449" s="21" t="str">
        <f>LIV!DO10</f>
        <v/>
      </c>
      <c r="AA449" s="21" t="str">
        <f>LIV!DP10</f>
        <v/>
      </c>
      <c r="AB449" s="21" t="str">
        <f>LIV!DQ10</f>
        <v/>
      </c>
      <c r="AC449" s="21" t="str">
        <f>LIV!DR10</f>
        <v/>
      </c>
      <c r="AD449" s="21" t="str">
        <f>LIV!DS10</f>
        <v>CB</v>
      </c>
      <c r="AE449" t="str">
        <f>[1]TEAMS!$J$13</f>
        <v>IPS</v>
      </c>
      <c r="AF449" s="21" t="str">
        <f t="shared" si="6"/>
        <v>IPSCB</v>
      </c>
    </row>
    <row r="450" spans="1:32" x14ac:dyDescent="0.25">
      <c r="A450" s="21" t="str">
        <f>LIV!CP11</f>
        <v>Joe Gomez</v>
      </c>
      <c r="B450" s="21" t="str">
        <f>LIV!CQ11</f>
        <v/>
      </c>
      <c r="C450" s="21" t="str">
        <f>LIV!CR11</f>
        <v/>
      </c>
      <c r="D450" s="21" t="str">
        <f>LIV!CS11</f>
        <v>CB124</v>
      </c>
      <c r="E450" s="21" t="str">
        <f>LIV!CT11</f>
        <v>LB191</v>
      </c>
      <c r="F450" s="21" t="str">
        <f>LIV!CU11</f>
        <v>RB192</v>
      </c>
      <c r="G450" s="21" t="str">
        <f>LIV!CV11</f>
        <v/>
      </c>
      <c r="H450" s="21" t="str">
        <f>LIV!CW11</f>
        <v/>
      </c>
      <c r="I450" s="21" t="str">
        <f>LIV!CX11</f>
        <v/>
      </c>
      <c r="J450" s="21" t="str">
        <f>LIV!CY11</f>
        <v/>
      </c>
      <c r="K450" s="21" t="str">
        <f>LIV!CZ11</f>
        <v/>
      </c>
      <c r="L450" s="21" t="str">
        <f>LIV!DA11</f>
        <v/>
      </c>
      <c r="M450" s="21" t="str">
        <f>LIV!DB11</f>
        <v/>
      </c>
      <c r="N450" s="21" t="str">
        <f>LIV!DC11</f>
        <v/>
      </c>
      <c r="O450" s="21" t="str">
        <f>LIV!DD11</f>
        <v/>
      </c>
      <c r="P450" s="21" t="str">
        <f>LIV!DE11</f>
        <v/>
      </c>
      <c r="Q450" s="21" t="str">
        <f>LIV!DF11</f>
        <v/>
      </c>
      <c r="R450" s="21" t="str">
        <f>LIV!DG11</f>
        <v>CB</v>
      </c>
      <c r="S450" s="21" t="str">
        <f>LIV!DH11</f>
        <v/>
      </c>
      <c r="T450" s="21" t="str">
        <f>LIV!DI11</f>
        <v/>
      </c>
      <c r="U450" s="21" t="str">
        <f>LIV!DJ11</f>
        <v/>
      </c>
      <c r="V450" s="21" t="str">
        <f>LIV!DK11</f>
        <v/>
      </c>
      <c r="W450" s="21" t="str">
        <f>LIV!DL11</f>
        <v/>
      </c>
      <c r="X450" s="21" t="str">
        <f>LIV!DM11</f>
        <v/>
      </c>
      <c r="Y450" s="21" t="str">
        <f>LIV!DN11</f>
        <v/>
      </c>
      <c r="Z450" s="21" t="str">
        <f>LIV!DO11</f>
        <v/>
      </c>
      <c r="AA450" s="21" t="str">
        <f>LIV!DP11</f>
        <v/>
      </c>
      <c r="AB450" s="21" t="str">
        <f>LIV!DQ11</f>
        <v/>
      </c>
      <c r="AC450" s="21" t="str">
        <f>LIV!DR11</f>
        <v/>
      </c>
      <c r="AD450" s="21" t="str">
        <f>LIV!DS11</f>
        <v>CB</v>
      </c>
      <c r="AE450" t="str">
        <f>[1]TEAMS!$J$13</f>
        <v>IPS</v>
      </c>
      <c r="AF450" s="21" t="str">
        <f t="shared" si="6"/>
        <v>IPSCB</v>
      </c>
    </row>
    <row r="451" spans="1:32" x14ac:dyDescent="0.25">
      <c r="A451" s="21" t="str">
        <f>LIV!CP12</f>
        <v>Milos Kerkez</v>
      </c>
      <c r="B451" s="21" t="str">
        <f>LIV!CQ12</f>
        <v/>
      </c>
      <c r="C451" s="21" t="str">
        <f>LIV!CR12</f>
        <v/>
      </c>
      <c r="D451" s="21" t="str">
        <f>LIV!CS12</f>
        <v/>
      </c>
      <c r="E451" s="21" t="str">
        <f>LIV!CT12</f>
        <v>LB121</v>
      </c>
      <c r="F451" s="21" t="str">
        <f>LIV!CU12</f>
        <v/>
      </c>
      <c r="G451" s="21" t="str">
        <f>LIV!CV12</f>
        <v/>
      </c>
      <c r="H451" s="21" t="str">
        <f>LIV!CW12</f>
        <v/>
      </c>
      <c r="I451" s="21" t="str">
        <f>LIV!CX12</f>
        <v/>
      </c>
      <c r="J451" s="21" t="str">
        <f>LIV!CY12</f>
        <v>LM191</v>
      </c>
      <c r="K451" s="21" t="str">
        <f>LIV!CZ12</f>
        <v/>
      </c>
      <c r="L451" s="21" t="str">
        <f>LIV!DA12</f>
        <v/>
      </c>
      <c r="M451" s="21" t="str">
        <f>LIV!DB12</f>
        <v/>
      </c>
      <c r="N451" s="21" t="str">
        <f>LIV!DC12</f>
        <v/>
      </c>
      <c r="O451" s="21" t="str">
        <f>LIV!DD12</f>
        <v/>
      </c>
      <c r="P451" s="21" t="str">
        <f>LIV!DE12</f>
        <v/>
      </c>
      <c r="Q451" s="21" t="str">
        <f>LIV!DF12</f>
        <v/>
      </c>
      <c r="R451" s="21" t="str">
        <f>LIV!DG12</f>
        <v/>
      </c>
      <c r="S451" s="21" t="str">
        <f>LIV!DH12</f>
        <v>LB</v>
      </c>
      <c r="T451" s="21" t="str">
        <f>LIV!DI12</f>
        <v/>
      </c>
      <c r="U451" s="21" t="str">
        <f>LIV!DJ12</f>
        <v/>
      </c>
      <c r="V451" s="21" t="str">
        <f>LIV!DK12</f>
        <v/>
      </c>
      <c r="W451" s="21" t="str">
        <f>LIV!DL12</f>
        <v/>
      </c>
      <c r="X451" s="21" t="str">
        <f>LIV!DM12</f>
        <v/>
      </c>
      <c r="Y451" s="21" t="str">
        <f>LIV!DN12</f>
        <v/>
      </c>
      <c r="Z451" s="21" t="str">
        <f>LIV!DO12</f>
        <v/>
      </c>
      <c r="AA451" s="21" t="str">
        <f>LIV!DP12</f>
        <v/>
      </c>
      <c r="AB451" s="21" t="str">
        <f>LIV!DQ12</f>
        <v/>
      </c>
      <c r="AC451" s="21" t="str">
        <f>LIV!DR12</f>
        <v/>
      </c>
      <c r="AD451" s="21" t="str">
        <f>LIV!DS12</f>
        <v>LB</v>
      </c>
      <c r="AE451" t="str">
        <f>[1]TEAMS!$J$13</f>
        <v>IPS</v>
      </c>
      <c r="AF451" s="21" t="str">
        <f t="shared" ref="AF451:AF514" si="7">AE451&amp;AD451</f>
        <v>IPSLB</v>
      </c>
    </row>
    <row r="452" spans="1:32" x14ac:dyDescent="0.25">
      <c r="A452" s="21" t="str">
        <f>LIV!CP13</f>
        <v>Konstantinos Tsimikas</v>
      </c>
      <c r="B452" s="21" t="str">
        <f>LIV!CQ13</f>
        <v/>
      </c>
      <c r="C452" s="21" t="str">
        <f>LIV!CR13</f>
        <v/>
      </c>
      <c r="D452" s="21" t="str">
        <f>LIV!CS13</f>
        <v/>
      </c>
      <c r="E452" s="21" t="str">
        <f>LIV!CT13</f>
        <v>LB122</v>
      </c>
      <c r="F452" s="21" t="str">
        <f>LIV!CU13</f>
        <v/>
      </c>
      <c r="G452" s="21" t="str">
        <f>LIV!CV13</f>
        <v/>
      </c>
      <c r="H452" s="21" t="str">
        <f>LIV!CW13</f>
        <v/>
      </c>
      <c r="I452" s="21" t="str">
        <f>LIV!CX13</f>
        <v/>
      </c>
      <c r="J452" s="21" t="str">
        <f>LIV!CY13</f>
        <v>LM192</v>
      </c>
      <c r="K452" s="21" t="str">
        <f>LIV!CZ13</f>
        <v/>
      </c>
      <c r="L452" s="21" t="str">
        <f>LIV!DA13</f>
        <v/>
      </c>
      <c r="M452" s="21" t="str">
        <f>LIV!DB13</f>
        <v/>
      </c>
      <c r="N452" s="21" t="str">
        <f>LIV!DC13</f>
        <v/>
      </c>
      <c r="O452" s="21" t="str">
        <f>LIV!DD13</f>
        <v/>
      </c>
      <c r="P452" s="21" t="str">
        <f>LIV!DE13</f>
        <v/>
      </c>
      <c r="Q452" s="21" t="str">
        <f>LIV!DF13</f>
        <v/>
      </c>
      <c r="R452" s="21" t="str">
        <f>LIV!DG13</f>
        <v/>
      </c>
      <c r="S452" s="21" t="str">
        <f>LIV!DH13</f>
        <v>LB</v>
      </c>
      <c r="T452" s="21" t="str">
        <f>LIV!DI13</f>
        <v/>
      </c>
      <c r="U452" s="21" t="str">
        <f>LIV!DJ13</f>
        <v/>
      </c>
      <c r="V452" s="21" t="str">
        <f>LIV!DK13</f>
        <v/>
      </c>
      <c r="W452" s="21" t="str">
        <f>LIV!DL13</f>
        <v/>
      </c>
      <c r="X452" s="21" t="str">
        <f>LIV!DM13</f>
        <v/>
      </c>
      <c r="Y452" s="21" t="str">
        <f>LIV!DN13</f>
        <v/>
      </c>
      <c r="Z452" s="21" t="str">
        <f>LIV!DO13</f>
        <v/>
      </c>
      <c r="AA452" s="21" t="str">
        <f>LIV!DP13</f>
        <v/>
      </c>
      <c r="AB452" s="21" t="str">
        <f>LIV!DQ13</f>
        <v/>
      </c>
      <c r="AC452" s="21" t="str">
        <f>LIV!DR13</f>
        <v/>
      </c>
      <c r="AD452" s="21" t="str">
        <f>LIV!DS13</f>
        <v>LB</v>
      </c>
      <c r="AE452" t="str">
        <f>[1]TEAMS!$J$13</f>
        <v>IPS</v>
      </c>
      <c r="AF452" s="21" t="str">
        <f t="shared" si="7"/>
        <v>IPSLB</v>
      </c>
    </row>
    <row r="453" spans="1:32" x14ac:dyDescent="0.25">
      <c r="A453" s="21" t="str">
        <f>LIV!CP14</f>
        <v>Jeremie Frimpong</v>
      </c>
      <c r="B453" s="21" t="str">
        <f>LIV!CQ14</f>
        <v/>
      </c>
      <c r="C453" s="21" t="str">
        <f>LIV!CR14</f>
        <v/>
      </c>
      <c r="D453" s="21" t="str">
        <f>LIV!CS14</f>
        <v/>
      </c>
      <c r="E453" s="21" t="str">
        <f>LIV!CT14</f>
        <v/>
      </c>
      <c r="F453" s="21" t="str">
        <f>LIV!CU14</f>
        <v>RB121</v>
      </c>
      <c r="G453" s="21" t="str">
        <f>LIV!CV14</f>
        <v/>
      </c>
      <c r="H453" s="21" t="str">
        <f>LIV!CW14</f>
        <v/>
      </c>
      <c r="I453" s="21" t="str">
        <f>LIV!CX14</f>
        <v>RM191</v>
      </c>
      <c r="J453" s="21" t="str">
        <f>LIV!CY14</f>
        <v/>
      </c>
      <c r="K453" s="21" t="str">
        <f>LIV!CZ14</f>
        <v/>
      </c>
      <c r="L453" s="21" t="str">
        <f>LIV!DA14</f>
        <v/>
      </c>
      <c r="M453" s="21" t="str">
        <f>LIV!DB14</f>
        <v>RW191</v>
      </c>
      <c r="N453" s="21" t="str">
        <f>LIV!DC14</f>
        <v/>
      </c>
      <c r="O453" s="21" t="str">
        <f>LIV!DD14</f>
        <v/>
      </c>
      <c r="P453" s="21" t="str">
        <f>LIV!DE14</f>
        <v/>
      </c>
      <c r="Q453" s="21" t="str">
        <f>LIV!DF14</f>
        <v/>
      </c>
      <c r="R453" s="21" t="str">
        <f>LIV!DG14</f>
        <v/>
      </c>
      <c r="S453" s="21" t="str">
        <f>LIV!DH14</f>
        <v/>
      </c>
      <c r="T453" s="21" t="str">
        <f>LIV!DI14</f>
        <v>RB</v>
      </c>
      <c r="U453" s="21" t="str">
        <f>LIV!DJ14</f>
        <v/>
      </c>
      <c r="V453" s="21" t="str">
        <f>LIV!DK14</f>
        <v/>
      </c>
      <c r="W453" s="21" t="str">
        <f>LIV!DL14</f>
        <v/>
      </c>
      <c r="X453" s="21" t="str">
        <f>LIV!DM14</f>
        <v/>
      </c>
      <c r="Y453" s="21" t="str">
        <f>LIV!DN14</f>
        <v/>
      </c>
      <c r="Z453" s="21" t="str">
        <f>LIV!DO14</f>
        <v/>
      </c>
      <c r="AA453" s="21" t="str">
        <f>LIV!DP14</f>
        <v/>
      </c>
      <c r="AB453" s="21" t="str">
        <f>LIV!DQ14</f>
        <v/>
      </c>
      <c r="AC453" s="21" t="str">
        <f>LIV!DR14</f>
        <v/>
      </c>
      <c r="AD453" s="21" t="str">
        <f>LIV!DS14</f>
        <v>RB</v>
      </c>
      <c r="AE453" t="str">
        <f>[1]TEAMS!$J$13</f>
        <v>IPS</v>
      </c>
      <c r="AF453" s="21" t="str">
        <f t="shared" si="7"/>
        <v>IPSRB</v>
      </c>
    </row>
    <row r="454" spans="1:32" x14ac:dyDescent="0.25">
      <c r="A454" s="21" t="str">
        <f>LIV!CP15</f>
        <v>Conor Bradley</v>
      </c>
      <c r="B454" s="21" t="str">
        <f>LIV!CQ15</f>
        <v/>
      </c>
      <c r="C454" s="21" t="str">
        <f>LIV!CR15</f>
        <v/>
      </c>
      <c r="D454" s="21" t="str">
        <f>LIV!CS15</f>
        <v/>
      </c>
      <c r="E454" s="21" t="str">
        <f>LIV!CT15</f>
        <v/>
      </c>
      <c r="F454" s="21" t="str">
        <f>LIV!CU15</f>
        <v>RB122</v>
      </c>
      <c r="G454" s="21" t="str">
        <f>LIV!CV15</f>
        <v/>
      </c>
      <c r="H454" s="21" t="str">
        <f>LIV!CW15</f>
        <v/>
      </c>
      <c r="I454" s="21" t="str">
        <f>LIV!CX15</f>
        <v>RM192</v>
      </c>
      <c r="J454" s="21" t="str">
        <f>LIV!CY15</f>
        <v/>
      </c>
      <c r="K454" s="21" t="str">
        <f>LIV!CZ15</f>
        <v/>
      </c>
      <c r="L454" s="21" t="str">
        <f>LIV!DA15</f>
        <v/>
      </c>
      <c r="M454" s="21" t="str">
        <f>LIV!DB15</f>
        <v/>
      </c>
      <c r="N454" s="21" t="str">
        <f>LIV!DC15</f>
        <v/>
      </c>
      <c r="O454" s="21" t="str">
        <f>LIV!DD15</f>
        <v/>
      </c>
      <c r="P454" s="21" t="str">
        <f>LIV!DE15</f>
        <v/>
      </c>
      <c r="Q454" s="21" t="str">
        <f>LIV!DF15</f>
        <v/>
      </c>
      <c r="R454" s="21" t="str">
        <f>LIV!DG15</f>
        <v/>
      </c>
      <c r="S454" s="21" t="str">
        <f>LIV!DH15</f>
        <v/>
      </c>
      <c r="T454" s="21" t="str">
        <f>LIV!DI15</f>
        <v>RB</v>
      </c>
      <c r="U454" s="21" t="str">
        <f>LIV!DJ15</f>
        <v/>
      </c>
      <c r="V454" s="21" t="str">
        <f>LIV!DK15</f>
        <v/>
      </c>
      <c r="W454" s="21" t="str">
        <f>LIV!DL15</f>
        <v/>
      </c>
      <c r="X454" s="21" t="str">
        <f>LIV!DM15</f>
        <v/>
      </c>
      <c r="Y454" s="21" t="str">
        <f>LIV!DN15</f>
        <v/>
      </c>
      <c r="Z454" s="21" t="str">
        <f>LIV!DO15</f>
        <v/>
      </c>
      <c r="AA454" s="21" t="str">
        <f>LIV!DP15</f>
        <v/>
      </c>
      <c r="AB454" s="21" t="str">
        <f>LIV!DQ15</f>
        <v/>
      </c>
      <c r="AC454" s="21" t="str">
        <f>LIV!DR15</f>
        <v/>
      </c>
      <c r="AD454" s="21" t="str">
        <f>LIV!DS15</f>
        <v>RB</v>
      </c>
      <c r="AE454" t="str">
        <f>[1]TEAMS!$J$13</f>
        <v>IPS</v>
      </c>
      <c r="AF454" s="21" t="str">
        <f t="shared" si="7"/>
        <v>IPSRB</v>
      </c>
    </row>
    <row r="455" spans="1:32" x14ac:dyDescent="0.25">
      <c r="A455" s="21" t="str">
        <f>LIV!CP16</f>
        <v>Calvin Ramsay</v>
      </c>
      <c r="B455" s="21" t="str">
        <f>LIV!CQ16</f>
        <v/>
      </c>
      <c r="C455" s="21" t="str">
        <f>LIV!CR16</f>
        <v/>
      </c>
      <c r="D455" s="21" t="str">
        <f>LIV!CS16</f>
        <v/>
      </c>
      <c r="E455" s="21" t="str">
        <f>LIV!CT16</f>
        <v/>
      </c>
      <c r="F455" s="21" t="str">
        <f>LIV!CU16</f>
        <v>RB123</v>
      </c>
      <c r="G455" s="21" t="str">
        <f>LIV!CV16</f>
        <v/>
      </c>
      <c r="H455" s="21" t="str">
        <f>LIV!CW16</f>
        <v/>
      </c>
      <c r="I455" s="21" t="str">
        <f>LIV!CX16</f>
        <v>RM193</v>
      </c>
      <c r="J455" s="21" t="str">
        <f>LIV!CY16</f>
        <v/>
      </c>
      <c r="K455" s="21" t="str">
        <f>LIV!CZ16</f>
        <v/>
      </c>
      <c r="L455" s="21" t="str">
        <f>LIV!DA16</f>
        <v/>
      </c>
      <c r="M455" s="21" t="str">
        <f>LIV!DB16</f>
        <v/>
      </c>
      <c r="N455" s="21" t="str">
        <f>LIV!DC16</f>
        <v/>
      </c>
      <c r="O455" s="21" t="str">
        <f>LIV!DD16</f>
        <v/>
      </c>
      <c r="P455" s="21" t="str">
        <f>LIV!DE16</f>
        <v/>
      </c>
      <c r="Q455" s="21" t="str">
        <f>LIV!DF16</f>
        <v/>
      </c>
      <c r="R455" s="21" t="str">
        <f>LIV!DG16</f>
        <v/>
      </c>
      <c r="S455" s="21" t="str">
        <f>LIV!DH16</f>
        <v/>
      </c>
      <c r="T455" s="21" t="str">
        <f>LIV!DI16</f>
        <v>RB</v>
      </c>
      <c r="U455" s="21" t="str">
        <f>LIV!DJ16</f>
        <v/>
      </c>
      <c r="V455" s="21" t="str">
        <f>LIV!DK16</f>
        <v/>
      </c>
      <c r="W455" s="21" t="str">
        <f>LIV!DL16</f>
        <v/>
      </c>
      <c r="X455" s="21" t="str">
        <f>LIV!DM16</f>
        <v/>
      </c>
      <c r="Y455" s="21" t="str">
        <f>LIV!DN16</f>
        <v/>
      </c>
      <c r="Z455" s="21" t="str">
        <f>LIV!DO16</f>
        <v/>
      </c>
      <c r="AA455" s="21" t="str">
        <f>LIV!DP16</f>
        <v/>
      </c>
      <c r="AB455" s="21" t="str">
        <f>LIV!DQ16</f>
        <v/>
      </c>
      <c r="AC455" s="21" t="str">
        <f>LIV!DR16</f>
        <v/>
      </c>
      <c r="AD455" s="21" t="str">
        <f>LIV!DS16</f>
        <v>RB</v>
      </c>
      <c r="AE455" t="str">
        <f>[1]TEAMS!$J$13</f>
        <v>IPS</v>
      </c>
      <c r="AF455" s="21" t="str">
        <f t="shared" si="7"/>
        <v>IPSRB</v>
      </c>
    </row>
    <row r="456" spans="1:32" x14ac:dyDescent="0.25">
      <c r="A456" s="21" t="str">
        <f>LIV!CP17</f>
        <v>Ryan Gravenberch</v>
      </c>
      <c r="B456" s="21" t="str">
        <f>LIV!CQ17</f>
        <v/>
      </c>
      <c r="C456" s="21" t="str">
        <f>LIV!CR17</f>
        <v/>
      </c>
      <c r="D456" s="21" t="str">
        <f>LIV!CS17</f>
        <v/>
      </c>
      <c r="E456" s="21" t="str">
        <f>LIV!CT17</f>
        <v/>
      </c>
      <c r="F456" s="21" t="str">
        <f>LIV!CU17</f>
        <v/>
      </c>
      <c r="G456" s="21" t="str">
        <f>LIV!CV17</f>
        <v>DM121</v>
      </c>
      <c r="H456" s="21" t="str">
        <f>LIV!CW17</f>
        <v>CM191</v>
      </c>
      <c r="I456" s="21" t="str">
        <f>LIV!CX17</f>
        <v/>
      </c>
      <c r="J456" s="21" t="str">
        <f>LIV!CY17</f>
        <v/>
      </c>
      <c r="K456" s="21" t="str">
        <f>LIV!CZ17</f>
        <v/>
      </c>
      <c r="L456" s="21" t="str">
        <f>LIV!DA17</f>
        <v/>
      </c>
      <c r="M456" s="21" t="str">
        <f>LIV!DB17</f>
        <v/>
      </c>
      <c r="N456" s="21" t="str">
        <f>LIV!DC17</f>
        <v/>
      </c>
      <c r="O456" s="21" t="str">
        <f>LIV!DD17</f>
        <v/>
      </c>
      <c r="P456" s="21" t="str">
        <f>LIV!DE17</f>
        <v/>
      </c>
      <c r="Q456" s="21" t="str">
        <f>LIV!DF17</f>
        <v/>
      </c>
      <c r="R456" s="21" t="str">
        <f>LIV!DG17</f>
        <v/>
      </c>
      <c r="S456" s="21" t="str">
        <f>LIV!DH17</f>
        <v/>
      </c>
      <c r="T456" s="21" t="str">
        <f>LIV!DI17</f>
        <v/>
      </c>
      <c r="U456" s="21" t="str">
        <f>LIV!DJ17</f>
        <v>DM</v>
      </c>
      <c r="V456" s="21" t="str">
        <f>LIV!DK17</f>
        <v/>
      </c>
      <c r="W456" s="21" t="str">
        <f>LIV!DL17</f>
        <v/>
      </c>
      <c r="X456" s="21" t="str">
        <f>LIV!DM17</f>
        <v/>
      </c>
      <c r="Y456" s="21" t="str">
        <f>LIV!DN17</f>
        <v/>
      </c>
      <c r="Z456" s="21" t="str">
        <f>LIV!DO17</f>
        <v/>
      </c>
      <c r="AA456" s="21" t="str">
        <f>LIV!DP17</f>
        <v/>
      </c>
      <c r="AB456" s="21" t="str">
        <f>LIV!DQ17</f>
        <v/>
      </c>
      <c r="AC456" s="21" t="str">
        <f>LIV!DR17</f>
        <v/>
      </c>
      <c r="AD456" s="21" t="str">
        <f>LIV!DS17</f>
        <v>DM</v>
      </c>
      <c r="AE456" t="str">
        <f>[1]TEAMS!$J$13</f>
        <v>IPS</v>
      </c>
      <c r="AF456" s="21" t="str">
        <f t="shared" si="7"/>
        <v>IPSDM</v>
      </c>
    </row>
    <row r="457" spans="1:32" x14ac:dyDescent="0.25">
      <c r="A457" s="21" t="str">
        <f>LIV!CP18</f>
        <v>Wataru Endo</v>
      </c>
      <c r="B457" s="21" t="str">
        <f>LIV!CQ18</f>
        <v/>
      </c>
      <c r="C457" s="21" t="str">
        <f>LIV!CR18</f>
        <v/>
      </c>
      <c r="D457" s="21" t="str">
        <f>LIV!CS18</f>
        <v>CB191</v>
      </c>
      <c r="E457" s="21" t="str">
        <f>LIV!CT18</f>
        <v/>
      </c>
      <c r="F457" s="21" t="str">
        <f>LIV!CU18</f>
        <v/>
      </c>
      <c r="G457" s="21" t="str">
        <f>LIV!CV18</f>
        <v>DM122</v>
      </c>
      <c r="H457" s="21" t="str">
        <f>LIV!CW18</f>
        <v>CM192</v>
      </c>
      <c r="I457" s="21" t="str">
        <f>LIV!CX18</f>
        <v/>
      </c>
      <c r="J457" s="21" t="str">
        <f>LIV!CY18</f>
        <v/>
      </c>
      <c r="K457" s="21" t="str">
        <f>LIV!CZ18</f>
        <v/>
      </c>
      <c r="L457" s="21" t="str">
        <f>LIV!DA18</f>
        <v/>
      </c>
      <c r="M457" s="21" t="str">
        <f>LIV!DB18</f>
        <v/>
      </c>
      <c r="N457" s="21" t="str">
        <f>LIV!DC18</f>
        <v/>
      </c>
      <c r="O457" s="21" t="str">
        <f>LIV!DD18</f>
        <v/>
      </c>
      <c r="P457" s="21" t="str">
        <f>LIV!DE18</f>
        <v/>
      </c>
      <c r="Q457" s="21" t="str">
        <f>LIV!DF18</f>
        <v/>
      </c>
      <c r="R457" s="21" t="str">
        <f>LIV!DG18</f>
        <v/>
      </c>
      <c r="S457" s="21" t="str">
        <f>LIV!DH18</f>
        <v/>
      </c>
      <c r="T457" s="21" t="str">
        <f>LIV!DI18</f>
        <v/>
      </c>
      <c r="U457" s="21" t="str">
        <f>LIV!DJ18</f>
        <v>DM</v>
      </c>
      <c r="V457" s="21" t="str">
        <f>LIV!DK18</f>
        <v/>
      </c>
      <c r="W457" s="21" t="str">
        <f>LIV!DL18</f>
        <v/>
      </c>
      <c r="X457" s="21" t="str">
        <f>LIV!DM18</f>
        <v/>
      </c>
      <c r="Y457" s="21" t="str">
        <f>LIV!DN18</f>
        <v/>
      </c>
      <c r="Z457" s="21" t="str">
        <f>LIV!DO18</f>
        <v/>
      </c>
      <c r="AA457" s="21" t="str">
        <f>LIV!DP18</f>
        <v/>
      </c>
      <c r="AB457" s="21" t="str">
        <f>LIV!DQ18</f>
        <v/>
      </c>
      <c r="AC457" s="21" t="str">
        <f>LIV!DR18</f>
        <v/>
      </c>
      <c r="AD457" s="21" t="str">
        <f>LIV!DS18</f>
        <v>DM</v>
      </c>
      <c r="AE457" t="str">
        <f>[1]TEAMS!$J$13</f>
        <v>IPS</v>
      </c>
      <c r="AF457" s="21" t="str">
        <f t="shared" si="7"/>
        <v>IPSDM</v>
      </c>
    </row>
    <row r="458" spans="1:32" x14ac:dyDescent="0.25">
      <c r="A458" s="21" t="str">
        <f>LIV!CP19</f>
        <v>Stefan Bajcetic</v>
      </c>
      <c r="B458" s="21" t="str">
        <f>LIV!CQ19</f>
        <v/>
      </c>
      <c r="C458" s="21" t="str">
        <f>LIV!CR19</f>
        <v/>
      </c>
      <c r="D458" s="21" t="str">
        <f>LIV!CS19</f>
        <v>CB192</v>
      </c>
      <c r="E458" s="21" t="str">
        <f>LIV!CT19</f>
        <v/>
      </c>
      <c r="F458" s="21" t="str">
        <f>LIV!CU19</f>
        <v/>
      </c>
      <c r="G458" s="21" t="str">
        <f>LIV!CV19</f>
        <v>DM123</v>
      </c>
      <c r="H458" s="21" t="str">
        <f>LIV!CW19</f>
        <v>CM193</v>
      </c>
      <c r="I458" s="21" t="str">
        <f>LIV!CX19</f>
        <v/>
      </c>
      <c r="J458" s="21" t="str">
        <f>LIV!CY19</f>
        <v/>
      </c>
      <c r="K458" s="21" t="str">
        <f>LIV!CZ19</f>
        <v/>
      </c>
      <c r="L458" s="21" t="str">
        <f>LIV!DA19</f>
        <v/>
      </c>
      <c r="M458" s="21" t="str">
        <f>LIV!DB19</f>
        <v/>
      </c>
      <c r="N458" s="21" t="str">
        <f>LIV!DC19</f>
        <v/>
      </c>
      <c r="O458" s="21" t="str">
        <f>LIV!DD19</f>
        <v/>
      </c>
      <c r="P458" s="21" t="str">
        <f>LIV!DE19</f>
        <v/>
      </c>
      <c r="Q458" s="21" t="str">
        <f>LIV!DF19</f>
        <v/>
      </c>
      <c r="R458" s="21" t="str">
        <f>LIV!DG19</f>
        <v/>
      </c>
      <c r="S458" s="21" t="str">
        <f>LIV!DH19</f>
        <v/>
      </c>
      <c r="T458" s="21" t="str">
        <f>LIV!DI19</f>
        <v/>
      </c>
      <c r="U458" s="21" t="str">
        <f>LIV!DJ19</f>
        <v>DM</v>
      </c>
      <c r="V458" s="21" t="str">
        <f>LIV!DK19</f>
        <v/>
      </c>
      <c r="W458" s="21" t="str">
        <f>LIV!DL19</f>
        <v/>
      </c>
      <c r="X458" s="21" t="str">
        <f>LIV!DM19</f>
        <v/>
      </c>
      <c r="Y458" s="21" t="str">
        <f>LIV!DN19</f>
        <v/>
      </c>
      <c r="Z458" s="21" t="str">
        <f>LIV!DO19</f>
        <v/>
      </c>
      <c r="AA458" s="21" t="str">
        <f>LIV!DP19</f>
        <v/>
      </c>
      <c r="AB458" s="21" t="str">
        <f>LIV!DQ19</f>
        <v/>
      </c>
      <c r="AC458" s="21" t="str">
        <f>LIV!DR19</f>
        <v/>
      </c>
      <c r="AD458" s="21" t="str">
        <f>LIV!DS19</f>
        <v>DM</v>
      </c>
      <c r="AE458" t="str">
        <f>[1]TEAMS!$J$13</f>
        <v>IPS</v>
      </c>
      <c r="AF458" s="21" t="str">
        <f t="shared" si="7"/>
        <v>IPSDM</v>
      </c>
    </row>
    <row r="459" spans="1:32" x14ac:dyDescent="0.25">
      <c r="A459" s="21" t="str">
        <f>LIV!CP20</f>
        <v>Alexis Mac Allister</v>
      </c>
      <c r="B459" s="21" t="str">
        <f>LIV!CQ20</f>
        <v/>
      </c>
      <c r="C459" s="21" t="str">
        <f>LIV!CR20</f>
        <v/>
      </c>
      <c r="D459" s="21" t="str">
        <f>LIV!CS20</f>
        <v/>
      </c>
      <c r="E459" s="21" t="str">
        <f>LIV!CT20</f>
        <v/>
      </c>
      <c r="F459" s="21" t="str">
        <f>LIV!CU20</f>
        <v/>
      </c>
      <c r="G459" s="21" t="str">
        <f>LIV!CV20</f>
        <v>DM191</v>
      </c>
      <c r="H459" s="21" t="str">
        <f>LIV!CW20</f>
        <v>CM121</v>
      </c>
      <c r="I459" s="21" t="str">
        <f>LIV!CX20</f>
        <v/>
      </c>
      <c r="J459" s="21" t="str">
        <f>LIV!CY20</f>
        <v/>
      </c>
      <c r="K459" s="21" t="str">
        <f>LIV!CZ20</f>
        <v>AM191</v>
      </c>
      <c r="L459" s="21" t="str">
        <f>LIV!DA20</f>
        <v/>
      </c>
      <c r="M459" s="21" t="str">
        <f>LIV!DB20</f>
        <v/>
      </c>
      <c r="N459" s="21" t="str">
        <f>LIV!DC20</f>
        <v/>
      </c>
      <c r="O459" s="21" t="str">
        <f>LIV!DD20</f>
        <v/>
      </c>
      <c r="P459" s="21" t="str">
        <f>LIV!DE20</f>
        <v/>
      </c>
      <c r="Q459" s="21" t="str">
        <f>LIV!DF20</f>
        <v/>
      </c>
      <c r="R459" s="21" t="str">
        <f>LIV!DG20</f>
        <v/>
      </c>
      <c r="S459" s="21" t="str">
        <f>LIV!DH20</f>
        <v/>
      </c>
      <c r="T459" s="21" t="str">
        <f>LIV!DI20</f>
        <v/>
      </c>
      <c r="U459" s="21" t="str">
        <f>LIV!DJ20</f>
        <v/>
      </c>
      <c r="V459" s="21" t="str">
        <f>LIV!DK20</f>
        <v>CM</v>
      </c>
      <c r="W459" s="21" t="str">
        <f>LIV!DL20</f>
        <v/>
      </c>
      <c r="X459" s="21" t="str">
        <f>LIV!DM20</f>
        <v/>
      </c>
      <c r="Y459" s="21" t="str">
        <f>LIV!DN20</f>
        <v/>
      </c>
      <c r="Z459" s="21" t="str">
        <f>LIV!DO20</f>
        <v/>
      </c>
      <c r="AA459" s="21" t="str">
        <f>LIV!DP20</f>
        <v/>
      </c>
      <c r="AB459" s="21" t="str">
        <f>LIV!DQ20</f>
        <v/>
      </c>
      <c r="AC459" s="21" t="str">
        <f>LIV!DR20</f>
        <v/>
      </c>
      <c r="AD459" s="21" t="str">
        <f>LIV!DS20</f>
        <v>CM</v>
      </c>
      <c r="AE459" t="str">
        <f>[1]TEAMS!$J$13</f>
        <v>IPS</v>
      </c>
      <c r="AF459" s="21" t="str">
        <f t="shared" si="7"/>
        <v>IPSCM</v>
      </c>
    </row>
    <row r="460" spans="1:32" x14ac:dyDescent="0.25">
      <c r="A460" s="21" t="str">
        <f>LIV!CP21</f>
        <v>Curtis Jones</v>
      </c>
      <c r="B460" s="21" t="str">
        <f>LIV!CQ21</f>
        <v/>
      </c>
      <c r="C460" s="21" t="str">
        <f>LIV!CR21</f>
        <v/>
      </c>
      <c r="D460" s="21" t="str">
        <f>LIV!CS21</f>
        <v/>
      </c>
      <c r="E460" s="21" t="str">
        <f>LIV!CT21</f>
        <v/>
      </c>
      <c r="F460" s="21" t="str">
        <f>LIV!CU21</f>
        <v/>
      </c>
      <c r="G460" s="21" t="str">
        <f>LIV!CV21</f>
        <v>DM192</v>
      </c>
      <c r="H460" s="21" t="str">
        <f>LIV!CW21</f>
        <v>CM122</v>
      </c>
      <c r="I460" s="21" t="str">
        <f>LIV!CX21</f>
        <v/>
      </c>
      <c r="J460" s="21" t="str">
        <f>LIV!CY21</f>
        <v/>
      </c>
      <c r="K460" s="21" t="str">
        <f>LIV!CZ21</f>
        <v>AM192</v>
      </c>
      <c r="L460" s="21" t="str">
        <f>LIV!DA21</f>
        <v/>
      </c>
      <c r="M460" s="21" t="str">
        <f>LIV!DB21</f>
        <v/>
      </c>
      <c r="N460" s="21" t="str">
        <f>LIV!DC21</f>
        <v/>
      </c>
      <c r="O460" s="21" t="str">
        <f>LIV!DD21</f>
        <v/>
      </c>
      <c r="P460" s="21" t="str">
        <f>LIV!DE21</f>
        <v/>
      </c>
      <c r="Q460" s="21" t="str">
        <f>LIV!DF21</f>
        <v/>
      </c>
      <c r="R460" s="21" t="str">
        <f>LIV!DG21</f>
        <v/>
      </c>
      <c r="S460" s="21" t="str">
        <f>LIV!DH21</f>
        <v/>
      </c>
      <c r="T460" s="21" t="str">
        <f>LIV!DI21</f>
        <v/>
      </c>
      <c r="U460" s="21" t="str">
        <f>LIV!DJ21</f>
        <v/>
      </c>
      <c r="V460" s="21" t="str">
        <f>LIV!DK21</f>
        <v>CM</v>
      </c>
      <c r="W460" s="21" t="str">
        <f>LIV!DL21</f>
        <v/>
      </c>
      <c r="X460" s="21" t="str">
        <f>LIV!DM21</f>
        <v/>
      </c>
      <c r="Y460" s="21" t="str">
        <f>LIV!DN21</f>
        <v/>
      </c>
      <c r="Z460" s="21" t="str">
        <f>LIV!DO21</f>
        <v/>
      </c>
      <c r="AA460" s="21" t="str">
        <f>LIV!DP21</f>
        <v/>
      </c>
      <c r="AB460" s="21" t="str">
        <f>LIV!DQ21</f>
        <v/>
      </c>
      <c r="AC460" s="21" t="str">
        <f>LIV!DR21</f>
        <v/>
      </c>
      <c r="AD460" s="21" t="str">
        <f>LIV!DS21</f>
        <v>CM</v>
      </c>
      <c r="AE460" t="str">
        <f>[1]TEAMS!$J$13</f>
        <v>IPS</v>
      </c>
      <c r="AF460" s="21" t="str">
        <f t="shared" si="7"/>
        <v>IPSCM</v>
      </c>
    </row>
    <row r="461" spans="1:32" x14ac:dyDescent="0.25">
      <c r="A461" s="21" t="str">
        <f>LIV!CP22</f>
        <v>Trey Nyoni</v>
      </c>
      <c r="B461" s="21" t="str">
        <f>LIV!CQ22</f>
        <v/>
      </c>
      <c r="C461" s="21" t="str">
        <f>LIV!CR22</f>
        <v/>
      </c>
      <c r="D461" s="21" t="str">
        <f>LIV!CS22</f>
        <v/>
      </c>
      <c r="E461" s="21" t="str">
        <f>LIV!CT22</f>
        <v/>
      </c>
      <c r="F461" s="21" t="str">
        <f>LIV!CU22</f>
        <v/>
      </c>
      <c r="G461" s="21" t="str">
        <f>LIV!CV22</f>
        <v>DM193</v>
      </c>
      <c r="H461" s="21" t="str">
        <f>LIV!CW22</f>
        <v>CM123</v>
      </c>
      <c r="I461" s="21" t="str">
        <f>LIV!CX22</f>
        <v/>
      </c>
      <c r="J461" s="21" t="str">
        <f>LIV!CY22</f>
        <v/>
      </c>
      <c r="K461" s="21" t="str">
        <f>LIV!CZ22</f>
        <v>AM193</v>
      </c>
      <c r="L461" s="21" t="str">
        <f>LIV!DA22</f>
        <v/>
      </c>
      <c r="M461" s="21" t="str">
        <f>LIV!DB22</f>
        <v/>
      </c>
      <c r="N461" s="21" t="str">
        <f>LIV!DC22</f>
        <v/>
      </c>
      <c r="O461" s="21" t="str">
        <f>LIV!DD22</f>
        <v/>
      </c>
      <c r="P461" s="21" t="str">
        <f>LIV!DE22</f>
        <v/>
      </c>
      <c r="Q461" s="21" t="str">
        <f>LIV!DF22</f>
        <v/>
      </c>
      <c r="R461" s="21" t="str">
        <f>LIV!DG22</f>
        <v/>
      </c>
      <c r="S461" s="21" t="str">
        <f>LIV!DH22</f>
        <v/>
      </c>
      <c r="T461" s="21" t="str">
        <f>LIV!DI22</f>
        <v/>
      </c>
      <c r="U461" s="21" t="str">
        <f>LIV!DJ22</f>
        <v/>
      </c>
      <c r="V461" s="21" t="str">
        <f>LIV!DK22</f>
        <v>CM</v>
      </c>
      <c r="W461" s="21" t="str">
        <f>LIV!DL22</f>
        <v/>
      </c>
      <c r="X461" s="21" t="str">
        <f>LIV!DM22</f>
        <v/>
      </c>
      <c r="Y461" s="21" t="str">
        <f>LIV!DN22</f>
        <v/>
      </c>
      <c r="Z461" s="21" t="str">
        <f>LIV!DO22</f>
        <v/>
      </c>
      <c r="AA461" s="21" t="str">
        <f>LIV!DP22</f>
        <v/>
      </c>
      <c r="AB461" s="21" t="str">
        <f>LIV!DQ22</f>
        <v/>
      </c>
      <c r="AC461" s="21" t="str">
        <f>LIV!DR22</f>
        <v/>
      </c>
      <c r="AD461" s="21" t="str">
        <f>LIV!DS22</f>
        <v>CM</v>
      </c>
      <c r="AE461" t="str">
        <f>[1]TEAMS!$J$13</f>
        <v>IPS</v>
      </c>
      <c r="AF461" s="21" t="str">
        <f t="shared" si="7"/>
        <v>IPSCM</v>
      </c>
    </row>
    <row r="462" spans="1:32" x14ac:dyDescent="0.25">
      <c r="A462" s="21" t="str">
        <f>LIV!CP23</f>
        <v>Florian Wirtz</v>
      </c>
      <c r="B462" s="21" t="str">
        <f>LIV!CQ23</f>
        <v/>
      </c>
      <c r="C462" s="21" t="str">
        <f>LIV!CR23</f>
        <v/>
      </c>
      <c r="D462" s="21" t="str">
        <f>LIV!CS23</f>
        <v/>
      </c>
      <c r="E462" s="21" t="str">
        <f>LIV!CT23</f>
        <v/>
      </c>
      <c r="F462" s="21" t="str">
        <f>LIV!CU23</f>
        <v/>
      </c>
      <c r="G462" s="21" t="str">
        <f>LIV!CV23</f>
        <v/>
      </c>
      <c r="H462" s="21" t="str">
        <f>LIV!CW23</f>
        <v/>
      </c>
      <c r="I462" s="21" t="str">
        <f>LIV!CX23</f>
        <v/>
      </c>
      <c r="J462" s="21" t="str">
        <f>LIV!CY23</f>
        <v/>
      </c>
      <c r="K462" s="21" t="str">
        <f>LIV!CZ23</f>
        <v>AM121</v>
      </c>
      <c r="L462" s="21" t="str">
        <f>LIV!DA23</f>
        <v>LW191</v>
      </c>
      <c r="M462" s="21" t="str">
        <f>LIV!DB23</f>
        <v>RW192</v>
      </c>
      <c r="N462" s="21" t="str">
        <f>LIV!DC23</f>
        <v/>
      </c>
      <c r="O462" s="21" t="str">
        <f>LIV!DD23</f>
        <v/>
      </c>
      <c r="P462" s="21" t="str">
        <f>LIV!DE23</f>
        <v/>
      </c>
      <c r="Q462" s="21" t="str">
        <f>LIV!DF23</f>
        <v/>
      </c>
      <c r="R462" s="21" t="str">
        <f>LIV!DG23</f>
        <v/>
      </c>
      <c r="S462" s="21" t="str">
        <f>LIV!DH23</f>
        <v/>
      </c>
      <c r="T462" s="21" t="str">
        <f>LIV!DI23</f>
        <v/>
      </c>
      <c r="U462" s="21" t="str">
        <f>LIV!DJ23</f>
        <v/>
      </c>
      <c r="V462" s="21" t="str">
        <f>LIV!DK23</f>
        <v/>
      </c>
      <c r="W462" s="21" t="str">
        <f>LIV!DL23</f>
        <v/>
      </c>
      <c r="X462" s="21" t="str">
        <f>LIV!DM23</f>
        <v/>
      </c>
      <c r="Y462" s="21" t="str">
        <f>LIV!DN23</f>
        <v>AM</v>
      </c>
      <c r="Z462" s="21" t="str">
        <f>LIV!DO23</f>
        <v/>
      </c>
      <c r="AA462" s="21" t="str">
        <f>LIV!DP23</f>
        <v/>
      </c>
      <c r="AB462" s="21" t="str">
        <f>LIV!DQ23</f>
        <v/>
      </c>
      <c r="AC462" s="21" t="str">
        <f>LIV!DR23</f>
        <v/>
      </c>
      <c r="AD462" s="21" t="str">
        <f>LIV!DS23</f>
        <v>AM</v>
      </c>
      <c r="AE462" t="str">
        <f>[1]TEAMS!$J$13</f>
        <v>IPS</v>
      </c>
      <c r="AF462" s="21" t="str">
        <f t="shared" si="7"/>
        <v>IPSAM</v>
      </c>
    </row>
    <row r="463" spans="1:32" x14ac:dyDescent="0.25">
      <c r="A463" s="21" t="str">
        <f>LIV!CP24</f>
        <v>Dominik Szoboszlai</v>
      </c>
      <c r="B463" s="21" t="str">
        <f>LIV!CQ24</f>
        <v/>
      </c>
      <c r="C463" s="21" t="str">
        <f>LIV!CR24</f>
        <v/>
      </c>
      <c r="D463" s="21" t="str">
        <f>LIV!CS24</f>
        <v/>
      </c>
      <c r="E463" s="21" t="str">
        <f>LIV!CT24</f>
        <v/>
      </c>
      <c r="F463" s="21" t="str">
        <f>LIV!CU24</f>
        <v>RB193</v>
      </c>
      <c r="G463" s="21" t="str">
        <f>LIV!CV24</f>
        <v/>
      </c>
      <c r="H463" s="21" t="str">
        <f>LIV!CW24</f>
        <v>CM194</v>
      </c>
      <c r="I463" s="21" t="str">
        <f>LIV!CX24</f>
        <v/>
      </c>
      <c r="J463" s="21" t="str">
        <f>LIV!CY24</f>
        <v/>
      </c>
      <c r="K463" s="21" t="str">
        <f>LIV!CZ24</f>
        <v>AM122</v>
      </c>
      <c r="L463" s="21" t="str">
        <f>LIV!DA24</f>
        <v/>
      </c>
      <c r="M463" s="21" t="str">
        <f>LIV!DB24</f>
        <v/>
      </c>
      <c r="N463" s="21" t="str">
        <f>LIV!DC24</f>
        <v/>
      </c>
      <c r="O463" s="21" t="str">
        <f>LIV!DD24</f>
        <v/>
      </c>
      <c r="P463" s="21" t="str">
        <f>LIV!DE24</f>
        <v/>
      </c>
      <c r="Q463" s="21" t="str">
        <f>LIV!DF24</f>
        <v/>
      </c>
      <c r="R463" s="21" t="str">
        <f>LIV!DG24</f>
        <v/>
      </c>
      <c r="S463" s="21" t="str">
        <f>LIV!DH24</f>
        <v/>
      </c>
      <c r="T463" s="21" t="str">
        <f>LIV!DI24</f>
        <v/>
      </c>
      <c r="U463" s="21" t="str">
        <f>LIV!DJ24</f>
        <v/>
      </c>
      <c r="V463" s="21" t="str">
        <f>LIV!DK24</f>
        <v/>
      </c>
      <c r="W463" s="21" t="str">
        <f>LIV!DL24</f>
        <v/>
      </c>
      <c r="X463" s="21" t="str">
        <f>LIV!DM24</f>
        <v/>
      </c>
      <c r="Y463" s="21" t="str">
        <f>LIV!DN24</f>
        <v>AM</v>
      </c>
      <c r="Z463" s="21" t="str">
        <f>LIV!DO24</f>
        <v/>
      </c>
      <c r="AA463" s="21" t="str">
        <f>LIV!DP24</f>
        <v/>
      </c>
      <c r="AB463" s="21" t="str">
        <f>LIV!DQ24</f>
        <v/>
      </c>
      <c r="AC463" s="21" t="str">
        <f>LIV!DR24</f>
        <v/>
      </c>
      <c r="AD463" s="21" t="str">
        <f>LIV!DS24</f>
        <v>AM</v>
      </c>
      <c r="AE463" t="str">
        <f>[1]TEAMS!$J$13</f>
        <v>IPS</v>
      </c>
      <c r="AF463" s="21" t="str">
        <f t="shared" si="7"/>
        <v>IPSAM</v>
      </c>
    </row>
    <row r="464" spans="1:32" x14ac:dyDescent="0.25">
      <c r="A464" s="21" t="str">
        <f>LIV!CP25</f>
        <v>Harvey Elliott</v>
      </c>
      <c r="B464" s="21" t="str">
        <f>LIV!CQ25</f>
        <v/>
      </c>
      <c r="C464" s="21" t="str">
        <f>LIV!CR25</f>
        <v/>
      </c>
      <c r="D464" s="21" t="str">
        <f>LIV!CS25</f>
        <v/>
      </c>
      <c r="E464" s="21" t="str">
        <f>LIV!CT25</f>
        <v/>
      </c>
      <c r="F464" s="21" t="str">
        <f>LIV!CU25</f>
        <v/>
      </c>
      <c r="G464" s="21" t="str">
        <f>LIV!CV25</f>
        <v/>
      </c>
      <c r="H464" s="21" t="str">
        <f>LIV!CW25</f>
        <v>CM195</v>
      </c>
      <c r="I464" s="21" t="str">
        <f>LIV!CX25</f>
        <v/>
      </c>
      <c r="J464" s="21" t="str">
        <f>LIV!CY25</f>
        <v/>
      </c>
      <c r="K464" s="21" t="str">
        <f>LIV!CZ25</f>
        <v>AM123</v>
      </c>
      <c r="L464" s="21" t="str">
        <f>LIV!DA25</f>
        <v/>
      </c>
      <c r="M464" s="21" t="str">
        <f>LIV!DB25</f>
        <v>RW193</v>
      </c>
      <c r="N464" s="21" t="str">
        <f>LIV!DC25</f>
        <v/>
      </c>
      <c r="O464" s="21" t="str">
        <f>LIV!DD25</f>
        <v/>
      </c>
      <c r="P464" s="21" t="str">
        <f>LIV!DE25</f>
        <v/>
      </c>
      <c r="Q464" s="21" t="str">
        <f>LIV!DF25</f>
        <v/>
      </c>
      <c r="R464" s="21" t="str">
        <f>LIV!DG25</f>
        <v/>
      </c>
      <c r="S464" s="21" t="str">
        <f>LIV!DH25</f>
        <v/>
      </c>
      <c r="T464" s="21" t="str">
        <f>LIV!DI25</f>
        <v/>
      </c>
      <c r="U464" s="21" t="str">
        <f>LIV!DJ25</f>
        <v/>
      </c>
      <c r="V464" s="21" t="str">
        <f>LIV!DK25</f>
        <v/>
      </c>
      <c r="W464" s="21" t="str">
        <f>LIV!DL25</f>
        <v/>
      </c>
      <c r="X464" s="21" t="str">
        <f>LIV!DM25</f>
        <v/>
      </c>
      <c r="Y464" s="21" t="str">
        <f>LIV!DN25</f>
        <v>AM</v>
      </c>
      <c r="Z464" s="21" t="str">
        <f>LIV!DO25</f>
        <v/>
      </c>
      <c r="AA464" s="21" t="str">
        <f>LIV!DP25</f>
        <v/>
      </c>
      <c r="AB464" s="21" t="str">
        <f>LIV!DQ25</f>
        <v/>
      </c>
      <c r="AC464" s="21" t="str">
        <f>LIV!DR25</f>
        <v/>
      </c>
      <c r="AD464" s="21" t="str">
        <f>LIV!DS25</f>
        <v>AM</v>
      </c>
      <c r="AE464" t="str">
        <f>[1]TEAMS!$J$13</f>
        <v>IPS</v>
      </c>
      <c r="AF464" s="21" t="str">
        <f t="shared" si="7"/>
        <v>IPSAM</v>
      </c>
    </row>
    <row r="465" spans="1:32" x14ac:dyDescent="0.25">
      <c r="A465" s="21" t="str">
        <f>LIV!CP26</f>
        <v>Cody Gakpo</v>
      </c>
      <c r="B465" s="21" t="str">
        <f>LIV!CQ26</f>
        <v/>
      </c>
      <c r="C465" s="21" t="str">
        <f>LIV!CR26</f>
        <v/>
      </c>
      <c r="D465" s="21" t="str">
        <f>LIV!CS26</f>
        <v/>
      </c>
      <c r="E465" s="21" t="str">
        <f>LIV!CT26</f>
        <v/>
      </c>
      <c r="F465" s="21" t="str">
        <f>LIV!CU26</f>
        <v/>
      </c>
      <c r="G465" s="21" t="str">
        <f>LIV!CV26</f>
        <v/>
      </c>
      <c r="H465" s="21" t="str">
        <f>LIV!CW26</f>
        <v/>
      </c>
      <c r="I465" s="21" t="str">
        <f>LIV!CX26</f>
        <v/>
      </c>
      <c r="J465" s="21" t="str">
        <f>LIV!CY26</f>
        <v/>
      </c>
      <c r="K465" s="21" t="str">
        <f>LIV!CZ26</f>
        <v/>
      </c>
      <c r="L465" s="21" t="str">
        <f>LIV!DA26</f>
        <v>LW121</v>
      </c>
      <c r="M465" s="21" t="str">
        <f>LIV!DB26</f>
        <v/>
      </c>
      <c r="N465" s="21" t="str">
        <f>LIV!DC26</f>
        <v/>
      </c>
      <c r="O465" s="21" t="str">
        <f>LIV!DD26</f>
        <v>CF191</v>
      </c>
      <c r="P465" s="21" t="str">
        <f>LIV!DE26</f>
        <v/>
      </c>
      <c r="Q465" s="21" t="str">
        <f>LIV!DF26</f>
        <v/>
      </c>
      <c r="R465" s="21" t="str">
        <f>LIV!DG26</f>
        <v/>
      </c>
      <c r="S465" s="21" t="str">
        <f>LIV!DH26</f>
        <v/>
      </c>
      <c r="T465" s="21" t="str">
        <f>LIV!DI26</f>
        <v/>
      </c>
      <c r="U465" s="21" t="str">
        <f>LIV!DJ26</f>
        <v/>
      </c>
      <c r="V465" s="21" t="str">
        <f>LIV!DK26</f>
        <v/>
      </c>
      <c r="W465" s="21" t="str">
        <f>LIV!DL26</f>
        <v/>
      </c>
      <c r="X465" s="21" t="str">
        <f>LIV!DM26</f>
        <v/>
      </c>
      <c r="Y465" s="21" t="str">
        <f>LIV!DN26</f>
        <v/>
      </c>
      <c r="Z465" s="21" t="str">
        <f>LIV!DO26</f>
        <v>LW</v>
      </c>
      <c r="AA465" s="21" t="str">
        <f>LIV!DP26</f>
        <v/>
      </c>
      <c r="AB465" s="21" t="str">
        <f>LIV!DQ26</f>
        <v/>
      </c>
      <c r="AC465" s="21" t="str">
        <f>LIV!DR26</f>
        <v/>
      </c>
      <c r="AD465" s="21" t="str">
        <f>LIV!DS26</f>
        <v>LW</v>
      </c>
      <c r="AE465" t="str">
        <f>[1]TEAMS!$J$13</f>
        <v>IPS</v>
      </c>
      <c r="AF465" s="21" t="str">
        <f t="shared" si="7"/>
        <v>IPSLW</v>
      </c>
    </row>
    <row r="466" spans="1:32" x14ac:dyDescent="0.25">
      <c r="A466" s="21" t="str">
        <f>LIV!CP27</f>
        <v>Víctor Muñoz</v>
      </c>
      <c r="B466" s="21" t="str">
        <f>LIV!CQ27</f>
        <v/>
      </c>
      <c r="C466" s="21" t="str">
        <f>LIV!CR27</f>
        <v/>
      </c>
      <c r="D466" s="21" t="str">
        <f>LIV!CS27</f>
        <v/>
      </c>
      <c r="E466" s="21" t="str">
        <f>LIV!CT27</f>
        <v/>
      </c>
      <c r="F466" s="21" t="str">
        <f>LIV!CU27</f>
        <v/>
      </c>
      <c r="G466" s="21" t="str">
        <f>LIV!CV27</f>
        <v/>
      </c>
      <c r="H466" s="21" t="str">
        <f>LIV!CW27</f>
        <v/>
      </c>
      <c r="I466" s="21" t="str">
        <f>LIV!CX27</f>
        <v/>
      </c>
      <c r="J466" s="21" t="str">
        <f>LIV!CY27</f>
        <v/>
      </c>
      <c r="K466" s="21" t="str">
        <f>LIV!CZ27</f>
        <v/>
      </c>
      <c r="L466" s="21" t="str">
        <f>LIV!DA27</f>
        <v>LW122</v>
      </c>
      <c r="M466" s="21" t="str">
        <f>LIV!DB27</f>
        <v>RW194</v>
      </c>
      <c r="N466" s="21" t="str">
        <f>LIV!DC27</f>
        <v/>
      </c>
      <c r="O466" s="21" t="str">
        <f>LIV!DD27</f>
        <v/>
      </c>
      <c r="P466" s="21" t="str">
        <f>LIV!DE27</f>
        <v/>
      </c>
      <c r="Q466" s="21" t="str">
        <f>LIV!DF27</f>
        <v/>
      </c>
      <c r="R466" s="21" t="str">
        <f>LIV!DG27</f>
        <v/>
      </c>
      <c r="S466" s="21" t="str">
        <f>LIV!DH27</f>
        <v/>
      </c>
      <c r="T466" s="21" t="str">
        <f>LIV!DI27</f>
        <v/>
      </c>
      <c r="U466" s="21" t="str">
        <f>LIV!DJ27</f>
        <v/>
      </c>
      <c r="V466" s="21" t="str">
        <f>LIV!DK27</f>
        <v/>
      </c>
      <c r="W466" s="21" t="str">
        <f>LIV!DL27</f>
        <v/>
      </c>
      <c r="X466" s="21" t="str">
        <f>LIV!DM27</f>
        <v/>
      </c>
      <c r="Y466" s="21" t="str">
        <f>LIV!DN27</f>
        <v/>
      </c>
      <c r="Z466" s="21" t="str">
        <f>LIV!DO27</f>
        <v>LW</v>
      </c>
      <c r="AA466" s="21" t="str">
        <f>LIV!DP27</f>
        <v/>
      </c>
      <c r="AB466" s="21" t="str">
        <f>LIV!DQ27</f>
        <v/>
      </c>
      <c r="AC466" s="21" t="str">
        <f>LIV!DR27</f>
        <v/>
      </c>
      <c r="AD466" s="21" t="str">
        <f>LIV!DS27</f>
        <v>LW</v>
      </c>
      <c r="AE466" t="str">
        <f>[1]TEAMS!$J$13</f>
        <v>IPS</v>
      </c>
      <c r="AF466" s="21" t="str">
        <f t="shared" si="7"/>
        <v>IPSLW</v>
      </c>
    </row>
    <row r="467" spans="1:32" x14ac:dyDescent="0.25">
      <c r="A467" s="21" t="str">
        <f>LIV!CP28</f>
        <v>Rio Ngumoha</v>
      </c>
      <c r="B467" s="21" t="str">
        <f>LIV!CQ28</f>
        <v/>
      </c>
      <c r="C467" s="21" t="str">
        <f>LIV!CR28</f>
        <v/>
      </c>
      <c r="D467" s="21" t="str">
        <f>LIV!CS28</f>
        <v/>
      </c>
      <c r="E467" s="21" t="str">
        <f>LIV!CT28</f>
        <v/>
      </c>
      <c r="F467" s="21" t="str">
        <f>LIV!CU28</f>
        <v/>
      </c>
      <c r="G467" s="21" t="str">
        <f>LIV!CV28</f>
        <v/>
      </c>
      <c r="H467" s="21" t="str">
        <f>LIV!CW28</f>
        <v/>
      </c>
      <c r="I467" s="21" t="str">
        <f>LIV!CX28</f>
        <v/>
      </c>
      <c r="J467" s="21" t="str">
        <f>LIV!CY28</f>
        <v>LM193</v>
      </c>
      <c r="K467" s="21" t="str">
        <f>LIV!CZ28</f>
        <v/>
      </c>
      <c r="L467" s="21" t="str">
        <f>LIV!DA28</f>
        <v>LW123</v>
      </c>
      <c r="M467" s="21" t="str">
        <f>LIV!DB28</f>
        <v>RW195</v>
      </c>
      <c r="N467" s="21" t="str">
        <f>LIV!DC28</f>
        <v/>
      </c>
      <c r="O467" s="21" t="str">
        <f>LIV!DD28</f>
        <v/>
      </c>
      <c r="P467" s="21" t="str">
        <f>LIV!DE28</f>
        <v/>
      </c>
      <c r="Q467" s="21" t="str">
        <f>LIV!DF28</f>
        <v/>
      </c>
      <c r="R467" s="21" t="str">
        <f>LIV!DG28</f>
        <v/>
      </c>
      <c r="S467" s="21" t="str">
        <f>LIV!DH28</f>
        <v/>
      </c>
      <c r="T467" s="21" t="str">
        <f>LIV!DI28</f>
        <v/>
      </c>
      <c r="U467" s="21" t="str">
        <f>LIV!DJ28</f>
        <v/>
      </c>
      <c r="V467" s="21" t="str">
        <f>LIV!DK28</f>
        <v/>
      </c>
      <c r="W467" s="21" t="str">
        <f>LIV!DL28</f>
        <v/>
      </c>
      <c r="X467" s="21" t="str">
        <f>LIV!DM28</f>
        <v/>
      </c>
      <c r="Y467" s="21" t="str">
        <f>LIV!DN28</f>
        <v/>
      </c>
      <c r="Z467" s="21" t="str">
        <f>LIV!DO28</f>
        <v>LW</v>
      </c>
      <c r="AA467" s="21" t="str">
        <f>LIV!DP28</f>
        <v/>
      </c>
      <c r="AB467" s="21" t="str">
        <f>LIV!DQ28</f>
        <v/>
      </c>
      <c r="AC467" s="21" t="str">
        <f>LIV!DR28</f>
        <v/>
      </c>
      <c r="AD467" s="21" t="str">
        <f>LIV!DS28</f>
        <v>LW</v>
      </c>
      <c r="AE467" t="str">
        <f>[1]TEAMS!$J$13</f>
        <v>IPS</v>
      </c>
      <c r="AF467" s="21" t="str">
        <f t="shared" si="7"/>
        <v>IPSLW</v>
      </c>
    </row>
    <row r="468" spans="1:32" x14ac:dyDescent="0.25">
      <c r="A468" s="21" t="str">
        <f>LIV!CP29</f>
        <v>Federico Chiesa</v>
      </c>
      <c r="B468" s="21" t="str">
        <f>LIV!CQ29</f>
        <v/>
      </c>
      <c r="C468" s="21" t="str">
        <f>LIV!CR29</f>
        <v/>
      </c>
      <c r="D468" s="21" t="str">
        <f>LIV!CS29</f>
        <v/>
      </c>
      <c r="E468" s="21" t="str">
        <f>LIV!CT29</f>
        <v/>
      </c>
      <c r="F468" s="21" t="str">
        <f>LIV!CU29</f>
        <v/>
      </c>
      <c r="G468" s="21" t="str">
        <f>LIV!CV29</f>
        <v/>
      </c>
      <c r="H468" s="21" t="str">
        <f>LIV!CW29</f>
        <v/>
      </c>
      <c r="I468" s="21" t="str">
        <f>LIV!CX29</f>
        <v/>
      </c>
      <c r="J468" s="21" t="str">
        <f>LIV!CY29</f>
        <v/>
      </c>
      <c r="K468" s="21" t="str">
        <f>LIV!CZ29</f>
        <v/>
      </c>
      <c r="L468" s="21" t="str">
        <f>LIV!DA29</f>
        <v>LW192</v>
      </c>
      <c r="M468" s="21" t="str">
        <f>LIV!DB29</f>
        <v>RW121</v>
      </c>
      <c r="N468" s="21" t="str">
        <f>LIV!DC29</f>
        <v>SS191</v>
      </c>
      <c r="O468" s="21" t="str">
        <f>LIV!DD29</f>
        <v/>
      </c>
      <c r="P468" s="21" t="str">
        <f>LIV!DE29</f>
        <v/>
      </c>
      <c r="Q468" s="21" t="str">
        <f>LIV!DF29</f>
        <v/>
      </c>
      <c r="R468" s="21" t="str">
        <f>LIV!DG29</f>
        <v/>
      </c>
      <c r="S468" s="21" t="str">
        <f>LIV!DH29</f>
        <v/>
      </c>
      <c r="T468" s="21" t="str">
        <f>LIV!DI29</f>
        <v/>
      </c>
      <c r="U468" s="21" t="str">
        <f>LIV!DJ29</f>
        <v/>
      </c>
      <c r="V468" s="21" t="str">
        <f>LIV!DK29</f>
        <v/>
      </c>
      <c r="W468" s="21" t="str">
        <f>LIV!DL29</f>
        <v/>
      </c>
      <c r="X468" s="21" t="str">
        <f>LIV!DM29</f>
        <v/>
      </c>
      <c r="Y468" s="21" t="str">
        <f>LIV!DN29</f>
        <v/>
      </c>
      <c r="Z468" s="21" t="str">
        <f>LIV!DO29</f>
        <v/>
      </c>
      <c r="AA468" s="21" t="str">
        <f>LIV!DP29</f>
        <v>RW</v>
      </c>
      <c r="AB468" s="21" t="str">
        <f>LIV!DQ29</f>
        <v/>
      </c>
      <c r="AC468" s="21" t="str">
        <f>LIV!DR29</f>
        <v/>
      </c>
      <c r="AD468" s="21" t="str">
        <f>LIV!DS29</f>
        <v>RW</v>
      </c>
      <c r="AE468" t="str">
        <f>[1]TEAMS!$J$13</f>
        <v>IPS</v>
      </c>
      <c r="AF468" s="21" t="str">
        <f t="shared" si="7"/>
        <v>IPSRW</v>
      </c>
    </row>
    <row r="469" spans="1:32" x14ac:dyDescent="0.25">
      <c r="A469" s="21" t="str">
        <f>LIV!CP30</f>
        <v>Alexander Isak</v>
      </c>
      <c r="B469" s="21" t="str">
        <f>LIV!CQ30</f>
        <v/>
      </c>
      <c r="C469" s="21" t="str">
        <f>LIV!CR30</f>
        <v/>
      </c>
      <c r="D469" s="21" t="str">
        <f>LIV!CS30</f>
        <v/>
      </c>
      <c r="E469" s="21" t="str">
        <f>LIV!CT30</f>
        <v/>
      </c>
      <c r="F469" s="21" t="str">
        <f>LIV!CU30</f>
        <v/>
      </c>
      <c r="G469" s="21" t="str">
        <f>LIV!CV30</f>
        <v/>
      </c>
      <c r="H469" s="21" t="str">
        <f>LIV!CW30</f>
        <v/>
      </c>
      <c r="I469" s="21" t="str">
        <f>LIV!CX30</f>
        <v/>
      </c>
      <c r="J469" s="21" t="str">
        <f>LIV!CY30</f>
        <v/>
      </c>
      <c r="K469" s="21" t="str">
        <f>LIV!CZ30</f>
        <v/>
      </c>
      <c r="L469" s="21" t="str">
        <f>LIV!DA30</f>
        <v/>
      </c>
      <c r="M469" s="21" t="str">
        <f>LIV!DB30</f>
        <v/>
      </c>
      <c r="N469" s="21" t="str">
        <f>LIV!DC30</f>
        <v/>
      </c>
      <c r="O469" s="21" t="str">
        <f>LIV!DD30</f>
        <v>CF121</v>
      </c>
      <c r="P469" s="21" t="str">
        <f>LIV!DE30</f>
        <v/>
      </c>
      <c r="Q469" s="21" t="str">
        <f>LIV!DF30</f>
        <v/>
      </c>
      <c r="R469" s="21" t="str">
        <f>LIV!DG30</f>
        <v/>
      </c>
      <c r="S469" s="21" t="str">
        <f>LIV!DH30</f>
        <v/>
      </c>
      <c r="T469" s="21" t="str">
        <f>LIV!DI30</f>
        <v/>
      </c>
      <c r="U469" s="21" t="str">
        <f>LIV!DJ30</f>
        <v/>
      </c>
      <c r="V469" s="21" t="str">
        <f>LIV!DK30</f>
        <v/>
      </c>
      <c r="W469" s="21" t="str">
        <f>LIV!DL30</f>
        <v/>
      </c>
      <c r="X469" s="21" t="str">
        <f>LIV!DM30</f>
        <v/>
      </c>
      <c r="Y469" s="21" t="str">
        <f>LIV!DN30</f>
        <v/>
      </c>
      <c r="Z469" s="21" t="str">
        <f>LIV!DO30</f>
        <v/>
      </c>
      <c r="AA469" s="21" t="str">
        <f>LIV!DP30</f>
        <v/>
      </c>
      <c r="AB469" s="21" t="str">
        <f>LIV!DQ30</f>
        <v/>
      </c>
      <c r="AC469" s="21" t="str">
        <f>LIV!DR30</f>
        <v>CF</v>
      </c>
      <c r="AD469" s="21" t="str">
        <f>LIV!DS30</f>
        <v>CF</v>
      </c>
      <c r="AE469" t="str">
        <f>[1]TEAMS!$J$13</f>
        <v>IPS</v>
      </c>
      <c r="AF469" s="21" t="str">
        <f t="shared" si="7"/>
        <v>IPSCF</v>
      </c>
    </row>
    <row r="470" spans="1:32" x14ac:dyDescent="0.25">
      <c r="A470" s="21" t="str">
        <f>LIV!CP31</f>
        <v>Hugo Ekitiké</v>
      </c>
      <c r="B470" s="21" t="str">
        <f>LIV!CQ31</f>
        <v/>
      </c>
      <c r="C470" s="21" t="str">
        <f>LIV!CR31</f>
        <v/>
      </c>
      <c r="D470" s="21" t="str">
        <f>LIV!CS31</f>
        <v/>
      </c>
      <c r="E470" s="21" t="str">
        <f>LIV!CT31</f>
        <v/>
      </c>
      <c r="F470" s="21" t="str">
        <f>LIV!CU31</f>
        <v/>
      </c>
      <c r="G470" s="21" t="str">
        <f>LIV!CV31</f>
        <v/>
      </c>
      <c r="H470" s="21" t="str">
        <f>LIV!CW31</f>
        <v/>
      </c>
      <c r="I470" s="21" t="str">
        <f>LIV!CX31</f>
        <v/>
      </c>
      <c r="J470" s="21" t="str">
        <f>LIV!CY31</f>
        <v/>
      </c>
      <c r="K470" s="21" t="str">
        <f>LIV!CZ31</f>
        <v/>
      </c>
      <c r="L470" s="21" t="str">
        <f>LIV!DA31</f>
        <v/>
      </c>
      <c r="M470" s="21" t="str">
        <f>LIV!DB31</f>
        <v/>
      </c>
      <c r="N470" s="21" t="str">
        <f>LIV!DC31</f>
        <v/>
      </c>
      <c r="O470" s="21" t="str">
        <f>LIV!DD31</f>
        <v>CF122</v>
      </c>
      <c r="P470" s="21" t="str">
        <f>LIV!DE31</f>
        <v/>
      </c>
      <c r="Q470" s="21" t="str">
        <f>LIV!DF31</f>
        <v/>
      </c>
      <c r="R470" s="21" t="str">
        <f>LIV!DG31</f>
        <v/>
      </c>
      <c r="S470" s="21" t="str">
        <f>LIV!DH31</f>
        <v/>
      </c>
      <c r="T470" s="21" t="str">
        <f>LIV!DI31</f>
        <v/>
      </c>
      <c r="U470" s="21" t="str">
        <f>LIV!DJ31</f>
        <v/>
      </c>
      <c r="V470" s="21" t="str">
        <f>LIV!DK31</f>
        <v/>
      </c>
      <c r="W470" s="21" t="str">
        <f>LIV!DL31</f>
        <v/>
      </c>
      <c r="X470" s="21" t="str">
        <f>LIV!DM31</f>
        <v/>
      </c>
      <c r="Y470" s="21" t="str">
        <f>LIV!DN31</f>
        <v/>
      </c>
      <c r="Z470" s="21" t="str">
        <f>LIV!DO31</f>
        <v/>
      </c>
      <c r="AA470" s="21" t="str">
        <f>LIV!DP31</f>
        <v/>
      </c>
      <c r="AB470" s="21" t="str">
        <f>LIV!DQ31</f>
        <v/>
      </c>
      <c r="AC470" s="21" t="str">
        <f>LIV!DR31</f>
        <v>CF</v>
      </c>
      <c r="AD470" s="21" t="str">
        <f>LIV!DS31</f>
        <v>CF</v>
      </c>
      <c r="AE470" t="str">
        <f>[1]TEAMS!$J$13</f>
        <v>IPS</v>
      </c>
      <c r="AF470" s="21" t="str">
        <f t="shared" si="7"/>
        <v>IPSCF</v>
      </c>
    </row>
    <row r="471" spans="1:32" x14ac:dyDescent="0.25">
      <c r="A471" s="21">
        <f>LIV!CP32</f>
        <v>0</v>
      </c>
      <c r="B471" s="21" t="str">
        <f>LIV!CQ32</f>
        <v/>
      </c>
      <c r="C471" s="21" t="str">
        <f>LIV!CR32</f>
        <v/>
      </c>
      <c r="D471" s="21" t="str">
        <f>LIV!CS32</f>
        <v/>
      </c>
      <c r="E471" s="21" t="str">
        <f>LIV!CT32</f>
        <v/>
      </c>
      <c r="F471" s="21" t="str">
        <f>LIV!CU32</f>
        <v/>
      </c>
      <c r="G471" s="21" t="str">
        <f>LIV!CV32</f>
        <v/>
      </c>
      <c r="H471" s="21" t="str">
        <f>LIV!CW32</f>
        <v/>
      </c>
      <c r="I471" s="21" t="str">
        <f>LIV!CX32</f>
        <v/>
      </c>
      <c r="J471" s="21" t="str">
        <f>LIV!CY32</f>
        <v/>
      </c>
      <c r="K471" s="21" t="str">
        <f>LIV!CZ32</f>
        <v/>
      </c>
      <c r="L471" s="21" t="str">
        <f>LIV!DA32</f>
        <v/>
      </c>
      <c r="M471" s="21" t="str">
        <f>LIV!DB32</f>
        <v/>
      </c>
      <c r="N471" s="21" t="str">
        <f>LIV!DC32</f>
        <v/>
      </c>
      <c r="O471" s="21" t="str">
        <f>LIV!DD32</f>
        <v/>
      </c>
      <c r="P471" s="21" t="str">
        <f>LIV!DE32</f>
        <v/>
      </c>
      <c r="Q471" s="21" t="str">
        <f>LIV!DF32</f>
        <v/>
      </c>
      <c r="R471" s="21" t="str">
        <f>LIV!DG32</f>
        <v/>
      </c>
      <c r="S471" s="21" t="str">
        <f>LIV!DH32</f>
        <v/>
      </c>
      <c r="T471" s="21" t="str">
        <f>LIV!DI32</f>
        <v/>
      </c>
      <c r="U471" s="21" t="str">
        <f>LIV!DJ32</f>
        <v/>
      </c>
      <c r="V471" s="21" t="str">
        <f>LIV!DK32</f>
        <v/>
      </c>
      <c r="W471" s="21" t="str">
        <f>LIV!DL32</f>
        <v/>
      </c>
      <c r="X471" s="21" t="str">
        <f>LIV!DM32</f>
        <v/>
      </c>
      <c r="Y471" s="21" t="str">
        <f>LIV!DN32</f>
        <v/>
      </c>
      <c r="Z471" s="21" t="str">
        <f>LIV!DO32</f>
        <v/>
      </c>
      <c r="AA471" s="21" t="str">
        <f>LIV!DP32</f>
        <v/>
      </c>
      <c r="AB471" s="21" t="str">
        <f>LIV!DQ32</f>
        <v/>
      </c>
      <c r="AC471" s="21" t="str">
        <f>LIV!DR32</f>
        <v/>
      </c>
      <c r="AD471" s="21" t="str">
        <f>LIV!DS32</f>
        <v/>
      </c>
      <c r="AE471" t="str">
        <f>[1]TEAMS!$J$13</f>
        <v>IPS</v>
      </c>
      <c r="AF471" s="21" t="str">
        <f t="shared" si="7"/>
        <v>IPS</v>
      </c>
    </row>
    <row r="472" spans="1:32" x14ac:dyDescent="0.25">
      <c r="A472" s="21">
        <f>LIV!CP33</f>
        <v>0</v>
      </c>
      <c r="B472" s="21" t="str">
        <f>LIV!CQ33</f>
        <v/>
      </c>
      <c r="C472" s="21" t="str">
        <f>LIV!CR33</f>
        <v/>
      </c>
      <c r="D472" s="21" t="str">
        <f>LIV!CS33</f>
        <v/>
      </c>
      <c r="E472" s="21" t="str">
        <f>LIV!CT33</f>
        <v/>
      </c>
      <c r="F472" s="21" t="str">
        <f>LIV!CU33</f>
        <v/>
      </c>
      <c r="G472" s="21" t="str">
        <f>LIV!CV33</f>
        <v/>
      </c>
      <c r="H472" s="21" t="str">
        <f>LIV!CW33</f>
        <v/>
      </c>
      <c r="I472" s="21" t="str">
        <f>LIV!CX33</f>
        <v/>
      </c>
      <c r="J472" s="21" t="str">
        <f>LIV!CY33</f>
        <v/>
      </c>
      <c r="K472" s="21" t="str">
        <f>LIV!CZ33</f>
        <v/>
      </c>
      <c r="L472" s="21" t="str">
        <f>LIV!DA33</f>
        <v/>
      </c>
      <c r="M472" s="21" t="str">
        <f>LIV!DB33</f>
        <v/>
      </c>
      <c r="N472" s="21" t="str">
        <f>LIV!DC33</f>
        <v/>
      </c>
      <c r="O472" s="21" t="str">
        <f>LIV!DD33</f>
        <v/>
      </c>
      <c r="P472" s="21" t="str">
        <f>LIV!DE33</f>
        <v/>
      </c>
      <c r="Q472" s="21" t="str">
        <f>LIV!DF33</f>
        <v/>
      </c>
      <c r="R472" s="21" t="str">
        <f>LIV!DG33</f>
        <v/>
      </c>
      <c r="S472" s="21" t="str">
        <f>LIV!DH33</f>
        <v/>
      </c>
      <c r="T472" s="21" t="str">
        <f>LIV!DI33</f>
        <v/>
      </c>
      <c r="U472" s="21" t="str">
        <f>LIV!DJ33</f>
        <v/>
      </c>
      <c r="V472" s="21" t="str">
        <f>LIV!DK33</f>
        <v/>
      </c>
      <c r="W472" s="21" t="str">
        <f>LIV!DL33</f>
        <v/>
      </c>
      <c r="X472" s="21" t="str">
        <f>LIV!DM33</f>
        <v/>
      </c>
      <c r="Y472" s="21" t="str">
        <f>LIV!DN33</f>
        <v/>
      </c>
      <c r="Z472" s="21" t="str">
        <f>LIV!DO33</f>
        <v/>
      </c>
      <c r="AA472" s="21" t="str">
        <f>LIV!DP33</f>
        <v/>
      </c>
      <c r="AB472" s="21" t="str">
        <f>LIV!DQ33</f>
        <v/>
      </c>
      <c r="AC472" s="21" t="str">
        <f>LIV!DR33</f>
        <v/>
      </c>
      <c r="AD472" s="21" t="str">
        <f>LIV!DS33</f>
        <v/>
      </c>
      <c r="AE472" t="str">
        <f>[1]TEAMS!$J$13</f>
        <v>IPS</v>
      </c>
      <c r="AF472" s="21" t="str">
        <f t="shared" si="7"/>
        <v>IPS</v>
      </c>
    </row>
    <row r="473" spans="1:32" x14ac:dyDescent="0.25">
      <c r="A473" s="21">
        <f>LIV!CP34</f>
        <v>0</v>
      </c>
      <c r="B473" s="21" t="str">
        <f>LIV!CQ34</f>
        <v/>
      </c>
      <c r="C473" s="21" t="str">
        <f>LIV!CR34</f>
        <v/>
      </c>
      <c r="D473" s="21" t="str">
        <f>LIV!CS34</f>
        <v/>
      </c>
      <c r="E473" s="21" t="str">
        <f>LIV!CT34</f>
        <v/>
      </c>
      <c r="F473" s="21" t="str">
        <f>LIV!CU34</f>
        <v/>
      </c>
      <c r="G473" s="21" t="str">
        <f>LIV!CV34</f>
        <v/>
      </c>
      <c r="H473" s="21" t="str">
        <f>LIV!CW34</f>
        <v/>
      </c>
      <c r="I473" s="21" t="str">
        <f>LIV!CX34</f>
        <v/>
      </c>
      <c r="J473" s="21" t="str">
        <f>LIV!CY34</f>
        <v/>
      </c>
      <c r="K473" s="21" t="str">
        <f>LIV!CZ34</f>
        <v/>
      </c>
      <c r="L473" s="21" t="str">
        <f>LIV!DA34</f>
        <v/>
      </c>
      <c r="M473" s="21" t="str">
        <f>LIV!DB34</f>
        <v/>
      </c>
      <c r="N473" s="21" t="str">
        <f>LIV!DC34</f>
        <v/>
      </c>
      <c r="O473" s="21" t="str">
        <f>LIV!DD34</f>
        <v/>
      </c>
      <c r="P473" s="21" t="str">
        <f>LIV!DE34</f>
        <v/>
      </c>
      <c r="Q473" s="21" t="str">
        <f>LIV!DF34</f>
        <v/>
      </c>
      <c r="R473" s="21" t="str">
        <f>LIV!DG34</f>
        <v/>
      </c>
      <c r="S473" s="21" t="str">
        <f>LIV!DH34</f>
        <v/>
      </c>
      <c r="T473" s="21" t="str">
        <f>LIV!DI34</f>
        <v/>
      </c>
      <c r="U473" s="21" t="str">
        <f>LIV!DJ34</f>
        <v/>
      </c>
      <c r="V473" s="21" t="str">
        <f>LIV!DK34</f>
        <v/>
      </c>
      <c r="W473" s="21" t="str">
        <f>LIV!DL34</f>
        <v/>
      </c>
      <c r="X473" s="21" t="str">
        <f>LIV!DM34</f>
        <v/>
      </c>
      <c r="Y473" s="21" t="str">
        <f>LIV!DN34</f>
        <v/>
      </c>
      <c r="Z473" s="21" t="str">
        <f>LIV!DO34</f>
        <v/>
      </c>
      <c r="AA473" s="21" t="str">
        <f>LIV!DP34</f>
        <v/>
      </c>
      <c r="AB473" s="21" t="str">
        <f>LIV!DQ34</f>
        <v/>
      </c>
      <c r="AC473" s="21" t="str">
        <f>LIV!DR34</f>
        <v/>
      </c>
      <c r="AD473" s="21" t="str">
        <f>LIV!DS34</f>
        <v/>
      </c>
      <c r="AE473" t="str">
        <f>[1]TEAMS!$J$13</f>
        <v>IPS</v>
      </c>
      <c r="AF473" s="21" t="str">
        <f t="shared" si="7"/>
        <v>IPS</v>
      </c>
    </row>
    <row r="474" spans="1:32" x14ac:dyDescent="0.25">
      <c r="A474" s="21">
        <f>LIV!CP35</f>
        <v>0</v>
      </c>
      <c r="B474" s="21" t="str">
        <f>LIV!CQ35</f>
        <v/>
      </c>
      <c r="C474" s="21" t="str">
        <f>LIV!CR35</f>
        <v/>
      </c>
      <c r="D474" s="21" t="str">
        <f>LIV!CS35</f>
        <v/>
      </c>
      <c r="E474" s="21" t="str">
        <f>LIV!CT35</f>
        <v/>
      </c>
      <c r="F474" s="21" t="str">
        <f>LIV!CU35</f>
        <v/>
      </c>
      <c r="G474" s="21" t="str">
        <f>LIV!CV35</f>
        <v/>
      </c>
      <c r="H474" s="21" t="str">
        <f>LIV!CW35</f>
        <v/>
      </c>
      <c r="I474" s="21" t="str">
        <f>LIV!CX35</f>
        <v/>
      </c>
      <c r="J474" s="21" t="str">
        <f>LIV!CY35</f>
        <v/>
      </c>
      <c r="K474" s="21" t="str">
        <f>LIV!CZ35</f>
        <v/>
      </c>
      <c r="L474" s="21" t="str">
        <f>LIV!DA35</f>
        <v/>
      </c>
      <c r="M474" s="21" t="str">
        <f>LIV!DB35</f>
        <v/>
      </c>
      <c r="N474" s="21" t="str">
        <f>LIV!DC35</f>
        <v/>
      </c>
      <c r="O474" s="21" t="str">
        <f>LIV!DD35</f>
        <v/>
      </c>
      <c r="P474" s="21" t="str">
        <f>LIV!DE35</f>
        <v/>
      </c>
      <c r="Q474" s="21" t="str">
        <f>LIV!DF35</f>
        <v/>
      </c>
      <c r="R474" s="21" t="str">
        <f>LIV!DG35</f>
        <v/>
      </c>
      <c r="S474" s="21" t="str">
        <f>LIV!DH35</f>
        <v/>
      </c>
      <c r="T474" s="21" t="str">
        <f>LIV!DI35</f>
        <v/>
      </c>
      <c r="U474" s="21" t="str">
        <f>LIV!DJ35</f>
        <v/>
      </c>
      <c r="V474" s="21" t="str">
        <f>LIV!DK35</f>
        <v/>
      </c>
      <c r="W474" s="21" t="str">
        <f>LIV!DL35</f>
        <v/>
      </c>
      <c r="X474" s="21" t="str">
        <f>LIV!DM35</f>
        <v/>
      </c>
      <c r="Y474" s="21" t="str">
        <f>LIV!DN35</f>
        <v/>
      </c>
      <c r="Z474" s="21" t="str">
        <f>LIV!DO35</f>
        <v/>
      </c>
      <c r="AA474" s="21" t="str">
        <f>LIV!DP35</f>
        <v/>
      </c>
      <c r="AB474" s="21" t="str">
        <f>LIV!DQ35</f>
        <v/>
      </c>
      <c r="AC474" s="21" t="str">
        <f>LIV!DR35</f>
        <v/>
      </c>
      <c r="AD474" s="21" t="str">
        <f>LIV!DS35</f>
        <v/>
      </c>
      <c r="AE474" t="str">
        <f>[1]TEAMS!$J$13</f>
        <v>IPS</v>
      </c>
      <c r="AF474" s="21" t="str">
        <f t="shared" si="7"/>
        <v>IPS</v>
      </c>
    </row>
    <row r="475" spans="1:32" x14ac:dyDescent="0.25">
      <c r="A475" s="21">
        <f>LIV!CP36</f>
        <v>0</v>
      </c>
      <c r="B475" s="21" t="str">
        <f>LIV!CQ36</f>
        <v>-41421</v>
      </c>
      <c r="C475" s="21" t="str">
        <f>LIV!CR36</f>
        <v>-41421</v>
      </c>
      <c r="D475" s="21" t="str">
        <f>LIV!CS36</f>
        <v>-41421</v>
      </c>
      <c r="E475" s="21" t="str">
        <f>LIV!CT36</f>
        <v>-41421</v>
      </c>
      <c r="F475" s="21" t="str">
        <f>LIV!CU36</f>
        <v>-41421</v>
      </c>
      <c r="G475" s="21" t="str">
        <f>LIV!CV36</f>
        <v>-41421</v>
      </c>
      <c r="H475" s="21" t="str">
        <f>LIV!CW36</f>
        <v>-41421</v>
      </c>
      <c r="I475" s="21" t="str">
        <f>LIV!CX36</f>
        <v>-41421</v>
      </c>
      <c r="J475" s="21" t="str">
        <f>LIV!CY36</f>
        <v>-41421</v>
      </c>
      <c r="K475" s="21" t="str">
        <f>LIV!CZ36</f>
        <v>-41421</v>
      </c>
      <c r="L475" s="21" t="str">
        <f>LIV!DA36</f>
        <v>-41421</v>
      </c>
      <c r="M475" s="21" t="str">
        <f>LIV!DB36</f>
        <v>-41421</v>
      </c>
      <c r="N475" s="21" t="str">
        <f>LIV!DC36</f>
        <v>-41421</v>
      </c>
      <c r="O475" s="21" t="str">
        <f>LIV!DD36</f>
        <v>-41421</v>
      </c>
      <c r="P475" s="21" t="str">
        <f>LIV!DE36</f>
        <v/>
      </c>
      <c r="Q475" s="21" t="str">
        <f>LIV!DF36</f>
        <v/>
      </c>
      <c r="R475" s="21" t="str">
        <f>LIV!DG36</f>
        <v/>
      </c>
      <c r="S475" s="21" t="str">
        <f>LIV!DH36</f>
        <v/>
      </c>
      <c r="T475" s="21" t="str">
        <f>LIV!DI36</f>
        <v/>
      </c>
      <c r="U475" s="21" t="str">
        <f>LIV!DJ36</f>
        <v/>
      </c>
      <c r="V475" s="21" t="str">
        <f>LIV!DK36</f>
        <v/>
      </c>
      <c r="W475" s="21" t="str">
        <f>LIV!DL36</f>
        <v/>
      </c>
      <c r="X475" s="21" t="str">
        <f>LIV!DM36</f>
        <v/>
      </c>
      <c r="Y475" s="21" t="str">
        <f>LIV!DN36</f>
        <v/>
      </c>
      <c r="Z475" s="21" t="str">
        <f>LIV!DO36</f>
        <v/>
      </c>
      <c r="AA475" s="21" t="str">
        <f>LIV!DP36</f>
        <v/>
      </c>
      <c r="AB475" s="21" t="str">
        <f>LIV!DQ36</f>
        <v/>
      </c>
      <c r="AC475" s="21" t="str">
        <f>LIV!DR36</f>
        <v/>
      </c>
      <c r="AD475" s="21" t="str">
        <f>LIV!DS36</f>
        <v/>
      </c>
      <c r="AE475" t="str">
        <f>[1]TEAMS!$J$13</f>
        <v>IPS</v>
      </c>
      <c r="AF475" s="21" t="str">
        <f t="shared" si="7"/>
        <v>IPS</v>
      </c>
    </row>
    <row r="476" spans="1:32" x14ac:dyDescent="0.25">
      <c r="A476" s="21">
        <f>LIV!CP37</f>
        <v>0</v>
      </c>
      <c r="B476" s="21" t="str">
        <f>LIV!CQ37</f>
        <v>-41422</v>
      </c>
      <c r="C476" s="21" t="str">
        <f>LIV!CR37</f>
        <v>-41422</v>
      </c>
      <c r="D476" s="21" t="str">
        <f>LIV!CS37</f>
        <v>-41422</v>
      </c>
      <c r="E476" s="21" t="str">
        <f>LIV!CT37</f>
        <v>-41422</v>
      </c>
      <c r="F476" s="21" t="str">
        <f>LIV!CU37</f>
        <v>-41422</v>
      </c>
      <c r="G476" s="21" t="str">
        <f>LIV!CV37</f>
        <v>-41422</v>
      </c>
      <c r="H476" s="21" t="str">
        <f>LIV!CW37</f>
        <v>-41422</v>
      </c>
      <c r="I476" s="21" t="str">
        <f>LIV!CX37</f>
        <v>-41422</v>
      </c>
      <c r="J476" s="21" t="str">
        <f>LIV!CY37</f>
        <v>-41422</v>
      </c>
      <c r="K476" s="21" t="str">
        <f>LIV!CZ37</f>
        <v>-41422</v>
      </c>
      <c r="L476" s="21" t="str">
        <f>LIV!DA37</f>
        <v>-41422</v>
      </c>
      <c r="M476" s="21" t="str">
        <f>LIV!DB37</f>
        <v>-41422</v>
      </c>
      <c r="N476" s="21" t="str">
        <f>LIV!DC37</f>
        <v>-41422</v>
      </c>
      <c r="O476" s="21" t="str">
        <f>LIV!DD37</f>
        <v>-41422</v>
      </c>
      <c r="P476" s="21" t="str">
        <f>LIV!DE37</f>
        <v/>
      </c>
      <c r="Q476" s="21" t="str">
        <f>LIV!DF37</f>
        <v/>
      </c>
      <c r="R476" s="21" t="str">
        <f>LIV!DG37</f>
        <v/>
      </c>
      <c r="S476" s="21" t="str">
        <f>LIV!DH37</f>
        <v/>
      </c>
      <c r="T476" s="21" t="str">
        <f>LIV!DI37</f>
        <v/>
      </c>
      <c r="U476" s="21" t="str">
        <f>LIV!DJ37</f>
        <v/>
      </c>
      <c r="V476" s="21" t="str">
        <f>LIV!DK37</f>
        <v/>
      </c>
      <c r="W476" s="21" t="str">
        <f>LIV!DL37</f>
        <v/>
      </c>
      <c r="X476" s="21" t="str">
        <f>LIV!DM37</f>
        <v/>
      </c>
      <c r="Y476" s="21" t="str">
        <f>LIV!DN37</f>
        <v/>
      </c>
      <c r="Z476" s="21" t="str">
        <f>LIV!DO37</f>
        <v/>
      </c>
      <c r="AA476" s="21" t="str">
        <f>LIV!DP37</f>
        <v/>
      </c>
      <c r="AB476" s="21" t="str">
        <f>LIV!DQ37</f>
        <v/>
      </c>
      <c r="AC476" s="21" t="str">
        <f>LIV!DR37</f>
        <v/>
      </c>
      <c r="AD476" s="21" t="str">
        <f>LIV!DS37</f>
        <v/>
      </c>
      <c r="AE476" t="str">
        <f>[1]TEAMS!$J$13</f>
        <v>IPS</v>
      </c>
      <c r="AF476" s="21" t="str">
        <f t="shared" si="7"/>
        <v>IPS</v>
      </c>
    </row>
    <row r="477" spans="1:32" x14ac:dyDescent="0.25">
      <c r="A477" s="21">
        <f>LIV!CP38</f>
        <v>0</v>
      </c>
      <c r="B477" s="21" t="str">
        <f>LIV!CQ38</f>
        <v>-41423</v>
      </c>
      <c r="C477" s="21" t="str">
        <f>LIV!CR38</f>
        <v>-41423</v>
      </c>
      <c r="D477" s="21" t="str">
        <f>LIV!CS38</f>
        <v>-41423</v>
      </c>
      <c r="E477" s="21" t="str">
        <f>LIV!CT38</f>
        <v>-41423</v>
      </c>
      <c r="F477" s="21" t="str">
        <f>LIV!CU38</f>
        <v>-41423</v>
      </c>
      <c r="G477" s="21" t="str">
        <f>LIV!CV38</f>
        <v>-41423</v>
      </c>
      <c r="H477" s="21" t="str">
        <f>LIV!CW38</f>
        <v>-41423</v>
      </c>
      <c r="I477" s="21" t="str">
        <f>LIV!CX38</f>
        <v>-41423</v>
      </c>
      <c r="J477" s="21" t="str">
        <f>LIV!CY38</f>
        <v>-41423</v>
      </c>
      <c r="K477" s="21" t="str">
        <f>LIV!CZ38</f>
        <v>-41423</v>
      </c>
      <c r="L477" s="21" t="str">
        <f>LIV!DA38</f>
        <v>-41423</v>
      </c>
      <c r="M477" s="21" t="str">
        <f>LIV!DB38</f>
        <v>-41423</v>
      </c>
      <c r="N477" s="21" t="str">
        <f>LIV!DC38</f>
        <v>-41423</v>
      </c>
      <c r="O477" s="21" t="str">
        <f>LIV!DD38</f>
        <v>-41423</v>
      </c>
      <c r="P477" s="21" t="str">
        <f>LIV!DE38</f>
        <v/>
      </c>
      <c r="Q477" s="21" t="str">
        <f>LIV!DF38</f>
        <v/>
      </c>
      <c r="R477" s="21" t="str">
        <f>LIV!DG38</f>
        <v/>
      </c>
      <c r="S477" s="21" t="str">
        <f>LIV!DH38</f>
        <v/>
      </c>
      <c r="T477" s="21" t="str">
        <f>LIV!DI38</f>
        <v/>
      </c>
      <c r="U477" s="21" t="str">
        <f>LIV!DJ38</f>
        <v/>
      </c>
      <c r="V477" s="21" t="str">
        <f>LIV!DK38</f>
        <v/>
      </c>
      <c r="W477" s="21" t="str">
        <f>LIV!DL38</f>
        <v/>
      </c>
      <c r="X477" s="21" t="str">
        <f>LIV!DM38</f>
        <v/>
      </c>
      <c r="Y477" s="21" t="str">
        <f>LIV!DN38</f>
        <v/>
      </c>
      <c r="Z477" s="21" t="str">
        <f>LIV!DO38</f>
        <v/>
      </c>
      <c r="AA477" s="21" t="str">
        <f>LIV!DP38</f>
        <v/>
      </c>
      <c r="AB477" s="21" t="str">
        <f>LIV!DQ38</f>
        <v/>
      </c>
      <c r="AC477" s="21" t="str">
        <f>LIV!DR38</f>
        <v/>
      </c>
      <c r="AD477" s="21" t="str">
        <f>LIV!DS38</f>
        <v/>
      </c>
      <c r="AE477" t="str">
        <f>[1]TEAMS!$J$13</f>
        <v>IPS</v>
      </c>
      <c r="AF477" s="21" t="str">
        <f t="shared" si="7"/>
        <v>IPS</v>
      </c>
    </row>
    <row r="478" spans="1:32" x14ac:dyDescent="0.25">
      <c r="A478" s="21">
        <f>LIV!CP39</f>
        <v>0</v>
      </c>
      <c r="B478" s="21" t="str">
        <f>LIV!CQ39</f>
        <v>-41424</v>
      </c>
      <c r="C478" s="21" t="str">
        <f>LIV!CR39</f>
        <v>-41424</v>
      </c>
      <c r="D478" s="21" t="str">
        <f>LIV!CS39</f>
        <v>-41424</v>
      </c>
      <c r="E478" s="21" t="str">
        <f>LIV!CT39</f>
        <v>-41424</v>
      </c>
      <c r="F478" s="21" t="str">
        <f>LIV!CU39</f>
        <v>-41424</v>
      </c>
      <c r="G478" s="21" t="str">
        <f>LIV!CV39</f>
        <v>-41424</v>
      </c>
      <c r="H478" s="21" t="str">
        <f>LIV!CW39</f>
        <v>-41424</v>
      </c>
      <c r="I478" s="21" t="str">
        <f>LIV!CX39</f>
        <v>-41424</v>
      </c>
      <c r="J478" s="21" t="str">
        <f>LIV!CY39</f>
        <v>-41424</v>
      </c>
      <c r="K478" s="21" t="str">
        <f>LIV!CZ39</f>
        <v>-41424</v>
      </c>
      <c r="L478" s="21" t="str">
        <f>LIV!DA39</f>
        <v>-41424</v>
      </c>
      <c r="M478" s="21" t="str">
        <f>LIV!DB39</f>
        <v>-41424</v>
      </c>
      <c r="N478" s="21" t="str">
        <f>LIV!DC39</f>
        <v>-41424</v>
      </c>
      <c r="O478" s="21" t="str">
        <f>LIV!DD39</f>
        <v>-41424</v>
      </c>
      <c r="P478" s="21" t="str">
        <f>LIV!DE39</f>
        <v/>
      </c>
      <c r="Q478" s="21" t="str">
        <f>LIV!DF39</f>
        <v/>
      </c>
      <c r="R478" s="21" t="str">
        <f>LIV!DG39</f>
        <v/>
      </c>
      <c r="S478" s="21" t="str">
        <f>LIV!DH39</f>
        <v/>
      </c>
      <c r="T478" s="21" t="str">
        <f>LIV!DI39</f>
        <v/>
      </c>
      <c r="U478" s="21" t="str">
        <f>LIV!DJ39</f>
        <v/>
      </c>
      <c r="V478" s="21" t="str">
        <f>LIV!DK39</f>
        <v/>
      </c>
      <c r="W478" s="21" t="str">
        <f>LIV!DL39</f>
        <v/>
      </c>
      <c r="X478" s="21" t="str">
        <f>LIV!DM39</f>
        <v/>
      </c>
      <c r="Y478" s="21" t="str">
        <f>LIV!DN39</f>
        <v/>
      </c>
      <c r="Z478" s="21" t="str">
        <f>LIV!DO39</f>
        <v/>
      </c>
      <c r="AA478" s="21" t="str">
        <f>LIV!DP39</f>
        <v/>
      </c>
      <c r="AB478" s="21" t="str">
        <f>LIV!DQ39</f>
        <v/>
      </c>
      <c r="AC478" s="21" t="str">
        <f>LIV!DR39</f>
        <v/>
      </c>
      <c r="AD478" s="21" t="str">
        <f>LIV!DS39</f>
        <v/>
      </c>
      <c r="AE478" t="str">
        <f>[1]TEAMS!$J$13</f>
        <v>IPS</v>
      </c>
      <c r="AF478" s="21" t="str">
        <f t="shared" si="7"/>
        <v>IPS</v>
      </c>
    </row>
    <row r="479" spans="1:32" x14ac:dyDescent="0.25">
      <c r="A479" s="21">
        <f>LIV!CP40</f>
        <v>0</v>
      </c>
      <c r="B479" s="21" t="str">
        <f>LIV!CQ40</f>
        <v>-41425</v>
      </c>
      <c r="C479" s="21" t="str">
        <f>LIV!CR40</f>
        <v>-41425</v>
      </c>
      <c r="D479" s="21" t="str">
        <f>LIV!CS40</f>
        <v>-41425</v>
      </c>
      <c r="E479" s="21" t="str">
        <f>LIV!CT40</f>
        <v>-41425</v>
      </c>
      <c r="F479" s="21" t="str">
        <f>LIV!CU40</f>
        <v>-41425</v>
      </c>
      <c r="G479" s="21" t="str">
        <f>LIV!CV40</f>
        <v>-41425</v>
      </c>
      <c r="H479" s="21" t="str">
        <f>LIV!CW40</f>
        <v>-41425</v>
      </c>
      <c r="I479" s="21" t="str">
        <f>LIV!CX40</f>
        <v>-41425</v>
      </c>
      <c r="J479" s="21" t="str">
        <f>LIV!CY40</f>
        <v>-41425</v>
      </c>
      <c r="K479" s="21" t="str">
        <f>LIV!CZ40</f>
        <v>-41425</v>
      </c>
      <c r="L479" s="21" t="str">
        <f>LIV!DA40</f>
        <v>-41425</v>
      </c>
      <c r="M479" s="21" t="str">
        <f>LIV!DB40</f>
        <v>-41425</v>
      </c>
      <c r="N479" s="21" t="str">
        <f>LIV!DC40</f>
        <v>-41425</v>
      </c>
      <c r="O479" s="21" t="str">
        <f>LIV!DD40</f>
        <v>-41425</v>
      </c>
      <c r="P479" s="21" t="str">
        <f>LIV!DE40</f>
        <v/>
      </c>
      <c r="Q479" s="21" t="str">
        <f>LIV!DF40</f>
        <v/>
      </c>
      <c r="R479" s="21" t="str">
        <f>LIV!DG40</f>
        <v/>
      </c>
      <c r="S479" s="21" t="str">
        <f>LIV!DH40</f>
        <v/>
      </c>
      <c r="T479" s="21" t="str">
        <f>LIV!DI40</f>
        <v/>
      </c>
      <c r="U479" s="21" t="str">
        <f>LIV!DJ40</f>
        <v/>
      </c>
      <c r="V479" s="21" t="str">
        <f>LIV!DK40</f>
        <v/>
      </c>
      <c r="W479" s="21" t="str">
        <f>LIV!DL40</f>
        <v/>
      </c>
      <c r="X479" s="21" t="str">
        <f>LIV!DM40</f>
        <v/>
      </c>
      <c r="Y479" s="21" t="str">
        <f>LIV!DN40</f>
        <v/>
      </c>
      <c r="Z479" s="21" t="str">
        <f>LIV!DO40</f>
        <v/>
      </c>
      <c r="AA479" s="21" t="str">
        <f>LIV!DP40</f>
        <v/>
      </c>
      <c r="AB479" s="21" t="str">
        <f>LIV!DQ40</f>
        <v/>
      </c>
      <c r="AC479" s="21" t="str">
        <f>LIV!DR40</f>
        <v/>
      </c>
      <c r="AD479" s="21" t="str">
        <f>LIV!DS40</f>
        <v/>
      </c>
      <c r="AE479" t="str">
        <f>[1]TEAMS!$J$13</f>
        <v>IPS</v>
      </c>
      <c r="AF479" s="21" t="str">
        <f t="shared" si="7"/>
        <v>IPS</v>
      </c>
    </row>
    <row r="480" spans="1:32" x14ac:dyDescent="0.25">
      <c r="A480" s="21">
        <f>LIV!CP41</f>
        <v>0</v>
      </c>
      <c r="B480" s="21" t="str">
        <f>LIV!CQ41</f>
        <v>-41426</v>
      </c>
      <c r="C480" s="21" t="str">
        <f>LIV!CR41</f>
        <v>-41426</v>
      </c>
      <c r="D480" s="21" t="str">
        <f>LIV!CS41</f>
        <v>-41426</v>
      </c>
      <c r="E480" s="21" t="str">
        <f>LIV!CT41</f>
        <v>-41426</v>
      </c>
      <c r="F480" s="21" t="str">
        <f>LIV!CU41</f>
        <v>-41426</v>
      </c>
      <c r="G480" s="21" t="str">
        <f>LIV!CV41</f>
        <v>-41426</v>
      </c>
      <c r="H480" s="21" t="str">
        <f>LIV!CW41</f>
        <v>-41426</v>
      </c>
      <c r="I480" s="21" t="str">
        <f>LIV!CX41</f>
        <v>-41426</v>
      </c>
      <c r="J480" s="21" t="str">
        <f>LIV!CY41</f>
        <v>-41426</v>
      </c>
      <c r="K480" s="21" t="str">
        <f>LIV!CZ41</f>
        <v>-41426</v>
      </c>
      <c r="L480" s="21" t="str">
        <f>LIV!DA41</f>
        <v>-41426</v>
      </c>
      <c r="M480" s="21" t="str">
        <f>LIV!DB41</f>
        <v>-41426</v>
      </c>
      <c r="N480" s="21" t="str">
        <f>LIV!DC41</f>
        <v>-41426</v>
      </c>
      <c r="O480" s="21" t="str">
        <f>LIV!DD41</f>
        <v>-41426</v>
      </c>
      <c r="P480" s="21" t="str">
        <f>LIV!DE41</f>
        <v/>
      </c>
      <c r="Q480" s="21" t="str">
        <f>LIV!DF41</f>
        <v/>
      </c>
      <c r="R480" s="21" t="str">
        <f>LIV!DG41</f>
        <v/>
      </c>
      <c r="S480" s="21" t="str">
        <f>LIV!DH41</f>
        <v/>
      </c>
      <c r="T480" s="21" t="str">
        <f>LIV!DI41</f>
        <v/>
      </c>
      <c r="U480" s="21" t="str">
        <f>LIV!DJ41</f>
        <v/>
      </c>
      <c r="V480" s="21" t="str">
        <f>LIV!DK41</f>
        <v/>
      </c>
      <c r="W480" s="21" t="str">
        <f>LIV!DL41</f>
        <v/>
      </c>
      <c r="X480" s="21" t="str">
        <f>LIV!DM41</f>
        <v/>
      </c>
      <c r="Y480" s="21" t="str">
        <f>LIV!DN41</f>
        <v/>
      </c>
      <c r="Z480" s="21" t="str">
        <f>LIV!DO41</f>
        <v/>
      </c>
      <c r="AA480" s="21" t="str">
        <f>LIV!DP41</f>
        <v/>
      </c>
      <c r="AB480" s="21" t="str">
        <f>LIV!DQ41</f>
        <v/>
      </c>
      <c r="AC480" s="21" t="str">
        <f>LIV!DR41</f>
        <v/>
      </c>
      <c r="AD480" s="21" t="str">
        <f>LIV!DS41</f>
        <v/>
      </c>
      <c r="AE480" t="str">
        <f>[1]TEAMS!$J$13</f>
        <v>IPS</v>
      </c>
      <c r="AF480" s="21" t="str">
        <f t="shared" si="7"/>
        <v>IPS</v>
      </c>
    </row>
    <row r="481" spans="1:32" x14ac:dyDescent="0.25">
      <c r="A481" s="21">
        <f>LIV!CP42</f>
        <v>0</v>
      </c>
      <c r="B481" s="21" t="str">
        <f>LIV!CQ42</f>
        <v>-41427</v>
      </c>
      <c r="C481" s="21" t="str">
        <f>LIV!CR42</f>
        <v>-41427</v>
      </c>
      <c r="D481" s="21" t="str">
        <f>LIV!CS42</f>
        <v>-41427</v>
      </c>
      <c r="E481" s="21" t="str">
        <f>LIV!CT42</f>
        <v>-41427</v>
      </c>
      <c r="F481" s="21" t="str">
        <f>LIV!CU42</f>
        <v>-41427</v>
      </c>
      <c r="G481" s="21" t="str">
        <f>LIV!CV42</f>
        <v>-41427</v>
      </c>
      <c r="H481" s="21" t="str">
        <f>LIV!CW42</f>
        <v>-41427</v>
      </c>
      <c r="I481" s="21" t="str">
        <f>LIV!CX42</f>
        <v>-41427</v>
      </c>
      <c r="J481" s="21" t="str">
        <f>LIV!CY42</f>
        <v>-41427</v>
      </c>
      <c r="K481" s="21" t="str">
        <f>LIV!CZ42</f>
        <v>-41427</v>
      </c>
      <c r="L481" s="21" t="str">
        <f>LIV!DA42</f>
        <v>-41427</v>
      </c>
      <c r="M481" s="21" t="str">
        <f>LIV!DB42</f>
        <v>-41427</v>
      </c>
      <c r="N481" s="21" t="str">
        <f>LIV!DC42</f>
        <v>-41427</v>
      </c>
      <c r="O481" s="21" t="str">
        <f>LIV!DD42</f>
        <v>-41427</v>
      </c>
      <c r="P481" s="21" t="str">
        <f>LIV!DE42</f>
        <v/>
      </c>
      <c r="Q481" s="21" t="str">
        <f>LIV!DF42</f>
        <v/>
      </c>
      <c r="R481" s="21" t="str">
        <f>LIV!DG42</f>
        <v/>
      </c>
      <c r="S481" s="21" t="str">
        <f>LIV!DH42</f>
        <v/>
      </c>
      <c r="T481" s="21" t="str">
        <f>LIV!DI42</f>
        <v/>
      </c>
      <c r="U481" s="21" t="str">
        <f>LIV!DJ42</f>
        <v/>
      </c>
      <c r="V481" s="21" t="str">
        <f>LIV!DK42</f>
        <v/>
      </c>
      <c r="W481" s="21" t="str">
        <f>LIV!DL42</f>
        <v/>
      </c>
      <c r="X481" s="21" t="str">
        <f>LIV!DM42</f>
        <v/>
      </c>
      <c r="Y481" s="21" t="str">
        <f>LIV!DN42</f>
        <v/>
      </c>
      <c r="Z481" s="21" t="str">
        <f>LIV!DO42</f>
        <v/>
      </c>
      <c r="AA481" s="21" t="str">
        <f>LIV!DP42</f>
        <v/>
      </c>
      <c r="AB481" s="21" t="str">
        <f>LIV!DQ42</f>
        <v/>
      </c>
      <c r="AC481" s="21" t="str">
        <f>LIV!DR42</f>
        <v/>
      </c>
      <c r="AD481" s="21" t="str">
        <f>LIV!DS42</f>
        <v/>
      </c>
      <c r="AE481" t="str">
        <f>[1]TEAMS!$J$13</f>
        <v>IPS</v>
      </c>
      <c r="AF481" s="21" t="str">
        <f t="shared" si="7"/>
        <v>IPS</v>
      </c>
    </row>
    <row r="482" spans="1:32" x14ac:dyDescent="0.25">
      <c r="A482" s="21" t="str">
        <f>MCI!CP3</f>
        <v>Gianluigi Donnarumma</v>
      </c>
      <c r="B482" s="21" t="str">
        <f>MCI!CQ3</f>
        <v>GK121</v>
      </c>
      <c r="C482" s="21" t="str">
        <f>MCI!CR3</f>
        <v/>
      </c>
      <c r="D482" s="21" t="str">
        <f>MCI!CS3</f>
        <v/>
      </c>
      <c r="E482" s="21" t="str">
        <f>MCI!CT3</f>
        <v/>
      </c>
      <c r="F482" s="21" t="str">
        <f>MCI!CU3</f>
        <v/>
      </c>
      <c r="G482" s="21" t="str">
        <f>MCI!CV3</f>
        <v/>
      </c>
      <c r="H482" s="21" t="str">
        <f>MCI!CW3</f>
        <v/>
      </c>
      <c r="I482" s="21" t="str">
        <f>MCI!CX3</f>
        <v/>
      </c>
      <c r="J482" s="21" t="str">
        <f>MCI!CY3</f>
        <v/>
      </c>
      <c r="K482" s="21" t="str">
        <f>MCI!CZ3</f>
        <v/>
      </c>
      <c r="L482" s="21" t="str">
        <f>MCI!DA3</f>
        <v/>
      </c>
      <c r="M482" s="21" t="str">
        <f>MCI!DB3</f>
        <v/>
      </c>
      <c r="N482" s="21" t="str">
        <f>MCI!DC3</f>
        <v/>
      </c>
      <c r="O482" s="21" t="str">
        <f>MCI!DD3</f>
        <v/>
      </c>
      <c r="P482" s="21" t="str">
        <f>MCI!DE3</f>
        <v>GK</v>
      </c>
      <c r="Q482" s="21" t="str">
        <f>MCI!DF3</f>
        <v/>
      </c>
      <c r="R482" s="21" t="str">
        <f>MCI!DG3</f>
        <v/>
      </c>
      <c r="S482" s="21" t="str">
        <f>MCI!DH3</f>
        <v/>
      </c>
      <c r="T482" s="21" t="str">
        <f>MCI!DI3</f>
        <v/>
      </c>
      <c r="U482" s="21" t="str">
        <f>MCI!DJ3</f>
        <v/>
      </c>
      <c r="V482" s="21" t="str">
        <f>MCI!DK3</f>
        <v/>
      </c>
      <c r="W482" s="21" t="str">
        <f>MCI!DL3</f>
        <v/>
      </c>
      <c r="X482" s="21" t="str">
        <f>MCI!DM3</f>
        <v/>
      </c>
      <c r="Y482" s="21" t="str">
        <f>MCI!DN3</f>
        <v/>
      </c>
      <c r="Z482" s="21" t="str">
        <f>MCI!DO3</f>
        <v/>
      </c>
      <c r="AA482" s="21" t="str">
        <f>MCI!DP3</f>
        <v/>
      </c>
      <c r="AB482" s="21" t="str">
        <f>MCI!DQ3</f>
        <v/>
      </c>
      <c r="AC482" s="21" t="str">
        <f>MCI!DR3</f>
        <v/>
      </c>
      <c r="AD482" s="21" t="str">
        <f>MCI!DS3</f>
        <v>GK</v>
      </c>
      <c r="AE482" t="str">
        <f>[1]TEAMS!$J$14</f>
        <v>LEE</v>
      </c>
      <c r="AF482" s="21" t="str">
        <f t="shared" si="7"/>
        <v>LEEGK</v>
      </c>
    </row>
    <row r="483" spans="1:32" x14ac:dyDescent="0.25">
      <c r="A483" s="21" t="str">
        <f>MCI!CP4</f>
        <v>James Trafford</v>
      </c>
      <c r="B483" s="21" t="str">
        <f>MCI!CQ4</f>
        <v>GK122</v>
      </c>
      <c r="C483" s="21" t="str">
        <f>MCI!CR4</f>
        <v/>
      </c>
      <c r="D483" s="21" t="str">
        <f>MCI!CS4</f>
        <v/>
      </c>
      <c r="E483" s="21" t="str">
        <f>MCI!CT4</f>
        <v/>
      </c>
      <c r="F483" s="21" t="str">
        <f>MCI!CU4</f>
        <v/>
      </c>
      <c r="G483" s="21" t="str">
        <f>MCI!CV4</f>
        <v/>
      </c>
      <c r="H483" s="21" t="str">
        <f>MCI!CW4</f>
        <v/>
      </c>
      <c r="I483" s="21" t="str">
        <f>MCI!CX4</f>
        <v/>
      </c>
      <c r="J483" s="21" t="str">
        <f>MCI!CY4</f>
        <v/>
      </c>
      <c r="K483" s="21" t="str">
        <f>MCI!CZ4</f>
        <v/>
      </c>
      <c r="L483" s="21" t="str">
        <f>MCI!DA4</f>
        <v/>
      </c>
      <c r="M483" s="21" t="str">
        <f>MCI!DB4</f>
        <v/>
      </c>
      <c r="N483" s="21" t="str">
        <f>MCI!DC4</f>
        <v/>
      </c>
      <c r="O483" s="21" t="str">
        <f>MCI!DD4</f>
        <v/>
      </c>
      <c r="P483" s="21" t="str">
        <f>MCI!DE4</f>
        <v>GK</v>
      </c>
      <c r="Q483" s="21" t="str">
        <f>MCI!DF4</f>
        <v/>
      </c>
      <c r="R483" s="21" t="str">
        <f>MCI!DG4</f>
        <v/>
      </c>
      <c r="S483" s="21" t="str">
        <f>MCI!DH4</f>
        <v/>
      </c>
      <c r="T483" s="21" t="str">
        <f>MCI!DI4</f>
        <v/>
      </c>
      <c r="U483" s="21" t="str">
        <f>MCI!DJ4</f>
        <v/>
      </c>
      <c r="V483" s="21" t="str">
        <f>MCI!DK4</f>
        <v/>
      </c>
      <c r="W483" s="21" t="str">
        <f>MCI!DL4</f>
        <v/>
      </c>
      <c r="X483" s="21" t="str">
        <f>MCI!DM4</f>
        <v/>
      </c>
      <c r="Y483" s="21" t="str">
        <f>MCI!DN4</f>
        <v/>
      </c>
      <c r="Z483" s="21" t="str">
        <f>MCI!DO4</f>
        <v/>
      </c>
      <c r="AA483" s="21" t="str">
        <f>MCI!DP4</f>
        <v/>
      </c>
      <c r="AB483" s="21" t="str">
        <f>MCI!DQ4</f>
        <v/>
      </c>
      <c r="AC483" s="21" t="str">
        <f>MCI!DR4</f>
        <v/>
      </c>
      <c r="AD483" s="21" t="str">
        <f>MCI!DS4</f>
        <v>GK</v>
      </c>
      <c r="AE483" t="str">
        <f>[1]TEAMS!$J$14</f>
        <v>LEE</v>
      </c>
      <c r="AF483" s="21" t="str">
        <f t="shared" si="7"/>
        <v>LEEGK</v>
      </c>
    </row>
    <row r="484" spans="1:32" x14ac:dyDescent="0.25">
      <c r="A484" s="21" t="str">
        <f>MCI!CP5</f>
        <v>Marcus Bettinelli</v>
      </c>
      <c r="B484" s="21" t="str">
        <f>MCI!CQ5</f>
        <v>GK123</v>
      </c>
      <c r="C484" s="21" t="str">
        <f>MCI!CR5</f>
        <v/>
      </c>
      <c r="D484" s="21" t="str">
        <f>MCI!CS5</f>
        <v/>
      </c>
      <c r="E484" s="21" t="str">
        <f>MCI!CT5</f>
        <v/>
      </c>
      <c r="F484" s="21" t="str">
        <f>MCI!CU5</f>
        <v/>
      </c>
      <c r="G484" s="21" t="str">
        <f>MCI!CV5</f>
        <v/>
      </c>
      <c r="H484" s="21" t="str">
        <f>MCI!CW5</f>
        <v/>
      </c>
      <c r="I484" s="21" t="str">
        <f>MCI!CX5</f>
        <v/>
      </c>
      <c r="J484" s="21" t="str">
        <f>MCI!CY5</f>
        <v/>
      </c>
      <c r="K484" s="21" t="str">
        <f>MCI!CZ5</f>
        <v/>
      </c>
      <c r="L484" s="21" t="str">
        <f>MCI!DA5</f>
        <v/>
      </c>
      <c r="M484" s="21" t="str">
        <f>MCI!DB5</f>
        <v/>
      </c>
      <c r="N484" s="21" t="str">
        <f>MCI!DC5</f>
        <v/>
      </c>
      <c r="O484" s="21" t="str">
        <f>MCI!DD5</f>
        <v/>
      </c>
      <c r="P484" s="21" t="str">
        <f>MCI!DE5</f>
        <v>GK</v>
      </c>
      <c r="Q484" s="21" t="str">
        <f>MCI!DF5</f>
        <v/>
      </c>
      <c r="R484" s="21" t="str">
        <f>MCI!DG5</f>
        <v/>
      </c>
      <c r="S484" s="21" t="str">
        <f>MCI!DH5</f>
        <v/>
      </c>
      <c r="T484" s="21" t="str">
        <f>MCI!DI5</f>
        <v/>
      </c>
      <c r="U484" s="21" t="str">
        <f>MCI!DJ5</f>
        <v/>
      </c>
      <c r="V484" s="21" t="str">
        <f>MCI!DK5</f>
        <v/>
      </c>
      <c r="W484" s="21" t="str">
        <f>MCI!DL5</f>
        <v/>
      </c>
      <c r="X484" s="21" t="str">
        <f>MCI!DM5</f>
        <v/>
      </c>
      <c r="Y484" s="21" t="str">
        <f>MCI!DN5</f>
        <v/>
      </c>
      <c r="Z484" s="21" t="str">
        <f>MCI!DO5</f>
        <v/>
      </c>
      <c r="AA484" s="21" t="str">
        <f>MCI!DP5</f>
        <v/>
      </c>
      <c r="AB484" s="21" t="str">
        <f>MCI!DQ5</f>
        <v/>
      </c>
      <c r="AC484" s="21" t="str">
        <f>MCI!DR5</f>
        <v/>
      </c>
      <c r="AD484" s="21" t="str">
        <f>MCI!DS5</f>
        <v>GK</v>
      </c>
      <c r="AE484" t="str">
        <f>[1]TEAMS!$J$14</f>
        <v>LEE</v>
      </c>
      <c r="AF484" s="21" t="str">
        <f t="shared" si="7"/>
        <v>LEEGK</v>
      </c>
    </row>
    <row r="485" spans="1:32" x14ac:dyDescent="0.25">
      <c r="A485" s="21" t="str">
        <f>MCI!CP6</f>
        <v>Marc Guéhi</v>
      </c>
      <c r="B485" s="21" t="str">
        <f>MCI!CQ6</f>
        <v/>
      </c>
      <c r="C485" s="21" t="str">
        <f>MCI!CR6</f>
        <v/>
      </c>
      <c r="D485" s="21" t="str">
        <f>MCI!CS6</f>
        <v>CB121</v>
      </c>
      <c r="E485" s="21" t="str">
        <f>MCI!CT6</f>
        <v/>
      </c>
      <c r="F485" s="21" t="str">
        <f>MCI!CU6</f>
        <v/>
      </c>
      <c r="G485" s="21" t="str">
        <f>MCI!CV6</f>
        <v/>
      </c>
      <c r="H485" s="21" t="str">
        <f>MCI!CW6</f>
        <v/>
      </c>
      <c r="I485" s="21" t="str">
        <f>MCI!CX6</f>
        <v/>
      </c>
      <c r="J485" s="21" t="str">
        <f>MCI!CY6</f>
        <v/>
      </c>
      <c r="K485" s="21" t="str">
        <f>MCI!CZ6</f>
        <v/>
      </c>
      <c r="L485" s="21" t="str">
        <f>MCI!DA6</f>
        <v/>
      </c>
      <c r="M485" s="21" t="str">
        <f>MCI!DB6</f>
        <v/>
      </c>
      <c r="N485" s="21" t="str">
        <f>MCI!DC6</f>
        <v/>
      </c>
      <c r="O485" s="21" t="str">
        <f>MCI!DD6</f>
        <v/>
      </c>
      <c r="P485" s="21" t="str">
        <f>MCI!DE6</f>
        <v/>
      </c>
      <c r="Q485" s="21" t="str">
        <f>MCI!DF6</f>
        <v/>
      </c>
      <c r="R485" s="21" t="str">
        <f>MCI!DG6</f>
        <v>CB</v>
      </c>
      <c r="S485" s="21" t="str">
        <f>MCI!DH6</f>
        <v/>
      </c>
      <c r="T485" s="21" t="str">
        <f>MCI!DI6</f>
        <v/>
      </c>
      <c r="U485" s="21" t="str">
        <f>MCI!DJ6</f>
        <v/>
      </c>
      <c r="V485" s="21" t="str">
        <f>MCI!DK6</f>
        <v/>
      </c>
      <c r="W485" s="21" t="str">
        <f>MCI!DL6</f>
        <v/>
      </c>
      <c r="X485" s="21" t="str">
        <f>MCI!DM6</f>
        <v/>
      </c>
      <c r="Y485" s="21" t="str">
        <f>MCI!DN6</f>
        <v/>
      </c>
      <c r="Z485" s="21" t="str">
        <f>MCI!DO6</f>
        <v/>
      </c>
      <c r="AA485" s="21" t="str">
        <f>MCI!DP6</f>
        <v/>
      </c>
      <c r="AB485" s="21" t="str">
        <f>MCI!DQ6</f>
        <v/>
      </c>
      <c r="AC485" s="21" t="str">
        <f>MCI!DR6</f>
        <v/>
      </c>
      <c r="AD485" s="21" t="str">
        <f>MCI!DS6</f>
        <v>CB</v>
      </c>
      <c r="AE485" t="str">
        <f>[1]TEAMS!$J$14</f>
        <v>LEE</v>
      </c>
      <c r="AF485" s="21" t="str">
        <f t="shared" si="7"/>
        <v>LEECB</v>
      </c>
    </row>
    <row r="486" spans="1:32" x14ac:dyDescent="0.25">
      <c r="A486" s="21" t="str">
        <f>MCI!CP7</f>
        <v>Josko Gvardiol</v>
      </c>
      <c r="B486" s="21" t="str">
        <f>MCI!CQ7</f>
        <v/>
      </c>
      <c r="C486" s="21" t="str">
        <f>MCI!CR7</f>
        <v/>
      </c>
      <c r="D486" s="21" t="str">
        <f>MCI!CS7</f>
        <v>CB122</v>
      </c>
      <c r="E486" s="21" t="str">
        <f>MCI!CT7</f>
        <v>LB191</v>
      </c>
      <c r="F486" s="21" t="str">
        <f>MCI!CU7</f>
        <v/>
      </c>
      <c r="G486" s="21" t="str">
        <f>MCI!CV7</f>
        <v/>
      </c>
      <c r="H486" s="21" t="str">
        <f>MCI!CW7</f>
        <v/>
      </c>
      <c r="I486" s="21" t="str">
        <f>MCI!CX7</f>
        <v/>
      </c>
      <c r="J486" s="21" t="str">
        <f>MCI!CY7</f>
        <v/>
      </c>
      <c r="K486" s="21" t="str">
        <f>MCI!CZ7</f>
        <v/>
      </c>
      <c r="L486" s="21" t="str">
        <f>MCI!DA7</f>
        <v/>
      </c>
      <c r="M486" s="21" t="str">
        <f>MCI!DB7</f>
        <v/>
      </c>
      <c r="N486" s="21" t="str">
        <f>MCI!DC7</f>
        <v/>
      </c>
      <c r="O486" s="21" t="str">
        <f>MCI!DD7</f>
        <v/>
      </c>
      <c r="P486" s="21" t="str">
        <f>MCI!DE7</f>
        <v/>
      </c>
      <c r="Q486" s="21" t="str">
        <f>MCI!DF7</f>
        <v/>
      </c>
      <c r="R486" s="21" t="str">
        <f>MCI!DG7</f>
        <v>CB</v>
      </c>
      <c r="S486" s="21" t="str">
        <f>MCI!DH7</f>
        <v/>
      </c>
      <c r="T486" s="21" t="str">
        <f>MCI!DI7</f>
        <v/>
      </c>
      <c r="U486" s="21" t="str">
        <f>MCI!DJ7</f>
        <v/>
      </c>
      <c r="V486" s="21" t="str">
        <f>MCI!DK7</f>
        <v/>
      </c>
      <c r="W486" s="21" t="str">
        <f>MCI!DL7</f>
        <v/>
      </c>
      <c r="X486" s="21" t="str">
        <f>MCI!DM7</f>
        <v/>
      </c>
      <c r="Y486" s="21" t="str">
        <f>MCI!DN7</f>
        <v/>
      </c>
      <c r="Z486" s="21" t="str">
        <f>MCI!DO7</f>
        <v/>
      </c>
      <c r="AA486" s="21" t="str">
        <f>MCI!DP7</f>
        <v/>
      </c>
      <c r="AB486" s="21" t="str">
        <f>MCI!DQ7</f>
        <v/>
      </c>
      <c r="AC486" s="21" t="str">
        <f>MCI!DR7</f>
        <v/>
      </c>
      <c r="AD486" s="21" t="str">
        <f>MCI!DS7</f>
        <v>CB</v>
      </c>
      <c r="AE486" t="str">
        <f>[1]TEAMS!$J$14</f>
        <v>LEE</v>
      </c>
      <c r="AF486" s="21" t="str">
        <f t="shared" si="7"/>
        <v>LEECB</v>
      </c>
    </row>
    <row r="487" spans="1:32" x14ac:dyDescent="0.25">
      <c r="A487" s="21" t="str">
        <f>MCI!CP8</f>
        <v>Rúben Dias</v>
      </c>
      <c r="B487" s="21" t="str">
        <f>MCI!CQ8</f>
        <v/>
      </c>
      <c r="C487" s="21" t="str">
        <f>MCI!CR8</f>
        <v/>
      </c>
      <c r="D487" s="21" t="str">
        <f>MCI!CS8</f>
        <v>CB123</v>
      </c>
      <c r="E487" s="21" t="str">
        <f>MCI!CT8</f>
        <v/>
      </c>
      <c r="F487" s="21" t="str">
        <f>MCI!CU8</f>
        <v/>
      </c>
      <c r="G487" s="21" t="str">
        <f>MCI!CV8</f>
        <v/>
      </c>
      <c r="H487" s="21" t="str">
        <f>MCI!CW8</f>
        <v/>
      </c>
      <c r="I487" s="21" t="str">
        <f>MCI!CX8</f>
        <v/>
      </c>
      <c r="J487" s="21" t="str">
        <f>MCI!CY8</f>
        <v/>
      </c>
      <c r="K487" s="21" t="str">
        <f>MCI!CZ8</f>
        <v/>
      </c>
      <c r="L487" s="21" t="str">
        <f>MCI!DA8</f>
        <v/>
      </c>
      <c r="M487" s="21" t="str">
        <f>MCI!DB8</f>
        <v/>
      </c>
      <c r="N487" s="21" t="str">
        <f>MCI!DC8</f>
        <v/>
      </c>
      <c r="O487" s="21" t="str">
        <f>MCI!DD8</f>
        <v/>
      </c>
      <c r="P487" s="21" t="str">
        <f>MCI!DE8</f>
        <v/>
      </c>
      <c r="Q487" s="21" t="str">
        <f>MCI!DF8</f>
        <v/>
      </c>
      <c r="R487" s="21" t="str">
        <f>MCI!DG8</f>
        <v>CB</v>
      </c>
      <c r="S487" s="21" t="str">
        <f>MCI!DH8</f>
        <v/>
      </c>
      <c r="T487" s="21" t="str">
        <f>MCI!DI8</f>
        <v/>
      </c>
      <c r="U487" s="21" t="str">
        <f>MCI!DJ8</f>
        <v/>
      </c>
      <c r="V487" s="21" t="str">
        <f>MCI!DK8</f>
        <v/>
      </c>
      <c r="W487" s="21" t="str">
        <f>MCI!DL8</f>
        <v/>
      </c>
      <c r="X487" s="21" t="str">
        <f>MCI!DM8</f>
        <v/>
      </c>
      <c r="Y487" s="21" t="str">
        <f>MCI!DN8</f>
        <v/>
      </c>
      <c r="Z487" s="21" t="str">
        <f>MCI!DO8</f>
        <v/>
      </c>
      <c r="AA487" s="21" t="str">
        <f>MCI!DP8</f>
        <v/>
      </c>
      <c r="AB487" s="21" t="str">
        <f>MCI!DQ8</f>
        <v/>
      </c>
      <c r="AC487" s="21" t="str">
        <f>MCI!DR8</f>
        <v/>
      </c>
      <c r="AD487" s="21" t="str">
        <f>MCI!DS8</f>
        <v>CB</v>
      </c>
      <c r="AE487" t="str">
        <f>[1]TEAMS!$J$14</f>
        <v>LEE</v>
      </c>
      <c r="AF487" s="21" t="str">
        <f t="shared" si="7"/>
        <v>LEECB</v>
      </c>
    </row>
    <row r="488" spans="1:32" x14ac:dyDescent="0.25">
      <c r="A488" s="21" t="str">
        <f>MCI!CP9</f>
        <v>Abdukodir Khusanov</v>
      </c>
      <c r="B488" s="21" t="str">
        <f>MCI!CQ9</f>
        <v/>
      </c>
      <c r="C488" s="21" t="str">
        <f>MCI!CR9</f>
        <v/>
      </c>
      <c r="D488" s="21" t="str">
        <f>MCI!CS9</f>
        <v>CB124</v>
      </c>
      <c r="E488" s="21" t="str">
        <f>MCI!CT9</f>
        <v/>
      </c>
      <c r="F488" s="21" t="str">
        <f>MCI!CU9</f>
        <v>RB191</v>
      </c>
      <c r="G488" s="21" t="str">
        <f>MCI!CV9</f>
        <v/>
      </c>
      <c r="H488" s="21" t="str">
        <f>MCI!CW9</f>
        <v/>
      </c>
      <c r="I488" s="21" t="str">
        <f>MCI!CX9</f>
        <v/>
      </c>
      <c r="J488" s="21" t="str">
        <f>MCI!CY9</f>
        <v/>
      </c>
      <c r="K488" s="21" t="str">
        <f>MCI!CZ9</f>
        <v/>
      </c>
      <c r="L488" s="21" t="str">
        <f>MCI!DA9</f>
        <v/>
      </c>
      <c r="M488" s="21" t="str">
        <f>MCI!DB9</f>
        <v/>
      </c>
      <c r="N488" s="21" t="str">
        <f>MCI!DC9</f>
        <v/>
      </c>
      <c r="O488" s="21" t="str">
        <f>MCI!DD9</f>
        <v/>
      </c>
      <c r="P488" s="21" t="str">
        <f>MCI!DE9</f>
        <v/>
      </c>
      <c r="Q488" s="21" t="str">
        <f>MCI!DF9</f>
        <v/>
      </c>
      <c r="R488" s="21" t="str">
        <f>MCI!DG9</f>
        <v>CB</v>
      </c>
      <c r="S488" s="21" t="str">
        <f>MCI!DH9</f>
        <v/>
      </c>
      <c r="T488" s="21" t="str">
        <f>MCI!DI9</f>
        <v/>
      </c>
      <c r="U488" s="21" t="str">
        <f>MCI!DJ9</f>
        <v/>
      </c>
      <c r="V488" s="21" t="str">
        <f>MCI!DK9</f>
        <v/>
      </c>
      <c r="W488" s="21" t="str">
        <f>MCI!DL9</f>
        <v/>
      </c>
      <c r="X488" s="21" t="str">
        <f>MCI!DM9</f>
        <v/>
      </c>
      <c r="Y488" s="21" t="str">
        <f>MCI!DN9</f>
        <v/>
      </c>
      <c r="Z488" s="21" t="str">
        <f>MCI!DO9</f>
        <v/>
      </c>
      <c r="AA488" s="21" t="str">
        <f>MCI!DP9</f>
        <v/>
      </c>
      <c r="AB488" s="21" t="str">
        <f>MCI!DQ9</f>
        <v/>
      </c>
      <c r="AC488" s="21" t="str">
        <f>MCI!DR9</f>
        <v/>
      </c>
      <c r="AD488" s="21" t="str">
        <f>MCI!DS9</f>
        <v>CB</v>
      </c>
      <c r="AE488" t="str">
        <f>[1]TEAMS!$J$14</f>
        <v>LEE</v>
      </c>
      <c r="AF488" s="21" t="str">
        <f t="shared" si="7"/>
        <v>LEECB</v>
      </c>
    </row>
    <row r="489" spans="1:32" x14ac:dyDescent="0.25">
      <c r="A489" s="21" t="str">
        <f>MCI!CP10</f>
        <v>Vitor Reis</v>
      </c>
      <c r="B489" s="21" t="str">
        <f>MCI!CQ10</f>
        <v/>
      </c>
      <c r="C489" s="21" t="str">
        <f>MCI!CR10</f>
        <v/>
      </c>
      <c r="D489" s="21" t="str">
        <f>MCI!CS10</f>
        <v>CB125</v>
      </c>
      <c r="E489" s="21" t="str">
        <f>MCI!CT10</f>
        <v/>
      </c>
      <c r="F489" s="21" t="str">
        <f>MCI!CU10</f>
        <v/>
      </c>
      <c r="G489" s="21" t="str">
        <f>MCI!CV10</f>
        <v/>
      </c>
      <c r="H489" s="21" t="str">
        <f>MCI!CW10</f>
        <v/>
      </c>
      <c r="I489" s="21" t="str">
        <f>MCI!CX10</f>
        <v/>
      </c>
      <c r="J489" s="21" t="str">
        <f>MCI!CY10</f>
        <v/>
      </c>
      <c r="K489" s="21" t="str">
        <f>MCI!CZ10</f>
        <v/>
      </c>
      <c r="L489" s="21" t="str">
        <f>MCI!DA10</f>
        <v/>
      </c>
      <c r="M489" s="21" t="str">
        <f>MCI!DB10</f>
        <v/>
      </c>
      <c r="N489" s="21" t="str">
        <f>MCI!DC10</f>
        <v/>
      </c>
      <c r="O489" s="21" t="str">
        <f>MCI!DD10</f>
        <v/>
      </c>
      <c r="P489" s="21" t="str">
        <f>MCI!DE10</f>
        <v/>
      </c>
      <c r="Q489" s="21" t="str">
        <f>MCI!DF10</f>
        <v/>
      </c>
      <c r="R489" s="21" t="str">
        <f>MCI!DG10</f>
        <v>CB</v>
      </c>
      <c r="S489" s="21" t="str">
        <f>MCI!DH10</f>
        <v/>
      </c>
      <c r="T489" s="21" t="str">
        <f>MCI!DI10</f>
        <v/>
      </c>
      <c r="U489" s="21" t="str">
        <f>MCI!DJ10</f>
        <v/>
      </c>
      <c r="V489" s="21" t="str">
        <f>MCI!DK10</f>
        <v/>
      </c>
      <c r="W489" s="21" t="str">
        <f>MCI!DL10</f>
        <v/>
      </c>
      <c r="X489" s="21" t="str">
        <f>MCI!DM10</f>
        <v/>
      </c>
      <c r="Y489" s="21" t="str">
        <f>MCI!DN10</f>
        <v/>
      </c>
      <c r="Z489" s="21" t="str">
        <f>MCI!DO10</f>
        <v/>
      </c>
      <c r="AA489" s="21" t="str">
        <f>MCI!DP10</f>
        <v/>
      </c>
      <c r="AB489" s="21" t="str">
        <f>MCI!DQ10</f>
        <v/>
      </c>
      <c r="AC489" s="21" t="str">
        <f>MCI!DR10</f>
        <v/>
      </c>
      <c r="AD489" s="21" t="str">
        <f>MCI!DS10</f>
        <v>CB</v>
      </c>
      <c r="AE489" t="str">
        <f>[1]TEAMS!$J$14</f>
        <v>LEE</v>
      </c>
      <c r="AF489" s="21" t="str">
        <f t="shared" si="7"/>
        <v>LEECB</v>
      </c>
    </row>
    <row r="490" spans="1:32" x14ac:dyDescent="0.25">
      <c r="A490" s="21" t="str">
        <f>MCI!CP11</f>
        <v>Juma Bah</v>
      </c>
      <c r="B490" s="21" t="str">
        <f>MCI!CQ11</f>
        <v/>
      </c>
      <c r="C490" s="21" t="str">
        <f>MCI!CR11</f>
        <v/>
      </c>
      <c r="D490" s="21" t="str">
        <f>MCI!CS11</f>
        <v>CB126</v>
      </c>
      <c r="E490" s="21" t="str">
        <f>MCI!CT11</f>
        <v/>
      </c>
      <c r="F490" s="21" t="str">
        <f>MCI!CU11</f>
        <v/>
      </c>
      <c r="G490" s="21" t="str">
        <f>MCI!CV11</f>
        <v/>
      </c>
      <c r="H490" s="21" t="str">
        <f>MCI!CW11</f>
        <v/>
      </c>
      <c r="I490" s="21" t="str">
        <f>MCI!CX11</f>
        <v/>
      </c>
      <c r="J490" s="21" t="str">
        <f>MCI!CY11</f>
        <v/>
      </c>
      <c r="K490" s="21" t="str">
        <f>MCI!CZ11</f>
        <v/>
      </c>
      <c r="L490" s="21" t="str">
        <f>MCI!DA11</f>
        <v/>
      </c>
      <c r="M490" s="21" t="str">
        <f>MCI!DB11</f>
        <v/>
      </c>
      <c r="N490" s="21" t="str">
        <f>MCI!DC11</f>
        <v/>
      </c>
      <c r="O490" s="21" t="str">
        <f>MCI!DD11</f>
        <v/>
      </c>
      <c r="P490" s="21" t="str">
        <f>MCI!DE11</f>
        <v/>
      </c>
      <c r="Q490" s="21" t="str">
        <f>MCI!DF11</f>
        <v/>
      </c>
      <c r="R490" s="21" t="str">
        <f>MCI!DG11</f>
        <v>CB</v>
      </c>
      <c r="S490" s="21" t="str">
        <f>MCI!DH11</f>
        <v/>
      </c>
      <c r="T490" s="21" t="str">
        <f>MCI!DI11</f>
        <v/>
      </c>
      <c r="U490" s="21" t="str">
        <f>MCI!DJ11</f>
        <v/>
      </c>
      <c r="V490" s="21" t="str">
        <f>MCI!DK11</f>
        <v/>
      </c>
      <c r="W490" s="21" t="str">
        <f>MCI!DL11</f>
        <v/>
      </c>
      <c r="X490" s="21" t="str">
        <f>MCI!DM11</f>
        <v/>
      </c>
      <c r="Y490" s="21" t="str">
        <f>MCI!DN11</f>
        <v/>
      </c>
      <c r="Z490" s="21" t="str">
        <f>MCI!DO11</f>
        <v/>
      </c>
      <c r="AA490" s="21" t="str">
        <f>MCI!DP11</f>
        <v/>
      </c>
      <c r="AB490" s="21" t="str">
        <f>MCI!DQ11</f>
        <v/>
      </c>
      <c r="AC490" s="21" t="str">
        <f>MCI!DR11</f>
        <v/>
      </c>
      <c r="AD490" s="21" t="str">
        <f>MCI!DS11</f>
        <v>CB</v>
      </c>
      <c r="AE490" t="str">
        <f>[1]TEAMS!$J$14</f>
        <v>LEE</v>
      </c>
      <c r="AF490" s="21" t="str">
        <f t="shared" si="7"/>
        <v>LEECB</v>
      </c>
    </row>
    <row r="491" spans="1:32" x14ac:dyDescent="0.25">
      <c r="A491" s="21" t="str">
        <f>MCI!CP12</f>
        <v>Max Alleyne</v>
      </c>
      <c r="B491" s="21" t="str">
        <f>MCI!CQ12</f>
        <v/>
      </c>
      <c r="C491" s="21" t="str">
        <f>MCI!CR12</f>
        <v/>
      </c>
      <c r="D491" s="21" t="str">
        <f>MCI!CS12</f>
        <v>CB127</v>
      </c>
      <c r="E491" s="21" t="str">
        <f>MCI!CT12</f>
        <v/>
      </c>
      <c r="F491" s="21" t="str">
        <f>MCI!CU12</f>
        <v/>
      </c>
      <c r="G491" s="21" t="str">
        <f>MCI!CV12</f>
        <v/>
      </c>
      <c r="H491" s="21" t="str">
        <f>MCI!CW12</f>
        <v/>
      </c>
      <c r="I491" s="21" t="str">
        <f>MCI!CX12</f>
        <v/>
      </c>
      <c r="J491" s="21" t="str">
        <f>MCI!CY12</f>
        <v/>
      </c>
      <c r="K491" s="21" t="str">
        <f>MCI!CZ12</f>
        <v/>
      </c>
      <c r="L491" s="21" t="str">
        <f>MCI!DA12</f>
        <v/>
      </c>
      <c r="M491" s="21" t="str">
        <f>MCI!DB12</f>
        <v/>
      </c>
      <c r="N491" s="21" t="str">
        <f>MCI!DC12</f>
        <v/>
      </c>
      <c r="O491" s="21" t="str">
        <f>MCI!DD12</f>
        <v/>
      </c>
      <c r="P491" s="21" t="str">
        <f>MCI!DE12</f>
        <v/>
      </c>
      <c r="Q491" s="21" t="str">
        <f>MCI!DF12</f>
        <v/>
      </c>
      <c r="R491" s="21" t="str">
        <f>MCI!DG12</f>
        <v>CB</v>
      </c>
      <c r="S491" s="21" t="str">
        <f>MCI!DH12</f>
        <v/>
      </c>
      <c r="T491" s="21" t="str">
        <f>MCI!DI12</f>
        <v/>
      </c>
      <c r="U491" s="21" t="str">
        <f>MCI!DJ12</f>
        <v/>
      </c>
      <c r="V491" s="21" t="str">
        <f>MCI!DK12</f>
        <v/>
      </c>
      <c r="W491" s="21" t="str">
        <f>MCI!DL12</f>
        <v/>
      </c>
      <c r="X491" s="21" t="str">
        <f>MCI!DM12</f>
        <v/>
      </c>
      <c r="Y491" s="21" t="str">
        <f>MCI!DN12</f>
        <v/>
      </c>
      <c r="Z491" s="21" t="str">
        <f>MCI!DO12</f>
        <v/>
      </c>
      <c r="AA491" s="21" t="str">
        <f>MCI!DP12</f>
        <v/>
      </c>
      <c r="AB491" s="21" t="str">
        <f>MCI!DQ12</f>
        <v/>
      </c>
      <c r="AC491" s="21" t="str">
        <f>MCI!DR12</f>
        <v/>
      </c>
      <c r="AD491" s="21" t="str">
        <f>MCI!DS12</f>
        <v>CB</v>
      </c>
      <c r="AE491" t="str">
        <f>[1]TEAMS!$J$14</f>
        <v>LEE</v>
      </c>
      <c r="AF491" s="21" t="str">
        <f t="shared" si="7"/>
        <v>LEECB</v>
      </c>
    </row>
    <row r="492" spans="1:32" x14ac:dyDescent="0.25">
      <c r="A492" s="21" t="str">
        <f>MCI!CP13</f>
        <v>Nico O'Reilly</v>
      </c>
      <c r="B492" s="21" t="str">
        <f>MCI!CQ13</f>
        <v/>
      </c>
      <c r="C492" s="21" t="str">
        <f>MCI!CR13</f>
        <v/>
      </c>
      <c r="D492" s="21" t="str">
        <f>MCI!CS13</f>
        <v/>
      </c>
      <c r="E492" s="21" t="str">
        <f>MCI!CT13</f>
        <v>LB121</v>
      </c>
      <c r="F492" s="21" t="str">
        <f>MCI!CU13</f>
        <v/>
      </c>
      <c r="G492" s="21" t="str">
        <f>MCI!CV13</f>
        <v/>
      </c>
      <c r="H492" s="21" t="str">
        <f>MCI!CW13</f>
        <v>CM191</v>
      </c>
      <c r="I492" s="21" t="str">
        <f>MCI!CX13</f>
        <v/>
      </c>
      <c r="J492" s="21" t="str">
        <f>MCI!CY13</f>
        <v/>
      </c>
      <c r="K492" s="21" t="str">
        <f>MCI!CZ13</f>
        <v>AM191</v>
      </c>
      <c r="L492" s="21" t="str">
        <f>MCI!DA13</f>
        <v/>
      </c>
      <c r="M492" s="21" t="str">
        <f>MCI!DB13</f>
        <v/>
      </c>
      <c r="N492" s="21" t="str">
        <f>MCI!DC13</f>
        <v/>
      </c>
      <c r="O492" s="21" t="str">
        <f>MCI!DD13</f>
        <v/>
      </c>
      <c r="P492" s="21" t="str">
        <f>MCI!DE13</f>
        <v/>
      </c>
      <c r="Q492" s="21" t="str">
        <f>MCI!DF13</f>
        <v/>
      </c>
      <c r="R492" s="21" t="str">
        <f>MCI!DG13</f>
        <v/>
      </c>
      <c r="S492" s="21" t="str">
        <f>MCI!DH13</f>
        <v>LB</v>
      </c>
      <c r="T492" s="21" t="str">
        <f>MCI!DI13</f>
        <v/>
      </c>
      <c r="U492" s="21" t="str">
        <f>MCI!DJ13</f>
        <v/>
      </c>
      <c r="V492" s="21" t="str">
        <f>MCI!DK13</f>
        <v/>
      </c>
      <c r="W492" s="21" t="str">
        <f>MCI!DL13</f>
        <v/>
      </c>
      <c r="X492" s="21" t="str">
        <f>MCI!DM13</f>
        <v/>
      </c>
      <c r="Y492" s="21" t="str">
        <f>MCI!DN13</f>
        <v/>
      </c>
      <c r="Z492" s="21" t="str">
        <f>MCI!DO13</f>
        <v/>
      </c>
      <c r="AA492" s="21" t="str">
        <f>MCI!DP13</f>
        <v/>
      </c>
      <c r="AB492" s="21" t="str">
        <f>MCI!DQ13</f>
        <v/>
      </c>
      <c r="AC492" s="21" t="str">
        <f>MCI!DR13</f>
        <v/>
      </c>
      <c r="AD492" s="21" t="str">
        <f>MCI!DS13</f>
        <v>LB</v>
      </c>
      <c r="AE492" t="str">
        <f>[1]TEAMS!$J$14</f>
        <v>LEE</v>
      </c>
      <c r="AF492" s="21" t="str">
        <f t="shared" si="7"/>
        <v>LEELB</v>
      </c>
    </row>
    <row r="493" spans="1:32" x14ac:dyDescent="0.25">
      <c r="A493" s="21" t="str">
        <f>MCI!CP14</f>
        <v>Rayan Aït-Nouri</v>
      </c>
      <c r="B493" s="21" t="str">
        <f>MCI!CQ14</f>
        <v/>
      </c>
      <c r="C493" s="21" t="str">
        <f>MCI!CR14</f>
        <v/>
      </c>
      <c r="D493" s="21" t="str">
        <f>MCI!CS14</f>
        <v/>
      </c>
      <c r="E493" s="21" t="str">
        <f>MCI!CT14</f>
        <v>LB122</v>
      </c>
      <c r="F493" s="21" t="str">
        <f>MCI!CU14</f>
        <v/>
      </c>
      <c r="G493" s="21" t="str">
        <f>MCI!CV14</f>
        <v/>
      </c>
      <c r="H493" s="21" t="str">
        <f>MCI!CW14</f>
        <v/>
      </c>
      <c r="I493" s="21" t="str">
        <f>MCI!CX14</f>
        <v/>
      </c>
      <c r="J493" s="21" t="str">
        <f>MCI!CY14</f>
        <v>LM191</v>
      </c>
      <c r="K493" s="21" t="str">
        <f>MCI!CZ14</f>
        <v/>
      </c>
      <c r="L493" s="21" t="str">
        <f>MCI!DA14</f>
        <v/>
      </c>
      <c r="M493" s="21" t="str">
        <f>MCI!DB14</f>
        <v/>
      </c>
      <c r="N493" s="21" t="str">
        <f>MCI!DC14</f>
        <v/>
      </c>
      <c r="O493" s="21" t="str">
        <f>MCI!DD14</f>
        <v/>
      </c>
      <c r="P493" s="21" t="str">
        <f>MCI!DE14</f>
        <v/>
      </c>
      <c r="Q493" s="21" t="str">
        <f>MCI!DF14</f>
        <v/>
      </c>
      <c r="R493" s="21" t="str">
        <f>MCI!DG14</f>
        <v/>
      </c>
      <c r="S493" s="21" t="str">
        <f>MCI!DH14</f>
        <v>LB</v>
      </c>
      <c r="T493" s="21" t="str">
        <f>MCI!DI14</f>
        <v/>
      </c>
      <c r="U493" s="21" t="str">
        <f>MCI!DJ14</f>
        <v/>
      </c>
      <c r="V493" s="21" t="str">
        <f>MCI!DK14</f>
        <v/>
      </c>
      <c r="W493" s="21" t="str">
        <f>MCI!DL14</f>
        <v/>
      </c>
      <c r="X493" s="21" t="str">
        <f>MCI!DM14</f>
        <v/>
      </c>
      <c r="Y493" s="21" t="str">
        <f>MCI!DN14</f>
        <v/>
      </c>
      <c r="Z493" s="21" t="str">
        <f>MCI!DO14</f>
        <v/>
      </c>
      <c r="AA493" s="21" t="str">
        <f>MCI!DP14</f>
        <v/>
      </c>
      <c r="AB493" s="21" t="str">
        <f>MCI!DQ14</f>
        <v/>
      </c>
      <c r="AC493" s="21" t="str">
        <f>MCI!DR14</f>
        <v/>
      </c>
      <c r="AD493" s="21" t="str">
        <f>MCI!DS14</f>
        <v>LB</v>
      </c>
      <c r="AE493" t="str">
        <f>[1]TEAMS!$J$14</f>
        <v>LEE</v>
      </c>
      <c r="AF493" s="21" t="str">
        <f t="shared" si="7"/>
        <v>LEELB</v>
      </c>
    </row>
    <row r="494" spans="1:32" x14ac:dyDescent="0.25">
      <c r="A494" s="21" t="str">
        <f>MCI!CP15</f>
        <v>Josh Wilson-Esbrand</v>
      </c>
      <c r="B494" s="21" t="str">
        <f>MCI!CQ15</f>
        <v/>
      </c>
      <c r="C494" s="21" t="str">
        <f>MCI!CR15</f>
        <v/>
      </c>
      <c r="D494" s="21" t="str">
        <f>MCI!CS15</f>
        <v/>
      </c>
      <c r="E494" s="21" t="str">
        <f>MCI!CT15</f>
        <v>LB123</v>
      </c>
      <c r="F494" s="21" t="str">
        <f>MCI!CU15</f>
        <v/>
      </c>
      <c r="G494" s="21" t="str">
        <f>MCI!CV15</f>
        <v/>
      </c>
      <c r="H494" s="21" t="str">
        <f>MCI!CW15</f>
        <v/>
      </c>
      <c r="I494" s="21" t="str">
        <f>MCI!CX15</f>
        <v/>
      </c>
      <c r="J494" s="21" t="str">
        <f>MCI!CY15</f>
        <v>LM192</v>
      </c>
      <c r="K494" s="21" t="str">
        <f>MCI!CZ15</f>
        <v/>
      </c>
      <c r="L494" s="21" t="str">
        <f>MCI!DA15</f>
        <v/>
      </c>
      <c r="M494" s="21" t="str">
        <f>MCI!DB15</f>
        <v/>
      </c>
      <c r="N494" s="21" t="str">
        <f>MCI!DC15</f>
        <v/>
      </c>
      <c r="O494" s="21" t="str">
        <f>MCI!DD15</f>
        <v/>
      </c>
      <c r="P494" s="21" t="str">
        <f>MCI!DE15</f>
        <v/>
      </c>
      <c r="Q494" s="21" t="str">
        <f>MCI!DF15</f>
        <v/>
      </c>
      <c r="R494" s="21" t="str">
        <f>MCI!DG15</f>
        <v/>
      </c>
      <c r="S494" s="21" t="str">
        <f>MCI!DH15</f>
        <v>LB</v>
      </c>
      <c r="T494" s="21" t="str">
        <f>MCI!DI15</f>
        <v/>
      </c>
      <c r="U494" s="21" t="str">
        <f>MCI!DJ15</f>
        <v/>
      </c>
      <c r="V494" s="21" t="str">
        <f>MCI!DK15</f>
        <v/>
      </c>
      <c r="W494" s="21" t="str">
        <f>MCI!DL15</f>
        <v/>
      </c>
      <c r="X494" s="21" t="str">
        <f>MCI!DM15</f>
        <v/>
      </c>
      <c r="Y494" s="21" t="str">
        <f>MCI!DN15</f>
        <v/>
      </c>
      <c r="Z494" s="21" t="str">
        <f>MCI!DO15</f>
        <v/>
      </c>
      <c r="AA494" s="21" t="str">
        <f>MCI!DP15</f>
        <v/>
      </c>
      <c r="AB494" s="21" t="str">
        <f>MCI!DQ15</f>
        <v/>
      </c>
      <c r="AC494" s="21" t="str">
        <f>MCI!DR15</f>
        <v/>
      </c>
      <c r="AD494" s="21" t="str">
        <f>MCI!DS15</f>
        <v>LB</v>
      </c>
      <c r="AE494" t="str">
        <f>[1]TEAMS!$J$14</f>
        <v>LEE</v>
      </c>
      <c r="AF494" s="21" t="str">
        <f t="shared" si="7"/>
        <v>LEELB</v>
      </c>
    </row>
    <row r="495" spans="1:32" x14ac:dyDescent="0.25">
      <c r="A495" s="21" t="str">
        <f>MCI!CP16</f>
        <v>Matheus Nunes</v>
      </c>
      <c r="B495" s="21" t="str">
        <f>MCI!CQ16</f>
        <v/>
      </c>
      <c r="C495" s="21" t="str">
        <f>MCI!CR16</f>
        <v/>
      </c>
      <c r="D495" s="21" t="str">
        <f>MCI!CS16</f>
        <v/>
      </c>
      <c r="E495" s="21" t="str">
        <f>MCI!CT16</f>
        <v/>
      </c>
      <c r="F495" s="21" t="str">
        <f>MCI!CU16</f>
        <v>RB121</v>
      </c>
      <c r="G495" s="21" t="str">
        <f>MCI!CV16</f>
        <v/>
      </c>
      <c r="H495" s="21" t="str">
        <f>MCI!CW16</f>
        <v>CM192</v>
      </c>
      <c r="I495" s="21" t="str">
        <f>MCI!CX16</f>
        <v/>
      </c>
      <c r="J495" s="21" t="str">
        <f>MCI!CY16</f>
        <v/>
      </c>
      <c r="K495" s="21" t="str">
        <f>MCI!CZ16</f>
        <v/>
      </c>
      <c r="L495" s="21" t="str">
        <f>MCI!DA16</f>
        <v/>
      </c>
      <c r="M495" s="21" t="str">
        <f>MCI!DB16</f>
        <v/>
      </c>
      <c r="N495" s="21" t="str">
        <f>MCI!DC16</f>
        <v/>
      </c>
      <c r="O495" s="21" t="str">
        <f>MCI!DD16</f>
        <v/>
      </c>
      <c r="P495" s="21" t="str">
        <f>MCI!DE16</f>
        <v/>
      </c>
      <c r="Q495" s="21" t="str">
        <f>MCI!DF16</f>
        <v/>
      </c>
      <c r="R495" s="21" t="str">
        <f>MCI!DG16</f>
        <v/>
      </c>
      <c r="S495" s="21" t="str">
        <f>MCI!DH16</f>
        <v/>
      </c>
      <c r="T495" s="21" t="str">
        <f>MCI!DI16</f>
        <v>RB</v>
      </c>
      <c r="U495" s="21" t="str">
        <f>MCI!DJ16</f>
        <v/>
      </c>
      <c r="V495" s="21" t="str">
        <f>MCI!DK16</f>
        <v/>
      </c>
      <c r="W495" s="21" t="str">
        <f>MCI!DL16</f>
        <v/>
      </c>
      <c r="X495" s="21" t="str">
        <f>MCI!DM16</f>
        <v/>
      </c>
      <c r="Y495" s="21" t="str">
        <f>MCI!DN16</f>
        <v/>
      </c>
      <c r="Z495" s="21" t="str">
        <f>MCI!DO16</f>
        <v/>
      </c>
      <c r="AA495" s="21" t="str">
        <f>MCI!DP16</f>
        <v/>
      </c>
      <c r="AB495" s="21" t="str">
        <f>MCI!DQ16</f>
        <v/>
      </c>
      <c r="AC495" s="21" t="str">
        <f>MCI!DR16</f>
        <v/>
      </c>
      <c r="AD495" s="21" t="str">
        <f>MCI!DS16</f>
        <v>RB</v>
      </c>
      <c r="AE495" t="str">
        <f>[1]TEAMS!$J$14</f>
        <v>LEE</v>
      </c>
      <c r="AF495" s="21" t="str">
        <f t="shared" si="7"/>
        <v>LEERB</v>
      </c>
    </row>
    <row r="496" spans="1:32" x14ac:dyDescent="0.25">
      <c r="A496" s="21" t="str">
        <f>MCI!CP17</f>
        <v>Rico Lewis</v>
      </c>
      <c r="B496" s="21" t="str">
        <f>MCI!CQ17</f>
        <v/>
      </c>
      <c r="C496" s="21" t="str">
        <f>MCI!CR17</f>
        <v/>
      </c>
      <c r="D496" s="21" t="str">
        <f>MCI!CS17</f>
        <v/>
      </c>
      <c r="E496" s="21" t="str">
        <f>MCI!CT17</f>
        <v>LB192</v>
      </c>
      <c r="F496" s="21" t="str">
        <f>MCI!CU17</f>
        <v>RB122</v>
      </c>
      <c r="G496" s="21" t="str">
        <f>MCI!CV17</f>
        <v>DM191</v>
      </c>
      <c r="H496" s="21" t="str">
        <f>MCI!CW17</f>
        <v/>
      </c>
      <c r="I496" s="21" t="str">
        <f>MCI!CX17</f>
        <v/>
      </c>
      <c r="J496" s="21" t="str">
        <f>MCI!CY17</f>
        <v/>
      </c>
      <c r="K496" s="21" t="str">
        <f>MCI!CZ17</f>
        <v/>
      </c>
      <c r="L496" s="21" t="str">
        <f>MCI!DA17</f>
        <v/>
      </c>
      <c r="M496" s="21" t="str">
        <f>MCI!DB17</f>
        <v/>
      </c>
      <c r="N496" s="21" t="str">
        <f>MCI!DC17</f>
        <v/>
      </c>
      <c r="O496" s="21" t="str">
        <f>MCI!DD17</f>
        <v/>
      </c>
      <c r="P496" s="21" t="str">
        <f>MCI!DE17</f>
        <v/>
      </c>
      <c r="Q496" s="21" t="str">
        <f>MCI!DF17</f>
        <v/>
      </c>
      <c r="R496" s="21" t="str">
        <f>MCI!DG17</f>
        <v/>
      </c>
      <c r="S496" s="21" t="str">
        <f>MCI!DH17</f>
        <v/>
      </c>
      <c r="T496" s="21" t="str">
        <f>MCI!DI17</f>
        <v>RB</v>
      </c>
      <c r="U496" s="21" t="str">
        <f>MCI!DJ17</f>
        <v/>
      </c>
      <c r="V496" s="21" t="str">
        <f>MCI!DK17</f>
        <v/>
      </c>
      <c r="W496" s="21" t="str">
        <f>MCI!DL17</f>
        <v/>
      </c>
      <c r="X496" s="21" t="str">
        <f>MCI!DM17</f>
        <v/>
      </c>
      <c r="Y496" s="21" t="str">
        <f>MCI!DN17</f>
        <v/>
      </c>
      <c r="Z496" s="21" t="str">
        <f>MCI!DO17</f>
        <v/>
      </c>
      <c r="AA496" s="21" t="str">
        <f>MCI!DP17</f>
        <v/>
      </c>
      <c r="AB496" s="21" t="str">
        <f>MCI!DQ17</f>
        <v/>
      </c>
      <c r="AC496" s="21" t="str">
        <f>MCI!DR17</f>
        <v/>
      </c>
      <c r="AD496" s="21" t="str">
        <f>MCI!DS17</f>
        <v>RB</v>
      </c>
      <c r="AE496" t="str">
        <f>[1]TEAMS!$J$14</f>
        <v>LEE</v>
      </c>
      <c r="AF496" s="21" t="str">
        <f t="shared" si="7"/>
        <v>LEERB</v>
      </c>
    </row>
    <row r="497" spans="1:32" x14ac:dyDescent="0.25">
      <c r="A497" s="21" t="str">
        <f>MCI!CP18</f>
        <v>Issa Kaboré</v>
      </c>
      <c r="B497" s="21" t="str">
        <f>MCI!CQ18</f>
        <v/>
      </c>
      <c r="C497" s="21" t="str">
        <f>MCI!CR18</f>
        <v/>
      </c>
      <c r="D497" s="21" t="str">
        <f>MCI!CS18</f>
        <v/>
      </c>
      <c r="E497" s="21" t="str">
        <f>MCI!CT18</f>
        <v/>
      </c>
      <c r="F497" s="21" t="str">
        <f>MCI!CU18</f>
        <v>RB123</v>
      </c>
      <c r="G497" s="21" t="str">
        <f>MCI!CV18</f>
        <v/>
      </c>
      <c r="H497" s="21" t="str">
        <f>MCI!CW18</f>
        <v/>
      </c>
      <c r="I497" s="21" t="str">
        <f>MCI!CX18</f>
        <v>RM191</v>
      </c>
      <c r="J497" s="21" t="str">
        <f>MCI!CY18</f>
        <v>LM193</v>
      </c>
      <c r="K497" s="21" t="str">
        <f>MCI!CZ18</f>
        <v/>
      </c>
      <c r="L497" s="21" t="str">
        <f>MCI!DA18</f>
        <v/>
      </c>
      <c r="M497" s="21" t="str">
        <f>MCI!DB18</f>
        <v/>
      </c>
      <c r="N497" s="21" t="str">
        <f>MCI!DC18</f>
        <v/>
      </c>
      <c r="O497" s="21" t="str">
        <f>MCI!DD18</f>
        <v/>
      </c>
      <c r="P497" s="21" t="str">
        <f>MCI!DE18</f>
        <v/>
      </c>
      <c r="Q497" s="21" t="str">
        <f>MCI!DF18</f>
        <v/>
      </c>
      <c r="R497" s="21" t="str">
        <f>MCI!DG18</f>
        <v/>
      </c>
      <c r="S497" s="21" t="str">
        <f>MCI!DH18</f>
        <v/>
      </c>
      <c r="T497" s="21" t="str">
        <f>MCI!DI18</f>
        <v>RB</v>
      </c>
      <c r="U497" s="21" t="str">
        <f>MCI!DJ18</f>
        <v/>
      </c>
      <c r="V497" s="21" t="str">
        <f>MCI!DK18</f>
        <v/>
      </c>
      <c r="W497" s="21" t="str">
        <f>MCI!DL18</f>
        <v/>
      </c>
      <c r="X497" s="21" t="str">
        <f>MCI!DM18</f>
        <v/>
      </c>
      <c r="Y497" s="21" t="str">
        <f>MCI!DN18</f>
        <v/>
      </c>
      <c r="Z497" s="21" t="str">
        <f>MCI!DO18</f>
        <v/>
      </c>
      <c r="AA497" s="21" t="str">
        <f>MCI!DP18</f>
        <v/>
      </c>
      <c r="AB497" s="21" t="str">
        <f>MCI!DQ18</f>
        <v/>
      </c>
      <c r="AC497" s="21" t="str">
        <f>MCI!DR18</f>
        <v/>
      </c>
      <c r="AD497" s="21" t="str">
        <f>MCI!DS18</f>
        <v>RB</v>
      </c>
      <c r="AE497" t="str">
        <f>[1]TEAMS!$J$14</f>
        <v>LEE</v>
      </c>
      <c r="AF497" s="21" t="str">
        <f t="shared" si="7"/>
        <v>LEERB</v>
      </c>
    </row>
    <row r="498" spans="1:32" x14ac:dyDescent="0.25">
      <c r="A498" s="21" t="str">
        <f>MCI!CP19</f>
        <v>Rodri</v>
      </c>
      <c r="B498" s="21" t="str">
        <f>MCI!CQ19</f>
        <v/>
      </c>
      <c r="C498" s="21" t="str">
        <f>MCI!CR19</f>
        <v/>
      </c>
      <c r="D498" s="21" t="str">
        <f>MCI!CS19</f>
        <v/>
      </c>
      <c r="E498" s="21" t="str">
        <f>MCI!CT19</f>
        <v/>
      </c>
      <c r="F498" s="21" t="str">
        <f>MCI!CU19</f>
        <v/>
      </c>
      <c r="G498" s="21" t="str">
        <f>MCI!CV19</f>
        <v>DM121</v>
      </c>
      <c r="H498" s="21" t="str">
        <f>MCI!CW19</f>
        <v>CM193</v>
      </c>
      <c r="I498" s="21" t="str">
        <f>MCI!CX19</f>
        <v/>
      </c>
      <c r="J498" s="21" t="str">
        <f>MCI!CY19</f>
        <v/>
      </c>
      <c r="K498" s="21" t="str">
        <f>MCI!CZ19</f>
        <v/>
      </c>
      <c r="L498" s="21" t="str">
        <f>MCI!DA19</f>
        <v/>
      </c>
      <c r="M498" s="21" t="str">
        <f>MCI!DB19</f>
        <v/>
      </c>
      <c r="N498" s="21" t="str">
        <f>MCI!DC19</f>
        <v/>
      </c>
      <c r="O498" s="21" t="str">
        <f>MCI!DD19</f>
        <v/>
      </c>
      <c r="P498" s="21" t="str">
        <f>MCI!DE19</f>
        <v/>
      </c>
      <c r="Q498" s="21" t="str">
        <f>MCI!DF19</f>
        <v/>
      </c>
      <c r="R498" s="21" t="str">
        <f>MCI!DG19</f>
        <v/>
      </c>
      <c r="S498" s="21" t="str">
        <f>MCI!DH19</f>
        <v/>
      </c>
      <c r="T498" s="21" t="str">
        <f>MCI!DI19</f>
        <v/>
      </c>
      <c r="U498" s="21" t="str">
        <f>MCI!DJ19</f>
        <v>DM</v>
      </c>
      <c r="V498" s="21" t="str">
        <f>MCI!DK19</f>
        <v/>
      </c>
      <c r="W498" s="21" t="str">
        <f>MCI!DL19</f>
        <v/>
      </c>
      <c r="X498" s="21" t="str">
        <f>MCI!DM19</f>
        <v/>
      </c>
      <c r="Y498" s="21" t="str">
        <f>MCI!DN19</f>
        <v/>
      </c>
      <c r="Z498" s="21" t="str">
        <f>MCI!DO19</f>
        <v/>
      </c>
      <c r="AA498" s="21" t="str">
        <f>MCI!DP19</f>
        <v/>
      </c>
      <c r="AB498" s="21" t="str">
        <f>MCI!DQ19</f>
        <v/>
      </c>
      <c r="AC498" s="21" t="str">
        <f>MCI!DR19</f>
        <v/>
      </c>
      <c r="AD498" s="21" t="str">
        <f>MCI!DS19</f>
        <v>DM</v>
      </c>
      <c r="AE498" t="str">
        <f>[1]TEAMS!$J$14</f>
        <v>LEE</v>
      </c>
      <c r="AF498" s="21" t="str">
        <f t="shared" si="7"/>
        <v>LEEDM</v>
      </c>
    </row>
    <row r="499" spans="1:32" x14ac:dyDescent="0.25">
      <c r="A499" s="21" t="str">
        <f>MCI!CP20</f>
        <v>Nico González</v>
      </c>
      <c r="B499" s="21" t="str">
        <f>MCI!CQ20</f>
        <v/>
      </c>
      <c r="C499" s="21" t="str">
        <f>MCI!CR20</f>
        <v/>
      </c>
      <c r="D499" s="21" t="str">
        <f>MCI!CS20</f>
        <v/>
      </c>
      <c r="E499" s="21" t="str">
        <f>MCI!CT20</f>
        <v/>
      </c>
      <c r="F499" s="21" t="str">
        <f>MCI!CU20</f>
        <v/>
      </c>
      <c r="G499" s="21" t="str">
        <f>MCI!CV20</f>
        <v>DM122</v>
      </c>
      <c r="H499" s="21" t="str">
        <f>MCI!CW20</f>
        <v>CM194</v>
      </c>
      <c r="I499" s="21" t="str">
        <f>MCI!CX20</f>
        <v/>
      </c>
      <c r="J499" s="21" t="str">
        <f>MCI!CY20</f>
        <v/>
      </c>
      <c r="K499" s="21" t="str">
        <f>MCI!CZ20</f>
        <v>AM192</v>
      </c>
      <c r="L499" s="21" t="str">
        <f>MCI!DA20</f>
        <v/>
      </c>
      <c r="M499" s="21" t="str">
        <f>MCI!DB20</f>
        <v/>
      </c>
      <c r="N499" s="21" t="str">
        <f>MCI!DC20</f>
        <v/>
      </c>
      <c r="O499" s="21" t="str">
        <f>MCI!DD20</f>
        <v/>
      </c>
      <c r="P499" s="21" t="str">
        <f>MCI!DE20</f>
        <v/>
      </c>
      <c r="Q499" s="21" t="str">
        <f>MCI!DF20</f>
        <v/>
      </c>
      <c r="R499" s="21" t="str">
        <f>MCI!DG20</f>
        <v/>
      </c>
      <c r="S499" s="21" t="str">
        <f>MCI!DH20</f>
        <v/>
      </c>
      <c r="T499" s="21" t="str">
        <f>MCI!DI20</f>
        <v/>
      </c>
      <c r="U499" s="21" t="str">
        <f>MCI!DJ20</f>
        <v>DM</v>
      </c>
      <c r="V499" s="21" t="str">
        <f>MCI!DK20</f>
        <v/>
      </c>
      <c r="W499" s="21" t="str">
        <f>MCI!DL20</f>
        <v/>
      </c>
      <c r="X499" s="21" t="str">
        <f>MCI!DM20</f>
        <v/>
      </c>
      <c r="Y499" s="21" t="str">
        <f>MCI!DN20</f>
        <v/>
      </c>
      <c r="Z499" s="21" t="str">
        <f>MCI!DO20</f>
        <v/>
      </c>
      <c r="AA499" s="21" t="str">
        <f>MCI!DP20</f>
        <v/>
      </c>
      <c r="AB499" s="21" t="str">
        <f>MCI!DQ20</f>
        <v/>
      </c>
      <c r="AC499" s="21" t="str">
        <f>MCI!DR20</f>
        <v/>
      </c>
      <c r="AD499" s="21" t="str">
        <f>MCI!DS20</f>
        <v>DM</v>
      </c>
      <c r="AE499" t="str">
        <f>[1]TEAMS!$J$14</f>
        <v>LEE</v>
      </c>
      <c r="AF499" s="21" t="str">
        <f t="shared" si="7"/>
        <v>LEEDM</v>
      </c>
    </row>
    <row r="500" spans="1:32" x14ac:dyDescent="0.25">
      <c r="A500" s="21" t="str">
        <f>MCI!CP21</f>
        <v>Kalvin Phillips</v>
      </c>
      <c r="B500" s="21" t="str">
        <f>MCI!CQ21</f>
        <v/>
      </c>
      <c r="C500" s="21" t="str">
        <f>MCI!CR21</f>
        <v/>
      </c>
      <c r="D500" s="21" t="str">
        <f>MCI!CS21</f>
        <v>CB191</v>
      </c>
      <c r="E500" s="21" t="str">
        <f>MCI!CT21</f>
        <v/>
      </c>
      <c r="F500" s="21" t="str">
        <f>MCI!CU21</f>
        <v/>
      </c>
      <c r="G500" s="21" t="str">
        <f>MCI!CV21</f>
        <v>DM123</v>
      </c>
      <c r="H500" s="21" t="str">
        <f>MCI!CW21</f>
        <v>CM195</v>
      </c>
      <c r="I500" s="21" t="str">
        <f>MCI!CX21</f>
        <v/>
      </c>
      <c r="J500" s="21" t="str">
        <f>MCI!CY21</f>
        <v/>
      </c>
      <c r="K500" s="21" t="str">
        <f>MCI!CZ21</f>
        <v/>
      </c>
      <c r="L500" s="21" t="str">
        <f>MCI!DA21</f>
        <v/>
      </c>
      <c r="M500" s="21" t="str">
        <f>MCI!DB21</f>
        <v/>
      </c>
      <c r="N500" s="21" t="str">
        <f>MCI!DC21</f>
        <v/>
      </c>
      <c r="O500" s="21" t="str">
        <f>MCI!DD21</f>
        <v/>
      </c>
      <c r="P500" s="21" t="str">
        <f>MCI!DE21</f>
        <v/>
      </c>
      <c r="Q500" s="21" t="str">
        <f>MCI!DF21</f>
        <v/>
      </c>
      <c r="R500" s="21" t="str">
        <f>MCI!DG21</f>
        <v/>
      </c>
      <c r="S500" s="21" t="str">
        <f>MCI!DH21</f>
        <v/>
      </c>
      <c r="T500" s="21" t="str">
        <f>MCI!DI21</f>
        <v/>
      </c>
      <c r="U500" s="21" t="str">
        <f>MCI!DJ21</f>
        <v>DM</v>
      </c>
      <c r="V500" s="21" t="str">
        <f>MCI!DK21</f>
        <v/>
      </c>
      <c r="W500" s="21" t="str">
        <f>MCI!DL21</f>
        <v/>
      </c>
      <c r="X500" s="21" t="str">
        <f>MCI!DM21</f>
        <v/>
      </c>
      <c r="Y500" s="21" t="str">
        <f>MCI!DN21</f>
        <v/>
      </c>
      <c r="Z500" s="21" t="str">
        <f>MCI!DO21</f>
        <v/>
      </c>
      <c r="AA500" s="21" t="str">
        <f>MCI!DP21</f>
        <v/>
      </c>
      <c r="AB500" s="21" t="str">
        <f>MCI!DQ21</f>
        <v/>
      </c>
      <c r="AC500" s="21" t="str">
        <f>MCI!DR21</f>
        <v/>
      </c>
      <c r="AD500" s="21" t="str">
        <f>MCI!DS21</f>
        <v>DM</v>
      </c>
      <c r="AE500" t="str">
        <f>[1]TEAMS!$J$14</f>
        <v>LEE</v>
      </c>
      <c r="AF500" s="21" t="str">
        <f t="shared" si="7"/>
        <v>LEEDM</v>
      </c>
    </row>
    <row r="501" spans="1:32" x14ac:dyDescent="0.25">
      <c r="A501" s="21" t="str">
        <f>MCI!CP22</f>
        <v>Elliot Anderson</v>
      </c>
      <c r="B501" s="21" t="str">
        <f>MCI!CQ22</f>
        <v/>
      </c>
      <c r="C501" s="21" t="str">
        <f>MCI!CR22</f>
        <v/>
      </c>
      <c r="D501" s="21" t="str">
        <f>MCI!CS22</f>
        <v/>
      </c>
      <c r="E501" s="21" t="str">
        <f>MCI!CT22</f>
        <v/>
      </c>
      <c r="F501" s="21" t="str">
        <f>MCI!CU22</f>
        <v/>
      </c>
      <c r="G501" s="21" t="str">
        <f>MCI!CV22</f>
        <v>DM192</v>
      </c>
      <c r="H501" s="21" t="str">
        <f>MCI!CW22</f>
        <v>CM121</v>
      </c>
      <c r="I501" s="21" t="str">
        <f>MCI!CX22</f>
        <v/>
      </c>
      <c r="J501" s="21" t="str">
        <f>MCI!CY22</f>
        <v/>
      </c>
      <c r="K501" s="21" t="str">
        <f>MCI!CZ22</f>
        <v>AM193</v>
      </c>
      <c r="L501" s="21" t="str">
        <f>MCI!DA22</f>
        <v/>
      </c>
      <c r="M501" s="21" t="str">
        <f>MCI!DB22</f>
        <v/>
      </c>
      <c r="N501" s="21" t="str">
        <f>MCI!DC22</f>
        <v/>
      </c>
      <c r="O501" s="21" t="str">
        <f>MCI!DD22</f>
        <v/>
      </c>
      <c r="P501" s="21" t="str">
        <f>MCI!DE22</f>
        <v/>
      </c>
      <c r="Q501" s="21" t="str">
        <f>MCI!DF22</f>
        <v/>
      </c>
      <c r="R501" s="21" t="str">
        <f>MCI!DG22</f>
        <v/>
      </c>
      <c r="S501" s="21" t="str">
        <f>MCI!DH22</f>
        <v/>
      </c>
      <c r="T501" s="21" t="str">
        <f>MCI!DI22</f>
        <v/>
      </c>
      <c r="U501" s="21" t="str">
        <f>MCI!DJ22</f>
        <v/>
      </c>
      <c r="V501" s="21" t="str">
        <f>MCI!DK22</f>
        <v>CM</v>
      </c>
      <c r="W501" s="21" t="str">
        <f>MCI!DL22</f>
        <v/>
      </c>
      <c r="X501" s="21" t="str">
        <f>MCI!DM22</f>
        <v/>
      </c>
      <c r="Y501" s="21" t="str">
        <f>MCI!DN22</f>
        <v/>
      </c>
      <c r="Z501" s="21" t="str">
        <f>MCI!DO22</f>
        <v/>
      </c>
      <c r="AA501" s="21" t="str">
        <f>MCI!DP22</f>
        <v/>
      </c>
      <c r="AB501" s="21" t="str">
        <f>MCI!DQ22</f>
        <v/>
      </c>
      <c r="AC501" s="21" t="str">
        <f>MCI!DR22</f>
        <v/>
      </c>
      <c r="AD501" s="21" t="str">
        <f>MCI!DS22</f>
        <v>CM</v>
      </c>
      <c r="AE501" t="str">
        <f>[1]TEAMS!$J$14</f>
        <v>LEE</v>
      </c>
      <c r="AF501" s="21" t="str">
        <f t="shared" si="7"/>
        <v>LEECM</v>
      </c>
    </row>
    <row r="502" spans="1:32" x14ac:dyDescent="0.25">
      <c r="A502" s="21" t="str">
        <f>MCI!CP23</f>
        <v>Tijjani Reijnders</v>
      </c>
      <c r="B502" s="21" t="str">
        <f>MCI!CQ23</f>
        <v/>
      </c>
      <c r="C502" s="21" t="str">
        <f>MCI!CR23</f>
        <v/>
      </c>
      <c r="D502" s="21" t="str">
        <f>MCI!CS23</f>
        <v/>
      </c>
      <c r="E502" s="21" t="str">
        <f>MCI!CT23</f>
        <v/>
      </c>
      <c r="F502" s="21" t="str">
        <f>MCI!CU23</f>
        <v/>
      </c>
      <c r="G502" s="21" t="str">
        <f>MCI!CV23</f>
        <v>DM193</v>
      </c>
      <c r="H502" s="21" t="str">
        <f>MCI!CW23</f>
        <v>CM122</v>
      </c>
      <c r="I502" s="21" t="str">
        <f>MCI!CX23</f>
        <v/>
      </c>
      <c r="J502" s="21" t="str">
        <f>MCI!CY23</f>
        <v/>
      </c>
      <c r="K502" s="21" t="str">
        <f>MCI!CZ23</f>
        <v>AM194</v>
      </c>
      <c r="L502" s="21" t="str">
        <f>MCI!DA23</f>
        <v/>
      </c>
      <c r="M502" s="21" t="str">
        <f>MCI!DB23</f>
        <v/>
      </c>
      <c r="N502" s="21" t="str">
        <f>MCI!DC23</f>
        <v/>
      </c>
      <c r="O502" s="21" t="str">
        <f>MCI!DD23</f>
        <v/>
      </c>
      <c r="P502" s="21" t="str">
        <f>MCI!DE23</f>
        <v/>
      </c>
      <c r="Q502" s="21" t="str">
        <f>MCI!DF23</f>
        <v/>
      </c>
      <c r="R502" s="21" t="str">
        <f>MCI!DG23</f>
        <v/>
      </c>
      <c r="S502" s="21" t="str">
        <f>MCI!DH23</f>
        <v/>
      </c>
      <c r="T502" s="21" t="str">
        <f>MCI!DI23</f>
        <v/>
      </c>
      <c r="U502" s="21" t="str">
        <f>MCI!DJ23</f>
        <v/>
      </c>
      <c r="V502" s="21" t="str">
        <f>MCI!DK23</f>
        <v>CM</v>
      </c>
      <c r="W502" s="21" t="str">
        <f>MCI!DL23</f>
        <v/>
      </c>
      <c r="X502" s="21" t="str">
        <f>MCI!DM23</f>
        <v/>
      </c>
      <c r="Y502" s="21" t="str">
        <f>MCI!DN23</f>
        <v/>
      </c>
      <c r="Z502" s="21" t="str">
        <f>MCI!DO23</f>
        <v/>
      </c>
      <c r="AA502" s="21" t="str">
        <f>MCI!DP23</f>
        <v/>
      </c>
      <c r="AB502" s="21" t="str">
        <f>MCI!DQ23</f>
        <v/>
      </c>
      <c r="AC502" s="21" t="str">
        <f>MCI!DR23</f>
        <v/>
      </c>
      <c r="AD502" s="21" t="str">
        <f>MCI!DS23</f>
        <v>CM</v>
      </c>
      <c r="AE502" t="str">
        <f>[1]TEAMS!$J$14</f>
        <v>LEE</v>
      </c>
      <c r="AF502" s="21" t="str">
        <f t="shared" si="7"/>
        <v>LEECM</v>
      </c>
    </row>
    <row r="503" spans="1:32" x14ac:dyDescent="0.25">
      <c r="A503" s="21" t="str">
        <f>MCI!CP24</f>
        <v>Mateo Kovacic</v>
      </c>
      <c r="B503" s="21" t="str">
        <f>MCI!CQ24</f>
        <v/>
      </c>
      <c r="C503" s="21" t="str">
        <f>MCI!CR24</f>
        <v/>
      </c>
      <c r="D503" s="21" t="str">
        <f>MCI!CS24</f>
        <v/>
      </c>
      <c r="E503" s="21" t="str">
        <f>MCI!CT24</f>
        <v/>
      </c>
      <c r="F503" s="21" t="str">
        <f>MCI!CU24</f>
        <v/>
      </c>
      <c r="G503" s="21" t="str">
        <f>MCI!CV24</f>
        <v>DM194</v>
      </c>
      <c r="H503" s="21" t="str">
        <f>MCI!CW24</f>
        <v>CM123</v>
      </c>
      <c r="I503" s="21" t="str">
        <f>MCI!CX24</f>
        <v/>
      </c>
      <c r="J503" s="21" t="str">
        <f>MCI!CY24</f>
        <v/>
      </c>
      <c r="K503" s="21" t="str">
        <f>MCI!CZ24</f>
        <v>AM195</v>
      </c>
      <c r="L503" s="21" t="str">
        <f>MCI!DA24</f>
        <v/>
      </c>
      <c r="M503" s="21" t="str">
        <f>MCI!DB24</f>
        <v/>
      </c>
      <c r="N503" s="21" t="str">
        <f>MCI!DC24</f>
        <v/>
      </c>
      <c r="O503" s="21" t="str">
        <f>MCI!DD24</f>
        <v/>
      </c>
      <c r="P503" s="21" t="str">
        <f>MCI!DE24</f>
        <v/>
      </c>
      <c r="Q503" s="21" t="str">
        <f>MCI!DF24</f>
        <v/>
      </c>
      <c r="R503" s="21" t="str">
        <f>MCI!DG24</f>
        <v/>
      </c>
      <c r="S503" s="21" t="str">
        <f>MCI!DH24</f>
        <v/>
      </c>
      <c r="T503" s="21" t="str">
        <f>MCI!DI24</f>
        <v/>
      </c>
      <c r="U503" s="21" t="str">
        <f>MCI!DJ24</f>
        <v/>
      </c>
      <c r="V503" s="21" t="str">
        <f>MCI!DK24</f>
        <v>CM</v>
      </c>
      <c r="W503" s="21" t="str">
        <f>MCI!DL24</f>
        <v/>
      </c>
      <c r="X503" s="21" t="str">
        <f>MCI!DM24</f>
        <v/>
      </c>
      <c r="Y503" s="21" t="str">
        <f>MCI!DN24</f>
        <v/>
      </c>
      <c r="Z503" s="21" t="str">
        <f>MCI!DO24</f>
        <v/>
      </c>
      <c r="AA503" s="21" t="str">
        <f>MCI!DP24</f>
        <v/>
      </c>
      <c r="AB503" s="21" t="str">
        <f>MCI!DQ24</f>
        <v/>
      </c>
      <c r="AC503" s="21" t="str">
        <f>MCI!DR24</f>
        <v/>
      </c>
      <c r="AD503" s="21" t="str">
        <f>MCI!DS24</f>
        <v>CM</v>
      </c>
      <c r="AE503" t="str">
        <f>[1]TEAMS!$J$14</f>
        <v>LEE</v>
      </c>
      <c r="AF503" s="21" t="str">
        <f t="shared" si="7"/>
        <v>LEECM</v>
      </c>
    </row>
    <row r="504" spans="1:32" x14ac:dyDescent="0.25">
      <c r="A504" s="21" t="str">
        <f>MCI!CP25</f>
        <v>Rayan Cherki</v>
      </c>
      <c r="B504" s="21" t="str">
        <f>MCI!CQ25</f>
        <v/>
      </c>
      <c r="C504" s="21" t="str">
        <f>MCI!CR25</f>
        <v/>
      </c>
      <c r="D504" s="21" t="str">
        <f>MCI!CS25</f>
        <v/>
      </c>
      <c r="E504" s="21" t="str">
        <f>MCI!CT25</f>
        <v/>
      </c>
      <c r="F504" s="21" t="str">
        <f>MCI!CU25</f>
        <v/>
      </c>
      <c r="G504" s="21" t="str">
        <f>MCI!CV25</f>
        <v/>
      </c>
      <c r="H504" s="21" t="str">
        <f>MCI!CW25</f>
        <v/>
      </c>
      <c r="I504" s="21" t="str">
        <f>MCI!CX25</f>
        <v/>
      </c>
      <c r="J504" s="21" t="str">
        <f>MCI!CY25</f>
        <v/>
      </c>
      <c r="K504" s="21" t="str">
        <f>MCI!CZ25</f>
        <v>AM121</v>
      </c>
      <c r="L504" s="21" t="str">
        <f>MCI!DA25</f>
        <v>LW191</v>
      </c>
      <c r="M504" s="21" t="str">
        <f>MCI!DB25</f>
        <v>RW191</v>
      </c>
      <c r="N504" s="21" t="str">
        <f>MCI!DC25</f>
        <v/>
      </c>
      <c r="O504" s="21" t="str">
        <f>MCI!DD25</f>
        <v/>
      </c>
      <c r="P504" s="21" t="str">
        <f>MCI!DE25</f>
        <v/>
      </c>
      <c r="Q504" s="21" t="str">
        <f>MCI!DF25</f>
        <v/>
      </c>
      <c r="R504" s="21" t="str">
        <f>MCI!DG25</f>
        <v/>
      </c>
      <c r="S504" s="21" t="str">
        <f>MCI!DH25</f>
        <v/>
      </c>
      <c r="T504" s="21" t="str">
        <f>MCI!DI25</f>
        <v/>
      </c>
      <c r="U504" s="21" t="str">
        <f>MCI!DJ25</f>
        <v/>
      </c>
      <c r="V504" s="21" t="str">
        <f>MCI!DK25</f>
        <v/>
      </c>
      <c r="W504" s="21" t="str">
        <f>MCI!DL25</f>
        <v/>
      </c>
      <c r="X504" s="21" t="str">
        <f>MCI!DM25</f>
        <v/>
      </c>
      <c r="Y504" s="21" t="str">
        <f>MCI!DN25</f>
        <v>AM</v>
      </c>
      <c r="Z504" s="21" t="str">
        <f>MCI!DO25</f>
        <v/>
      </c>
      <c r="AA504" s="21" t="str">
        <f>MCI!DP25</f>
        <v/>
      </c>
      <c r="AB504" s="21" t="str">
        <f>MCI!DQ25</f>
        <v/>
      </c>
      <c r="AC504" s="21" t="str">
        <f>MCI!DR25</f>
        <v/>
      </c>
      <c r="AD504" s="21" t="str">
        <f>MCI!DS25</f>
        <v>AM</v>
      </c>
      <c r="AE504" t="str">
        <f>[1]TEAMS!$J$14</f>
        <v>LEE</v>
      </c>
      <c r="AF504" s="21" t="str">
        <f t="shared" si="7"/>
        <v>LEEAM</v>
      </c>
    </row>
    <row r="505" spans="1:32" x14ac:dyDescent="0.25">
      <c r="A505" s="21" t="str">
        <f>MCI!CP26</f>
        <v>Phil Foden</v>
      </c>
      <c r="B505" s="21" t="str">
        <f>MCI!CQ26</f>
        <v/>
      </c>
      <c r="C505" s="21" t="str">
        <f>MCI!CR26</f>
        <v/>
      </c>
      <c r="D505" s="21" t="str">
        <f>MCI!CS26</f>
        <v/>
      </c>
      <c r="E505" s="21" t="str">
        <f>MCI!CT26</f>
        <v/>
      </c>
      <c r="F505" s="21" t="str">
        <f>MCI!CU26</f>
        <v/>
      </c>
      <c r="G505" s="21" t="str">
        <f>MCI!CV26</f>
        <v/>
      </c>
      <c r="H505" s="21" t="str">
        <f>MCI!CW26</f>
        <v/>
      </c>
      <c r="I505" s="21" t="str">
        <f>MCI!CX26</f>
        <v/>
      </c>
      <c r="J505" s="21" t="str">
        <f>MCI!CY26</f>
        <v/>
      </c>
      <c r="K505" s="21" t="str">
        <f>MCI!CZ26</f>
        <v>AM122</v>
      </c>
      <c r="L505" s="21" t="str">
        <f>MCI!DA26</f>
        <v>LW192</v>
      </c>
      <c r="M505" s="21" t="str">
        <f>MCI!DB26</f>
        <v>RW192</v>
      </c>
      <c r="N505" s="21" t="str">
        <f>MCI!DC26</f>
        <v/>
      </c>
      <c r="O505" s="21" t="str">
        <f>MCI!DD26</f>
        <v/>
      </c>
      <c r="P505" s="21" t="str">
        <f>MCI!DE26</f>
        <v/>
      </c>
      <c r="Q505" s="21" t="str">
        <f>MCI!DF26</f>
        <v/>
      </c>
      <c r="R505" s="21" t="str">
        <f>MCI!DG26</f>
        <v/>
      </c>
      <c r="S505" s="21" t="str">
        <f>MCI!DH26</f>
        <v/>
      </c>
      <c r="T505" s="21" t="str">
        <f>MCI!DI26</f>
        <v/>
      </c>
      <c r="U505" s="21" t="str">
        <f>MCI!DJ26</f>
        <v/>
      </c>
      <c r="V505" s="21" t="str">
        <f>MCI!DK26</f>
        <v/>
      </c>
      <c r="W505" s="21" t="str">
        <f>MCI!DL26</f>
        <v/>
      </c>
      <c r="X505" s="21" t="str">
        <f>MCI!DM26</f>
        <v/>
      </c>
      <c r="Y505" s="21" t="str">
        <f>MCI!DN26</f>
        <v>AM</v>
      </c>
      <c r="Z505" s="21" t="str">
        <f>MCI!DO26</f>
        <v/>
      </c>
      <c r="AA505" s="21" t="str">
        <f>MCI!DP26</f>
        <v/>
      </c>
      <c r="AB505" s="21" t="str">
        <f>MCI!DQ26</f>
        <v/>
      </c>
      <c r="AC505" s="21" t="str">
        <f>MCI!DR26</f>
        <v/>
      </c>
      <c r="AD505" s="21" t="str">
        <f>MCI!DS26</f>
        <v>AM</v>
      </c>
      <c r="AE505" t="str">
        <f>[1]TEAMS!$J$14</f>
        <v>LEE</v>
      </c>
      <c r="AF505" s="21" t="str">
        <f t="shared" si="7"/>
        <v>LEEAM</v>
      </c>
    </row>
    <row r="506" spans="1:32" x14ac:dyDescent="0.25">
      <c r="A506" s="21" t="str">
        <f>MCI!CP27</f>
        <v>Claudio Echeverri</v>
      </c>
      <c r="B506" s="21" t="str">
        <f>MCI!CQ27</f>
        <v/>
      </c>
      <c r="C506" s="21" t="str">
        <f>MCI!CR27</f>
        <v/>
      </c>
      <c r="D506" s="21" t="str">
        <f>MCI!CS27</f>
        <v/>
      </c>
      <c r="E506" s="21" t="str">
        <f>MCI!CT27</f>
        <v/>
      </c>
      <c r="F506" s="21" t="str">
        <f>MCI!CU27</f>
        <v/>
      </c>
      <c r="G506" s="21" t="str">
        <f>MCI!CV27</f>
        <v/>
      </c>
      <c r="H506" s="21" t="str">
        <f>MCI!CW27</f>
        <v/>
      </c>
      <c r="I506" s="21" t="str">
        <f>MCI!CX27</f>
        <v/>
      </c>
      <c r="J506" s="21" t="str">
        <f>MCI!CY27</f>
        <v/>
      </c>
      <c r="K506" s="21" t="str">
        <f>MCI!CZ27</f>
        <v>AM123</v>
      </c>
      <c r="L506" s="21" t="str">
        <f>MCI!DA27</f>
        <v/>
      </c>
      <c r="M506" s="21" t="str">
        <f>MCI!DB27</f>
        <v/>
      </c>
      <c r="N506" s="21" t="str">
        <f>MCI!DC27</f>
        <v/>
      </c>
      <c r="O506" s="21" t="str">
        <f>MCI!DD27</f>
        <v/>
      </c>
      <c r="P506" s="21" t="str">
        <f>MCI!DE27</f>
        <v/>
      </c>
      <c r="Q506" s="21" t="str">
        <f>MCI!DF27</f>
        <v/>
      </c>
      <c r="R506" s="21" t="str">
        <f>MCI!DG27</f>
        <v/>
      </c>
      <c r="S506" s="21" t="str">
        <f>MCI!DH27</f>
        <v/>
      </c>
      <c r="T506" s="21" t="str">
        <f>MCI!DI27</f>
        <v/>
      </c>
      <c r="U506" s="21" t="str">
        <f>MCI!DJ27</f>
        <v/>
      </c>
      <c r="V506" s="21" t="str">
        <f>MCI!DK27</f>
        <v/>
      </c>
      <c r="W506" s="21" t="str">
        <f>MCI!DL27</f>
        <v/>
      </c>
      <c r="X506" s="21" t="str">
        <f>MCI!DM27</f>
        <v/>
      </c>
      <c r="Y506" s="21" t="str">
        <f>MCI!DN27</f>
        <v>AM</v>
      </c>
      <c r="Z506" s="21" t="str">
        <f>MCI!DO27</f>
        <v/>
      </c>
      <c r="AA506" s="21" t="str">
        <f>MCI!DP27</f>
        <v/>
      </c>
      <c r="AB506" s="21" t="str">
        <f>MCI!DQ27</f>
        <v/>
      </c>
      <c r="AC506" s="21" t="str">
        <f>MCI!DR27</f>
        <v/>
      </c>
      <c r="AD506" s="21" t="str">
        <f>MCI!DS27</f>
        <v>AM</v>
      </c>
      <c r="AE506" t="str">
        <f>[1]TEAMS!$J$14</f>
        <v>LEE</v>
      </c>
      <c r="AF506" s="21" t="str">
        <f t="shared" si="7"/>
        <v>LEEAM</v>
      </c>
    </row>
    <row r="507" spans="1:32" x14ac:dyDescent="0.25">
      <c r="A507" s="21" t="str">
        <f>MCI!CP28</f>
        <v>Jérémy Doku</v>
      </c>
      <c r="B507" s="21" t="str">
        <f>MCI!CQ28</f>
        <v/>
      </c>
      <c r="C507" s="21" t="str">
        <f>MCI!CR28</f>
        <v/>
      </c>
      <c r="D507" s="21" t="str">
        <f>MCI!CS28</f>
        <v/>
      </c>
      <c r="E507" s="21" t="str">
        <f>MCI!CT28</f>
        <v/>
      </c>
      <c r="F507" s="21" t="str">
        <f>MCI!CU28</f>
        <v/>
      </c>
      <c r="G507" s="21" t="str">
        <f>MCI!CV28</f>
        <v/>
      </c>
      <c r="H507" s="21" t="str">
        <f>MCI!CW28</f>
        <v/>
      </c>
      <c r="I507" s="21" t="str">
        <f>MCI!CX28</f>
        <v/>
      </c>
      <c r="J507" s="21" t="str">
        <f>MCI!CY28</f>
        <v>LM194</v>
      </c>
      <c r="K507" s="21" t="str">
        <f>MCI!CZ28</f>
        <v/>
      </c>
      <c r="L507" s="21" t="str">
        <f>MCI!DA28</f>
        <v>LW121</v>
      </c>
      <c r="M507" s="21" t="str">
        <f>MCI!DB28</f>
        <v>RW193</v>
      </c>
      <c r="N507" s="21" t="str">
        <f>MCI!DC28</f>
        <v/>
      </c>
      <c r="O507" s="21" t="str">
        <f>MCI!DD28</f>
        <v/>
      </c>
      <c r="P507" s="21" t="str">
        <f>MCI!DE28</f>
        <v/>
      </c>
      <c r="Q507" s="21" t="str">
        <f>MCI!DF28</f>
        <v/>
      </c>
      <c r="R507" s="21" t="str">
        <f>MCI!DG28</f>
        <v/>
      </c>
      <c r="S507" s="21" t="str">
        <f>MCI!DH28</f>
        <v/>
      </c>
      <c r="T507" s="21" t="str">
        <f>MCI!DI28</f>
        <v/>
      </c>
      <c r="U507" s="21" t="str">
        <f>MCI!DJ28</f>
        <v/>
      </c>
      <c r="V507" s="21" t="str">
        <f>MCI!DK28</f>
        <v/>
      </c>
      <c r="W507" s="21" t="str">
        <f>MCI!DL28</f>
        <v/>
      </c>
      <c r="X507" s="21" t="str">
        <f>MCI!DM28</f>
        <v/>
      </c>
      <c r="Y507" s="21" t="str">
        <f>MCI!DN28</f>
        <v/>
      </c>
      <c r="Z507" s="21" t="str">
        <f>MCI!DO28</f>
        <v>LW</v>
      </c>
      <c r="AA507" s="21" t="str">
        <f>MCI!DP28</f>
        <v/>
      </c>
      <c r="AB507" s="21" t="str">
        <f>MCI!DQ28</f>
        <v/>
      </c>
      <c r="AC507" s="21" t="str">
        <f>MCI!DR28</f>
        <v/>
      </c>
      <c r="AD507" s="21" t="str">
        <f>MCI!DS28</f>
        <v>LW</v>
      </c>
      <c r="AE507" t="str">
        <f>[1]TEAMS!$J$14</f>
        <v>LEE</v>
      </c>
      <c r="AF507" s="21" t="str">
        <f t="shared" si="7"/>
        <v>LEELW</v>
      </c>
    </row>
    <row r="508" spans="1:32" x14ac:dyDescent="0.25">
      <c r="A508" s="21" t="str">
        <f>MCI!CP29</f>
        <v>Savinho</v>
      </c>
      <c r="B508" s="21" t="str">
        <f>MCI!CQ29</f>
        <v/>
      </c>
      <c r="C508" s="21" t="str">
        <f>MCI!CR29</f>
        <v/>
      </c>
      <c r="D508" s="21" t="str">
        <f>MCI!CS29</f>
        <v/>
      </c>
      <c r="E508" s="21" t="str">
        <f>MCI!CT29</f>
        <v/>
      </c>
      <c r="F508" s="21" t="str">
        <f>MCI!CU29</f>
        <v/>
      </c>
      <c r="G508" s="21" t="str">
        <f>MCI!CV29</f>
        <v/>
      </c>
      <c r="H508" s="21" t="str">
        <f>MCI!CW29</f>
        <v/>
      </c>
      <c r="I508" s="21" t="str">
        <f>MCI!CX29</f>
        <v/>
      </c>
      <c r="J508" s="21" t="str">
        <f>MCI!CY29</f>
        <v/>
      </c>
      <c r="K508" s="21" t="str">
        <f>MCI!CZ29</f>
        <v>AM196</v>
      </c>
      <c r="L508" s="21" t="str">
        <f>MCI!DA29</f>
        <v>LW122</v>
      </c>
      <c r="M508" s="21" t="str">
        <f>MCI!DB29</f>
        <v>RW194</v>
      </c>
      <c r="N508" s="21" t="str">
        <f>MCI!DC29</f>
        <v/>
      </c>
      <c r="O508" s="21" t="str">
        <f>MCI!DD29</f>
        <v/>
      </c>
      <c r="P508" s="21" t="str">
        <f>MCI!DE29</f>
        <v/>
      </c>
      <c r="Q508" s="21" t="str">
        <f>MCI!DF29</f>
        <v/>
      </c>
      <c r="R508" s="21" t="str">
        <f>MCI!DG29</f>
        <v/>
      </c>
      <c r="S508" s="21" t="str">
        <f>MCI!DH29</f>
        <v/>
      </c>
      <c r="T508" s="21" t="str">
        <f>MCI!DI29</f>
        <v/>
      </c>
      <c r="U508" s="21" t="str">
        <f>MCI!DJ29</f>
        <v/>
      </c>
      <c r="V508" s="21" t="str">
        <f>MCI!DK29</f>
        <v/>
      </c>
      <c r="W508" s="21" t="str">
        <f>MCI!DL29</f>
        <v/>
      </c>
      <c r="X508" s="21" t="str">
        <f>MCI!DM29</f>
        <v/>
      </c>
      <c r="Y508" s="21" t="str">
        <f>MCI!DN29</f>
        <v/>
      </c>
      <c r="Z508" s="21" t="str">
        <f>MCI!DO29</f>
        <v>LW</v>
      </c>
      <c r="AA508" s="21" t="str">
        <f>MCI!DP29</f>
        <v/>
      </c>
      <c r="AB508" s="21" t="str">
        <f>MCI!DQ29</f>
        <v/>
      </c>
      <c r="AC508" s="21" t="str">
        <f>MCI!DR29</f>
        <v/>
      </c>
      <c r="AD508" s="21" t="str">
        <f>MCI!DS29</f>
        <v>LW</v>
      </c>
      <c r="AE508" t="str">
        <f>[1]TEAMS!$J$14</f>
        <v>LEE</v>
      </c>
      <c r="AF508" s="21" t="str">
        <f t="shared" si="7"/>
        <v>LEELW</v>
      </c>
    </row>
    <row r="509" spans="1:32" x14ac:dyDescent="0.25">
      <c r="A509" s="21" t="str">
        <f>MCI!CP30</f>
        <v>Jack Grealish</v>
      </c>
      <c r="B509" s="21" t="str">
        <f>MCI!CQ30</f>
        <v/>
      </c>
      <c r="C509" s="21" t="str">
        <f>MCI!CR30</f>
        <v/>
      </c>
      <c r="D509" s="21" t="str">
        <f>MCI!CS30</f>
        <v/>
      </c>
      <c r="E509" s="21" t="str">
        <f>MCI!CT30</f>
        <v/>
      </c>
      <c r="F509" s="21" t="str">
        <f>MCI!CU30</f>
        <v/>
      </c>
      <c r="G509" s="21" t="str">
        <f>MCI!CV30</f>
        <v/>
      </c>
      <c r="H509" s="21" t="str">
        <f>MCI!CW30</f>
        <v/>
      </c>
      <c r="I509" s="21" t="str">
        <f>MCI!CX30</f>
        <v/>
      </c>
      <c r="J509" s="21" t="str">
        <f>MCI!CY30</f>
        <v>LM195</v>
      </c>
      <c r="K509" s="21" t="str">
        <f>MCI!CZ30</f>
        <v>AM197</v>
      </c>
      <c r="L509" s="21" t="str">
        <f>MCI!DA30</f>
        <v>LW123</v>
      </c>
      <c r="M509" s="21" t="str">
        <f>MCI!DB30</f>
        <v/>
      </c>
      <c r="N509" s="21" t="str">
        <f>MCI!DC30</f>
        <v/>
      </c>
      <c r="O509" s="21" t="str">
        <f>MCI!DD30</f>
        <v/>
      </c>
      <c r="P509" s="21" t="str">
        <f>MCI!DE30</f>
        <v/>
      </c>
      <c r="Q509" s="21" t="str">
        <f>MCI!DF30</f>
        <v/>
      </c>
      <c r="R509" s="21" t="str">
        <f>MCI!DG30</f>
        <v/>
      </c>
      <c r="S509" s="21" t="str">
        <f>MCI!DH30</f>
        <v/>
      </c>
      <c r="T509" s="21" t="str">
        <f>MCI!DI30</f>
        <v/>
      </c>
      <c r="U509" s="21" t="str">
        <f>MCI!DJ30</f>
        <v/>
      </c>
      <c r="V509" s="21" t="str">
        <f>MCI!DK30</f>
        <v/>
      </c>
      <c r="W509" s="21" t="str">
        <f>MCI!DL30</f>
        <v/>
      </c>
      <c r="X509" s="21" t="str">
        <f>MCI!DM30</f>
        <v/>
      </c>
      <c r="Y509" s="21" t="str">
        <f>MCI!DN30</f>
        <v/>
      </c>
      <c r="Z509" s="21" t="str">
        <f>MCI!DO30</f>
        <v>LW</v>
      </c>
      <c r="AA509" s="21" t="str">
        <f>MCI!DP30</f>
        <v/>
      </c>
      <c r="AB509" s="21" t="str">
        <f>MCI!DQ30</f>
        <v/>
      </c>
      <c r="AC509" s="21" t="str">
        <f>MCI!DR30</f>
        <v/>
      </c>
      <c r="AD509" s="21" t="str">
        <f>MCI!DS30</f>
        <v>LW</v>
      </c>
      <c r="AE509" t="str">
        <f>[1]TEAMS!$J$14</f>
        <v>LEE</v>
      </c>
      <c r="AF509" s="21" t="str">
        <f t="shared" si="7"/>
        <v>LEELW</v>
      </c>
    </row>
    <row r="510" spans="1:32" x14ac:dyDescent="0.25">
      <c r="A510" s="21" t="str">
        <f>MCI!CP31</f>
        <v>Jeremy Monga</v>
      </c>
      <c r="B510" s="21" t="str">
        <f>MCI!CQ31</f>
        <v/>
      </c>
      <c r="C510" s="21" t="str">
        <f>MCI!CR31</f>
        <v/>
      </c>
      <c r="D510" s="21" t="str">
        <f>MCI!CS31</f>
        <v/>
      </c>
      <c r="E510" s="21" t="str">
        <f>MCI!CT31</f>
        <v/>
      </c>
      <c r="F510" s="21" t="str">
        <f>MCI!CU31</f>
        <v/>
      </c>
      <c r="G510" s="21" t="str">
        <f>MCI!CV31</f>
        <v/>
      </c>
      <c r="H510" s="21" t="str">
        <f>MCI!CW31</f>
        <v/>
      </c>
      <c r="I510" s="21" t="str">
        <f>MCI!CX31</f>
        <v>RM192</v>
      </c>
      <c r="J510" s="21" t="str">
        <f>MCI!CY31</f>
        <v/>
      </c>
      <c r="K510" s="21" t="str">
        <f>MCI!CZ31</f>
        <v/>
      </c>
      <c r="L510" s="21" t="str">
        <f>MCI!DA31</f>
        <v>LW124</v>
      </c>
      <c r="M510" s="21" t="str">
        <f>MCI!DB31</f>
        <v>RW195</v>
      </c>
      <c r="N510" s="21" t="str">
        <f>MCI!DC31</f>
        <v/>
      </c>
      <c r="O510" s="21" t="str">
        <f>MCI!DD31</f>
        <v/>
      </c>
      <c r="P510" s="21" t="str">
        <f>MCI!DE31</f>
        <v/>
      </c>
      <c r="Q510" s="21" t="str">
        <f>MCI!DF31</f>
        <v/>
      </c>
      <c r="R510" s="21" t="str">
        <f>MCI!DG31</f>
        <v/>
      </c>
      <c r="S510" s="21" t="str">
        <f>MCI!DH31</f>
        <v/>
      </c>
      <c r="T510" s="21" t="str">
        <f>MCI!DI31</f>
        <v/>
      </c>
      <c r="U510" s="21" t="str">
        <f>MCI!DJ31</f>
        <v/>
      </c>
      <c r="V510" s="21" t="str">
        <f>MCI!DK31</f>
        <v/>
      </c>
      <c r="W510" s="21" t="str">
        <f>MCI!DL31</f>
        <v/>
      </c>
      <c r="X510" s="21" t="str">
        <f>MCI!DM31</f>
        <v/>
      </c>
      <c r="Y510" s="21" t="str">
        <f>MCI!DN31</f>
        <v/>
      </c>
      <c r="Z510" s="21" t="str">
        <f>MCI!DO31</f>
        <v>LW</v>
      </c>
      <c r="AA510" s="21" t="str">
        <f>MCI!DP31</f>
        <v/>
      </c>
      <c r="AB510" s="21" t="str">
        <f>MCI!DQ31</f>
        <v/>
      </c>
      <c r="AC510" s="21" t="str">
        <f>MCI!DR31</f>
        <v/>
      </c>
      <c r="AD510" s="21" t="str">
        <f>MCI!DS31</f>
        <v>LW</v>
      </c>
      <c r="AE510" t="str">
        <f>[1]TEAMS!$J$14</f>
        <v>LEE</v>
      </c>
      <c r="AF510" s="21" t="str">
        <f t="shared" si="7"/>
        <v>LEELW</v>
      </c>
    </row>
    <row r="511" spans="1:32" x14ac:dyDescent="0.25">
      <c r="A511" s="21" t="str">
        <f>MCI!CP32</f>
        <v>Antoine Semenyo</v>
      </c>
      <c r="B511" s="21" t="str">
        <f>MCI!CQ32</f>
        <v/>
      </c>
      <c r="C511" s="21" t="str">
        <f>MCI!CR32</f>
        <v/>
      </c>
      <c r="D511" s="21" t="str">
        <f>MCI!CS32</f>
        <v/>
      </c>
      <c r="E511" s="21" t="str">
        <f>MCI!CT32</f>
        <v/>
      </c>
      <c r="F511" s="21" t="str">
        <f>MCI!CU32</f>
        <v/>
      </c>
      <c r="G511" s="21" t="str">
        <f>MCI!CV32</f>
        <v/>
      </c>
      <c r="H511" s="21" t="str">
        <f>MCI!CW32</f>
        <v/>
      </c>
      <c r="I511" s="21" t="str">
        <f>MCI!CX32</f>
        <v/>
      </c>
      <c r="J511" s="21" t="str">
        <f>MCI!CY32</f>
        <v/>
      </c>
      <c r="K511" s="21" t="str">
        <f>MCI!CZ32</f>
        <v/>
      </c>
      <c r="L511" s="21" t="str">
        <f>MCI!DA32</f>
        <v>LW193</v>
      </c>
      <c r="M511" s="21" t="str">
        <f>MCI!DB32</f>
        <v>RW121</v>
      </c>
      <c r="N511" s="21" t="str">
        <f>MCI!DC32</f>
        <v/>
      </c>
      <c r="O511" s="21" t="str">
        <f>MCI!DD32</f>
        <v>CF191</v>
      </c>
      <c r="P511" s="21" t="str">
        <f>MCI!DE32</f>
        <v/>
      </c>
      <c r="Q511" s="21" t="str">
        <f>MCI!DF32</f>
        <v/>
      </c>
      <c r="R511" s="21" t="str">
        <f>MCI!DG32</f>
        <v/>
      </c>
      <c r="S511" s="21" t="str">
        <f>MCI!DH32</f>
        <v/>
      </c>
      <c r="T511" s="21" t="str">
        <f>MCI!DI32</f>
        <v/>
      </c>
      <c r="U511" s="21" t="str">
        <f>MCI!DJ32</f>
        <v/>
      </c>
      <c r="V511" s="21" t="str">
        <f>MCI!DK32</f>
        <v/>
      </c>
      <c r="W511" s="21" t="str">
        <f>MCI!DL32</f>
        <v/>
      </c>
      <c r="X511" s="21" t="str">
        <f>MCI!DM32</f>
        <v/>
      </c>
      <c r="Y511" s="21" t="str">
        <f>MCI!DN32</f>
        <v/>
      </c>
      <c r="Z511" s="21" t="str">
        <f>MCI!DO32</f>
        <v/>
      </c>
      <c r="AA511" s="21" t="str">
        <f>MCI!DP32</f>
        <v>RW</v>
      </c>
      <c r="AB511" s="21" t="str">
        <f>MCI!DQ32</f>
        <v/>
      </c>
      <c r="AC511" s="21" t="str">
        <f>MCI!DR32</f>
        <v/>
      </c>
      <c r="AD511" s="21" t="str">
        <f>MCI!DS32</f>
        <v>RW</v>
      </c>
      <c r="AE511" t="str">
        <f>[1]TEAMS!$J$14</f>
        <v>LEE</v>
      </c>
      <c r="AF511" s="21" t="str">
        <f t="shared" si="7"/>
        <v>LEERW</v>
      </c>
    </row>
    <row r="512" spans="1:32" x14ac:dyDescent="0.25">
      <c r="A512" s="21" t="str">
        <f>MCI!CP33</f>
        <v>Erling Haaland</v>
      </c>
      <c r="B512" s="21" t="str">
        <f>MCI!CQ33</f>
        <v/>
      </c>
      <c r="C512" s="21" t="str">
        <f>MCI!CR33</f>
        <v/>
      </c>
      <c r="D512" s="21" t="str">
        <f>MCI!CS33</f>
        <v/>
      </c>
      <c r="E512" s="21" t="str">
        <f>MCI!CT33</f>
        <v/>
      </c>
      <c r="F512" s="21" t="str">
        <f>MCI!CU33</f>
        <v/>
      </c>
      <c r="G512" s="21" t="str">
        <f>MCI!CV33</f>
        <v/>
      </c>
      <c r="H512" s="21" t="str">
        <f>MCI!CW33</f>
        <v/>
      </c>
      <c r="I512" s="21" t="str">
        <f>MCI!CX33</f>
        <v/>
      </c>
      <c r="J512" s="21" t="str">
        <f>MCI!CY33</f>
        <v/>
      </c>
      <c r="K512" s="21" t="str">
        <f>MCI!CZ33</f>
        <v/>
      </c>
      <c r="L512" s="21" t="str">
        <f>MCI!DA33</f>
        <v/>
      </c>
      <c r="M512" s="21" t="str">
        <f>MCI!DB33</f>
        <v/>
      </c>
      <c r="N512" s="21" t="str">
        <f>MCI!DC33</f>
        <v/>
      </c>
      <c r="O512" s="21" t="str">
        <f>MCI!DD33</f>
        <v>CF121</v>
      </c>
      <c r="P512" s="21" t="str">
        <f>MCI!DE33</f>
        <v/>
      </c>
      <c r="Q512" s="21" t="str">
        <f>MCI!DF33</f>
        <v/>
      </c>
      <c r="R512" s="21" t="str">
        <f>MCI!DG33</f>
        <v/>
      </c>
      <c r="S512" s="21" t="str">
        <f>MCI!DH33</f>
        <v/>
      </c>
      <c r="T512" s="21" t="str">
        <f>MCI!DI33</f>
        <v/>
      </c>
      <c r="U512" s="21" t="str">
        <f>MCI!DJ33</f>
        <v/>
      </c>
      <c r="V512" s="21" t="str">
        <f>MCI!DK33</f>
        <v/>
      </c>
      <c r="W512" s="21" t="str">
        <f>MCI!DL33</f>
        <v/>
      </c>
      <c r="X512" s="21" t="str">
        <f>MCI!DM33</f>
        <v/>
      </c>
      <c r="Y512" s="21" t="str">
        <f>MCI!DN33</f>
        <v/>
      </c>
      <c r="Z512" s="21" t="str">
        <f>MCI!DO33</f>
        <v/>
      </c>
      <c r="AA512" s="21" t="str">
        <f>MCI!DP33</f>
        <v/>
      </c>
      <c r="AB512" s="21" t="str">
        <f>MCI!DQ33</f>
        <v/>
      </c>
      <c r="AC512" s="21" t="str">
        <f>MCI!DR33</f>
        <v>CF</v>
      </c>
      <c r="AD512" s="21" t="str">
        <f>MCI!DS33</f>
        <v>CF</v>
      </c>
      <c r="AE512" t="str">
        <f>[1]TEAMS!$J$14</f>
        <v>LEE</v>
      </c>
      <c r="AF512" s="21" t="str">
        <f t="shared" si="7"/>
        <v>LEECF</v>
      </c>
    </row>
    <row r="513" spans="1:32" x14ac:dyDescent="0.25">
      <c r="A513" s="21" t="str">
        <f>MCI!CP34</f>
        <v>Omar Marmoush</v>
      </c>
      <c r="B513" s="21" t="str">
        <f>MCI!CQ34</f>
        <v/>
      </c>
      <c r="C513" s="21" t="str">
        <f>MCI!CR34</f>
        <v/>
      </c>
      <c r="D513" s="21" t="str">
        <f>MCI!CS34</f>
        <v/>
      </c>
      <c r="E513" s="21" t="str">
        <f>MCI!CT34</f>
        <v/>
      </c>
      <c r="F513" s="21" t="str">
        <f>MCI!CU34</f>
        <v/>
      </c>
      <c r="G513" s="21" t="str">
        <f>MCI!CV34</f>
        <v/>
      </c>
      <c r="H513" s="21" t="str">
        <f>MCI!CW34</f>
        <v/>
      </c>
      <c r="I513" s="21" t="str">
        <f>MCI!CX34</f>
        <v/>
      </c>
      <c r="J513" s="21" t="str">
        <f>MCI!CY34</f>
        <v/>
      </c>
      <c r="K513" s="21" t="str">
        <f>MCI!CZ34</f>
        <v/>
      </c>
      <c r="L513" s="21" t="str">
        <f>MCI!DA34</f>
        <v>LW194</v>
      </c>
      <c r="M513" s="21" t="str">
        <f>MCI!DB34</f>
        <v/>
      </c>
      <c r="N513" s="21" t="str">
        <f>MCI!DC34</f>
        <v>SS191</v>
      </c>
      <c r="O513" s="21" t="str">
        <f>MCI!DD34</f>
        <v>CF122</v>
      </c>
      <c r="P513" s="21" t="str">
        <f>MCI!DE34</f>
        <v/>
      </c>
      <c r="Q513" s="21" t="str">
        <f>MCI!DF34</f>
        <v/>
      </c>
      <c r="R513" s="21" t="str">
        <f>MCI!DG34</f>
        <v/>
      </c>
      <c r="S513" s="21" t="str">
        <f>MCI!DH34</f>
        <v/>
      </c>
      <c r="T513" s="21" t="str">
        <f>MCI!DI34</f>
        <v/>
      </c>
      <c r="U513" s="21" t="str">
        <f>MCI!DJ34</f>
        <v/>
      </c>
      <c r="V513" s="21" t="str">
        <f>MCI!DK34</f>
        <v/>
      </c>
      <c r="W513" s="21" t="str">
        <f>MCI!DL34</f>
        <v/>
      </c>
      <c r="X513" s="21" t="str">
        <f>MCI!DM34</f>
        <v/>
      </c>
      <c r="Y513" s="21" t="str">
        <f>MCI!DN34</f>
        <v/>
      </c>
      <c r="Z513" s="21" t="str">
        <f>MCI!DO34</f>
        <v/>
      </c>
      <c r="AA513" s="21" t="str">
        <f>MCI!DP34</f>
        <v/>
      </c>
      <c r="AB513" s="21" t="str">
        <f>MCI!DQ34</f>
        <v/>
      </c>
      <c r="AC513" s="21" t="str">
        <f>MCI!DR34</f>
        <v>CF</v>
      </c>
      <c r="AD513" s="21" t="str">
        <f>MCI!DS34</f>
        <v>CF</v>
      </c>
      <c r="AE513" t="str">
        <f>[1]TEAMS!$J$14</f>
        <v>LEE</v>
      </c>
      <c r="AF513" s="21" t="str">
        <f t="shared" si="7"/>
        <v>LEECF</v>
      </c>
    </row>
    <row r="514" spans="1:32" x14ac:dyDescent="0.25">
      <c r="A514" s="21">
        <f>MCI!CP35</f>
        <v>0</v>
      </c>
      <c r="B514" s="21" t="str">
        <f>MCI!CQ35</f>
        <v/>
      </c>
      <c r="C514" s="21" t="str">
        <f>MCI!CR35</f>
        <v/>
      </c>
      <c r="D514" s="21" t="str">
        <f>MCI!CS35</f>
        <v/>
      </c>
      <c r="E514" s="21" t="str">
        <f>MCI!CT35</f>
        <v/>
      </c>
      <c r="F514" s="21" t="str">
        <f>MCI!CU35</f>
        <v/>
      </c>
      <c r="G514" s="21" t="str">
        <f>MCI!CV35</f>
        <v/>
      </c>
      <c r="H514" s="21" t="str">
        <f>MCI!CW35</f>
        <v/>
      </c>
      <c r="I514" s="21" t="str">
        <f>MCI!CX35</f>
        <v/>
      </c>
      <c r="J514" s="21" t="str">
        <f>MCI!CY35</f>
        <v/>
      </c>
      <c r="K514" s="21" t="str">
        <f>MCI!CZ35</f>
        <v/>
      </c>
      <c r="L514" s="21" t="str">
        <f>MCI!DA35</f>
        <v/>
      </c>
      <c r="M514" s="21" t="str">
        <f>MCI!DB35</f>
        <v/>
      </c>
      <c r="N514" s="21" t="str">
        <f>MCI!DC35</f>
        <v/>
      </c>
      <c r="O514" s="21" t="str">
        <f>MCI!DD35</f>
        <v/>
      </c>
      <c r="P514" s="21" t="str">
        <f>MCI!DE35</f>
        <v/>
      </c>
      <c r="Q514" s="21" t="str">
        <f>MCI!DF35</f>
        <v/>
      </c>
      <c r="R514" s="21" t="str">
        <f>MCI!DG35</f>
        <v/>
      </c>
      <c r="S514" s="21" t="str">
        <f>MCI!DH35</f>
        <v/>
      </c>
      <c r="T514" s="21" t="str">
        <f>MCI!DI35</f>
        <v/>
      </c>
      <c r="U514" s="21" t="str">
        <f>MCI!DJ35</f>
        <v/>
      </c>
      <c r="V514" s="21" t="str">
        <f>MCI!DK35</f>
        <v/>
      </c>
      <c r="W514" s="21" t="str">
        <f>MCI!DL35</f>
        <v/>
      </c>
      <c r="X514" s="21" t="str">
        <f>MCI!DM35</f>
        <v/>
      </c>
      <c r="Y514" s="21" t="str">
        <f>MCI!DN35</f>
        <v/>
      </c>
      <c r="Z514" s="21" t="str">
        <f>MCI!DO35</f>
        <v/>
      </c>
      <c r="AA514" s="21" t="str">
        <f>MCI!DP35</f>
        <v/>
      </c>
      <c r="AB514" s="21" t="str">
        <f>MCI!DQ35</f>
        <v/>
      </c>
      <c r="AC514" s="21" t="str">
        <f>MCI!DR35</f>
        <v/>
      </c>
      <c r="AD514" s="21" t="str">
        <f>MCI!DS35</f>
        <v/>
      </c>
      <c r="AE514" t="str">
        <f>[1]TEAMS!$J$14</f>
        <v>LEE</v>
      </c>
      <c r="AF514" s="21" t="str">
        <f t="shared" si="7"/>
        <v>LEE</v>
      </c>
    </row>
    <row r="515" spans="1:32" x14ac:dyDescent="0.25">
      <c r="A515" s="21">
        <f>MCI!CP36</f>
        <v>0</v>
      </c>
      <c r="B515" s="21" t="str">
        <f>MCI!CQ36</f>
        <v>-41421</v>
      </c>
      <c r="C515" s="21" t="str">
        <f>MCI!CR36</f>
        <v>-41421</v>
      </c>
      <c r="D515" s="21" t="str">
        <f>MCI!CS36</f>
        <v>-41421</v>
      </c>
      <c r="E515" s="21" t="str">
        <f>MCI!CT36</f>
        <v>-41421</v>
      </c>
      <c r="F515" s="21" t="str">
        <f>MCI!CU36</f>
        <v>-41421</v>
      </c>
      <c r="G515" s="21" t="str">
        <f>MCI!CV36</f>
        <v>-41421</v>
      </c>
      <c r="H515" s="21" t="str">
        <f>MCI!CW36</f>
        <v>-41421</v>
      </c>
      <c r="I515" s="21" t="str">
        <f>MCI!CX36</f>
        <v>-41421</v>
      </c>
      <c r="J515" s="21" t="str">
        <f>MCI!CY36</f>
        <v>-41421</v>
      </c>
      <c r="K515" s="21" t="str">
        <f>MCI!CZ36</f>
        <v>-41421</v>
      </c>
      <c r="L515" s="21" t="str">
        <f>MCI!DA36</f>
        <v>-41421</v>
      </c>
      <c r="M515" s="21" t="str">
        <f>MCI!DB36</f>
        <v>-41421</v>
      </c>
      <c r="N515" s="21" t="str">
        <f>MCI!DC36</f>
        <v>-41421</v>
      </c>
      <c r="O515" s="21" t="str">
        <f>MCI!DD36</f>
        <v>-41421</v>
      </c>
      <c r="P515" s="21" t="str">
        <f>MCI!DE36</f>
        <v/>
      </c>
      <c r="Q515" s="21" t="str">
        <f>MCI!DF36</f>
        <v/>
      </c>
      <c r="R515" s="21" t="str">
        <f>MCI!DG36</f>
        <v/>
      </c>
      <c r="S515" s="21" t="str">
        <f>MCI!DH36</f>
        <v/>
      </c>
      <c r="T515" s="21" t="str">
        <f>MCI!DI36</f>
        <v/>
      </c>
      <c r="U515" s="21" t="str">
        <f>MCI!DJ36</f>
        <v/>
      </c>
      <c r="V515" s="21" t="str">
        <f>MCI!DK36</f>
        <v/>
      </c>
      <c r="W515" s="21" t="str">
        <f>MCI!DL36</f>
        <v/>
      </c>
      <c r="X515" s="21" t="str">
        <f>MCI!DM36</f>
        <v/>
      </c>
      <c r="Y515" s="21" t="str">
        <f>MCI!DN36</f>
        <v/>
      </c>
      <c r="Z515" s="21" t="str">
        <f>MCI!DO36</f>
        <v/>
      </c>
      <c r="AA515" s="21" t="str">
        <f>MCI!DP36</f>
        <v/>
      </c>
      <c r="AB515" s="21" t="str">
        <f>MCI!DQ36</f>
        <v/>
      </c>
      <c r="AC515" s="21" t="str">
        <f>MCI!DR36</f>
        <v/>
      </c>
      <c r="AD515" s="21" t="str">
        <f>MCI!DS36</f>
        <v/>
      </c>
      <c r="AE515" t="str">
        <f>[1]TEAMS!$J$14</f>
        <v>LEE</v>
      </c>
      <c r="AF515" s="21" t="str">
        <f t="shared" ref="AF515:AF578" si="8">AE515&amp;AD515</f>
        <v>LEE</v>
      </c>
    </row>
    <row r="516" spans="1:32" x14ac:dyDescent="0.25">
      <c r="A516" s="21">
        <f>MCI!CP37</f>
        <v>0</v>
      </c>
      <c r="B516" s="21" t="str">
        <f>MCI!CQ37</f>
        <v>-41422</v>
      </c>
      <c r="C516" s="21" t="str">
        <f>MCI!CR37</f>
        <v>-41422</v>
      </c>
      <c r="D516" s="21" t="str">
        <f>MCI!CS37</f>
        <v>-41422</v>
      </c>
      <c r="E516" s="21" t="str">
        <f>MCI!CT37</f>
        <v>-41422</v>
      </c>
      <c r="F516" s="21" t="str">
        <f>MCI!CU37</f>
        <v>-41422</v>
      </c>
      <c r="G516" s="21" t="str">
        <f>MCI!CV37</f>
        <v>-41422</v>
      </c>
      <c r="H516" s="21" t="str">
        <f>MCI!CW37</f>
        <v>-41422</v>
      </c>
      <c r="I516" s="21" t="str">
        <f>MCI!CX37</f>
        <v>-41422</v>
      </c>
      <c r="J516" s="21" t="str">
        <f>MCI!CY37</f>
        <v>-41422</v>
      </c>
      <c r="K516" s="21" t="str">
        <f>MCI!CZ37</f>
        <v>-41422</v>
      </c>
      <c r="L516" s="21" t="str">
        <f>MCI!DA37</f>
        <v>-41422</v>
      </c>
      <c r="M516" s="21" t="str">
        <f>MCI!DB37</f>
        <v>-41422</v>
      </c>
      <c r="N516" s="21" t="str">
        <f>MCI!DC37</f>
        <v>-41422</v>
      </c>
      <c r="O516" s="21" t="str">
        <f>MCI!DD37</f>
        <v>-41422</v>
      </c>
      <c r="P516" s="21" t="str">
        <f>MCI!DE37</f>
        <v/>
      </c>
      <c r="Q516" s="21" t="str">
        <f>MCI!DF37</f>
        <v/>
      </c>
      <c r="R516" s="21" t="str">
        <f>MCI!DG37</f>
        <v/>
      </c>
      <c r="S516" s="21" t="str">
        <f>MCI!DH37</f>
        <v/>
      </c>
      <c r="T516" s="21" t="str">
        <f>MCI!DI37</f>
        <v/>
      </c>
      <c r="U516" s="21" t="str">
        <f>MCI!DJ37</f>
        <v/>
      </c>
      <c r="V516" s="21" t="str">
        <f>MCI!DK37</f>
        <v/>
      </c>
      <c r="W516" s="21" t="str">
        <f>MCI!DL37</f>
        <v/>
      </c>
      <c r="X516" s="21" t="str">
        <f>MCI!DM37</f>
        <v/>
      </c>
      <c r="Y516" s="21" t="str">
        <f>MCI!DN37</f>
        <v/>
      </c>
      <c r="Z516" s="21" t="str">
        <f>MCI!DO37</f>
        <v/>
      </c>
      <c r="AA516" s="21" t="str">
        <f>MCI!DP37</f>
        <v/>
      </c>
      <c r="AB516" s="21" t="str">
        <f>MCI!DQ37</f>
        <v/>
      </c>
      <c r="AC516" s="21" t="str">
        <f>MCI!DR37</f>
        <v/>
      </c>
      <c r="AD516" s="21" t="str">
        <f>MCI!DS37</f>
        <v/>
      </c>
      <c r="AE516" t="str">
        <f>[1]TEAMS!$J$14</f>
        <v>LEE</v>
      </c>
      <c r="AF516" s="21" t="str">
        <f t="shared" si="8"/>
        <v>LEE</v>
      </c>
    </row>
    <row r="517" spans="1:32" x14ac:dyDescent="0.25">
      <c r="A517" s="21">
        <f>MCI!CP38</f>
        <v>0</v>
      </c>
      <c r="B517" s="21" t="str">
        <f>MCI!CQ38</f>
        <v>-41423</v>
      </c>
      <c r="C517" s="21" t="str">
        <f>MCI!CR38</f>
        <v>-41423</v>
      </c>
      <c r="D517" s="21" t="str">
        <f>MCI!CS38</f>
        <v>-41423</v>
      </c>
      <c r="E517" s="21" t="str">
        <f>MCI!CT38</f>
        <v>-41423</v>
      </c>
      <c r="F517" s="21" t="str">
        <f>MCI!CU38</f>
        <v>-41423</v>
      </c>
      <c r="G517" s="21" t="str">
        <f>MCI!CV38</f>
        <v>-41423</v>
      </c>
      <c r="H517" s="21" t="str">
        <f>MCI!CW38</f>
        <v>-41423</v>
      </c>
      <c r="I517" s="21" t="str">
        <f>MCI!CX38</f>
        <v>-41423</v>
      </c>
      <c r="J517" s="21" t="str">
        <f>MCI!CY38</f>
        <v>-41423</v>
      </c>
      <c r="K517" s="21" t="str">
        <f>MCI!CZ38</f>
        <v>-41423</v>
      </c>
      <c r="L517" s="21" t="str">
        <f>MCI!DA38</f>
        <v>-41423</v>
      </c>
      <c r="M517" s="21" t="str">
        <f>MCI!DB38</f>
        <v>-41423</v>
      </c>
      <c r="N517" s="21" t="str">
        <f>MCI!DC38</f>
        <v>-41423</v>
      </c>
      <c r="O517" s="21" t="str">
        <f>MCI!DD38</f>
        <v>-41423</v>
      </c>
      <c r="P517" s="21" t="str">
        <f>MCI!DE38</f>
        <v/>
      </c>
      <c r="Q517" s="21" t="str">
        <f>MCI!DF38</f>
        <v/>
      </c>
      <c r="R517" s="21" t="str">
        <f>MCI!DG38</f>
        <v/>
      </c>
      <c r="S517" s="21" t="str">
        <f>MCI!DH38</f>
        <v/>
      </c>
      <c r="T517" s="21" t="str">
        <f>MCI!DI38</f>
        <v/>
      </c>
      <c r="U517" s="21" t="str">
        <f>MCI!DJ38</f>
        <v/>
      </c>
      <c r="V517" s="21" t="str">
        <f>MCI!DK38</f>
        <v/>
      </c>
      <c r="W517" s="21" t="str">
        <f>MCI!DL38</f>
        <v/>
      </c>
      <c r="X517" s="21" t="str">
        <f>MCI!DM38</f>
        <v/>
      </c>
      <c r="Y517" s="21" t="str">
        <f>MCI!DN38</f>
        <v/>
      </c>
      <c r="Z517" s="21" t="str">
        <f>MCI!DO38</f>
        <v/>
      </c>
      <c r="AA517" s="21" t="str">
        <f>MCI!DP38</f>
        <v/>
      </c>
      <c r="AB517" s="21" t="str">
        <f>MCI!DQ38</f>
        <v/>
      </c>
      <c r="AC517" s="21" t="str">
        <f>MCI!DR38</f>
        <v/>
      </c>
      <c r="AD517" s="21" t="str">
        <f>MCI!DS38</f>
        <v/>
      </c>
      <c r="AE517" t="str">
        <f>[1]TEAMS!$J$14</f>
        <v>LEE</v>
      </c>
      <c r="AF517" s="21" t="str">
        <f t="shared" si="8"/>
        <v>LEE</v>
      </c>
    </row>
    <row r="518" spans="1:32" x14ac:dyDescent="0.25">
      <c r="A518" s="21">
        <f>MCI!CP39</f>
        <v>0</v>
      </c>
      <c r="B518" s="21" t="str">
        <f>MCI!CQ39</f>
        <v>-41424</v>
      </c>
      <c r="C518" s="21" t="str">
        <f>MCI!CR39</f>
        <v>-41424</v>
      </c>
      <c r="D518" s="21" t="str">
        <f>MCI!CS39</f>
        <v>-41424</v>
      </c>
      <c r="E518" s="21" t="str">
        <f>MCI!CT39</f>
        <v>-41424</v>
      </c>
      <c r="F518" s="21" t="str">
        <f>MCI!CU39</f>
        <v>-41424</v>
      </c>
      <c r="G518" s="21" t="str">
        <f>MCI!CV39</f>
        <v>-41424</v>
      </c>
      <c r="H518" s="21" t="str">
        <f>MCI!CW39</f>
        <v>-41424</v>
      </c>
      <c r="I518" s="21" t="str">
        <f>MCI!CX39</f>
        <v>-41424</v>
      </c>
      <c r="J518" s="21" t="str">
        <f>MCI!CY39</f>
        <v>-41424</v>
      </c>
      <c r="K518" s="21" t="str">
        <f>MCI!CZ39</f>
        <v>-41424</v>
      </c>
      <c r="L518" s="21" t="str">
        <f>MCI!DA39</f>
        <v>-41424</v>
      </c>
      <c r="M518" s="21" t="str">
        <f>MCI!DB39</f>
        <v>-41424</v>
      </c>
      <c r="N518" s="21" t="str">
        <f>MCI!DC39</f>
        <v>-41424</v>
      </c>
      <c r="O518" s="21" t="str">
        <f>MCI!DD39</f>
        <v>-41424</v>
      </c>
      <c r="P518" s="21" t="str">
        <f>MCI!DE39</f>
        <v/>
      </c>
      <c r="Q518" s="21" t="str">
        <f>MCI!DF39</f>
        <v/>
      </c>
      <c r="R518" s="21" t="str">
        <f>MCI!DG39</f>
        <v/>
      </c>
      <c r="S518" s="21" t="str">
        <f>MCI!DH39</f>
        <v/>
      </c>
      <c r="T518" s="21" t="str">
        <f>MCI!DI39</f>
        <v/>
      </c>
      <c r="U518" s="21" t="str">
        <f>MCI!DJ39</f>
        <v/>
      </c>
      <c r="V518" s="21" t="str">
        <f>MCI!DK39</f>
        <v/>
      </c>
      <c r="W518" s="21" t="str">
        <f>MCI!DL39</f>
        <v/>
      </c>
      <c r="X518" s="21" t="str">
        <f>MCI!DM39</f>
        <v/>
      </c>
      <c r="Y518" s="21" t="str">
        <f>MCI!DN39</f>
        <v/>
      </c>
      <c r="Z518" s="21" t="str">
        <f>MCI!DO39</f>
        <v/>
      </c>
      <c r="AA518" s="21" t="str">
        <f>MCI!DP39</f>
        <v/>
      </c>
      <c r="AB518" s="21" t="str">
        <f>MCI!DQ39</f>
        <v/>
      </c>
      <c r="AC518" s="21" t="str">
        <f>MCI!DR39</f>
        <v/>
      </c>
      <c r="AD518" s="21" t="str">
        <f>MCI!DS39</f>
        <v/>
      </c>
      <c r="AE518" t="str">
        <f>[1]TEAMS!$J$14</f>
        <v>LEE</v>
      </c>
      <c r="AF518" s="21" t="str">
        <f t="shared" si="8"/>
        <v>LEE</v>
      </c>
    </row>
    <row r="519" spans="1:32" x14ac:dyDescent="0.25">
      <c r="A519" s="21">
        <f>MCI!CP40</f>
        <v>0</v>
      </c>
      <c r="B519" s="21" t="str">
        <f>MCI!CQ40</f>
        <v>-41425</v>
      </c>
      <c r="C519" s="21" t="str">
        <f>MCI!CR40</f>
        <v>-41425</v>
      </c>
      <c r="D519" s="21" t="str">
        <f>MCI!CS40</f>
        <v>-41425</v>
      </c>
      <c r="E519" s="21" t="str">
        <f>MCI!CT40</f>
        <v>-41425</v>
      </c>
      <c r="F519" s="21" t="str">
        <f>MCI!CU40</f>
        <v>-41425</v>
      </c>
      <c r="G519" s="21" t="str">
        <f>MCI!CV40</f>
        <v>-41425</v>
      </c>
      <c r="H519" s="21" t="str">
        <f>MCI!CW40</f>
        <v>-41425</v>
      </c>
      <c r="I519" s="21" t="str">
        <f>MCI!CX40</f>
        <v>-41425</v>
      </c>
      <c r="J519" s="21" t="str">
        <f>MCI!CY40</f>
        <v>-41425</v>
      </c>
      <c r="K519" s="21" t="str">
        <f>MCI!CZ40</f>
        <v>-41425</v>
      </c>
      <c r="L519" s="21" t="str">
        <f>MCI!DA40</f>
        <v>-41425</v>
      </c>
      <c r="M519" s="21" t="str">
        <f>MCI!DB40</f>
        <v>-41425</v>
      </c>
      <c r="N519" s="21" t="str">
        <f>MCI!DC40</f>
        <v>-41425</v>
      </c>
      <c r="O519" s="21" t="str">
        <f>MCI!DD40</f>
        <v>-41425</v>
      </c>
      <c r="P519" s="21" t="str">
        <f>MCI!DE40</f>
        <v/>
      </c>
      <c r="Q519" s="21" t="str">
        <f>MCI!DF40</f>
        <v/>
      </c>
      <c r="R519" s="21" t="str">
        <f>MCI!DG40</f>
        <v/>
      </c>
      <c r="S519" s="21" t="str">
        <f>MCI!DH40</f>
        <v/>
      </c>
      <c r="T519" s="21" t="str">
        <f>MCI!DI40</f>
        <v/>
      </c>
      <c r="U519" s="21" t="str">
        <f>MCI!DJ40</f>
        <v/>
      </c>
      <c r="V519" s="21" t="str">
        <f>MCI!DK40</f>
        <v/>
      </c>
      <c r="W519" s="21" t="str">
        <f>MCI!DL40</f>
        <v/>
      </c>
      <c r="X519" s="21" t="str">
        <f>MCI!DM40</f>
        <v/>
      </c>
      <c r="Y519" s="21" t="str">
        <f>MCI!DN40</f>
        <v/>
      </c>
      <c r="Z519" s="21" t="str">
        <f>MCI!DO40</f>
        <v/>
      </c>
      <c r="AA519" s="21" t="str">
        <f>MCI!DP40</f>
        <v/>
      </c>
      <c r="AB519" s="21" t="str">
        <f>MCI!DQ40</f>
        <v/>
      </c>
      <c r="AC519" s="21" t="str">
        <f>MCI!DR40</f>
        <v/>
      </c>
      <c r="AD519" s="21" t="str">
        <f>MCI!DS40</f>
        <v/>
      </c>
      <c r="AE519" t="str">
        <f>[1]TEAMS!$J$14</f>
        <v>LEE</v>
      </c>
      <c r="AF519" s="21" t="str">
        <f t="shared" si="8"/>
        <v>LEE</v>
      </c>
    </row>
    <row r="520" spans="1:32" x14ac:dyDescent="0.25">
      <c r="A520" s="21">
        <f>MCI!CP41</f>
        <v>0</v>
      </c>
      <c r="B520" s="21" t="str">
        <f>MCI!CQ41</f>
        <v>-41426</v>
      </c>
      <c r="C520" s="21" t="str">
        <f>MCI!CR41</f>
        <v>-41426</v>
      </c>
      <c r="D520" s="21" t="str">
        <f>MCI!CS41</f>
        <v>-41426</v>
      </c>
      <c r="E520" s="21" t="str">
        <f>MCI!CT41</f>
        <v>-41426</v>
      </c>
      <c r="F520" s="21" t="str">
        <f>MCI!CU41</f>
        <v>-41426</v>
      </c>
      <c r="G520" s="21" t="str">
        <f>MCI!CV41</f>
        <v>-41426</v>
      </c>
      <c r="H520" s="21" t="str">
        <f>MCI!CW41</f>
        <v>-41426</v>
      </c>
      <c r="I520" s="21" t="str">
        <f>MCI!CX41</f>
        <v>-41426</v>
      </c>
      <c r="J520" s="21" t="str">
        <f>MCI!CY41</f>
        <v>-41426</v>
      </c>
      <c r="K520" s="21" t="str">
        <f>MCI!CZ41</f>
        <v>-41426</v>
      </c>
      <c r="L520" s="21" t="str">
        <f>MCI!DA41</f>
        <v>-41426</v>
      </c>
      <c r="M520" s="21" t="str">
        <f>MCI!DB41</f>
        <v>-41426</v>
      </c>
      <c r="N520" s="21" t="str">
        <f>MCI!DC41</f>
        <v>-41426</v>
      </c>
      <c r="O520" s="21" t="str">
        <f>MCI!DD41</f>
        <v>-41426</v>
      </c>
      <c r="P520" s="21" t="str">
        <f>MCI!DE41</f>
        <v/>
      </c>
      <c r="Q520" s="21" t="str">
        <f>MCI!DF41</f>
        <v/>
      </c>
      <c r="R520" s="21" t="str">
        <f>MCI!DG41</f>
        <v/>
      </c>
      <c r="S520" s="21" t="str">
        <f>MCI!DH41</f>
        <v/>
      </c>
      <c r="T520" s="21" t="str">
        <f>MCI!DI41</f>
        <v/>
      </c>
      <c r="U520" s="21" t="str">
        <f>MCI!DJ41</f>
        <v/>
      </c>
      <c r="V520" s="21" t="str">
        <f>MCI!DK41</f>
        <v/>
      </c>
      <c r="W520" s="21" t="str">
        <f>MCI!DL41</f>
        <v/>
      </c>
      <c r="X520" s="21" t="str">
        <f>MCI!DM41</f>
        <v/>
      </c>
      <c r="Y520" s="21" t="str">
        <f>MCI!DN41</f>
        <v/>
      </c>
      <c r="Z520" s="21" t="str">
        <f>MCI!DO41</f>
        <v/>
      </c>
      <c r="AA520" s="21" t="str">
        <f>MCI!DP41</f>
        <v/>
      </c>
      <c r="AB520" s="21" t="str">
        <f>MCI!DQ41</f>
        <v/>
      </c>
      <c r="AC520" s="21" t="str">
        <f>MCI!DR41</f>
        <v/>
      </c>
      <c r="AD520" s="21" t="str">
        <f>MCI!DS41</f>
        <v/>
      </c>
      <c r="AE520" t="str">
        <f>[1]TEAMS!$J$14</f>
        <v>LEE</v>
      </c>
      <c r="AF520" s="21" t="str">
        <f t="shared" si="8"/>
        <v>LEE</v>
      </c>
    </row>
    <row r="521" spans="1:32" x14ac:dyDescent="0.25">
      <c r="A521" s="21">
        <f>MCI!CP42</f>
        <v>0</v>
      </c>
      <c r="B521" s="21" t="str">
        <f>MCI!CQ42</f>
        <v>-41427</v>
      </c>
      <c r="C521" s="21" t="str">
        <f>MCI!CR42</f>
        <v>-41427</v>
      </c>
      <c r="D521" s="21" t="str">
        <f>MCI!CS42</f>
        <v>-41427</v>
      </c>
      <c r="E521" s="21" t="str">
        <f>MCI!CT42</f>
        <v>-41427</v>
      </c>
      <c r="F521" s="21" t="str">
        <f>MCI!CU42</f>
        <v>-41427</v>
      </c>
      <c r="G521" s="21" t="str">
        <f>MCI!CV42</f>
        <v>-41427</v>
      </c>
      <c r="H521" s="21" t="str">
        <f>MCI!CW42</f>
        <v>-41427</v>
      </c>
      <c r="I521" s="21" t="str">
        <f>MCI!CX42</f>
        <v>-41427</v>
      </c>
      <c r="J521" s="21" t="str">
        <f>MCI!CY42</f>
        <v>-41427</v>
      </c>
      <c r="K521" s="21" t="str">
        <f>MCI!CZ42</f>
        <v>-41427</v>
      </c>
      <c r="L521" s="21" t="str">
        <f>MCI!DA42</f>
        <v>-41427</v>
      </c>
      <c r="M521" s="21" t="str">
        <f>MCI!DB42</f>
        <v>-41427</v>
      </c>
      <c r="N521" s="21" t="str">
        <f>MCI!DC42</f>
        <v>-41427</v>
      </c>
      <c r="O521" s="21" t="str">
        <f>MCI!DD42</f>
        <v>-41427</v>
      </c>
      <c r="P521" s="21" t="str">
        <f>MCI!DE42</f>
        <v/>
      </c>
      <c r="Q521" s="21" t="str">
        <f>MCI!DF42</f>
        <v/>
      </c>
      <c r="R521" s="21" t="str">
        <f>MCI!DG42</f>
        <v/>
      </c>
      <c r="S521" s="21" t="str">
        <f>MCI!DH42</f>
        <v/>
      </c>
      <c r="T521" s="21" t="str">
        <f>MCI!DI42</f>
        <v/>
      </c>
      <c r="U521" s="21" t="str">
        <f>MCI!DJ42</f>
        <v/>
      </c>
      <c r="V521" s="21" t="str">
        <f>MCI!DK42</f>
        <v/>
      </c>
      <c r="W521" s="21" t="str">
        <f>MCI!DL42</f>
        <v/>
      </c>
      <c r="X521" s="21" t="str">
        <f>MCI!DM42</f>
        <v/>
      </c>
      <c r="Y521" s="21" t="str">
        <f>MCI!DN42</f>
        <v/>
      </c>
      <c r="Z521" s="21" t="str">
        <f>MCI!DO42</f>
        <v/>
      </c>
      <c r="AA521" s="21" t="str">
        <f>MCI!DP42</f>
        <v/>
      </c>
      <c r="AB521" s="21" t="str">
        <f>MCI!DQ42</f>
        <v/>
      </c>
      <c r="AC521" s="21" t="str">
        <f>MCI!DR42</f>
        <v/>
      </c>
      <c r="AD521" s="21" t="str">
        <f>MCI!DS42</f>
        <v/>
      </c>
      <c r="AE521" t="str">
        <f>[1]TEAMS!$J$14</f>
        <v>LEE</v>
      </c>
      <c r="AF521" s="21" t="str">
        <f t="shared" si="8"/>
        <v>LEE</v>
      </c>
    </row>
    <row r="522" spans="1:32" x14ac:dyDescent="0.25">
      <c r="A522" s="21" t="str">
        <f>MUN!CP3</f>
        <v>Senne Lammens</v>
      </c>
      <c r="B522" s="21" t="str">
        <f>MUN!CQ3</f>
        <v>GK121</v>
      </c>
      <c r="C522" s="21" t="str">
        <f>MUN!CR3</f>
        <v/>
      </c>
      <c r="D522" s="21" t="str">
        <f>MUN!CS3</f>
        <v/>
      </c>
      <c r="E522" s="21" t="str">
        <f>MUN!CT3</f>
        <v/>
      </c>
      <c r="F522" s="21" t="str">
        <f>MUN!CU3</f>
        <v/>
      </c>
      <c r="G522" s="21" t="str">
        <f>MUN!CV3</f>
        <v/>
      </c>
      <c r="H522" s="21" t="str">
        <f>MUN!CW3</f>
        <v/>
      </c>
      <c r="I522" s="21" t="str">
        <f>MUN!CX3</f>
        <v/>
      </c>
      <c r="J522" s="21" t="str">
        <f>MUN!CY3</f>
        <v/>
      </c>
      <c r="K522" s="21" t="str">
        <f>MUN!CZ3</f>
        <v/>
      </c>
      <c r="L522" s="21" t="str">
        <f>MUN!DA3</f>
        <v/>
      </c>
      <c r="M522" s="21" t="str">
        <f>MUN!DB3</f>
        <v/>
      </c>
      <c r="N522" s="21" t="str">
        <f>MUN!DC3</f>
        <v/>
      </c>
      <c r="O522" s="21" t="str">
        <f>MUN!DD3</f>
        <v/>
      </c>
      <c r="P522" s="21" t="str">
        <f>MUN!DE3</f>
        <v>GK</v>
      </c>
      <c r="Q522" s="21" t="str">
        <f>MUN!DF3</f>
        <v/>
      </c>
      <c r="R522" s="21" t="str">
        <f>MUN!DG3</f>
        <v/>
      </c>
      <c r="S522" s="21" t="str">
        <f>MUN!DH3</f>
        <v/>
      </c>
      <c r="T522" s="21" t="str">
        <f>MUN!DI3</f>
        <v/>
      </c>
      <c r="U522" s="21" t="str">
        <f>MUN!DJ3</f>
        <v/>
      </c>
      <c r="V522" s="21" t="str">
        <f>MUN!DK3</f>
        <v/>
      </c>
      <c r="W522" s="21" t="str">
        <f>MUN!DL3</f>
        <v/>
      </c>
      <c r="X522" s="21" t="str">
        <f>MUN!DM3</f>
        <v/>
      </c>
      <c r="Y522" s="21" t="str">
        <f>MUN!DN3</f>
        <v/>
      </c>
      <c r="Z522" s="21" t="str">
        <f>MUN!DO3</f>
        <v/>
      </c>
      <c r="AA522" s="21" t="str">
        <f>MUN!DP3</f>
        <v/>
      </c>
      <c r="AB522" s="21" t="str">
        <f>MUN!DQ3</f>
        <v/>
      </c>
      <c r="AC522" s="21" t="str">
        <f>MUN!DR3</f>
        <v/>
      </c>
      <c r="AD522" s="21" t="str">
        <f>MUN!DS3</f>
        <v>GK</v>
      </c>
      <c r="AE522" t="str">
        <f>[1]TEAMS!$J$15</f>
        <v>LIV</v>
      </c>
      <c r="AF522" s="21" t="str">
        <f t="shared" si="8"/>
        <v>LIVGK</v>
      </c>
    </row>
    <row r="523" spans="1:32" x14ac:dyDescent="0.25">
      <c r="A523" s="21" t="str">
        <f>MUN!CP4</f>
        <v>Altay Bayındır</v>
      </c>
      <c r="B523" s="21" t="str">
        <f>MUN!CQ4</f>
        <v>GK122</v>
      </c>
      <c r="C523" s="21" t="str">
        <f>MUN!CR4</f>
        <v/>
      </c>
      <c r="D523" s="21" t="str">
        <f>MUN!CS4</f>
        <v/>
      </c>
      <c r="E523" s="21" t="str">
        <f>MUN!CT4</f>
        <v/>
      </c>
      <c r="F523" s="21" t="str">
        <f>MUN!CU4</f>
        <v/>
      </c>
      <c r="G523" s="21" t="str">
        <f>MUN!CV4</f>
        <v/>
      </c>
      <c r="H523" s="21" t="str">
        <f>MUN!CW4</f>
        <v/>
      </c>
      <c r="I523" s="21" t="str">
        <f>MUN!CX4</f>
        <v/>
      </c>
      <c r="J523" s="21" t="str">
        <f>MUN!CY4</f>
        <v/>
      </c>
      <c r="K523" s="21" t="str">
        <f>MUN!CZ4</f>
        <v/>
      </c>
      <c r="L523" s="21" t="str">
        <f>MUN!DA4</f>
        <v/>
      </c>
      <c r="M523" s="21" t="str">
        <f>MUN!DB4</f>
        <v/>
      </c>
      <c r="N523" s="21" t="str">
        <f>MUN!DC4</f>
        <v/>
      </c>
      <c r="O523" s="21" t="str">
        <f>MUN!DD4</f>
        <v/>
      </c>
      <c r="P523" s="21" t="str">
        <f>MUN!DE4</f>
        <v>GK</v>
      </c>
      <c r="Q523" s="21" t="str">
        <f>MUN!DF4</f>
        <v/>
      </c>
      <c r="R523" s="21" t="str">
        <f>MUN!DG4</f>
        <v/>
      </c>
      <c r="S523" s="21" t="str">
        <f>MUN!DH4</f>
        <v/>
      </c>
      <c r="T523" s="21" t="str">
        <f>MUN!DI4</f>
        <v/>
      </c>
      <c r="U523" s="21" t="str">
        <f>MUN!DJ4</f>
        <v/>
      </c>
      <c r="V523" s="21" t="str">
        <f>MUN!DK4</f>
        <v/>
      </c>
      <c r="W523" s="21" t="str">
        <f>MUN!DL4</f>
        <v/>
      </c>
      <c r="X523" s="21" t="str">
        <f>MUN!DM4</f>
        <v/>
      </c>
      <c r="Y523" s="21" t="str">
        <f>MUN!DN4</f>
        <v/>
      </c>
      <c r="Z523" s="21" t="str">
        <f>MUN!DO4</f>
        <v/>
      </c>
      <c r="AA523" s="21" t="str">
        <f>MUN!DP4</f>
        <v/>
      </c>
      <c r="AB523" s="21" t="str">
        <f>MUN!DQ4</f>
        <v/>
      </c>
      <c r="AC523" s="21" t="str">
        <f>MUN!DR4</f>
        <v/>
      </c>
      <c r="AD523" s="21" t="str">
        <f>MUN!DS4</f>
        <v>GK</v>
      </c>
      <c r="AE523" t="str">
        <f>[1]TEAMS!$J$15</f>
        <v>LIV</v>
      </c>
      <c r="AF523" s="21" t="str">
        <f t="shared" si="8"/>
        <v>LIVGK</v>
      </c>
    </row>
    <row r="524" spans="1:32" x14ac:dyDescent="0.25">
      <c r="A524" s="21" t="str">
        <f>MUN!CP5</f>
        <v>Karl Darlow</v>
      </c>
      <c r="B524" s="21" t="str">
        <f>MUN!CQ5</f>
        <v>GK123</v>
      </c>
      <c r="C524" s="21" t="str">
        <f>MUN!CR5</f>
        <v/>
      </c>
      <c r="D524" s="21" t="str">
        <f>MUN!CS5</f>
        <v/>
      </c>
      <c r="E524" s="21" t="str">
        <f>MUN!CT5</f>
        <v/>
      </c>
      <c r="F524" s="21" t="str">
        <f>MUN!CU5</f>
        <v/>
      </c>
      <c r="G524" s="21" t="str">
        <f>MUN!CV5</f>
        <v/>
      </c>
      <c r="H524" s="21" t="str">
        <f>MUN!CW5</f>
        <v/>
      </c>
      <c r="I524" s="21" t="str">
        <f>MUN!CX5</f>
        <v/>
      </c>
      <c r="J524" s="21" t="str">
        <f>MUN!CY5</f>
        <v/>
      </c>
      <c r="K524" s="21" t="str">
        <f>MUN!CZ5</f>
        <v/>
      </c>
      <c r="L524" s="21" t="str">
        <f>MUN!DA5</f>
        <v/>
      </c>
      <c r="M524" s="21" t="str">
        <f>MUN!DB5</f>
        <v/>
      </c>
      <c r="N524" s="21" t="str">
        <f>MUN!DC5</f>
        <v/>
      </c>
      <c r="O524" s="21" t="str">
        <f>MUN!DD5</f>
        <v/>
      </c>
      <c r="P524" s="21" t="str">
        <f>MUN!DE5</f>
        <v>GK</v>
      </c>
      <c r="Q524" s="21" t="str">
        <f>MUN!DF5</f>
        <v/>
      </c>
      <c r="R524" s="21" t="str">
        <f>MUN!DG5</f>
        <v/>
      </c>
      <c r="S524" s="21" t="str">
        <f>MUN!DH5</f>
        <v/>
      </c>
      <c r="T524" s="21" t="str">
        <f>MUN!DI5</f>
        <v/>
      </c>
      <c r="U524" s="21" t="str">
        <f>MUN!DJ5</f>
        <v/>
      </c>
      <c r="V524" s="21" t="str">
        <f>MUN!DK5</f>
        <v/>
      </c>
      <c r="W524" s="21" t="str">
        <f>MUN!DL5</f>
        <v/>
      </c>
      <c r="X524" s="21" t="str">
        <f>MUN!DM5</f>
        <v/>
      </c>
      <c r="Y524" s="21" t="str">
        <f>MUN!DN5</f>
        <v/>
      </c>
      <c r="Z524" s="21" t="str">
        <f>MUN!DO5</f>
        <v/>
      </c>
      <c r="AA524" s="21" t="str">
        <f>MUN!DP5</f>
        <v/>
      </c>
      <c r="AB524" s="21" t="str">
        <f>MUN!DQ5</f>
        <v/>
      </c>
      <c r="AC524" s="21" t="str">
        <f>MUN!DR5</f>
        <v/>
      </c>
      <c r="AD524" s="21" t="str">
        <f>MUN!DS5</f>
        <v>GK</v>
      </c>
      <c r="AE524" t="str">
        <f>[1]TEAMS!$J$15</f>
        <v>LIV</v>
      </c>
      <c r="AF524" s="21" t="str">
        <f t="shared" si="8"/>
        <v>LIVGK</v>
      </c>
    </row>
    <row r="525" spans="1:32" x14ac:dyDescent="0.25">
      <c r="A525" s="21" t="str">
        <f>MUN!CP6</f>
        <v>Tom Heaton</v>
      </c>
      <c r="B525" s="21" t="str">
        <f>MUN!CQ6</f>
        <v>GK124</v>
      </c>
      <c r="C525" s="21" t="str">
        <f>MUN!CR6</f>
        <v/>
      </c>
      <c r="D525" s="21" t="str">
        <f>MUN!CS6</f>
        <v/>
      </c>
      <c r="E525" s="21" t="str">
        <f>MUN!CT6</f>
        <v/>
      </c>
      <c r="F525" s="21" t="str">
        <f>MUN!CU6</f>
        <v/>
      </c>
      <c r="G525" s="21" t="str">
        <f>MUN!CV6</f>
        <v/>
      </c>
      <c r="H525" s="21" t="str">
        <f>MUN!CW6</f>
        <v/>
      </c>
      <c r="I525" s="21" t="str">
        <f>MUN!CX6</f>
        <v/>
      </c>
      <c r="J525" s="21" t="str">
        <f>MUN!CY6</f>
        <v/>
      </c>
      <c r="K525" s="21" t="str">
        <f>MUN!CZ6</f>
        <v/>
      </c>
      <c r="L525" s="21" t="str">
        <f>MUN!DA6</f>
        <v/>
      </c>
      <c r="M525" s="21" t="str">
        <f>MUN!DB6</f>
        <v/>
      </c>
      <c r="N525" s="21" t="str">
        <f>MUN!DC6</f>
        <v/>
      </c>
      <c r="O525" s="21" t="str">
        <f>MUN!DD6</f>
        <v/>
      </c>
      <c r="P525" s="21" t="str">
        <f>MUN!DE6</f>
        <v>GK</v>
      </c>
      <c r="Q525" s="21" t="str">
        <f>MUN!DF6</f>
        <v/>
      </c>
      <c r="R525" s="21" t="str">
        <f>MUN!DG6</f>
        <v/>
      </c>
      <c r="S525" s="21" t="str">
        <f>MUN!DH6</f>
        <v/>
      </c>
      <c r="T525" s="21" t="str">
        <f>MUN!DI6</f>
        <v/>
      </c>
      <c r="U525" s="21" t="str">
        <f>MUN!DJ6</f>
        <v/>
      </c>
      <c r="V525" s="21" t="str">
        <f>MUN!DK6</f>
        <v/>
      </c>
      <c r="W525" s="21" t="str">
        <f>MUN!DL6</f>
        <v/>
      </c>
      <c r="X525" s="21" t="str">
        <f>MUN!DM6</f>
        <v/>
      </c>
      <c r="Y525" s="21" t="str">
        <f>MUN!DN6</f>
        <v/>
      </c>
      <c r="Z525" s="21" t="str">
        <f>MUN!DO6</f>
        <v/>
      </c>
      <c r="AA525" s="21" t="str">
        <f>MUN!DP6</f>
        <v/>
      </c>
      <c r="AB525" s="21" t="str">
        <f>MUN!DQ6</f>
        <v/>
      </c>
      <c r="AC525" s="21" t="str">
        <f>MUN!DR6</f>
        <v/>
      </c>
      <c r="AD525" s="21" t="str">
        <f>MUN!DS6</f>
        <v>GK</v>
      </c>
      <c r="AE525" t="str">
        <f>[1]TEAMS!$J$15</f>
        <v>LIV</v>
      </c>
      <c r="AF525" s="21" t="str">
        <f t="shared" si="8"/>
        <v>LIVGK</v>
      </c>
    </row>
    <row r="526" spans="1:32" x14ac:dyDescent="0.25">
      <c r="A526" s="21" t="str">
        <f>MUN!CP7</f>
        <v>Dermot Mee</v>
      </c>
      <c r="B526" s="21" t="str">
        <f>MUN!CQ7</f>
        <v>GK125</v>
      </c>
      <c r="C526" s="21" t="str">
        <f>MUN!CR7</f>
        <v/>
      </c>
      <c r="D526" s="21" t="str">
        <f>MUN!CS7</f>
        <v/>
      </c>
      <c r="E526" s="21" t="str">
        <f>MUN!CT7</f>
        <v/>
      </c>
      <c r="F526" s="21" t="str">
        <f>MUN!CU7</f>
        <v/>
      </c>
      <c r="G526" s="21" t="str">
        <f>MUN!CV7</f>
        <v/>
      </c>
      <c r="H526" s="21" t="str">
        <f>MUN!CW7</f>
        <v/>
      </c>
      <c r="I526" s="21" t="str">
        <f>MUN!CX7</f>
        <v/>
      </c>
      <c r="J526" s="21" t="str">
        <f>MUN!CY7</f>
        <v/>
      </c>
      <c r="K526" s="21" t="str">
        <f>MUN!CZ7</f>
        <v/>
      </c>
      <c r="L526" s="21" t="str">
        <f>MUN!DA7</f>
        <v/>
      </c>
      <c r="M526" s="21" t="str">
        <f>MUN!DB7</f>
        <v/>
      </c>
      <c r="N526" s="21" t="str">
        <f>MUN!DC7</f>
        <v/>
      </c>
      <c r="O526" s="21" t="str">
        <f>MUN!DD7</f>
        <v/>
      </c>
      <c r="P526" s="21" t="str">
        <f>MUN!DE7</f>
        <v>GK</v>
      </c>
      <c r="Q526" s="21" t="str">
        <f>MUN!DF7</f>
        <v/>
      </c>
      <c r="R526" s="21" t="str">
        <f>MUN!DG7</f>
        <v/>
      </c>
      <c r="S526" s="21" t="str">
        <f>MUN!DH7</f>
        <v/>
      </c>
      <c r="T526" s="21" t="str">
        <f>MUN!DI7</f>
        <v/>
      </c>
      <c r="U526" s="21" t="str">
        <f>MUN!DJ7</f>
        <v/>
      </c>
      <c r="V526" s="21" t="str">
        <f>MUN!DK7</f>
        <v/>
      </c>
      <c r="W526" s="21" t="str">
        <f>MUN!DL7</f>
        <v/>
      </c>
      <c r="X526" s="21" t="str">
        <f>MUN!DM7</f>
        <v/>
      </c>
      <c r="Y526" s="21" t="str">
        <f>MUN!DN7</f>
        <v/>
      </c>
      <c r="Z526" s="21" t="str">
        <f>MUN!DO7</f>
        <v/>
      </c>
      <c r="AA526" s="21" t="str">
        <f>MUN!DP7</f>
        <v/>
      </c>
      <c r="AB526" s="21" t="str">
        <f>MUN!DQ7</f>
        <v/>
      </c>
      <c r="AC526" s="21" t="str">
        <f>MUN!DR7</f>
        <v/>
      </c>
      <c r="AD526" s="21" t="str">
        <f>MUN!DS7</f>
        <v>GK</v>
      </c>
      <c r="AE526" t="str">
        <f>[1]TEAMS!$J$15</f>
        <v>LIV</v>
      </c>
      <c r="AF526" s="21" t="str">
        <f t="shared" si="8"/>
        <v>LIVGK</v>
      </c>
    </row>
    <row r="527" spans="1:32" x14ac:dyDescent="0.25">
      <c r="A527" s="21" t="str">
        <f>MUN!CP8</f>
        <v>Leny Yoro</v>
      </c>
      <c r="B527" s="21" t="str">
        <f>MUN!CQ8</f>
        <v/>
      </c>
      <c r="C527" s="21" t="str">
        <f>MUN!CR8</f>
        <v/>
      </c>
      <c r="D527" s="21" t="str">
        <f>MUN!CS8</f>
        <v>CB121</v>
      </c>
      <c r="E527" s="21" t="str">
        <f>MUN!CT8</f>
        <v/>
      </c>
      <c r="F527" s="21" t="str">
        <f>MUN!CU8</f>
        <v/>
      </c>
      <c r="G527" s="21" t="str">
        <f>MUN!CV8</f>
        <v/>
      </c>
      <c r="H527" s="21" t="str">
        <f>MUN!CW8</f>
        <v/>
      </c>
      <c r="I527" s="21" t="str">
        <f>MUN!CX8</f>
        <v/>
      </c>
      <c r="J527" s="21" t="str">
        <f>MUN!CY8</f>
        <v/>
      </c>
      <c r="K527" s="21" t="str">
        <f>MUN!CZ8</f>
        <v/>
      </c>
      <c r="L527" s="21" t="str">
        <f>MUN!DA8</f>
        <v/>
      </c>
      <c r="M527" s="21" t="str">
        <f>MUN!DB8</f>
        <v/>
      </c>
      <c r="N527" s="21" t="str">
        <f>MUN!DC8</f>
        <v/>
      </c>
      <c r="O527" s="21" t="str">
        <f>MUN!DD8</f>
        <v/>
      </c>
      <c r="P527" s="21" t="str">
        <f>MUN!DE8</f>
        <v/>
      </c>
      <c r="Q527" s="21" t="str">
        <f>MUN!DF8</f>
        <v/>
      </c>
      <c r="R527" s="21" t="str">
        <f>MUN!DG8</f>
        <v>CB</v>
      </c>
      <c r="S527" s="21" t="str">
        <f>MUN!DH8</f>
        <v/>
      </c>
      <c r="T527" s="21" t="str">
        <f>MUN!DI8</f>
        <v/>
      </c>
      <c r="U527" s="21" t="str">
        <f>MUN!DJ8</f>
        <v/>
      </c>
      <c r="V527" s="21" t="str">
        <f>MUN!DK8</f>
        <v/>
      </c>
      <c r="W527" s="21" t="str">
        <f>MUN!DL8</f>
        <v/>
      </c>
      <c r="X527" s="21" t="str">
        <f>MUN!DM8</f>
        <v/>
      </c>
      <c r="Y527" s="21" t="str">
        <f>MUN!DN8</f>
        <v/>
      </c>
      <c r="Z527" s="21" t="str">
        <f>MUN!DO8</f>
        <v/>
      </c>
      <c r="AA527" s="21" t="str">
        <f>MUN!DP8</f>
        <v/>
      </c>
      <c r="AB527" s="21" t="str">
        <f>MUN!DQ8</f>
        <v/>
      </c>
      <c r="AC527" s="21" t="str">
        <f>MUN!DR8</f>
        <v/>
      </c>
      <c r="AD527" s="21" t="str">
        <f>MUN!DS8</f>
        <v>CB</v>
      </c>
      <c r="AE527" t="str">
        <f>[1]TEAMS!$J$15</f>
        <v>LIV</v>
      </c>
      <c r="AF527" s="21" t="str">
        <f t="shared" si="8"/>
        <v>LIVCB</v>
      </c>
    </row>
    <row r="528" spans="1:32" x14ac:dyDescent="0.25">
      <c r="A528" s="21" t="str">
        <f>MUN!CP9</f>
        <v>Lisandro Martínez</v>
      </c>
      <c r="B528" s="21" t="str">
        <f>MUN!CQ9</f>
        <v/>
      </c>
      <c r="C528" s="21" t="str">
        <f>MUN!CR9</f>
        <v/>
      </c>
      <c r="D528" s="21" t="str">
        <f>MUN!CS9</f>
        <v>CB122</v>
      </c>
      <c r="E528" s="21" t="str">
        <f>MUN!CT9</f>
        <v>LB191</v>
      </c>
      <c r="F528" s="21" t="str">
        <f>MUN!CU9</f>
        <v/>
      </c>
      <c r="G528" s="21" t="str">
        <f>MUN!CV9</f>
        <v>DM191</v>
      </c>
      <c r="H528" s="21" t="str">
        <f>MUN!CW9</f>
        <v/>
      </c>
      <c r="I528" s="21" t="str">
        <f>MUN!CX9</f>
        <v/>
      </c>
      <c r="J528" s="21" t="str">
        <f>MUN!CY9</f>
        <v/>
      </c>
      <c r="K528" s="21" t="str">
        <f>MUN!CZ9</f>
        <v/>
      </c>
      <c r="L528" s="21" t="str">
        <f>MUN!DA9</f>
        <v/>
      </c>
      <c r="M528" s="21" t="str">
        <f>MUN!DB9</f>
        <v/>
      </c>
      <c r="N528" s="21" t="str">
        <f>MUN!DC9</f>
        <v/>
      </c>
      <c r="O528" s="21" t="str">
        <f>MUN!DD9</f>
        <v/>
      </c>
      <c r="P528" s="21" t="str">
        <f>MUN!DE9</f>
        <v/>
      </c>
      <c r="Q528" s="21" t="str">
        <f>MUN!DF9</f>
        <v/>
      </c>
      <c r="R528" s="21" t="str">
        <f>MUN!DG9</f>
        <v>CB</v>
      </c>
      <c r="S528" s="21" t="str">
        <f>MUN!DH9</f>
        <v/>
      </c>
      <c r="T528" s="21" t="str">
        <f>MUN!DI9</f>
        <v/>
      </c>
      <c r="U528" s="21" t="str">
        <f>MUN!DJ9</f>
        <v/>
      </c>
      <c r="V528" s="21" t="str">
        <f>MUN!DK9</f>
        <v/>
      </c>
      <c r="W528" s="21" t="str">
        <f>MUN!DL9</f>
        <v/>
      </c>
      <c r="X528" s="21" t="str">
        <f>MUN!DM9</f>
        <v/>
      </c>
      <c r="Y528" s="21" t="str">
        <f>MUN!DN9</f>
        <v/>
      </c>
      <c r="Z528" s="21" t="str">
        <f>MUN!DO9</f>
        <v/>
      </c>
      <c r="AA528" s="21" t="str">
        <f>MUN!DP9</f>
        <v/>
      </c>
      <c r="AB528" s="21" t="str">
        <f>MUN!DQ9</f>
        <v/>
      </c>
      <c r="AC528" s="21" t="str">
        <f>MUN!DR9</f>
        <v/>
      </c>
      <c r="AD528" s="21" t="str">
        <f>MUN!DS9</f>
        <v>CB</v>
      </c>
      <c r="AE528" t="str">
        <f>[1]TEAMS!$J$15</f>
        <v>LIV</v>
      </c>
      <c r="AF528" s="21" t="str">
        <f t="shared" si="8"/>
        <v>LIVCB</v>
      </c>
    </row>
    <row r="529" spans="1:32" x14ac:dyDescent="0.25">
      <c r="A529" s="21" t="str">
        <f>MUN!CP10</f>
        <v>Matthijs de Ligt</v>
      </c>
      <c r="B529" s="21" t="str">
        <f>MUN!CQ10</f>
        <v/>
      </c>
      <c r="C529" s="21" t="str">
        <f>MUN!CR10</f>
        <v/>
      </c>
      <c r="D529" s="21" t="str">
        <f>MUN!CS10</f>
        <v>CB123</v>
      </c>
      <c r="E529" s="21" t="str">
        <f>MUN!CT10</f>
        <v/>
      </c>
      <c r="F529" s="21" t="str">
        <f>MUN!CU10</f>
        <v/>
      </c>
      <c r="G529" s="21" t="str">
        <f>MUN!CV10</f>
        <v/>
      </c>
      <c r="H529" s="21" t="str">
        <f>MUN!CW10</f>
        <v/>
      </c>
      <c r="I529" s="21" t="str">
        <f>MUN!CX10</f>
        <v/>
      </c>
      <c r="J529" s="21" t="str">
        <f>MUN!CY10</f>
        <v/>
      </c>
      <c r="K529" s="21" t="str">
        <f>MUN!CZ10</f>
        <v/>
      </c>
      <c r="L529" s="21" t="str">
        <f>MUN!DA10</f>
        <v/>
      </c>
      <c r="M529" s="21" t="str">
        <f>MUN!DB10</f>
        <v/>
      </c>
      <c r="N529" s="21" t="str">
        <f>MUN!DC10</f>
        <v/>
      </c>
      <c r="O529" s="21" t="str">
        <f>MUN!DD10</f>
        <v/>
      </c>
      <c r="P529" s="21" t="str">
        <f>MUN!DE10</f>
        <v/>
      </c>
      <c r="Q529" s="21" t="str">
        <f>MUN!DF10</f>
        <v/>
      </c>
      <c r="R529" s="21" t="str">
        <f>MUN!DG10</f>
        <v>CB</v>
      </c>
      <c r="S529" s="21" t="str">
        <f>MUN!DH10</f>
        <v/>
      </c>
      <c r="T529" s="21" t="str">
        <f>MUN!DI10</f>
        <v/>
      </c>
      <c r="U529" s="21" t="str">
        <f>MUN!DJ10</f>
        <v/>
      </c>
      <c r="V529" s="21" t="str">
        <f>MUN!DK10</f>
        <v/>
      </c>
      <c r="W529" s="21" t="str">
        <f>MUN!DL10</f>
        <v/>
      </c>
      <c r="X529" s="21" t="str">
        <f>MUN!DM10</f>
        <v/>
      </c>
      <c r="Y529" s="21" t="str">
        <f>MUN!DN10</f>
        <v/>
      </c>
      <c r="Z529" s="21" t="str">
        <f>MUN!DO10</f>
        <v/>
      </c>
      <c r="AA529" s="21" t="str">
        <f>MUN!DP10</f>
        <v/>
      </c>
      <c r="AB529" s="21" t="str">
        <f>MUN!DQ10</f>
        <v/>
      </c>
      <c r="AC529" s="21" t="str">
        <f>MUN!DR10</f>
        <v/>
      </c>
      <c r="AD529" s="21" t="str">
        <f>MUN!DS10</f>
        <v>CB</v>
      </c>
      <c r="AE529" t="str">
        <f>[1]TEAMS!$J$15</f>
        <v>LIV</v>
      </c>
      <c r="AF529" s="21" t="str">
        <f t="shared" si="8"/>
        <v>LIVCB</v>
      </c>
    </row>
    <row r="530" spans="1:32" x14ac:dyDescent="0.25">
      <c r="A530" s="21" t="str">
        <f>MUN!CP11</f>
        <v>Ayden Heaven</v>
      </c>
      <c r="B530" s="21" t="str">
        <f>MUN!CQ11</f>
        <v/>
      </c>
      <c r="C530" s="21" t="str">
        <f>MUN!CR11</f>
        <v/>
      </c>
      <c r="D530" s="21" t="str">
        <f>MUN!CS11</f>
        <v>CB124</v>
      </c>
      <c r="E530" s="21" t="str">
        <f>MUN!CT11</f>
        <v>LB192</v>
      </c>
      <c r="F530" s="21" t="str">
        <f>MUN!CU11</f>
        <v/>
      </c>
      <c r="G530" s="21" t="str">
        <f>MUN!CV11</f>
        <v/>
      </c>
      <c r="H530" s="21" t="str">
        <f>MUN!CW11</f>
        <v/>
      </c>
      <c r="I530" s="21" t="str">
        <f>MUN!CX11</f>
        <v/>
      </c>
      <c r="J530" s="21" t="str">
        <f>MUN!CY11</f>
        <v/>
      </c>
      <c r="K530" s="21" t="str">
        <f>MUN!CZ11</f>
        <v/>
      </c>
      <c r="L530" s="21" t="str">
        <f>MUN!DA11</f>
        <v/>
      </c>
      <c r="M530" s="21" t="str">
        <f>MUN!DB11</f>
        <v/>
      </c>
      <c r="N530" s="21" t="str">
        <f>MUN!DC11</f>
        <v/>
      </c>
      <c r="O530" s="21" t="str">
        <f>MUN!DD11</f>
        <v/>
      </c>
      <c r="P530" s="21" t="str">
        <f>MUN!DE11</f>
        <v/>
      </c>
      <c r="Q530" s="21" t="str">
        <f>MUN!DF11</f>
        <v/>
      </c>
      <c r="R530" s="21" t="str">
        <f>MUN!DG11</f>
        <v>CB</v>
      </c>
      <c r="S530" s="21" t="str">
        <f>MUN!DH11</f>
        <v/>
      </c>
      <c r="T530" s="21" t="str">
        <f>MUN!DI11</f>
        <v/>
      </c>
      <c r="U530" s="21" t="str">
        <f>MUN!DJ11</f>
        <v/>
      </c>
      <c r="V530" s="21" t="str">
        <f>MUN!DK11</f>
        <v/>
      </c>
      <c r="W530" s="21" t="str">
        <f>MUN!DL11</f>
        <v/>
      </c>
      <c r="X530" s="21" t="str">
        <f>MUN!DM11</f>
        <v/>
      </c>
      <c r="Y530" s="21" t="str">
        <f>MUN!DN11</f>
        <v/>
      </c>
      <c r="Z530" s="21" t="str">
        <f>MUN!DO11</f>
        <v/>
      </c>
      <c r="AA530" s="21" t="str">
        <f>MUN!DP11</f>
        <v/>
      </c>
      <c r="AB530" s="21" t="str">
        <f>MUN!DQ11</f>
        <v/>
      </c>
      <c r="AC530" s="21" t="str">
        <f>MUN!DR11</f>
        <v/>
      </c>
      <c r="AD530" s="21" t="str">
        <f>MUN!DS11</f>
        <v>CB</v>
      </c>
      <c r="AE530" t="str">
        <f>[1]TEAMS!$J$15</f>
        <v>LIV</v>
      </c>
      <c r="AF530" s="21" t="str">
        <f t="shared" si="8"/>
        <v>LIVCB</v>
      </c>
    </row>
    <row r="531" spans="1:32" x14ac:dyDescent="0.25">
      <c r="A531" s="21" t="str">
        <f>MUN!CP12</f>
        <v>Harry Maguire</v>
      </c>
      <c r="B531" s="21" t="str">
        <f>MUN!CQ12</f>
        <v/>
      </c>
      <c r="C531" s="21" t="str">
        <f>MUN!CR12</f>
        <v/>
      </c>
      <c r="D531" s="21" t="str">
        <f>MUN!CS12</f>
        <v>CB125</v>
      </c>
      <c r="E531" s="21" t="str">
        <f>MUN!CT12</f>
        <v/>
      </c>
      <c r="F531" s="21" t="str">
        <f>MUN!CU12</f>
        <v/>
      </c>
      <c r="G531" s="21" t="str">
        <f>MUN!CV12</f>
        <v/>
      </c>
      <c r="H531" s="21" t="str">
        <f>MUN!CW12</f>
        <v/>
      </c>
      <c r="I531" s="21" t="str">
        <f>MUN!CX12</f>
        <v/>
      </c>
      <c r="J531" s="21" t="str">
        <f>MUN!CY12</f>
        <v/>
      </c>
      <c r="K531" s="21" t="str">
        <f>MUN!CZ12</f>
        <v/>
      </c>
      <c r="L531" s="21" t="str">
        <f>MUN!DA12</f>
        <v/>
      </c>
      <c r="M531" s="21" t="str">
        <f>MUN!DB12</f>
        <v/>
      </c>
      <c r="N531" s="21" t="str">
        <f>MUN!DC12</f>
        <v/>
      </c>
      <c r="O531" s="21" t="str">
        <f>MUN!DD12</f>
        <v/>
      </c>
      <c r="P531" s="21" t="str">
        <f>MUN!DE12</f>
        <v/>
      </c>
      <c r="Q531" s="21" t="str">
        <f>MUN!DF12</f>
        <v/>
      </c>
      <c r="R531" s="21" t="str">
        <f>MUN!DG12</f>
        <v>CB</v>
      </c>
      <c r="S531" s="21" t="str">
        <f>MUN!DH12</f>
        <v/>
      </c>
      <c r="T531" s="21" t="str">
        <f>MUN!DI12</f>
        <v/>
      </c>
      <c r="U531" s="21" t="str">
        <f>MUN!DJ12</f>
        <v/>
      </c>
      <c r="V531" s="21" t="str">
        <f>MUN!DK12</f>
        <v/>
      </c>
      <c r="W531" s="21" t="str">
        <f>MUN!DL12</f>
        <v/>
      </c>
      <c r="X531" s="21" t="str">
        <f>MUN!DM12</f>
        <v/>
      </c>
      <c r="Y531" s="21" t="str">
        <f>MUN!DN12</f>
        <v/>
      </c>
      <c r="Z531" s="21" t="str">
        <f>MUN!DO12</f>
        <v/>
      </c>
      <c r="AA531" s="21" t="str">
        <f>MUN!DP12</f>
        <v/>
      </c>
      <c r="AB531" s="21" t="str">
        <f>MUN!DQ12</f>
        <v/>
      </c>
      <c r="AC531" s="21" t="str">
        <f>MUN!DR12</f>
        <v/>
      </c>
      <c r="AD531" s="21" t="str">
        <f>MUN!DS12</f>
        <v>CB</v>
      </c>
      <c r="AE531" t="str">
        <f>[1]TEAMS!$J$15</f>
        <v>LIV</v>
      </c>
      <c r="AF531" s="21" t="str">
        <f t="shared" si="8"/>
        <v>LIVCB</v>
      </c>
    </row>
    <row r="532" spans="1:32" x14ac:dyDescent="0.25">
      <c r="A532" s="21" t="str">
        <f>MUN!CP13</f>
        <v>Tyler Fredricson</v>
      </c>
      <c r="B532" s="21" t="str">
        <f>MUN!CQ13</f>
        <v/>
      </c>
      <c r="C532" s="21" t="str">
        <f>MUN!CR13</f>
        <v/>
      </c>
      <c r="D532" s="21" t="str">
        <f>MUN!CS13</f>
        <v>CB126</v>
      </c>
      <c r="E532" s="21" t="str">
        <f>MUN!CT13</f>
        <v/>
      </c>
      <c r="F532" s="21" t="str">
        <f>MUN!CU13</f>
        <v/>
      </c>
      <c r="G532" s="21" t="str">
        <f>MUN!CV13</f>
        <v/>
      </c>
      <c r="H532" s="21" t="str">
        <f>MUN!CW13</f>
        <v/>
      </c>
      <c r="I532" s="21" t="str">
        <f>MUN!CX13</f>
        <v/>
      </c>
      <c r="J532" s="21" t="str">
        <f>MUN!CY13</f>
        <v/>
      </c>
      <c r="K532" s="21" t="str">
        <f>MUN!CZ13</f>
        <v/>
      </c>
      <c r="L532" s="21" t="str">
        <f>MUN!DA13</f>
        <v/>
      </c>
      <c r="M532" s="21" t="str">
        <f>MUN!DB13</f>
        <v/>
      </c>
      <c r="N532" s="21" t="str">
        <f>MUN!DC13</f>
        <v/>
      </c>
      <c r="O532" s="21" t="str">
        <f>MUN!DD13</f>
        <v/>
      </c>
      <c r="P532" s="21" t="str">
        <f>MUN!DE13</f>
        <v/>
      </c>
      <c r="Q532" s="21" t="str">
        <f>MUN!DF13</f>
        <v/>
      </c>
      <c r="R532" s="21" t="str">
        <f>MUN!DG13</f>
        <v>CB</v>
      </c>
      <c r="S532" s="21" t="str">
        <f>MUN!DH13</f>
        <v/>
      </c>
      <c r="T532" s="21" t="str">
        <f>MUN!DI13</f>
        <v/>
      </c>
      <c r="U532" s="21" t="str">
        <f>MUN!DJ13</f>
        <v/>
      </c>
      <c r="V532" s="21" t="str">
        <f>MUN!DK13</f>
        <v/>
      </c>
      <c r="W532" s="21" t="str">
        <f>MUN!DL13</f>
        <v/>
      </c>
      <c r="X532" s="21" t="str">
        <f>MUN!DM13</f>
        <v/>
      </c>
      <c r="Y532" s="21" t="str">
        <f>MUN!DN13</f>
        <v/>
      </c>
      <c r="Z532" s="21" t="str">
        <f>MUN!DO13</f>
        <v/>
      </c>
      <c r="AA532" s="21" t="str">
        <f>MUN!DP13</f>
        <v/>
      </c>
      <c r="AB532" s="21" t="str">
        <f>MUN!DQ13</f>
        <v/>
      </c>
      <c r="AC532" s="21" t="str">
        <f>MUN!DR13</f>
        <v/>
      </c>
      <c r="AD532" s="21" t="str">
        <f>MUN!DS13</f>
        <v>CB</v>
      </c>
      <c r="AE532" t="str">
        <f>[1]TEAMS!$J$15</f>
        <v>LIV</v>
      </c>
      <c r="AF532" s="21" t="str">
        <f t="shared" si="8"/>
        <v>LIVCB</v>
      </c>
    </row>
    <row r="533" spans="1:32" x14ac:dyDescent="0.25">
      <c r="A533" s="21" t="str">
        <f>MUN!CP14</f>
        <v>Patrick Dorgu</v>
      </c>
      <c r="B533" s="21" t="str">
        <f>MUN!CQ14</f>
        <v/>
      </c>
      <c r="C533" s="21" t="str">
        <f>MUN!CR14</f>
        <v/>
      </c>
      <c r="D533" s="21" t="str">
        <f>MUN!CS14</f>
        <v/>
      </c>
      <c r="E533" s="21" t="str">
        <f>MUN!CT14</f>
        <v>LB121</v>
      </c>
      <c r="F533" s="21" t="str">
        <f>MUN!CU14</f>
        <v/>
      </c>
      <c r="G533" s="21" t="str">
        <f>MUN!CV14</f>
        <v/>
      </c>
      <c r="H533" s="21" t="str">
        <f>MUN!CW14</f>
        <v/>
      </c>
      <c r="I533" s="21" t="str">
        <f>MUN!CX14</f>
        <v/>
      </c>
      <c r="J533" s="21" t="str">
        <f>MUN!CY14</f>
        <v>LM191</v>
      </c>
      <c r="K533" s="21" t="str">
        <f>MUN!CZ14</f>
        <v/>
      </c>
      <c r="L533" s="21" t="str">
        <f>MUN!DA14</f>
        <v>LW191</v>
      </c>
      <c r="M533" s="21" t="str">
        <f>MUN!DB14</f>
        <v/>
      </c>
      <c r="N533" s="21" t="str">
        <f>MUN!DC14</f>
        <v/>
      </c>
      <c r="O533" s="21" t="str">
        <f>MUN!DD14</f>
        <v/>
      </c>
      <c r="P533" s="21" t="str">
        <f>MUN!DE14</f>
        <v/>
      </c>
      <c r="Q533" s="21" t="str">
        <f>MUN!DF14</f>
        <v/>
      </c>
      <c r="R533" s="21" t="str">
        <f>MUN!DG14</f>
        <v/>
      </c>
      <c r="S533" s="21" t="str">
        <f>MUN!DH14</f>
        <v>LB</v>
      </c>
      <c r="T533" s="21" t="str">
        <f>MUN!DI14</f>
        <v/>
      </c>
      <c r="U533" s="21" t="str">
        <f>MUN!DJ14</f>
        <v/>
      </c>
      <c r="V533" s="21" t="str">
        <f>MUN!DK14</f>
        <v/>
      </c>
      <c r="W533" s="21" t="str">
        <f>MUN!DL14</f>
        <v/>
      </c>
      <c r="X533" s="21" t="str">
        <f>MUN!DM14</f>
        <v/>
      </c>
      <c r="Y533" s="21" t="str">
        <f>MUN!DN14</f>
        <v/>
      </c>
      <c r="Z533" s="21" t="str">
        <f>MUN!DO14</f>
        <v/>
      </c>
      <c r="AA533" s="21" t="str">
        <f>MUN!DP14</f>
        <v/>
      </c>
      <c r="AB533" s="21" t="str">
        <f>MUN!DQ14</f>
        <v/>
      </c>
      <c r="AC533" s="21" t="str">
        <f>MUN!DR14</f>
        <v/>
      </c>
      <c r="AD533" s="21" t="str">
        <f>MUN!DS14</f>
        <v>LB</v>
      </c>
      <c r="AE533" t="str">
        <f>[1]TEAMS!$J$15</f>
        <v>LIV</v>
      </c>
      <c r="AF533" s="21" t="str">
        <f t="shared" si="8"/>
        <v>LIVLB</v>
      </c>
    </row>
    <row r="534" spans="1:32" x14ac:dyDescent="0.25">
      <c r="A534" s="21" t="str">
        <f>MUN!CP15</f>
        <v>Luke Shaw</v>
      </c>
      <c r="B534" s="21" t="str">
        <f>MUN!CQ15</f>
        <v/>
      </c>
      <c r="C534" s="21" t="str">
        <f>MUN!CR15</f>
        <v/>
      </c>
      <c r="D534" s="21" t="str">
        <f>MUN!CS15</f>
        <v>CB191</v>
      </c>
      <c r="E534" s="21" t="str">
        <f>MUN!CT15</f>
        <v>LB122</v>
      </c>
      <c r="F534" s="21" t="str">
        <f>MUN!CU15</f>
        <v/>
      </c>
      <c r="G534" s="21" t="str">
        <f>MUN!CV15</f>
        <v/>
      </c>
      <c r="H534" s="21" t="str">
        <f>MUN!CW15</f>
        <v/>
      </c>
      <c r="I534" s="21" t="str">
        <f>MUN!CX15</f>
        <v/>
      </c>
      <c r="J534" s="21" t="str">
        <f>MUN!CY15</f>
        <v>LM192</v>
      </c>
      <c r="K534" s="21" t="str">
        <f>MUN!CZ15</f>
        <v/>
      </c>
      <c r="L534" s="21" t="str">
        <f>MUN!DA15</f>
        <v/>
      </c>
      <c r="M534" s="21" t="str">
        <f>MUN!DB15</f>
        <v/>
      </c>
      <c r="N534" s="21" t="str">
        <f>MUN!DC15</f>
        <v/>
      </c>
      <c r="O534" s="21" t="str">
        <f>MUN!DD15</f>
        <v/>
      </c>
      <c r="P534" s="21" t="str">
        <f>MUN!DE15</f>
        <v/>
      </c>
      <c r="Q534" s="21" t="str">
        <f>MUN!DF15</f>
        <v/>
      </c>
      <c r="R534" s="21" t="str">
        <f>MUN!DG15</f>
        <v/>
      </c>
      <c r="S534" s="21" t="str">
        <f>MUN!DH15</f>
        <v>LB</v>
      </c>
      <c r="T534" s="21" t="str">
        <f>MUN!DI15</f>
        <v/>
      </c>
      <c r="U534" s="21" t="str">
        <f>MUN!DJ15</f>
        <v/>
      </c>
      <c r="V534" s="21" t="str">
        <f>MUN!DK15</f>
        <v/>
      </c>
      <c r="W534" s="21" t="str">
        <f>MUN!DL15</f>
        <v/>
      </c>
      <c r="X534" s="21" t="str">
        <f>MUN!DM15</f>
        <v/>
      </c>
      <c r="Y534" s="21" t="str">
        <f>MUN!DN15</f>
        <v/>
      </c>
      <c r="Z534" s="21" t="str">
        <f>MUN!DO15</f>
        <v/>
      </c>
      <c r="AA534" s="21" t="str">
        <f>MUN!DP15</f>
        <v/>
      </c>
      <c r="AB534" s="21" t="str">
        <f>MUN!DQ15</f>
        <v/>
      </c>
      <c r="AC534" s="21" t="str">
        <f>MUN!DR15</f>
        <v/>
      </c>
      <c r="AD534" s="21" t="str">
        <f>MUN!DS15</f>
        <v>LB</v>
      </c>
      <c r="AE534" t="str">
        <f>[1]TEAMS!$J$15</f>
        <v>LIV</v>
      </c>
      <c r="AF534" s="21" t="str">
        <f t="shared" si="8"/>
        <v>LIVLB</v>
      </c>
    </row>
    <row r="535" spans="1:32" x14ac:dyDescent="0.25">
      <c r="A535" s="21" t="str">
        <f>MUN!CP16</f>
        <v>Harry Amass</v>
      </c>
      <c r="B535" s="21" t="str">
        <f>MUN!CQ16</f>
        <v/>
      </c>
      <c r="C535" s="21" t="str">
        <f>MUN!CR16</f>
        <v/>
      </c>
      <c r="D535" s="21" t="str">
        <f>MUN!CS16</f>
        <v/>
      </c>
      <c r="E535" s="21" t="str">
        <f>MUN!CT16</f>
        <v>LB123</v>
      </c>
      <c r="F535" s="21" t="str">
        <f>MUN!CU16</f>
        <v/>
      </c>
      <c r="G535" s="21" t="str">
        <f>MUN!CV16</f>
        <v/>
      </c>
      <c r="H535" s="21" t="str">
        <f>MUN!CW16</f>
        <v/>
      </c>
      <c r="I535" s="21" t="str">
        <f>MUN!CX16</f>
        <v/>
      </c>
      <c r="J535" s="21" t="str">
        <f>MUN!CY16</f>
        <v>LM193</v>
      </c>
      <c r="K535" s="21" t="str">
        <f>MUN!CZ16</f>
        <v/>
      </c>
      <c r="L535" s="21" t="str">
        <f>MUN!DA16</f>
        <v/>
      </c>
      <c r="M535" s="21" t="str">
        <f>MUN!DB16</f>
        <v/>
      </c>
      <c r="N535" s="21" t="str">
        <f>MUN!DC16</f>
        <v/>
      </c>
      <c r="O535" s="21" t="str">
        <f>MUN!DD16</f>
        <v/>
      </c>
      <c r="P535" s="21" t="str">
        <f>MUN!DE16</f>
        <v/>
      </c>
      <c r="Q535" s="21" t="str">
        <f>MUN!DF16</f>
        <v/>
      </c>
      <c r="R535" s="21" t="str">
        <f>MUN!DG16</f>
        <v/>
      </c>
      <c r="S535" s="21" t="str">
        <f>MUN!DH16</f>
        <v>LB</v>
      </c>
      <c r="T535" s="21" t="str">
        <f>MUN!DI16</f>
        <v/>
      </c>
      <c r="U535" s="21" t="str">
        <f>MUN!DJ16</f>
        <v/>
      </c>
      <c r="V535" s="21" t="str">
        <f>MUN!DK16</f>
        <v/>
      </c>
      <c r="W535" s="21" t="str">
        <f>MUN!DL16</f>
        <v/>
      </c>
      <c r="X535" s="21" t="str">
        <f>MUN!DM16</f>
        <v/>
      </c>
      <c r="Y535" s="21" t="str">
        <f>MUN!DN16</f>
        <v/>
      </c>
      <c r="Z535" s="21" t="str">
        <f>MUN!DO16</f>
        <v/>
      </c>
      <c r="AA535" s="21" t="str">
        <f>MUN!DP16</f>
        <v/>
      </c>
      <c r="AB535" s="21" t="str">
        <f>MUN!DQ16</f>
        <v/>
      </c>
      <c r="AC535" s="21" t="str">
        <f>MUN!DR16</f>
        <v/>
      </c>
      <c r="AD535" s="21" t="str">
        <f>MUN!DS16</f>
        <v>LB</v>
      </c>
      <c r="AE535" t="str">
        <f>[1]TEAMS!$J$15</f>
        <v>LIV</v>
      </c>
      <c r="AF535" s="21" t="str">
        <f t="shared" si="8"/>
        <v>LIVLB</v>
      </c>
    </row>
    <row r="536" spans="1:32" x14ac:dyDescent="0.25">
      <c r="A536" s="21" t="str">
        <f>MUN!CP17</f>
        <v>Diogo Dalot</v>
      </c>
      <c r="B536" s="21" t="str">
        <f>MUN!CQ17</f>
        <v/>
      </c>
      <c r="C536" s="21" t="str">
        <f>MUN!CR17</f>
        <v/>
      </c>
      <c r="D536" s="21" t="str">
        <f>MUN!CS17</f>
        <v/>
      </c>
      <c r="E536" s="21" t="str">
        <f>MUN!CT17</f>
        <v>LB193</v>
      </c>
      <c r="F536" s="21" t="str">
        <f>MUN!CU17</f>
        <v>RB121</v>
      </c>
      <c r="G536" s="21" t="str">
        <f>MUN!CV17</f>
        <v/>
      </c>
      <c r="H536" s="21" t="str">
        <f>MUN!CW17</f>
        <v/>
      </c>
      <c r="I536" s="21" t="str">
        <f>MUN!CX17</f>
        <v>RM191</v>
      </c>
      <c r="J536" s="21" t="str">
        <f>MUN!CY17</f>
        <v/>
      </c>
      <c r="K536" s="21" t="str">
        <f>MUN!CZ17</f>
        <v/>
      </c>
      <c r="L536" s="21" t="str">
        <f>MUN!DA17</f>
        <v/>
      </c>
      <c r="M536" s="21" t="str">
        <f>MUN!DB17</f>
        <v/>
      </c>
      <c r="N536" s="21" t="str">
        <f>MUN!DC17</f>
        <v/>
      </c>
      <c r="O536" s="21" t="str">
        <f>MUN!DD17</f>
        <v/>
      </c>
      <c r="P536" s="21" t="str">
        <f>MUN!DE17</f>
        <v/>
      </c>
      <c r="Q536" s="21" t="str">
        <f>MUN!DF17</f>
        <v/>
      </c>
      <c r="R536" s="21" t="str">
        <f>MUN!DG17</f>
        <v/>
      </c>
      <c r="S536" s="21" t="str">
        <f>MUN!DH17</f>
        <v/>
      </c>
      <c r="T536" s="21" t="str">
        <f>MUN!DI17</f>
        <v>RB</v>
      </c>
      <c r="U536" s="21" t="str">
        <f>MUN!DJ17</f>
        <v/>
      </c>
      <c r="V536" s="21" t="str">
        <f>MUN!DK17</f>
        <v/>
      </c>
      <c r="W536" s="21" t="str">
        <f>MUN!DL17</f>
        <v/>
      </c>
      <c r="X536" s="21" t="str">
        <f>MUN!DM17</f>
        <v/>
      </c>
      <c r="Y536" s="21" t="str">
        <f>MUN!DN17</f>
        <v/>
      </c>
      <c r="Z536" s="21" t="str">
        <f>MUN!DO17</f>
        <v/>
      </c>
      <c r="AA536" s="21" t="str">
        <f>MUN!DP17</f>
        <v/>
      </c>
      <c r="AB536" s="21" t="str">
        <f>MUN!DQ17</f>
        <v/>
      </c>
      <c r="AC536" s="21" t="str">
        <f>MUN!DR17</f>
        <v/>
      </c>
      <c r="AD536" s="21" t="str">
        <f>MUN!DS17</f>
        <v>RB</v>
      </c>
      <c r="AE536" t="str">
        <f>[1]TEAMS!$J$15</f>
        <v>LIV</v>
      </c>
      <c r="AF536" s="21" t="str">
        <f t="shared" si="8"/>
        <v>LIVRB</v>
      </c>
    </row>
    <row r="537" spans="1:32" x14ac:dyDescent="0.25">
      <c r="A537" s="21" t="str">
        <f>MUN!CP18</f>
        <v>Noussair Mazraoui</v>
      </c>
      <c r="B537" s="21" t="str">
        <f>MUN!CQ18</f>
        <v/>
      </c>
      <c r="C537" s="21" t="str">
        <f>MUN!CR18</f>
        <v/>
      </c>
      <c r="D537" s="21" t="str">
        <f>MUN!CS18</f>
        <v>CB192</v>
      </c>
      <c r="E537" s="21" t="str">
        <f>MUN!CT18</f>
        <v>LB194</v>
      </c>
      <c r="F537" s="21" t="str">
        <f>MUN!CU18</f>
        <v>RB122</v>
      </c>
      <c r="G537" s="21" t="str">
        <f>MUN!CV18</f>
        <v/>
      </c>
      <c r="H537" s="21" t="str">
        <f>MUN!CW18</f>
        <v/>
      </c>
      <c r="I537" s="21" t="str">
        <f>MUN!CX18</f>
        <v/>
      </c>
      <c r="J537" s="21" t="str">
        <f>MUN!CY18</f>
        <v/>
      </c>
      <c r="K537" s="21" t="str">
        <f>MUN!CZ18</f>
        <v/>
      </c>
      <c r="L537" s="21" t="str">
        <f>MUN!DA18</f>
        <v/>
      </c>
      <c r="M537" s="21" t="str">
        <f>MUN!DB18</f>
        <v/>
      </c>
      <c r="N537" s="21" t="str">
        <f>MUN!DC18</f>
        <v/>
      </c>
      <c r="O537" s="21" t="str">
        <f>MUN!DD18</f>
        <v/>
      </c>
      <c r="P537" s="21" t="str">
        <f>MUN!DE18</f>
        <v/>
      </c>
      <c r="Q537" s="21" t="str">
        <f>MUN!DF18</f>
        <v/>
      </c>
      <c r="R537" s="21" t="str">
        <f>MUN!DG18</f>
        <v/>
      </c>
      <c r="S537" s="21" t="str">
        <f>MUN!DH18</f>
        <v/>
      </c>
      <c r="T537" s="21" t="str">
        <f>MUN!DI18</f>
        <v>RB</v>
      </c>
      <c r="U537" s="21" t="str">
        <f>MUN!DJ18</f>
        <v/>
      </c>
      <c r="V537" s="21" t="str">
        <f>MUN!DK18</f>
        <v/>
      </c>
      <c r="W537" s="21" t="str">
        <f>MUN!DL18</f>
        <v/>
      </c>
      <c r="X537" s="21" t="str">
        <f>MUN!DM18</f>
        <v/>
      </c>
      <c r="Y537" s="21" t="str">
        <f>MUN!DN18</f>
        <v/>
      </c>
      <c r="Z537" s="21" t="str">
        <f>MUN!DO18</f>
        <v/>
      </c>
      <c r="AA537" s="21" t="str">
        <f>MUN!DP18</f>
        <v/>
      </c>
      <c r="AB537" s="21" t="str">
        <f>MUN!DQ18</f>
        <v/>
      </c>
      <c r="AC537" s="21" t="str">
        <f>MUN!DR18</f>
        <v/>
      </c>
      <c r="AD537" s="21" t="str">
        <f>MUN!DS18</f>
        <v>RB</v>
      </c>
      <c r="AE537" t="str">
        <f>[1]TEAMS!$J$15</f>
        <v>LIV</v>
      </c>
      <c r="AF537" s="21" t="str">
        <f t="shared" si="8"/>
        <v>LIVRB</v>
      </c>
    </row>
    <row r="538" spans="1:32" x14ac:dyDescent="0.25">
      <c r="A538" s="21" t="str">
        <f>MUN!CP19</f>
        <v>Andrey Santos</v>
      </c>
      <c r="B538" s="21" t="str">
        <f>MUN!CQ19</f>
        <v/>
      </c>
      <c r="C538" s="21" t="str">
        <f>MUN!CR19</f>
        <v/>
      </c>
      <c r="D538" s="21" t="str">
        <f>MUN!CS19</f>
        <v/>
      </c>
      <c r="E538" s="21" t="str">
        <f>MUN!CT19</f>
        <v/>
      </c>
      <c r="F538" s="21" t="str">
        <f>MUN!CU19</f>
        <v/>
      </c>
      <c r="G538" s="21" t="str">
        <f>MUN!CV19</f>
        <v>DM121</v>
      </c>
      <c r="H538" s="21" t="str">
        <f>MUN!CW19</f>
        <v>CM191</v>
      </c>
      <c r="I538" s="21" t="str">
        <f>MUN!CX19</f>
        <v/>
      </c>
      <c r="J538" s="21" t="str">
        <f>MUN!CY19</f>
        <v/>
      </c>
      <c r="K538" s="21" t="str">
        <f>MUN!CZ19</f>
        <v/>
      </c>
      <c r="L538" s="21" t="str">
        <f>MUN!DA19</f>
        <v/>
      </c>
      <c r="M538" s="21" t="str">
        <f>MUN!DB19</f>
        <v/>
      </c>
      <c r="N538" s="21" t="str">
        <f>MUN!DC19</f>
        <v/>
      </c>
      <c r="O538" s="21" t="str">
        <f>MUN!DD19</f>
        <v/>
      </c>
      <c r="P538" s="21" t="str">
        <f>MUN!DE19</f>
        <v/>
      </c>
      <c r="Q538" s="21" t="str">
        <f>MUN!DF19</f>
        <v/>
      </c>
      <c r="R538" s="21" t="str">
        <f>MUN!DG19</f>
        <v/>
      </c>
      <c r="S538" s="21" t="str">
        <f>MUN!DH19</f>
        <v/>
      </c>
      <c r="T538" s="21" t="str">
        <f>MUN!DI19</f>
        <v/>
      </c>
      <c r="U538" s="21" t="str">
        <f>MUN!DJ19</f>
        <v>DM</v>
      </c>
      <c r="V538" s="21" t="str">
        <f>MUN!DK19</f>
        <v/>
      </c>
      <c r="W538" s="21" t="str">
        <f>MUN!DL19</f>
        <v/>
      </c>
      <c r="X538" s="21" t="str">
        <f>MUN!DM19</f>
        <v/>
      </c>
      <c r="Y538" s="21" t="str">
        <f>MUN!DN19</f>
        <v/>
      </c>
      <c r="Z538" s="21" t="str">
        <f>MUN!DO19</f>
        <v/>
      </c>
      <c r="AA538" s="21" t="str">
        <f>MUN!DP19</f>
        <v/>
      </c>
      <c r="AB538" s="21" t="str">
        <f>MUN!DQ19</f>
        <v/>
      </c>
      <c r="AC538" s="21" t="str">
        <f>MUN!DR19</f>
        <v/>
      </c>
      <c r="AD538" s="21" t="str">
        <f>MUN!DS19</f>
        <v>DM</v>
      </c>
      <c r="AE538" t="str">
        <f>[1]TEAMS!$J$15</f>
        <v>LIV</v>
      </c>
      <c r="AF538" s="21" t="str">
        <f t="shared" si="8"/>
        <v>LIVDM</v>
      </c>
    </row>
    <row r="539" spans="1:32" x14ac:dyDescent="0.25">
      <c r="A539" s="21" t="str">
        <f>MUN!CP20</f>
        <v>Manuel Ugarte</v>
      </c>
      <c r="B539" s="21" t="str">
        <f>MUN!CQ20</f>
        <v/>
      </c>
      <c r="C539" s="21" t="str">
        <f>MUN!CR20</f>
        <v/>
      </c>
      <c r="D539" s="21" t="str">
        <f>MUN!CS20</f>
        <v/>
      </c>
      <c r="E539" s="21" t="str">
        <f>MUN!CT20</f>
        <v/>
      </c>
      <c r="F539" s="21" t="str">
        <f>MUN!CU20</f>
        <v/>
      </c>
      <c r="G539" s="21" t="str">
        <f>MUN!CV20</f>
        <v>DM122</v>
      </c>
      <c r="H539" s="21" t="str">
        <f>MUN!CW20</f>
        <v>CM192</v>
      </c>
      <c r="I539" s="21" t="str">
        <f>MUN!CX20</f>
        <v/>
      </c>
      <c r="J539" s="21" t="str">
        <f>MUN!CY20</f>
        <v/>
      </c>
      <c r="K539" s="21" t="str">
        <f>MUN!CZ20</f>
        <v/>
      </c>
      <c r="L539" s="21" t="str">
        <f>MUN!DA20</f>
        <v/>
      </c>
      <c r="M539" s="21" t="str">
        <f>MUN!DB20</f>
        <v/>
      </c>
      <c r="N539" s="21" t="str">
        <f>MUN!DC20</f>
        <v/>
      </c>
      <c r="O539" s="21" t="str">
        <f>MUN!DD20</f>
        <v/>
      </c>
      <c r="P539" s="21" t="str">
        <f>MUN!DE20</f>
        <v/>
      </c>
      <c r="Q539" s="21" t="str">
        <f>MUN!DF20</f>
        <v/>
      </c>
      <c r="R539" s="21" t="str">
        <f>MUN!DG20</f>
        <v/>
      </c>
      <c r="S539" s="21" t="str">
        <f>MUN!DH20</f>
        <v/>
      </c>
      <c r="T539" s="21" t="str">
        <f>MUN!DI20</f>
        <v/>
      </c>
      <c r="U539" s="21" t="str">
        <f>MUN!DJ20</f>
        <v>DM</v>
      </c>
      <c r="V539" s="21" t="str">
        <f>MUN!DK20</f>
        <v/>
      </c>
      <c r="W539" s="21" t="str">
        <f>MUN!DL20</f>
        <v/>
      </c>
      <c r="X539" s="21" t="str">
        <f>MUN!DM20</f>
        <v/>
      </c>
      <c r="Y539" s="21" t="str">
        <f>MUN!DN20</f>
        <v/>
      </c>
      <c r="Z539" s="21" t="str">
        <f>MUN!DO20</f>
        <v/>
      </c>
      <c r="AA539" s="21" t="str">
        <f>MUN!DP20</f>
        <v/>
      </c>
      <c r="AB539" s="21" t="str">
        <f>MUN!DQ20</f>
        <v/>
      </c>
      <c r="AC539" s="21" t="str">
        <f>MUN!DR20</f>
        <v/>
      </c>
      <c r="AD539" s="21" t="str">
        <f>MUN!DS20</f>
        <v>DM</v>
      </c>
      <c r="AE539" t="str">
        <f>[1]TEAMS!$J$15</f>
        <v>LIV</v>
      </c>
      <c r="AF539" s="21" t="str">
        <f t="shared" si="8"/>
        <v>LIVDM</v>
      </c>
    </row>
    <row r="540" spans="1:32" x14ac:dyDescent="0.25">
      <c r="A540" s="21" t="str">
        <f>MUN!CP21</f>
        <v>Toby Collyer</v>
      </c>
      <c r="B540" s="21" t="str">
        <f>MUN!CQ21</f>
        <v/>
      </c>
      <c r="C540" s="21" t="str">
        <f>MUN!CR21</f>
        <v/>
      </c>
      <c r="D540" s="21" t="str">
        <f>MUN!CS21</f>
        <v>CB193</v>
      </c>
      <c r="E540" s="21" t="str">
        <f>MUN!CT21</f>
        <v/>
      </c>
      <c r="F540" s="21" t="str">
        <f>MUN!CU21</f>
        <v/>
      </c>
      <c r="G540" s="21" t="str">
        <f>MUN!CV21</f>
        <v>DM123</v>
      </c>
      <c r="H540" s="21" t="str">
        <f>MUN!CW21</f>
        <v>CM193</v>
      </c>
      <c r="I540" s="21" t="str">
        <f>MUN!CX21</f>
        <v/>
      </c>
      <c r="J540" s="21" t="str">
        <f>MUN!CY21</f>
        <v/>
      </c>
      <c r="K540" s="21" t="str">
        <f>MUN!CZ21</f>
        <v/>
      </c>
      <c r="L540" s="21" t="str">
        <f>MUN!DA21</f>
        <v/>
      </c>
      <c r="M540" s="21" t="str">
        <f>MUN!DB21</f>
        <v/>
      </c>
      <c r="N540" s="21" t="str">
        <f>MUN!DC21</f>
        <v/>
      </c>
      <c r="O540" s="21" t="str">
        <f>MUN!DD21</f>
        <v/>
      </c>
      <c r="P540" s="21" t="str">
        <f>MUN!DE21</f>
        <v/>
      </c>
      <c r="Q540" s="21" t="str">
        <f>MUN!DF21</f>
        <v/>
      </c>
      <c r="R540" s="21" t="str">
        <f>MUN!DG21</f>
        <v/>
      </c>
      <c r="S540" s="21" t="str">
        <f>MUN!DH21</f>
        <v/>
      </c>
      <c r="T540" s="21" t="str">
        <f>MUN!DI21</f>
        <v/>
      </c>
      <c r="U540" s="21" t="str">
        <f>MUN!DJ21</f>
        <v>DM</v>
      </c>
      <c r="V540" s="21" t="str">
        <f>MUN!DK21</f>
        <v/>
      </c>
      <c r="W540" s="21" t="str">
        <f>MUN!DL21</f>
        <v/>
      </c>
      <c r="X540" s="21" t="str">
        <f>MUN!DM21</f>
        <v/>
      </c>
      <c r="Y540" s="21" t="str">
        <f>MUN!DN21</f>
        <v/>
      </c>
      <c r="Z540" s="21" t="str">
        <f>MUN!DO21</f>
        <v/>
      </c>
      <c r="AA540" s="21" t="str">
        <f>MUN!DP21</f>
        <v/>
      </c>
      <c r="AB540" s="21" t="str">
        <f>MUN!DQ21</f>
        <v/>
      </c>
      <c r="AC540" s="21" t="str">
        <f>MUN!DR21</f>
        <v/>
      </c>
      <c r="AD540" s="21" t="str">
        <f>MUN!DS21</f>
        <v>DM</v>
      </c>
      <c r="AE540" t="str">
        <f>[1]TEAMS!$J$15</f>
        <v>LIV</v>
      </c>
      <c r="AF540" s="21" t="str">
        <f t="shared" si="8"/>
        <v>LIVDM</v>
      </c>
    </row>
    <row r="541" spans="1:32" x14ac:dyDescent="0.25">
      <c r="A541" s="21" t="str">
        <f>MUN!CP22</f>
        <v>Kobbie Mainoo</v>
      </c>
      <c r="B541" s="21" t="str">
        <f>MUN!CQ22</f>
        <v/>
      </c>
      <c r="C541" s="21" t="str">
        <f>MUN!CR22</f>
        <v/>
      </c>
      <c r="D541" s="21" t="str">
        <f>MUN!CS22</f>
        <v/>
      </c>
      <c r="E541" s="21" t="str">
        <f>MUN!CT22</f>
        <v/>
      </c>
      <c r="F541" s="21" t="str">
        <f>MUN!CU22</f>
        <v/>
      </c>
      <c r="G541" s="21" t="str">
        <f>MUN!CV22</f>
        <v>DM192</v>
      </c>
      <c r="H541" s="21" t="str">
        <f>MUN!CW22</f>
        <v>CM121</v>
      </c>
      <c r="I541" s="21" t="str">
        <f>MUN!CX22</f>
        <v/>
      </c>
      <c r="J541" s="21" t="str">
        <f>MUN!CY22</f>
        <v/>
      </c>
      <c r="K541" s="21" t="str">
        <f>MUN!CZ22</f>
        <v>AM191</v>
      </c>
      <c r="L541" s="21" t="str">
        <f>MUN!DA22</f>
        <v/>
      </c>
      <c r="M541" s="21" t="str">
        <f>MUN!DB22</f>
        <v/>
      </c>
      <c r="N541" s="21" t="str">
        <f>MUN!DC22</f>
        <v/>
      </c>
      <c r="O541" s="21" t="str">
        <f>MUN!DD22</f>
        <v/>
      </c>
      <c r="P541" s="21" t="str">
        <f>MUN!DE22</f>
        <v/>
      </c>
      <c r="Q541" s="21" t="str">
        <f>MUN!DF22</f>
        <v/>
      </c>
      <c r="R541" s="21" t="str">
        <f>MUN!DG22</f>
        <v/>
      </c>
      <c r="S541" s="21" t="str">
        <f>MUN!DH22</f>
        <v/>
      </c>
      <c r="T541" s="21" t="str">
        <f>MUN!DI22</f>
        <v/>
      </c>
      <c r="U541" s="21" t="str">
        <f>MUN!DJ22</f>
        <v/>
      </c>
      <c r="V541" s="21" t="str">
        <f>MUN!DK22</f>
        <v>CM</v>
      </c>
      <c r="W541" s="21" t="str">
        <f>MUN!DL22</f>
        <v/>
      </c>
      <c r="X541" s="21" t="str">
        <f>MUN!DM22</f>
        <v/>
      </c>
      <c r="Y541" s="21" t="str">
        <f>MUN!DN22</f>
        <v/>
      </c>
      <c r="Z541" s="21" t="str">
        <f>MUN!DO22</f>
        <v/>
      </c>
      <c r="AA541" s="21" t="str">
        <f>MUN!DP22</f>
        <v/>
      </c>
      <c r="AB541" s="21" t="str">
        <f>MUN!DQ22</f>
        <v/>
      </c>
      <c r="AC541" s="21" t="str">
        <f>MUN!DR22</f>
        <v/>
      </c>
      <c r="AD541" s="21" t="str">
        <f>MUN!DS22</f>
        <v>CM</v>
      </c>
      <c r="AE541" t="str">
        <f>[1]TEAMS!$J$15</f>
        <v>LIV</v>
      </c>
      <c r="AF541" s="21" t="str">
        <f t="shared" si="8"/>
        <v>LIVCM</v>
      </c>
    </row>
    <row r="542" spans="1:32" x14ac:dyDescent="0.25">
      <c r="A542" s="21" t="str">
        <f>MUN!CP23</f>
        <v>Youri Tielemans</v>
      </c>
      <c r="B542" s="21" t="str">
        <f>MUN!CQ23</f>
        <v/>
      </c>
      <c r="C542" s="21" t="str">
        <f>MUN!CR23</f>
        <v/>
      </c>
      <c r="D542" s="21" t="str">
        <f>MUN!CS23</f>
        <v/>
      </c>
      <c r="E542" s="21" t="str">
        <f>MUN!CT23</f>
        <v/>
      </c>
      <c r="F542" s="21" t="str">
        <f>MUN!CU23</f>
        <v/>
      </c>
      <c r="G542" s="21" t="str">
        <f>MUN!CV23</f>
        <v>DM193</v>
      </c>
      <c r="H542" s="21" t="str">
        <f>MUN!CW23</f>
        <v>CM122</v>
      </c>
      <c r="I542" s="21" t="str">
        <f>MUN!CX23</f>
        <v/>
      </c>
      <c r="J542" s="21" t="str">
        <f>MUN!CY23</f>
        <v/>
      </c>
      <c r="K542" s="21" t="str">
        <f>MUN!CZ23</f>
        <v>AM192</v>
      </c>
      <c r="L542" s="21" t="str">
        <f>MUN!DA23</f>
        <v/>
      </c>
      <c r="M542" s="21" t="str">
        <f>MUN!DB23</f>
        <v/>
      </c>
      <c r="N542" s="21" t="str">
        <f>MUN!DC23</f>
        <v/>
      </c>
      <c r="O542" s="21" t="str">
        <f>MUN!DD23</f>
        <v/>
      </c>
      <c r="P542" s="21" t="str">
        <f>MUN!DE23</f>
        <v/>
      </c>
      <c r="Q542" s="21" t="str">
        <f>MUN!DF23</f>
        <v/>
      </c>
      <c r="R542" s="21" t="str">
        <f>MUN!DG23</f>
        <v/>
      </c>
      <c r="S542" s="21" t="str">
        <f>MUN!DH23</f>
        <v/>
      </c>
      <c r="T542" s="21" t="str">
        <f>MUN!DI23</f>
        <v/>
      </c>
      <c r="U542" s="21" t="str">
        <f>MUN!DJ23</f>
        <v/>
      </c>
      <c r="V542" s="21" t="str">
        <f>MUN!DK23</f>
        <v>CM</v>
      </c>
      <c r="W542" s="21" t="str">
        <f>MUN!DL23</f>
        <v/>
      </c>
      <c r="X542" s="21" t="str">
        <f>MUN!DM23</f>
        <v/>
      </c>
      <c r="Y542" s="21" t="str">
        <f>MUN!DN23</f>
        <v/>
      </c>
      <c r="Z542" s="21" t="str">
        <f>MUN!DO23</f>
        <v/>
      </c>
      <c r="AA542" s="21" t="str">
        <f>MUN!DP23</f>
        <v/>
      </c>
      <c r="AB542" s="21" t="str">
        <f>MUN!DQ23</f>
        <v/>
      </c>
      <c r="AC542" s="21" t="str">
        <f>MUN!DR23</f>
        <v/>
      </c>
      <c r="AD542" s="21" t="str">
        <f>MUN!DS23</f>
        <v>CM</v>
      </c>
      <c r="AE542" t="str">
        <f>[1]TEAMS!$J$15</f>
        <v>LIV</v>
      </c>
      <c r="AF542" s="21" t="str">
        <f t="shared" si="8"/>
        <v>LIVCM</v>
      </c>
    </row>
    <row r="543" spans="1:32" x14ac:dyDescent="0.25">
      <c r="A543" s="21" t="str">
        <f>MUN!CP24</f>
        <v>Tyler Fletcher</v>
      </c>
      <c r="B543" s="21" t="str">
        <f>MUN!CQ24</f>
        <v/>
      </c>
      <c r="C543" s="21" t="str">
        <f>MUN!CR24</f>
        <v/>
      </c>
      <c r="D543" s="21" t="str">
        <f>MUN!CS24</f>
        <v/>
      </c>
      <c r="E543" s="21" t="str">
        <f>MUN!CT24</f>
        <v/>
      </c>
      <c r="F543" s="21" t="str">
        <f>MUN!CU24</f>
        <v/>
      </c>
      <c r="G543" s="21" t="str">
        <f>MUN!CV24</f>
        <v>DM194</v>
      </c>
      <c r="H543" s="21" t="str">
        <f>MUN!CW24</f>
        <v>CM123</v>
      </c>
      <c r="I543" s="21" t="str">
        <f>MUN!CX24</f>
        <v/>
      </c>
      <c r="J543" s="21" t="str">
        <f>MUN!CY24</f>
        <v/>
      </c>
      <c r="K543" s="21" t="str">
        <f>MUN!CZ24</f>
        <v/>
      </c>
      <c r="L543" s="21" t="str">
        <f>MUN!DA24</f>
        <v/>
      </c>
      <c r="M543" s="21" t="str">
        <f>MUN!DB24</f>
        <v/>
      </c>
      <c r="N543" s="21" t="str">
        <f>MUN!DC24</f>
        <v/>
      </c>
      <c r="O543" s="21" t="str">
        <f>MUN!DD24</f>
        <v/>
      </c>
      <c r="P543" s="21" t="str">
        <f>MUN!DE24</f>
        <v/>
      </c>
      <c r="Q543" s="21" t="str">
        <f>MUN!DF24</f>
        <v/>
      </c>
      <c r="R543" s="21" t="str">
        <f>MUN!DG24</f>
        <v/>
      </c>
      <c r="S543" s="21" t="str">
        <f>MUN!DH24</f>
        <v/>
      </c>
      <c r="T543" s="21" t="str">
        <f>MUN!DI24</f>
        <v/>
      </c>
      <c r="U543" s="21" t="str">
        <f>MUN!DJ24</f>
        <v/>
      </c>
      <c r="V543" s="21" t="str">
        <f>MUN!DK24</f>
        <v>CM</v>
      </c>
      <c r="W543" s="21" t="str">
        <f>MUN!DL24</f>
        <v/>
      </c>
      <c r="X543" s="21" t="str">
        <f>MUN!DM24</f>
        <v/>
      </c>
      <c r="Y543" s="21" t="str">
        <f>MUN!DN24</f>
        <v/>
      </c>
      <c r="Z543" s="21" t="str">
        <f>MUN!DO24</f>
        <v/>
      </c>
      <c r="AA543" s="21" t="str">
        <f>MUN!DP24</f>
        <v/>
      </c>
      <c r="AB543" s="21" t="str">
        <f>MUN!DQ24</f>
        <v/>
      </c>
      <c r="AC543" s="21" t="str">
        <f>MUN!DR24</f>
        <v/>
      </c>
      <c r="AD543" s="21" t="str">
        <f>MUN!DS24</f>
        <v>CM</v>
      </c>
      <c r="AE543" t="str">
        <f>[1]TEAMS!$J$15</f>
        <v>LIV</v>
      </c>
      <c r="AF543" s="21" t="str">
        <f t="shared" si="8"/>
        <v>LIVCM</v>
      </c>
    </row>
    <row r="544" spans="1:32" x14ac:dyDescent="0.25">
      <c r="A544" s="21" t="str">
        <f>MUN!CP25</f>
        <v>Bruno Fernandes</v>
      </c>
      <c r="B544" s="21" t="str">
        <f>MUN!CQ25</f>
        <v/>
      </c>
      <c r="C544" s="21" t="str">
        <f>MUN!CR25</f>
        <v/>
      </c>
      <c r="D544" s="21" t="str">
        <f>MUN!CS25</f>
        <v/>
      </c>
      <c r="E544" s="21" t="str">
        <f>MUN!CT25</f>
        <v/>
      </c>
      <c r="F544" s="21" t="str">
        <f>MUN!CU25</f>
        <v/>
      </c>
      <c r="G544" s="21" t="str">
        <f>MUN!CV25</f>
        <v/>
      </c>
      <c r="H544" s="21" t="str">
        <f>MUN!CW25</f>
        <v>CM194</v>
      </c>
      <c r="I544" s="21" t="str">
        <f>MUN!CX25</f>
        <v/>
      </c>
      <c r="J544" s="21" t="str">
        <f>MUN!CY25</f>
        <v/>
      </c>
      <c r="K544" s="21" t="str">
        <f>MUN!CZ25</f>
        <v>AM121</v>
      </c>
      <c r="L544" s="21" t="str">
        <f>MUN!DA25</f>
        <v/>
      </c>
      <c r="M544" s="21" t="str">
        <f>MUN!DB25</f>
        <v/>
      </c>
      <c r="N544" s="21" t="str">
        <f>MUN!DC25</f>
        <v>SS191</v>
      </c>
      <c r="O544" s="21" t="str">
        <f>MUN!DD25</f>
        <v/>
      </c>
      <c r="P544" s="21" t="str">
        <f>MUN!DE25</f>
        <v/>
      </c>
      <c r="Q544" s="21" t="str">
        <f>MUN!DF25</f>
        <v/>
      </c>
      <c r="R544" s="21" t="str">
        <f>MUN!DG25</f>
        <v/>
      </c>
      <c r="S544" s="21" t="str">
        <f>MUN!DH25</f>
        <v/>
      </c>
      <c r="T544" s="21" t="str">
        <f>MUN!DI25</f>
        <v/>
      </c>
      <c r="U544" s="21" t="str">
        <f>MUN!DJ25</f>
        <v/>
      </c>
      <c r="V544" s="21" t="str">
        <f>MUN!DK25</f>
        <v/>
      </c>
      <c r="W544" s="21" t="str">
        <f>MUN!DL25</f>
        <v/>
      </c>
      <c r="X544" s="21" t="str">
        <f>MUN!DM25</f>
        <v/>
      </c>
      <c r="Y544" s="21" t="str">
        <f>MUN!DN25</f>
        <v>AM</v>
      </c>
      <c r="Z544" s="21" t="str">
        <f>MUN!DO25</f>
        <v/>
      </c>
      <c r="AA544" s="21" t="str">
        <f>MUN!DP25</f>
        <v/>
      </c>
      <c r="AB544" s="21" t="str">
        <f>MUN!DQ25</f>
        <v/>
      </c>
      <c r="AC544" s="21" t="str">
        <f>MUN!DR25</f>
        <v/>
      </c>
      <c r="AD544" s="21" t="str">
        <f>MUN!DS25</f>
        <v>AM</v>
      </c>
      <c r="AE544" t="str">
        <f>[1]TEAMS!$J$15</f>
        <v>LIV</v>
      </c>
      <c r="AF544" s="21" t="str">
        <f t="shared" si="8"/>
        <v>LIVAM</v>
      </c>
    </row>
    <row r="545" spans="1:32" x14ac:dyDescent="0.25">
      <c r="A545" s="21" t="str">
        <f>MUN!CP26</f>
        <v>Mason Mount</v>
      </c>
      <c r="B545" s="21" t="str">
        <f>MUN!CQ26</f>
        <v/>
      </c>
      <c r="C545" s="21" t="str">
        <f>MUN!CR26</f>
        <v/>
      </c>
      <c r="D545" s="21" t="str">
        <f>MUN!CS26</f>
        <v/>
      </c>
      <c r="E545" s="21" t="str">
        <f>MUN!CT26</f>
        <v/>
      </c>
      <c r="F545" s="21" t="str">
        <f>MUN!CU26</f>
        <v/>
      </c>
      <c r="G545" s="21" t="str">
        <f>MUN!CV26</f>
        <v/>
      </c>
      <c r="H545" s="21" t="str">
        <f>MUN!CW26</f>
        <v>CM195</v>
      </c>
      <c r="I545" s="21" t="str">
        <f>MUN!CX26</f>
        <v/>
      </c>
      <c r="J545" s="21" t="str">
        <f>MUN!CY26</f>
        <v>LM194</v>
      </c>
      <c r="K545" s="21" t="str">
        <f>MUN!CZ26</f>
        <v>AM122</v>
      </c>
      <c r="L545" s="21" t="str">
        <f>MUN!DA26</f>
        <v/>
      </c>
      <c r="M545" s="21" t="str">
        <f>MUN!DB26</f>
        <v/>
      </c>
      <c r="N545" s="21" t="str">
        <f>MUN!DC26</f>
        <v/>
      </c>
      <c r="O545" s="21" t="str">
        <f>MUN!DD26</f>
        <v/>
      </c>
      <c r="P545" s="21" t="str">
        <f>MUN!DE26</f>
        <v/>
      </c>
      <c r="Q545" s="21" t="str">
        <f>MUN!DF26</f>
        <v/>
      </c>
      <c r="R545" s="21" t="str">
        <f>MUN!DG26</f>
        <v/>
      </c>
      <c r="S545" s="21" t="str">
        <f>MUN!DH26</f>
        <v/>
      </c>
      <c r="T545" s="21" t="str">
        <f>MUN!DI26</f>
        <v/>
      </c>
      <c r="U545" s="21" t="str">
        <f>MUN!DJ26</f>
        <v/>
      </c>
      <c r="V545" s="21" t="str">
        <f>MUN!DK26</f>
        <v/>
      </c>
      <c r="W545" s="21" t="str">
        <f>MUN!DL26</f>
        <v/>
      </c>
      <c r="X545" s="21" t="str">
        <f>MUN!DM26</f>
        <v/>
      </c>
      <c r="Y545" s="21" t="str">
        <f>MUN!DN26</f>
        <v>AM</v>
      </c>
      <c r="Z545" s="21" t="str">
        <f>MUN!DO26</f>
        <v/>
      </c>
      <c r="AA545" s="21" t="str">
        <f>MUN!DP26</f>
        <v/>
      </c>
      <c r="AB545" s="21" t="str">
        <f>MUN!DQ26</f>
        <v/>
      </c>
      <c r="AC545" s="21" t="str">
        <f>MUN!DR26</f>
        <v/>
      </c>
      <c r="AD545" s="21" t="str">
        <f>MUN!DS26</f>
        <v>AM</v>
      </c>
      <c r="AE545" t="str">
        <f>[1]TEAMS!$J$15</f>
        <v>LIV</v>
      </c>
      <c r="AF545" s="21" t="str">
        <f t="shared" si="8"/>
        <v>LIVAM</v>
      </c>
    </row>
    <row r="546" spans="1:32" x14ac:dyDescent="0.25">
      <c r="A546" s="21" t="str">
        <f>MUN!CP27</f>
        <v>Jack Fletcher</v>
      </c>
      <c r="B546" s="21" t="str">
        <f>MUN!CQ27</f>
        <v/>
      </c>
      <c r="C546" s="21" t="str">
        <f>MUN!CR27</f>
        <v/>
      </c>
      <c r="D546" s="21" t="str">
        <f>MUN!CS27</f>
        <v/>
      </c>
      <c r="E546" s="21" t="str">
        <f>MUN!CT27</f>
        <v>LB195</v>
      </c>
      <c r="F546" s="21" t="str">
        <f>MUN!CU27</f>
        <v/>
      </c>
      <c r="G546" s="21" t="str">
        <f>MUN!CV27</f>
        <v/>
      </c>
      <c r="H546" s="21" t="str">
        <f>MUN!CW27</f>
        <v>CM196</v>
      </c>
      <c r="I546" s="21" t="str">
        <f>MUN!CX27</f>
        <v/>
      </c>
      <c r="J546" s="21" t="str">
        <f>MUN!CY27</f>
        <v/>
      </c>
      <c r="K546" s="21" t="str">
        <f>MUN!CZ27</f>
        <v>AM123</v>
      </c>
      <c r="L546" s="21" t="str">
        <f>MUN!DA27</f>
        <v/>
      </c>
      <c r="M546" s="21" t="str">
        <f>MUN!DB27</f>
        <v/>
      </c>
      <c r="N546" s="21" t="str">
        <f>MUN!DC27</f>
        <v/>
      </c>
      <c r="O546" s="21" t="str">
        <f>MUN!DD27</f>
        <v/>
      </c>
      <c r="P546" s="21" t="str">
        <f>MUN!DE27</f>
        <v/>
      </c>
      <c r="Q546" s="21" t="str">
        <f>MUN!DF27</f>
        <v/>
      </c>
      <c r="R546" s="21" t="str">
        <f>MUN!DG27</f>
        <v/>
      </c>
      <c r="S546" s="21" t="str">
        <f>MUN!DH27</f>
        <v/>
      </c>
      <c r="T546" s="21" t="str">
        <f>MUN!DI27</f>
        <v/>
      </c>
      <c r="U546" s="21" t="str">
        <f>MUN!DJ27</f>
        <v/>
      </c>
      <c r="V546" s="21" t="str">
        <f>MUN!DK27</f>
        <v/>
      </c>
      <c r="W546" s="21" t="str">
        <f>MUN!DL27</f>
        <v/>
      </c>
      <c r="X546" s="21" t="str">
        <f>MUN!DM27</f>
        <v/>
      </c>
      <c r="Y546" s="21" t="str">
        <f>MUN!DN27</f>
        <v>AM</v>
      </c>
      <c r="Z546" s="21" t="str">
        <f>MUN!DO27</f>
        <v/>
      </c>
      <c r="AA546" s="21" t="str">
        <f>MUN!DP27</f>
        <v/>
      </c>
      <c r="AB546" s="21" t="str">
        <f>MUN!DQ27</f>
        <v/>
      </c>
      <c r="AC546" s="21" t="str">
        <f>MUN!DR27</f>
        <v/>
      </c>
      <c r="AD546" s="21" t="str">
        <f>MUN!DS27</f>
        <v>AM</v>
      </c>
      <c r="AE546" t="str">
        <f>[1]TEAMS!$J$15</f>
        <v>LIV</v>
      </c>
      <c r="AF546" s="21" t="str">
        <f t="shared" si="8"/>
        <v>LIVAM</v>
      </c>
    </row>
    <row r="547" spans="1:32" x14ac:dyDescent="0.25">
      <c r="A547" s="21" t="str">
        <f>MUN!CP28</f>
        <v>Marcus Rashford</v>
      </c>
      <c r="B547" s="21" t="str">
        <f>MUN!CQ28</f>
        <v/>
      </c>
      <c r="C547" s="21" t="str">
        <f>MUN!CR28</f>
        <v/>
      </c>
      <c r="D547" s="21" t="str">
        <f>MUN!CS28</f>
        <v/>
      </c>
      <c r="E547" s="21" t="str">
        <f>MUN!CT28</f>
        <v/>
      </c>
      <c r="F547" s="21" t="str">
        <f>MUN!CU28</f>
        <v/>
      </c>
      <c r="G547" s="21" t="str">
        <f>MUN!CV28</f>
        <v/>
      </c>
      <c r="H547" s="21" t="str">
        <f>MUN!CW28</f>
        <v/>
      </c>
      <c r="I547" s="21" t="str">
        <f>MUN!CX28</f>
        <v/>
      </c>
      <c r="J547" s="21" t="str">
        <f>MUN!CY28</f>
        <v/>
      </c>
      <c r="K547" s="21" t="str">
        <f>MUN!CZ28</f>
        <v/>
      </c>
      <c r="L547" s="21" t="str">
        <f>MUN!DA28</f>
        <v>LW121</v>
      </c>
      <c r="M547" s="21" t="str">
        <f>MUN!DB28</f>
        <v>RW191</v>
      </c>
      <c r="N547" s="21" t="str">
        <f>MUN!DC28</f>
        <v/>
      </c>
      <c r="O547" s="21" t="str">
        <f>MUN!DD28</f>
        <v>CF191</v>
      </c>
      <c r="P547" s="21" t="str">
        <f>MUN!DE28</f>
        <v/>
      </c>
      <c r="Q547" s="21" t="str">
        <f>MUN!DF28</f>
        <v/>
      </c>
      <c r="R547" s="21" t="str">
        <f>MUN!DG28</f>
        <v/>
      </c>
      <c r="S547" s="21" t="str">
        <f>MUN!DH28</f>
        <v/>
      </c>
      <c r="T547" s="21" t="str">
        <f>MUN!DI28</f>
        <v/>
      </c>
      <c r="U547" s="21" t="str">
        <f>MUN!DJ28</f>
        <v/>
      </c>
      <c r="V547" s="21" t="str">
        <f>MUN!DK28</f>
        <v/>
      </c>
      <c r="W547" s="21" t="str">
        <f>MUN!DL28</f>
        <v/>
      </c>
      <c r="X547" s="21" t="str">
        <f>MUN!DM28</f>
        <v/>
      </c>
      <c r="Y547" s="21" t="str">
        <f>MUN!DN28</f>
        <v/>
      </c>
      <c r="Z547" s="21" t="str">
        <f>MUN!DO28</f>
        <v>LW</v>
      </c>
      <c r="AA547" s="21" t="str">
        <f>MUN!DP28</f>
        <v/>
      </c>
      <c r="AB547" s="21" t="str">
        <f>MUN!DQ28</f>
        <v/>
      </c>
      <c r="AC547" s="21" t="str">
        <f>MUN!DR28</f>
        <v/>
      </c>
      <c r="AD547" s="21" t="str">
        <f>MUN!DS28</f>
        <v>LW</v>
      </c>
      <c r="AE547" t="str">
        <f>[1]TEAMS!$J$15</f>
        <v>LIV</v>
      </c>
      <c r="AF547" s="21" t="str">
        <f t="shared" si="8"/>
        <v>LIVLW</v>
      </c>
    </row>
    <row r="548" spans="1:32" x14ac:dyDescent="0.25">
      <c r="A548" s="21" t="str">
        <f>MUN!CP29</f>
        <v>Bryan Mbeumo</v>
      </c>
      <c r="B548" s="21" t="str">
        <f>MUN!CQ29</f>
        <v/>
      </c>
      <c r="C548" s="21" t="str">
        <f>MUN!CR29</f>
        <v/>
      </c>
      <c r="D548" s="21" t="str">
        <f>MUN!CS29</f>
        <v/>
      </c>
      <c r="E548" s="21" t="str">
        <f>MUN!CT29</f>
        <v/>
      </c>
      <c r="F548" s="21" t="str">
        <f>MUN!CU29</f>
        <v/>
      </c>
      <c r="G548" s="21" t="str">
        <f>MUN!CV29</f>
        <v/>
      </c>
      <c r="H548" s="21" t="str">
        <f>MUN!CW29</f>
        <v/>
      </c>
      <c r="I548" s="21" t="str">
        <f>MUN!CX29</f>
        <v/>
      </c>
      <c r="J548" s="21" t="str">
        <f>MUN!CY29</f>
        <v/>
      </c>
      <c r="K548" s="21" t="str">
        <f>MUN!CZ29</f>
        <v/>
      </c>
      <c r="L548" s="21" t="str">
        <f>MUN!DA29</f>
        <v/>
      </c>
      <c r="M548" s="21" t="str">
        <f>MUN!DB29</f>
        <v>RW121</v>
      </c>
      <c r="N548" s="21" t="str">
        <f>MUN!DC29</f>
        <v>SS192</v>
      </c>
      <c r="O548" s="21" t="str">
        <f>MUN!DD29</f>
        <v>CF192</v>
      </c>
      <c r="P548" s="21" t="str">
        <f>MUN!DE29</f>
        <v/>
      </c>
      <c r="Q548" s="21" t="str">
        <f>MUN!DF29</f>
        <v/>
      </c>
      <c r="R548" s="21" t="str">
        <f>MUN!DG29</f>
        <v/>
      </c>
      <c r="S548" s="21" t="str">
        <f>MUN!DH29</f>
        <v/>
      </c>
      <c r="T548" s="21" t="str">
        <f>MUN!DI29</f>
        <v/>
      </c>
      <c r="U548" s="21" t="str">
        <f>MUN!DJ29</f>
        <v/>
      </c>
      <c r="V548" s="21" t="str">
        <f>MUN!DK29</f>
        <v/>
      </c>
      <c r="W548" s="21" t="str">
        <f>MUN!DL29</f>
        <v/>
      </c>
      <c r="X548" s="21" t="str">
        <f>MUN!DM29</f>
        <v/>
      </c>
      <c r="Y548" s="21" t="str">
        <f>MUN!DN29</f>
        <v/>
      </c>
      <c r="Z548" s="21" t="str">
        <f>MUN!DO29</f>
        <v/>
      </c>
      <c r="AA548" s="21" t="str">
        <f>MUN!DP29</f>
        <v>RW</v>
      </c>
      <c r="AB548" s="21" t="str">
        <f>MUN!DQ29</f>
        <v/>
      </c>
      <c r="AC548" s="21" t="str">
        <f>MUN!DR29</f>
        <v/>
      </c>
      <c r="AD548" s="21" t="str">
        <f>MUN!DS29</f>
        <v>RW</v>
      </c>
      <c r="AE548" t="str">
        <f>[1]TEAMS!$J$15</f>
        <v>LIV</v>
      </c>
      <c r="AF548" s="21" t="str">
        <f t="shared" si="8"/>
        <v>LIVRW</v>
      </c>
    </row>
    <row r="549" spans="1:32" x14ac:dyDescent="0.25">
      <c r="A549" s="21" t="str">
        <f>MUN!CP30</f>
        <v>Amad Diallo</v>
      </c>
      <c r="B549" s="21" t="str">
        <f>MUN!CQ30</f>
        <v/>
      </c>
      <c r="C549" s="21" t="str">
        <f>MUN!CR30</f>
        <v/>
      </c>
      <c r="D549" s="21" t="str">
        <f>MUN!CS30</f>
        <v/>
      </c>
      <c r="E549" s="21" t="str">
        <f>MUN!CT30</f>
        <v/>
      </c>
      <c r="F549" s="21" t="str">
        <f>MUN!CU30</f>
        <v/>
      </c>
      <c r="G549" s="21" t="str">
        <f>MUN!CV30</f>
        <v/>
      </c>
      <c r="H549" s="21" t="str">
        <f>MUN!CW30</f>
        <v/>
      </c>
      <c r="I549" s="21" t="str">
        <f>MUN!CX30</f>
        <v>RM192</v>
      </c>
      <c r="J549" s="21" t="str">
        <f>MUN!CY30</f>
        <v/>
      </c>
      <c r="K549" s="21" t="str">
        <f>MUN!CZ30</f>
        <v>AM193</v>
      </c>
      <c r="L549" s="21" t="str">
        <f>MUN!DA30</f>
        <v/>
      </c>
      <c r="M549" s="21" t="str">
        <f>MUN!DB30</f>
        <v>RW122</v>
      </c>
      <c r="N549" s="21" t="str">
        <f>MUN!DC30</f>
        <v/>
      </c>
      <c r="O549" s="21" t="str">
        <f>MUN!DD30</f>
        <v/>
      </c>
      <c r="P549" s="21" t="str">
        <f>MUN!DE30</f>
        <v/>
      </c>
      <c r="Q549" s="21" t="str">
        <f>MUN!DF30</f>
        <v/>
      </c>
      <c r="R549" s="21" t="str">
        <f>MUN!DG30</f>
        <v/>
      </c>
      <c r="S549" s="21" t="str">
        <f>MUN!DH30</f>
        <v/>
      </c>
      <c r="T549" s="21" t="str">
        <f>MUN!DI30</f>
        <v/>
      </c>
      <c r="U549" s="21" t="str">
        <f>MUN!DJ30</f>
        <v/>
      </c>
      <c r="V549" s="21" t="str">
        <f>MUN!DK30</f>
        <v/>
      </c>
      <c r="W549" s="21" t="str">
        <f>MUN!DL30</f>
        <v/>
      </c>
      <c r="X549" s="21" t="str">
        <f>MUN!DM30</f>
        <v/>
      </c>
      <c r="Y549" s="21" t="str">
        <f>MUN!DN30</f>
        <v/>
      </c>
      <c r="Z549" s="21" t="str">
        <f>MUN!DO30</f>
        <v/>
      </c>
      <c r="AA549" s="21" t="str">
        <f>MUN!DP30</f>
        <v>RW</v>
      </c>
      <c r="AB549" s="21" t="str">
        <f>MUN!DQ30</f>
        <v/>
      </c>
      <c r="AC549" s="21" t="str">
        <f>MUN!DR30</f>
        <v/>
      </c>
      <c r="AD549" s="21" t="str">
        <f>MUN!DS30</f>
        <v>RW</v>
      </c>
      <c r="AE549" t="str">
        <f>[1]TEAMS!$J$15</f>
        <v>LIV</v>
      </c>
      <c r="AF549" s="21" t="str">
        <f t="shared" si="8"/>
        <v>LIVRW</v>
      </c>
    </row>
    <row r="550" spans="1:32" x14ac:dyDescent="0.25">
      <c r="A550" s="21" t="str">
        <f>MUN!CP31</f>
        <v>Shea Lacey</v>
      </c>
      <c r="B550" s="21" t="str">
        <f>MUN!CQ31</f>
        <v/>
      </c>
      <c r="C550" s="21" t="str">
        <f>MUN!CR31</f>
        <v/>
      </c>
      <c r="D550" s="21" t="str">
        <f>MUN!CS31</f>
        <v/>
      </c>
      <c r="E550" s="21" t="str">
        <f>MUN!CT31</f>
        <v/>
      </c>
      <c r="F550" s="21" t="str">
        <f>MUN!CU31</f>
        <v/>
      </c>
      <c r="G550" s="21" t="str">
        <f>MUN!CV31</f>
        <v/>
      </c>
      <c r="H550" s="21" t="str">
        <f>MUN!CW31</f>
        <v/>
      </c>
      <c r="I550" s="21" t="str">
        <f>MUN!CX31</f>
        <v/>
      </c>
      <c r="J550" s="21" t="str">
        <f>MUN!CY31</f>
        <v/>
      </c>
      <c r="K550" s="21" t="str">
        <f>MUN!CZ31</f>
        <v>AM194</v>
      </c>
      <c r="L550" s="21" t="str">
        <f>MUN!DA31</f>
        <v>LW192</v>
      </c>
      <c r="M550" s="21" t="str">
        <f>MUN!DB31</f>
        <v>RW123</v>
      </c>
      <c r="N550" s="21" t="str">
        <f>MUN!DC31</f>
        <v/>
      </c>
      <c r="O550" s="21" t="str">
        <f>MUN!DD31</f>
        <v/>
      </c>
      <c r="P550" s="21" t="str">
        <f>MUN!DE31</f>
        <v/>
      </c>
      <c r="Q550" s="21" t="str">
        <f>MUN!DF31</f>
        <v/>
      </c>
      <c r="R550" s="21" t="str">
        <f>MUN!DG31</f>
        <v/>
      </c>
      <c r="S550" s="21" t="str">
        <f>MUN!DH31</f>
        <v/>
      </c>
      <c r="T550" s="21" t="str">
        <f>MUN!DI31</f>
        <v/>
      </c>
      <c r="U550" s="21" t="str">
        <f>MUN!DJ31</f>
        <v/>
      </c>
      <c r="V550" s="21" t="str">
        <f>MUN!DK31</f>
        <v/>
      </c>
      <c r="W550" s="21" t="str">
        <f>MUN!DL31</f>
        <v/>
      </c>
      <c r="X550" s="21" t="str">
        <f>MUN!DM31</f>
        <v/>
      </c>
      <c r="Y550" s="21" t="str">
        <f>MUN!DN31</f>
        <v/>
      </c>
      <c r="Z550" s="21" t="str">
        <f>MUN!DO31</f>
        <v/>
      </c>
      <c r="AA550" s="21" t="str">
        <f>MUN!DP31</f>
        <v>RW</v>
      </c>
      <c r="AB550" s="21" t="str">
        <f>MUN!DQ31</f>
        <v/>
      </c>
      <c r="AC550" s="21" t="str">
        <f>MUN!DR31</f>
        <v/>
      </c>
      <c r="AD550" s="21" t="str">
        <f>MUN!DS31</f>
        <v>RW</v>
      </c>
      <c r="AE550" t="str">
        <f>[1]TEAMS!$J$15</f>
        <v>LIV</v>
      </c>
      <c r="AF550" s="21" t="str">
        <f t="shared" si="8"/>
        <v>LIVRW</v>
      </c>
    </row>
    <row r="551" spans="1:32" x14ac:dyDescent="0.25">
      <c r="A551" s="21" t="str">
        <f>MUN!CP32</f>
        <v>Matheus Cunha</v>
      </c>
      <c r="B551" s="21" t="str">
        <f>MUN!CQ32</f>
        <v/>
      </c>
      <c r="C551" s="21" t="str">
        <f>MUN!CR32</f>
        <v/>
      </c>
      <c r="D551" s="21" t="str">
        <f>MUN!CS32</f>
        <v/>
      </c>
      <c r="E551" s="21" t="str">
        <f>MUN!CT32</f>
        <v/>
      </c>
      <c r="F551" s="21" t="str">
        <f>MUN!CU32</f>
        <v/>
      </c>
      <c r="G551" s="21" t="str">
        <f>MUN!CV32</f>
        <v/>
      </c>
      <c r="H551" s="21" t="str">
        <f>MUN!CW32</f>
        <v/>
      </c>
      <c r="I551" s="21" t="str">
        <f>MUN!CX32</f>
        <v/>
      </c>
      <c r="J551" s="21" t="str">
        <f>MUN!CY32</f>
        <v/>
      </c>
      <c r="K551" s="21" t="str">
        <f>MUN!CZ32</f>
        <v/>
      </c>
      <c r="L551" s="21" t="str">
        <f>MUN!DA32</f>
        <v>LW193</v>
      </c>
      <c r="M551" s="21" t="str">
        <f>MUN!DB32</f>
        <v/>
      </c>
      <c r="N551" s="21" t="str">
        <f>MUN!DC32</f>
        <v>SS193</v>
      </c>
      <c r="O551" s="21" t="str">
        <f>MUN!DD32</f>
        <v>CF121</v>
      </c>
      <c r="P551" s="21" t="str">
        <f>MUN!DE32</f>
        <v/>
      </c>
      <c r="Q551" s="21" t="str">
        <f>MUN!DF32</f>
        <v/>
      </c>
      <c r="R551" s="21" t="str">
        <f>MUN!DG32</f>
        <v/>
      </c>
      <c r="S551" s="21" t="str">
        <f>MUN!DH32</f>
        <v/>
      </c>
      <c r="T551" s="21" t="str">
        <f>MUN!DI32</f>
        <v/>
      </c>
      <c r="U551" s="21" t="str">
        <f>MUN!DJ32</f>
        <v/>
      </c>
      <c r="V551" s="21" t="str">
        <f>MUN!DK32</f>
        <v/>
      </c>
      <c r="W551" s="21" t="str">
        <f>MUN!DL32</f>
        <v/>
      </c>
      <c r="X551" s="21" t="str">
        <f>MUN!DM32</f>
        <v/>
      </c>
      <c r="Y551" s="21" t="str">
        <f>MUN!DN32</f>
        <v/>
      </c>
      <c r="Z551" s="21" t="str">
        <f>MUN!DO32</f>
        <v/>
      </c>
      <c r="AA551" s="21" t="str">
        <f>MUN!DP32</f>
        <v/>
      </c>
      <c r="AB551" s="21" t="str">
        <f>MUN!DQ32</f>
        <v/>
      </c>
      <c r="AC551" s="21" t="str">
        <f>MUN!DR32</f>
        <v>CF</v>
      </c>
      <c r="AD551" s="21" t="str">
        <f>MUN!DS32</f>
        <v>CF</v>
      </c>
      <c r="AE551" t="str">
        <f>[1]TEAMS!$J$15</f>
        <v>LIV</v>
      </c>
      <c r="AF551" s="21" t="str">
        <f t="shared" si="8"/>
        <v>LIVCF</v>
      </c>
    </row>
    <row r="552" spans="1:32" x14ac:dyDescent="0.25">
      <c r="A552" s="21" t="str">
        <f>MUN!CP33</f>
        <v>Benjamin Sesko</v>
      </c>
      <c r="B552" s="21" t="str">
        <f>MUN!CQ33</f>
        <v/>
      </c>
      <c r="C552" s="21" t="str">
        <f>MUN!CR33</f>
        <v/>
      </c>
      <c r="D552" s="21" t="str">
        <f>MUN!CS33</f>
        <v/>
      </c>
      <c r="E552" s="21" t="str">
        <f>MUN!CT33</f>
        <v/>
      </c>
      <c r="F552" s="21" t="str">
        <f>MUN!CU33</f>
        <v/>
      </c>
      <c r="G552" s="21" t="str">
        <f>MUN!CV33</f>
        <v/>
      </c>
      <c r="H552" s="21" t="str">
        <f>MUN!CW33</f>
        <v/>
      </c>
      <c r="I552" s="21" t="str">
        <f>MUN!CX33</f>
        <v/>
      </c>
      <c r="J552" s="21" t="str">
        <f>MUN!CY33</f>
        <v/>
      </c>
      <c r="K552" s="21" t="str">
        <f>MUN!CZ33</f>
        <v/>
      </c>
      <c r="L552" s="21" t="str">
        <f>MUN!DA33</f>
        <v/>
      </c>
      <c r="M552" s="21" t="str">
        <f>MUN!DB33</f>
        <v/>
      </c>
      <c r="N552" s="21" t="str">
        <f>MUN!DC33</f>
        <v/>
      </c>
      <c r="O552" s="21" t="str">
        <f>MUN!DD33</f>
        <v>CF122</v>
      </c>
      <c r="P552" s="21" t="str">
        <f>MUN!DE33</f>
        <v/>
      </c>
      <c r="Q552" s="21" t="str">
        <f>MUN!DF33</f>
        <v/>
      </c>
      <c r="R552" s="21" t="str">
        <f>MUN!DG33</f>
        <v/>
      </c>
      <c r="S552" s="21" t="str">
        <f>MUN!DH33</f>
        <v/>
      </c>
      <c r="T552" s="21" t="str">
        <f>MUN!DI33</f>
        <v/>
      </c>
      <c r="U552" s="21" t="str">
        <f>MUN!DJ33</f>
        <v/>
      </c>
      <c r="V552" s="21" t="str">
        <f>MUN!DK33</f>
        <v/>
      </c>
      <c r="W552" s="21" t="str">
        <f>MUN!DL33</f>
        <v/>
      </c>
      <c r="X552" s="21" t="str">
        <f>MUN!DM33</f>
        <v/>
      </c>
      <c r="Y552" s="21" t="str">
        <f>MUN!DN33</f>
        <v/>
      </c>
      <c r="Z552" s="21" t="str">
        <f>MUN!DO33</f>
        <v/>
      </c>
      <c r="AA552" s="21" t="str">
        <f>MUN!DP33</f>
        <v/>
      </c>
      <c r="AB552" s="21" t="str">
        <f>MUN!DQ33</f>
        <v/>
      </c>
      <c r="AC552" s="21" t="str">
        <f>MUN!DR33</f>
        <v>CF</v>
      </c>
      <c r="AD552" s="21" t="str">
        <f>MUN!DS33</f>
        <v>CF</v>
      </c>
      <c r="AE552" t="str">
        <f>[1]TEAMS!$J$15</f>
        <v>LIV</v>
      </c>
      <c r="AF552" s="21" t="str">
        <f t="shared" si="8"/>
        <v>LIVCF</v>
      </c>
    </row>
    <row r="553" spans="1:32" x14ac:dyDescent="0.25">
      <c r="A553" s="21" t="str">
        <f>MUN!CP34</f>
        <v>Joshua Zirkzee</v>
      </c>
      <c r="B553" s="21" t="str">
        <f>MUN!CQ34</f>
        <v/>
      </c>
      <c r="C553" s="21" t="str">
        <f>MUN!CR34</f>
        <v/>
      </c>
      <c r="D553" s="21" t="str">
        <f>MUN!CS34</f>
        <v/>
      </c>
      <c r="E553" s="21" t="str">
        <f>MUN!CT34</f>
        <v/>
      </c>
      <c r="F553" s="21" t="str">
        <f>MUN!CU34</f>
        <v/>
      </c>
      <c r="G553" s="21" t="str">
        <f>MUN!CV34</f>
        <v/>
      </c>
      <c r="H553" s="21" t="str">
        <f>MUN!CW34</f>
        <v/>
      </c>
      <c r="I553" s="21" t="str">
        <f>MUN!CX34</f>
        <v/>
      </c>
      <c r="J553" s="21" t="str">
        <f>MUN!CY34</f>
        <v/>
      </c>
      <c r="K553" s="21" t="str">
        <f>MUN!CZ34</f>
        <v/>
      </c>
      <c r="L553" s="21" t="str">
        <f>MUN!DA34</f>
        <v/>
      </c>
      <c r="M553" s="21" t="str">
        <f>MUN!DB34</f>
        <v/>
      </c>
      <c r="N553" s="21" t="str">
        <f>MUN!DC34</f>
        <v>SS194</v>
      </c>
      <c r="O553" s="21" t="str">
        <f>MUN!DD34</f>
        <v>CF123</v>
      </c>
      <c r="P553" s="21" t="str">
        <f>MUN!DE34</f>
        <v/>
      </c>
      <c r="Q553" s="21" t="str">
        <f>MUN!DF34</f>
        <v/>
      </c>
      <c r="R553" s="21" t="str">
        <f>MUN!DG34</f>
        <v/>
      </c>
      <c r="S553" s="21" t="str">
        <f>MUN!DH34</f>
        <v/>
      </c>
      <c r="T553" s="21" t="str">
        <f>MUN!DI34</f>
        <v/>
      </c>
      <c r="U553" s="21" t="str">
        <f>MUN!DJ34</f>
        <v/>
      </c>
      <c r="V553" s="21" t="str">
        <f>MUN!DK34</f>
        <v/>
      </c>
      <c r="W553" s="21" t="str">
        <f>MUN!DL34</f>
        <v/>
      </c>
      <c r="X553" s="21" t="str">
        <f>MUN!DM34</f>
        <v/>
      </c>
      <c r="Y553" s="21" t="str">
        <f>MUN!DN34</f>
        <v/>
      </c>
      <c r="Z553" s="21" t="str">
        <f>MUN!DO34</f>
        <v/>
      </c>
      <c r="AA553" s="21" t="str">
        <f>MUN!DP34</f>
        <v/>
      </c>
      <c r="AB553" s="21" t="str">
        <f>MUN!DQ34</f>
        <v/>
      </c>
      <c r="AC553" s="21" t="str">
        <f>MUN!DR34</f>
        <v>CF</v>
      </c>
      <c r="AD553" s="21" t="str">
        <f>MUN!DS34</f>
        <v>CF</v>
      </c>
      <c r="AE553" t="str">
        <f>[1]TEAMS!$J$15</f>
        <v>LIV</v>
      </c>
      <c r="AF553" s="21" t="str">
        <f t="shared" si="8"/>
        <v>LIVCF</v>
      </c>
    </row>
    <row r="554" spans="1:32" x14ac:dyDescent="0.25">
      <c r="A554" s="21">
        <f>MUN!CP35</f>
        <v>0</v>
      </c>
      <c r="B554" s="21" t="str">
        <f>MUN!CQ35</f>
        <v/>
      </c>
      <c r="C554" s="21" t="str">
        <f>MUN!CR35</f>
        <v/>
      </c>
      <c r="D554" s="21" t="str">
        <f>MUN!CS35</f>
        <v/>
      </c>
      <c r="E554" s="21" t="str">
        <f>MUN!CT35</f>
        <v/>
      </c>
      <c r="F554" s="21" t="str">
        <f>MUN!CU35</f>
        <v/>
      </c>
      <c r="G554" s="21" t="str">
        <f>MUN!CV35</f>
        <v/>
      </c>
      <c r="H554" s="21" t="str">
        <f>MUN!CW35</f>
        <v/>
      </c>
      <c r="I554" s="21" t="str">
        <f>MUN!CX35</f>
        <v/>
      </c>
      <c r="J554" s="21" t="str">
        <f>MUN!CY35</f>
        <v/>
      </c>
      <c r="K554" s="21" t="str">
        <f>MUN!CZ35</f>
        <v/>
      </c>
      <c r="L554" s="21" t="str">
        <f>MUN!DA35</f>
        <v/>
      </c>
      <c r="M554" s="21" t="str">
        <f>MUN!DB35</f>
        <v/>
      </c>
      <c r="N554" s="21" t="str">
        <f>MUN!DC35</f>
        <v/>
      </c>
      <c r="O554" s="21" t="str">
        <f>MUN!DD35</f>
        <v/>
      </c>
      <c r="P554" s="21" t="str">
        <f>MUN!DE35</f>
        <v/>
      </c>
      <c r="Q554" s="21" t="str">
        <f>MUN!DF35</f>
        <v/>
      </c>
      <c r="R554" s="21" t="str">
        <f>MUN!DG35</f>
        <v/>
      </c>
      <c r="S554" s="21" t="str">
        <f>MUN!DH35</f>
        <v/>
      </c>
      <c r="T554" s="21" t="str">
        <f>MUN!DI35</f>
        <v/>
      </c>
      <c r="U554" s="21" t="str">
        <f>MUN!DJ35</f>
        <v/>
      </c>
      <c r="V554" s="21" t="str">
        <f>MUN!DK35</f>
        <v/>
      </c>
      <c r="W554" s="21" t="str">
        <f>MUN!DL35</f>
        <v/>
      </c>
      <c r="X554" s="21" t="str">
        <f>MUN!DM35</f>
        <v/>
      </c>
      <c r="Y554" s="21" t="str">
        <f>MUN!DN35</f>
        <v/>
      </c>
      <c r="Z554" s="21" t="str">
        <f>MUN!DO35</f>
        <v/>
      </c>
      <c r="AA554" s="21" t="str">
        <f>MUN!DP35</f>
        <v/>
      </c>
      <c r="AB554" s="21" t="str">
        <f>MUN!DQ35</f>
        <v/>
      </c>
      <c r="AC554" s="21" t="str">
        <f>MUN!DR35</f>
        <v/>
      </c>
      <c r="AD554" s="21" t="str">
        <f>MUN!DS35</f>
        <v/>
      </c>
      <c r="AE554" t="str">
        <f>[1]TEAMS!$J$15</f>
        <v>LIV</v>
      </c>
      <c r="AF554" s="21" t="str">
        <f t="shared" si="8"/>
        <v>LIV</v>
      </c>
    </row>
    <row r="555" spans="1:32" x14ac:dyDescent="0.25">
      <c r="A555" s="21">
        <f>MUN!CP36</f>
        <v>0</v>
      </c>
      <c r="B555" s="21" t="str">
        <f>MUN!CQ36</f>
        <v>-41421</v>
      </c>
      <c r="C555" s="21" t="str">
        <f>MUN!CR36</f>
        <v>-41421</v>
      </c>
      <c r="D555" s="21" t="str">
        <f>MUN!CS36</f>
        <v>-41421</v>
      </c>
      <c r="E555" s="21" t="str">
        <f>MUN!CT36</f>
        <v>-41421</v>
      </c>
      <c r="F555" s="21" t="str">
        <f>MUN!CU36</f>
        <v>-41421</v>
      </c>
      <c r="G555" s="21" t="str">
        <f>MUN!CV36</f>
        <v>-41421</v>
      </c>
      <c r="H555" s="21" t="str">
        <f>MUN!CW36</f>
        <v>-41421</v>
      </c>
      <c r="I555" s="21" t="str">
        <f>MUN!CX36</f>
        <v>-41421</v>
      </c>
      <c r="J555" s="21" t="str">
        <f>MUN!CY36</f>
        <v>-41421</v>
      </c>
      <c r="K555" s="21" t="str">
        <f>MUN!CZ36</f>
        <v>-41421</v>
      </c>
      <c r="L555" s="21" t="str">
        <f>MUN!DA36</f>
        <v>-41421</v>
      </c>
      <c r="M555" s="21" t="str">
        <f>MUN!DB36</f>
        <v>-41421</v>
      </c>
      <c r="N555" s="21" t="str">
        <f>MUN!DC36</f>
        <v>-41421</v>
      </c>
      <c r="O555" s="21" t="str">
        <f>MUN!DD36</f>
        <v>-41421</v>
      </c>
      <c r="P555" s="21" t="str">
        <f>MUN!DE36</f>
        <v/>
      </c>
      <c r="Q555" s="21" t="str">
        <f>MUN!DF36</f>
        <v/>
      </c>
      <c r="R555" s="21" t="str">
        <f>MUN!DG36</f>
        <v/>
      </c>
      <c r="S555" s="21" t="str">
        <f>MUN!DH36</f>
        <v/>
      </c>
      <c r="T555" s="21" t="str">
        <f>MUN!DI36</f>
        <v/>
      </c>
      <c r="U555" s="21" t="str">
        <f>MUN!DJ36</f>
        <v/>
      </c>
      <c r="V555" s="21" t="str">
        <f>MUN!DK36</f>
        <v/>
      </c>
      <c r="W555" s="21" t="str">
        <f>MUN!DL36</f>
        <v/>
      </c>
      <c r="X555" s="21" t="str">
        <f>MUN!DM36</f>
        <v/>
      </c>
      <c r="Y555" s="21" t="str">
        <f>MUN!DN36</f>
        <v/>
      </c>
      <c r="Z555" s="21" t="str">
        <f>MUN!DO36</f>
        <v/>
      </c>
      <c r="AA555" s="21" t="str">
        <f>MUN!DP36</f>
        <v/>
      </c>
      <c r="AB555" s="21" t="str">
        <f>MUN!DQ36</f>
        <v/>
      </c>
      <c r="AC555" s="21" t="str">
        <f>MUN!DR36</f>
        <v/>
      </c>
      <c r="AD555" s="21" t="str">
        <f>MUN!DS36</f>
        <v/>
      </c>
      <c r="AE555" t="str">
        <f>[1]TEAMS!$J$15</f>
        <v>LIV</v>
      </c>
      <c r="AF555" s="21" t="str">
        <f t="shared" si="8"/>
        <v>LIV</v>
      </c>
    </row>
    <row r="556" spans="1:32" x14ac:dyDescent="0.25">
      <c r="A556" s="21">
        <f>MUN!CP37</f>
        <v>0</v>
      </c>
      <c r="B556" s="21" t="str">
        <f>MUN!CQ37</f>
        <v>-41422</v>
      </c>
      <c r="C556" s="21" t="str">
        <f>MUN!CR37</f>
        <v>-41422</v>
      </c>
      <c r="D556" s="21" t="str">
        <f>MUN!CS37</f>
        <v>-41422</v>
      </c>
      <c r="E556" s="21" t="str">
        <f>MUN!CT37</f>
        <v>-41422</v>
      </c>
      <c r="F556" s="21" t="str">
        <f>MUN!CU37</f>
        <v>-41422</v>
      </c>
      <c r="G556" s="21" t="str">
        <f>MUN!CV37</f>
        <v>-41422</v>
      </c>
      <c r="H556" s="21" t="str">
        <f>MUN!CW37</f>
        <v>-41422</v>
      </c>
      <c r="I556" s="21" t="str">
        <f>MUN!CX37</f>
        <v>-41422</v>
      </c>
      <c r="J556" s="21" t="str">
        <f>MUN!CY37</f>
        <v>-41422</v>
      </c>
      <c r="K556" s="21" t="str">
        <f>MUN!CZ37</f>
        <v>-41422</v>
      </c>
      <c r="L556" s="21" t="str">
        <f>MUN!DA37</f>
        <v>-41422</v>
      </c>
      <c r="M556" s="21" t="str">
        <f>MUN!DB37</f>
        <v>-41422</v>
      </c>
      <c r="N556" s="21" t="str">
        <f>MUN!DC37</f>
        <v>-41422</v>
      </c>
      <c r="O556" s="21" t="str">
        <f>MUN!DD37</f>
        <v>-41422</v>
      </c>
      <c r="P556" s="21" t="str">
        <f>MUN!DE37</f>
        <v/>
      </c>
      <c r="Q556" s="21" t="str">
        <f>MUN!DF37</f>
        <v/>
      </c>
      <c r="R556" s="21" t="str">
        <f>MUN!DG37</f>
        <v/>
      </c>
      <c r="S556" s="21" t="str">
        <f>MUN!DH37</f>
        <v/>
      </c>
      <c r="T556" s="21" t="str">
        <f>MUN!DI37</f>
        <v/>
      </c>
      <c r="U556" s="21" t="str">
        <f>MUN!DJ37</f>
        <v/>
      </c>
      <c r="V556" s="21" t="str">
        <f>MUN!DK37</f>
        <v/>
      </c>
      <c r="W556" s="21" t="str">
        <f>MUN!DL37</f>
        <v/>
      </c>
      <c r="X556" s="21" t="str">
        <f>MUN!DM37</f>
        <v/>
      </c>
      <c r="Y556" s="21" t="str">
        <f>MUN!DN37</f>
        <v/>
      </c>
      <c r="Z556" s="21" t="str">
        <f>MUN!DO37</f>
        <v/>
      </c>
      <c r="AA556" s="21" t="str">
        <f>MUN!DP37</f>
        <v/>
      </c>
      <c r="AB556" s="21" t="str">
        <f>MUN!DQ37</f>
        <v/>
      </c>
      <c r="AC556" s="21" t="str">
        <f>MUN!DR37</f>
        <v/>
      </c>
      <c r="AD556" s="21" t="str">
        <f>MUN!DS37</f>
        <v/>
      </c>
      <c r="AE556" t="str">
        <f>[1]TEAMS!$J$15</f>
        <v>LIV</v>
      </c>
      <c r="AF556" s="21" t="str">
        <f t="shared" si="8"/>
        <v>LIV</v>
      </c>
    </row>
    <row r="557" spans="1:32" x14ac:dyDescent="0.25">
      <c r="A557" s="21">
        <f>MUN!CP38</f>
        <v>0</v>
      </c>
      <c r="B557" s="21" t="str">
        <f>MUN!CQ38</f>
        <v>-41423</v>
      </c>
      <c r="C557" s="21" t="str">
        <f>MUN!CR38</f>
        <v>-41423</v>
      </c>
      <c r="D557" s="21" t="str">
        <f>MUN!CS38</f>
        <v>-41423</v>
      </c>
      <c r="E557" s="21" t="str">
        <f>MUN!CT38</f>
        <v>-41423</v>
      </c>
      <c r="F557" s="21" t="str">
        <f>MUN!CU38</f>
        <v>-41423</v>
      </c>
      <c r="G557" s="21" t="str">
        <f>MUN!CV38</f>
        <v>-41423</v>
      </c>
      <c r="H557" s="21" t="str">
        <f>MUN!CW38</f>
        <v>-41423</v>
      </c>
      <c r="I557" s="21" t="str">
        <f>MUN!CX38</f>
        <v>-41423</v>
      </c>
      <c r="J557" s="21" t="str">
        <f>MUN!CY38</f>
        <v>-41423</v>
      </c>
      <c r="K557" s="21" t="str">
        <f>MUN!CZ38</f>
        <v>-41423</v>
      </c>
      <c r="L557" s="21" t="str">
        <f>MUN!DA38</f>
        <v>-41423</v>
      </c>
      <c r="M557" s="21" t="str">
        <f>MUN!DB38</f>
        <v>-41423</v>
      </c>
      <c r="N557" s="21" t="str">
        <f>MUN!DC38</f>
        <v>-41423</v>
      </c>
      <c r="O557" s="21" t="str">
        <f>MUN!DD38</f>
        <v>-41423</v>
      </c>
      <c r="P557" s="21" t="str">
        <f>MUN!DE38</f>
        <v/>
      </c>
      <c r="Q557" s="21" t="str">
        <f>MUN!DF38</f>
        <v/>
      </c>
      <c r="R557" s="21" t="str">
        <f>MUN!DG38</f>
        <v/>
      </c>
      <c r="S557" s="21" t="str">
        <f>MUN!DH38</f>
        <v/>
      </c>
      <c r="T557" s="21" t="str">
        <f>MUN!DI38</f>
        <v/>
      </c>
      <c r="U557" s="21" t="str">
        <f>MUN!DJ38</f>
        <v/>
      </c>
      <c r="V557" s="21" t="str">
        <f>MUN!DK38</f>
        <v/>
      </c>
      <c r="W557" s="21" t="str">
        <f>MUN!DL38</f>
        <v/>
      </c>
      <c r="X557" s="21" t="str">
        <f>MUN!DM38</f>
        <v/>
      </c>
      <c r="Y557" s="21" t="str">
        <f>MUN!DN38</f>
        <v/>
      </c>
      <c r="Z557" s="21" t="str">
        <f>MUN!DO38</f>
        <v/>
      </c>
      <c r="AA557" s="21" t="str">
        <f>MUN!DP38</f>
        <v/>
      </c>
      <c r="AB557" s="21" t="str">
        <f>MUN!DQ38</f>
        <v/>
      </c>
      <c r="AC557" s="21" t="str">
        <f>MUN!DR38</f>
        <v/>
      </c>
      <c r="AD557" s="21" t="str">
        <f>MUN!DS38</f>
        <v/>
      </c>
      <c r="AE557" t="str">
        <f>[1]TEAMS!$J$15</f>
        <v>LIV</v>
      </c>
      <c r="AF557" s="21" t="str">
        <f t="shared" si="8"/>
        <v>LIV</v>
      </c>
    </row>
    <row r="558" spans="1:32" x14ac:dyDescent="0.25">
      <c r="A558" s="21">
        <f>MUN!CP39</f>
        <v>0</v>
      </c>
      <c r="B558" s="21" t="str">
        <f>MUN!CQ39</f>
        <v>-41424</v>
      </c>
      <c r="C558" s="21" t="str">
        <f>MUN!CR39</f>
        <v>-41424</v>
      </c>
      <c r="D558" s="21" t="str">
        <f>MUN!CS39</f>
        <v>-41424</v>
      </c>
      <c r="E558" s="21" t="str">
        <f>MUN!CT39</f>
        <v>-41424</v>
      </c>
      <c r="F558" s="21" t="str">
        <f>MUN!CU39</f>
        <v>-41424</v>
      </c>
      <c r="G558" s="21" t="str">
        <f>MUN!CV39</f>
        <v>-41424</v>
      </c>
      <c r="H558" s="21" t="str">
        <f>MUN!CW39</f>
        <v>-41424</v>
      </c>
      <c r="I558" s="21" t="str">
        <f>MUN!CX39</f>
        <v>-41424</v>
      </c>
      <c r="J558" s="21" t="str">
        <f>MUN!CY39</f>
        <v>-41424</v>
      </c>
      <c r="K558" s="21" t="str">
        <f>MUN!CZ39</f>
        <v>-41424</v>
      </c>
      <c r="L558" s="21" t="str">
        <f>MUN!DA39</f>
        <v>-41424</v>
      </c>
      <c r="M558" s="21" t="str">
        <f>MUN!DB39</f>
        <v>-41424</v>
      </c>
      <c r="N558" s="21" t="str">
        <f>MUN!DC39</f>
        <v>-41424</v>
      </c>
      <c r="O558" s="21" t="str">
        <f>MUN!DD39</f>
        <v>-41424</v>
      </c>
      <c r="P558" s="21" t="str">
        <f>MUN!DE39</f>
        <v/>
      </c>
      <c r="Q558" s="21" t="str">
        <f>MUN!DF39</f>
        <v/>
      </c>
      <c r="R558" s="21" t="str">
        <f>MUN!DG39</f>
        <v/>
      </c>
      <c r="S558" s="21" t="str">
        <f>MUN!DH39</f>
        <v/>
      </c>
      <c r="T558" s="21" t="str">
        <f>MUN!DI39</f>
        <v/>
      </c>
      <c r="U558" s="21" t="str">
        <f>MUN!DJ39</f>
        <v/>
      </c>
      <c r="V558" s="21" t="str">
        <f>MUN!DK39</f>
        <v/>
      </c>
      <c r="W558" s="21" t="str">
        <f>MUN!DL39</f>
        <v/>
      </c>
      <c r="X558" s="21" t="str">
        <f>MUN!DM39</f>
        <v/>
      </c>
      <c r="Y558" s="21" t="str">
        <f>MUN!DN39</f>
        <v/>
      </c>
      <c r="Z558" s="21" t="str">
        <f>MUN!DO39</f>
        <v/>
      </c>
      <c r="AA558" s="21" t="str">
        <f>MUN!DP39</f>
        <v/>
      </c>
      <c r="AB558" s="21" t="str">
        <f>MUN!DQ39</f>
        <v/>
      </c>
      <c r="AC558" s="21" t="str">
        <f>MUN!DR39</f>
        <v/>
      </c>
      <c r="AD558" s="21" t="str">
        <f>MUN!DS39</f>
        <v/>
      </c>
      <c r="AE558" t="str">
        <f>[1]TEAMS!$J$15</f>
        <v>LIV</v>
      </c>
      <c r="AF558" s="21" t="str">
        <f t="shared" si="8"/>
        <v>LIV</v>
      </c>
    </row>
    <row r="559" spans="1:32" x14ac:dyDescent="0.25">
      <c r="A559" s="21">
        <f>MUN!CP40</f>
        <v>0</v>
      </c>
      <c r="B559" s="21" t="str">
        <f>MUN!CQ40</f>
        <v>-41425</v>
      </c>
      <c r="C559" s="21" t="str">
        <f>MUN!CR40</f>
        <v>-41425</v>
      </c>
      <c r="D559" s="21" t="str">
        <f>MUN!CS40</f>
        <v>-41425</v>
      </c>
      <c r="E559" s="21" t="str">
        <f>MUN!CT40</f>
        <v>-41425</v>
      </c>
      <c r="F559" s="21" t="str">
        <f>MUN!CU40</f>
        <v>-41425</v>
      </c>
      <c r="G559" s="21" t="str">
        <f>MUN!CV40</f>
        <v>-41425</v>
      </c>
      <c r="H559" s="21" t="str">
        <f>MUN!CW40</f>
        <v>-41425</v>
      </c>
      <c r="I559" s="21" t="str">
        <f>MUN!CX40</f>
        <v>-41425</v>
      </c>
      <c r="J559" s="21" t="str">
        <f>MUN!CY40</f>
        <v>-41425</v>
      </c>
      <c r="K559" s="21" t="str">
        <f>MUN!CZ40</f>
        <v>-41425</v>
      </c>
      <c r="L559" s="21" t="str">
        <f>MUN!DA40</f>
        <v>-41425</v>
      </c>
      <c r="M559" s="21" t="str">
        <f>MUN!DB40</f>
        <v>-41425</v>
      </c>
      <c r="N559" s="21" t="str">
        <f>MUN!DC40</f>
        <v>-41425</v>
      </c>
      <c r="O559" s="21" t="str">
        <f>MUN!DD40</f>
        <v>-41425</v>
      </c>
      <c r="P559" s="21" t="str">
        <f>MUN!DE40</f>
        <v/>
      </c>
      <c r="Q559" s="21" t="str">
        <f>MUN!DF40</f>
        <v/>
      </c>
      <c r="R559" s="21" t="str">
        <f>MUN!DG40</f>
        <v/>
      </c>
      <c r="S559" s="21" t="str">
        <f>MUN!DH40</f>
        <v/>
      </c>
      <c r="T559" s="21" t="str">
        <f>MUN!DI40</f>
        <v/>
      </c>
      <c r="U559" s="21" t="str">
        <f>MUN!DJ40</f>
        <v/>
      </c>
      <c r="V559" s="21" t="str">
        <f>MUN!DK40</f>
        <v/>
      </c>
      <c r="W559" s="21" t="str">
        <f>MUN!DL40</f>
        <v/>
      </c>
      <c r="X559" s="21" t="str">
        <f>MUN!DM40</f>
        <v/>
      </c>
      <c r="Y559" s="21" t="str">
        <f>MUN!DN40</f>
        <v/>
      </c>
      <c r="Z559" s="21" t="str">
        <f>MUN!DO40</f>
        <v/>
      </c>
      <c r="AA559" s="21" t="str">
        <f>MUN!DP40</f>
        <v/>
      </c>
      <c r="AB559" s="21" t="str">
        <f>MUN!DQ40</f>
        <v/>
      </c>
      <c r="AC559" s="21" t="str">
        <f>MUN!DR40</f>
        <v/>
      </c>
      <c r="AD559" s="21" t="str">
        <f>MUN!DS40</f>
        <v/>
      </c>
      <c r="AE559" t="str">
        <f>[1]TEAMS!$J$15</f>
        <v>LIV</v>
      </c>
      <c r="AF559" s="21" t="str">
        <f t="shared" si="8"/>
        <v>LIV</v>
      </c>
    </row>
    <row r="560" spans="1:32" x14ac:dyDescent="0.25">
      <c r="A560" s="21">
        <f>MUN!CP41</f>
        <v>0</v>
      </c>
      <c r="B560" s="21" t="str">
        <f>MUN!CQ41</f>
        <v>-41426</v>
      </c>
      <c r="C560" s="21" t="str">
        <f>MUN!CR41</f>
        <v>-41426</v>
      </c>
      <c r="D560" s="21" t="str">
        <f>MUN!CS41</f>
        <v>-41426</v>
      </c>
      <c r="E560" s="21" t="str">
        <f>MUN!CT41</f>
        <v>-41426</v>
      </c>
      <c r="F560" s="21" t="str">
        <f>MUN!CU41</f>
        <v>-41426</v>
      </c>
      <c r="G560" s="21" t="str">
        <f>MUN!CV41</f>
        <v>-41426</v>
      </c>
      <c r="H560" s="21" t="str">
        <f>MUN!CW41</f>
        <v>-41426</v>
      </c>
      <c r="I560" s="21" t="str">
        <f>MUN!CX41</f>
        <v>-41426</v>
      </c>
      <c r="J560" s="21" t="str">
        <f>MUN!CY41</f>
        <v>-41426</v>
      </c>
      <c r="K560" s="21" t="str">
        <f>MUN!CZ41</f>
        <v>-41426</v>
      </c>
      <c r="L560" s="21" t="str">
        <f>MUN!DA41</f>
        <v>-41426</v>
      </c>
      <c r="M560" s="21" t="str">
        <f>MUN!DB41</f>
        <v>-41426</v>
      </c>
      <c r="N560" s="21" t="str">
        <f>MUN!DC41</f>
        <v>-41426</v>
      </c>
      <c r="O560" s="21" t="str">
        <f>MUN!DD41</f>
        <v>-41426</v>
      </c>
      <c r="P560" s="21" t="str">
        <f>MUN!DE41</f>
        <v/>
      </c>
      <c r="Q560" s="21" t="str">
        <f>MUN!DF41</f>
        <v/>
      </c>
      <c r="R560" s="21" t="str">
        <f>MUN!DG41</f>
        <v/>
      </c>
      <c r="S560" s="21" t="str">
        <f>MUN!DH41</f>
        <v/>
      </c>
      <c r="T560" s="21" t="str">
        <f>MUN!DI41</f>
        <v/>
      </c>
      <c r="U560" s="21" t="str">
        <f>MUN!DJ41</f>
        <v/>
      </c>
      <c r="V560" s="21" t="str">
        <f>MUN!DK41</f>
        <v/>
      </c>
      <c r="W560" s="21" t="str">
        <f>MUN!DL41</f>
        <v/>
      </c>
      <c r="X560" s="21" t="str">
        <f>MUN!DM41</f>
        <v/>
      </c>
      <c r="Y560" s="21" t="str">
        <f>MUN!DN41</f>
        <v/>
      </c>
      <c r="Z560" s="21" t="str">
        <f>MUN!DO41</f>
        <v/>
      </c>
      <c r="AA560" s="21" t="str">
        <f>MUN!DP41</f>
        <v/>
      </c>
      <c r="AB560" s="21" t="str">
        <f>MUN!DQ41</f>
        <v/>
      </c>
      <c r="AC560" s="21" t="str">
        <f>MUN!DR41</f>
        <v/>
      </c>
      <c r="AD560" s="21" t="str">
        <f>MUN!DS41</f>
        <v/>
      </c>
      <c r="AE560" t="str">
        <f>[1]TEAMS!$J$15</f>
        <v>LIV</v>
      </c>
      <c r="AF560" s="21" t="str">
        <f t="shared" si="8"/>
        <v>LIV</v>
      </c>
    </row>
    <row r="561" spans="1:32" x14ac:dyDescent="0.25">
      <c r="A561" s="21">
        <f>MUN!CP42</f>
        <v>0</v>
      </c>
      <c r="B561" s="21" t="str">
        <f>MUN!CQ42</f>
        <v>-41427</v>
      </c>
      <c r="C561" s="21" t="str">
        <f>MUN!CR42</f>
        <v>-41427</v>
      </c>
      <c r="D561" s="21" t="str">
        <f>MUN!CS42</f>
        <v>-41427</v>
      </c>
      <c r="E561" s="21" t="str">
        <f>MUN!CT42</f>
        <v>-41427</v>
      </c>
      <c r="F561" s="21" t="str">
        <f>MUN!CU42</f>
        <v>-41427</v>
      </c>
      <c r="G561" s="21" t="str">
        <f>MUN!CV42</f>
        <v>-41427</v>
      </c>
      <c r="H561" s="21" t="str">
        <f>MUN!CW42</f>
        <v>-41427</v>
      </c>
      <c r="I561" s="21" t="str">
        <f>MUN!CX42</f>
        <v>-41427</v>
      </c>
      <c r="J561" s="21" t="str">
        <f>MUN!CY42</f>
        <v>-41427</v>
      </c>
      <c r="K561" s="21" t="str">
        <f>MUN!CZ42</f>
        <v>-41427</v>
      </c>
      <c r="L561" s="21" t="str">
        <f>MUN!DA42</f>
        <v>-41427</v>
      </c>
      <c r="M561" s="21" t="str">
        <f>MUN!DB42</f>
        <v>-41427</v>
      </c>
      <c r="N561" s="21" t="str">
        <f>MUN!DC42</f>
        <v>-41427</v>
      </c>
      <c r="O561" s="21" t="str">
        <f>MUN!DD42</f>
        <v>-41427</v>
      </c>
      <c r="P561" s="21" t="str">
        <f>MUN!DE42</f>
        <v/>
      </c>
      <c r="Q561" s="21" t="str">
        <f>MUN!DF42</f>
        <v/>
      </c>
      <c r="R561" s="21" t="str">
        <f>MUN!DG42</f>
        <v/>
      </c>
      <c r="S561" s="21" t="str">
        <f>MUN!DH42</f>
        <v/>
      </c>
      <c r="T561" s="21" t="str">
        <f>MUN!DI42</f>
        <v/>
      </c>
      <c r="U561" s="21" t="str">
        <f>MUN!DJ42</f>
        <v/>
      </c>
      <c r="V561" s="21" t="str">
        <f>MUN!DK42</f>
        <v/>
      </c>
      <c r="W561" s="21" t="str">
        <f>MUN!DL42</f>
        <v/>
      </c>
      <c r="X561" s="21" t="str">
        <f>MUN!DM42</f>
        <v/>
      </c>
      <c r="Y561" s="21" t="str">
        <f>MUN!DN42</f>
        <v/>
      </c>
      <c r="Z561" s="21" t="str">
        <f>MUN!DO42</f>
        <v/>
      </c>
      <c r="AA561" s="21" t="str">
        <f>MUN!DP42</f>
        <v/>
      </c>
      <c r="AB561" s="21" t="str">
        <f>MUN!DQ42</f>
        <v/>
      </c>
      <c r="AC561" s="21" t="str">
        <f>MUN!DR42</f>
        <v/>
      </c>
      <c r="AD561" s="21" t="str">
        <f>MUN!DS42</f>
        <v/>
      </c>
      <c r="AE561" t="str">
        <f>[1]TEAMS!$J$15</f>
        <v>LIV</v>
      </c>
      <c r="AF561" s="21" t="str">
        <f t="shared" si="8"/>
        <v>LIV</v>
      </c>
    </row>
    <row r="562" spans="1:32" x14ac:dyDescent="0.25">
      <c r="A562" s="21" t="str">
        <f>NEW!CP3</f>
        <v>Ewen Jaouen</v>
      </c>
      <c r="B562" s="21" t="str">
        <f>NEW!CQ3</f>
        <v>GK121</v>
      </c>
      <c r="C562" s="21" t="str">
        <f>NEW!CR3</f>
        <v/>
      </c>
      <c r="D562" s="21" t="str">
        <f>NEW!CS3</f>
        <v/>
      </c>
      <c r="E562" s="21" t="str">
        <f>NEW!CT3</f>
        <v/>
      </c>
      <c r="F562" s="21" t="str">
        <f>NEW!CU3</f>
        <v/>
      </c>
      <c r="G562" s="21" t="str">
        <f>NEW!CV3</f>
        <v/>
      </c>
      <c r="H562" s="21" t="str">
        <f>NEW!CW3</f>
        <v/>
      </c>
      <c r="I562" s="21" t="str">
        <f>NEW!CX3</f>
        <v/>
      </c>
      <c r="J562" s="21" t="str">
        <f>NEW!CY3</f>
        <v/>
      </c>
      <c r="K562" s="21" t="str">
        <f>NEW!CZ3</f>
        <v/>
      </c>
      <c r="L562" s="21" t="str">
        <f>NEW!DA3</f>
        <v/>
      </c>
      <c r="M562" s="21" t="str">
        <f>NEW!DB3</f>
        <v/>
      </c>
      <c r="N562" s="21" t="str">
        <f>NEW!DC3</f>
        <v/>
      </c>
      <c r="O562" s="21" t="str">
        <f>NEW!DD3</f>
        <v/>
      </c>
      <c r="P562" s="21" t="str">
        <f>NEW!DE3</f>
        <v>GK</v>
      </c>
      <c r="Q562" s="21" t="str">
        <f>NEW!DF3</f>
        <v/>
      </c>
      <c r="R562" s="21" t="str">
        <f>NEW!DG3</f>
        <v/>
      </c>
      <c r="S562" s="21" t="str">
        <f>NEW!DH3</f>
        <v/>
      </c>
      <c r="T562" s="21" t="str">
        <f>NEW!DI3</f>
        <v/>
      </c>
      <c r="U562" s="21" t="str">
        <f>NEW!DJ3</f>
        <v/>
      </c>
      <c r="V562" s="21" t="str">
        <f>NEW!DK3</f>
        <v/>
      </c>
      <c r="W562" s="21" t="str">
        <f>NEW!DL3</f>
        <v/>
      </c>
      <c r="X562" s="21" t="str">
        <f>NEW!DM3</f>
        <v/>
      </c>
      <c r="Y562" s="21" t="str">
        <f>NEW!DN3</f>
        <v/>
      </c>
      <c r="Z562" s="21" t="str">
        <f>NEW!DO3</f>
        <v/>
      </c>
      <c r="AA562" s="21" t="str">
        <f>NEW!DP3</f>
        <v/>
      </c>
      <c r="AB562" s="21" t="str">
        <f>NEW!DQ3</f>
        <v/>
      </c>
      <c r="AC562" s="21" t="str">
        <f>NEW!DR3</f>
        <v/>
      </c>
      <c r="AD562" s="21" t="str">
        <f>NEW!DS3</f>
        <v>GK</v>
      </c>
      <c r="AE562" t="str">
        <f>[1]TEAMS!$J$16</f>
        <v>MCI</v>
      </c>
      <c r="AF562" s="21" t="str">
        <f t="shared" si="8"/>
        <v>MCIGK</v>
      </c>
    </row>
    <row r="563" spans="1:32" x14ac:dyDescent="0.25">
      <c r="A563" s="21" t="str">
        <f>NEW!CP4</f>
        <v>Nick Pope</v>
      </c>
      <c r="B563" s="21" t="str">
        <f>NEW!CQ4</f>
        <v>GK122</v>
      </c>
      <c r="C563" s="21" t="str">
        <f>NEW!CR4</f>
        <v/>
      </c>
      <c r="D563" s="21" t="str">
        <f>NEW!CS4</f>
        <v/>
      </c>
      <c r="E563" s="21" t="str">
        <f>NEW!CT4</f>
        <v/>
      </c>
      <c r="F563" s="21" t="str">
        <f>NEW!CU4</f>
        <v/>
      </c>
      <c r="G563" s="21" t="str">
        <f>NEW!CV4</f>
        <v/>
      </c>
      <c r="H563" s="21" t="str">
        <f>NEW!CW4</f>
        <v/>
      </c>
      <c r="I563" s="21" t="str">
        <f>NEW!CX4</f>
        <v/>
      </c>
      <c r="J563" s="21" t="str">
        <f>NEW!CY4</f>
        <v/>
      </c>
      <c r="K563" s="21" t="str">
        <f>NEW!CZ4</f>
        <v/>
      </c>
      <c r="L563" s="21" t="str">
        <f>NEW!DA4</f>
        <v/>
      </c>
      <c r="M563" s="21" t="str">
        <f>NEW!DB4</f>
        <v/>
      </c>
      <c r="N563" s="21" t="str">
        <f>NEW!DC4</f>
        <v/>
      </c>
      <c r="O563" s="21" t="str">
        <f>NEW!DD4</f>
        <v/>
      </c>
      <c r="P563" s="21" t="str">
        <f>NEW!DE4</f>
        <v>GK</v>
      </c>
      <c r="Q563" s="21" t="str">
        <f>NEW!DF4</f>
        <v/>
      </c>
      <c r="R563" s="21" t="str">
        <f>NEW!DG4</f>
        <v/>
      </c>
      <c r="S563" s="21" t="str">
        <f>NEW!DH4</f>
        <v/>
      </c>
      <c r="T563" s="21" t="str">
        <f>NEW!DI4</f>
        <v/>
      </c>
      <c r="U563" s="21" t="str">
        <f>NEW!DJ4</f>
        <v/>
      </c>
      <c r="V563" s="21" t="str">
        <f>NEW!DK4</f>
        <v/>
      </c>
      <c r="W563" s="21" t="str">
        <f>NEW!DL4</f>
        <v/>
      </c>
      <c r="X563" s="21" t="str">
        <f>NEW!DM4</f>
        <v/>
      </c>
      <c r="Y563" s="21" t="str">
        <f>NEW!DN4</f>
        <v/>
      </c>
      <c r="Z563" s="21" t="str">
        <f>NEW!DO4</f>
        <v/>
      </c>
      <c r="AA563" s="21" t="str">
        <f>NEW!DP4</f>
        <v/>
      </c>
      <c r="AB563" s="21" t="str">
        <f>NEW!DQ4</f>
        <v/>
      </c>
      <c r="AC563" s="21" t="str">
        <f>NEW!DR4</f>
        <v/>
      </c>
      <c r="AD563" s="21" t="str">
        <f>NEW!DS4</f>
        <v>GK</v>
      </c>
      <c r="AE563" t="str">
        <f>[1]TEAMS!$J$16</f>
        <v>MCI</v>
      </c>
      <c r="AF563" s="21" t="str">
        <f t="shared" si="8"/>
        <v>MCIGK</v>
      </c>
    </row>
    <row r="564" spans="1:32" x14ac:dyDescent="0.25">
      <c r="A564" s="21" t="str">
        <f>NEW!CP5</f>
        <v>Aidan Harris</v>
      </c>
      <c r="B564" s="21" t="str">
        <f>NEW!CQ5</f>
        <v>GK123</v>
      </c>
      <c r="C564" s="21" t="str">
        <f>NEW!CR5</f>
        <v/>
      </c>
      <c r="D564" s="21" t="str">
        <f>NEW!CS5</f>
        <v/>
      </c>
      <c r="E564" s="21" t="str">
        <f>NEW!CT5</f>
        <v/>
      </c>
      <c r="F564" s="21" t="str">
        <f>NEW!CU5</f>
        <v/>
      </c>
      <c r="G564" s="21" t="str">
        <f>NEW!CV5</f>
        <v/>
      </c>
      <c r="H564" s="21" t="str">
        <f>NEW!CW5</f>
        <v/>
      </c>
      <c r="I564" s="21" t="str">
        <f>NEW!CX5</f>
        <v/>
      </c>
      <c r="J564" s="21" t="str">
        <f>NEW!CY5</f>
        <v/>
      </c>
      <c r="K564" s="21" t="str">
        <f>NEW!CZ5</f>
        <v/>
      </c>
      <c r="L564" s="21" t="str">
        <f>NEW!DA5</f>
        <v/>
      </c>
      <c r="M564" s="21" t="str">
        <f>NEW!DB5</f>
        <v/>
      </c>
      <c r="N564" s="21" t="str">
        <f>NEW!DC5</f>
        <v/>
      </c>
      <c r="O564" s="21" t="str">
        <f>NEW!DD5</f>
        <v/>
      </c>
      <c r="P564" s="21" t="str">
        <f>NEW!DE5</f>
        <v>GK</v>
      </c>
      <c r="Q564" s="21" t="str">
        <f>NEW!DF5</f>
        <v/>
      </c>
      <c r="R564" s="21" t="str">
        <f>NEW!DG5</f>
        <v/>
      </c>
      <c r="S564" s="21" t="str">
        <f>NEW!DH5</f>
        <v/>
      </c>
      <c r="T564" s="21" t="str">
        <f>NEW!DI5</f>
        <v/>
      </c>
      <c r="U564" s="21" t="str">
        <f>NEW!DJ5</f>
        <v/>
      </c>
      <c r="V564" s="21" t="str">
        <f>NEW!DK5</f>
        <v/>
      </c>
      <c r="W564" s="21" t="str">
        <f>NEW!DL5</f>
        <v/>
      </c>
      <c r="X564" s="21" t="str">
        <f>NEW!DM5</f>
        <v/>
      </c>
      <c r="Y564" s="21" t="str">
        <f>NEW!DN5</f>
        <v/>
      </c>
      <c r="Z564" s="21" t="str">
        <f>NEW!DO5</f>
        <v/>
      </c>
      <c r="AA564" s="21" t="str">
        <f>NEW!DP5</f>
        <v/>
      </c>
      <c r="AB564" s="21" t="str">
        <f>NEW!DQ5</f>
        <v/>
      </c>
      <c r="AC564" s="21" t="str">
        <f>NEW!DR5</f>
        <v/>
      </c>
      <c r="AD564" s="21" t="str">
        <f>NEW!DS5</f>
        <v>GK</v>
      </c>
      <c r="AE564" t="str">
        <f>[1]TEAMS!$J$16</f>
        <v>MCI</v>
      </c>
      <c r="AF564" s="21" t="str">
        <f t="shared" si="8"/>
        <v>MCIGK</v>
      </c>
    </row>
    <row r="565" spans="1:32" x14ac:dyDescent="0.25">
      <c r="A565" s="21" t="str">
        <f>NEW!CP6</f>
        <v>Mark Gillespie</v>
      </c>
      <c r="B565" s="21" t="str">
        <f>NEW!CQ6</f>
        <v>GK124</v>
      </c>
      <c r="C565" s="21" t="str">
        <f>NEW!CR6</f>
        <v/>
      </c>
      <c r="D565" s="21" t="str">
        <f>NEW!CS6</f>
        <v/>
      </c>
      <c r="E565" s="21" t="str">
        <f>NEW!CT6</f>
        <v/>
      </c>
      <c r="F565" s="21" t="str">
        <f>NEW!CU6</f>
        <v/>
      </c>
      <c r="G565" s="21" t="str">
        <f>NEW!CV6</f>
        <v/>
      </c>
      <c r="H565" s="21" t="str">
        <f>NEW!CW6</f>
        <v/>
      </c>
      <c r="I565" s="21" t="str">
        <f>NEW!CX6</f>
        <v/>
      </c>
      <c r="J565" s="21" t="str">
        <f>NEW!CY6</f>
        <v/>
      </c>
      <c r="K565" s="21" t="str">
        <f>NEW!CZ6</f>
        <v/>
      </c>
      <c r="L565" s="21" t="str">
        <f>NEW!DA6</f>
        <v/>
      </c>
      <c r="M565" s="21" t="str">
        <f>NEW!DB6</f>
        <v/>
      </c>
      <c r="N565" s="21" t="str">
        <f>NEW!DC6</f>
        <v/>
      </c>
      <c r="O565" s="21" t="str">
        <f>NEW!DD6</f>
        <v/>
      </c>
      <c r="P565" s="21" t="str">
        <f>NEW!DE6</f>
        <v>GK</v>
      </c>
      <c r="Q565" s="21" t="str">
        <f>NEW!DF6</f>
        <v/>
      </c>
      <c r="R565" s="21" t="str">
        <f>NEW!DG6</f>
        <v/>
      </c>
      <c r="S565" s="21" t="str">
        <f>NEW!DH6</f>
        <v/>
      </c>
      <c r="T565" s="21" t="str">
        <f>NEW!DI6</f>
        <v/>
      </c>
      <c r="U565" s="21" t="str">
        <f>NEW!DJ6</f>
        <v/>
      </c>
      <c r="V565" s="21" t="str">
        <f>NEW!DK6</f>
        <v/>
      </c>
      <c r="W565" s="21" t="str">
        <f>NEW!DL6</f>
        <v/>
      </c>
      <c r="X565" s="21" t="str">
        <f>NEW!DM6</f>
        <v/>
      </c>
      <c r="Y565" s="21" t="str">
        <f>NEW!DN6</f>
        <v/>
      </c>
      <c r="Z565" s="21" t="str">
        <f>NEW!DO6</f>
        <v/>
      </c>
      <c r="AA565" s="21" t="str">
        <f>NEW!DP6</f>
        <v/>
      </c>
      <c r="AB565" s="21" t="str">
        <f>NEW!DQ6</f>
        <v/>
      </c>
      <c r="AC565" s="21" t="str">
        <f>NEW!DR6</f>
        <v/>
      </c>
      <c r="AD565" s="21" t="str">
        <f>NEW!DS6</f>
        <v>GK</v>
      </c>
      <c r="AE565" t="str">
        <f>[1]TEAMS!$J$16</f>
        <v>MCI</v>
      </c>
      <c r="AF565" s="21" t="str">
        <f t="shared" si="8"/>
        <v>MCIGK</v>
      </c>
    </row>
    <row r="566" spans="1:32" x14ac:dyDescent="0.25">
      <c r="A566" s="21" t="str">
        <f>NEW!CP7</f>
        <v>Malick Thiaw</v>
      </c>
      <c r="B566" s="21" t="str">
        <f>NEW!CQ7</f>
        <v/>
      </c>
      <c r="C566" s="21" t="str">
        <f>NEW!CR7</f>
        <v/>
      </c>
      <c r="D566" s="21" t="str">
        <f>NEW!CS7</f>
        <v>CB121</v>
      </c>
      <c r="E566" s="21" t="str">
        <f>NEW!CT7</f>
        <v/>
      </c>
      <c r="F566" s="21" t="str">
        <f>NEW!CU7</f>
        <v/>
      </c>
      <c r="G566" s="21" t="str">
        <f>NEW!CV7</f>
        <v>DM191</v>
      </c>
      <c r="H566" s="21" t="str">
        <f>NEW!CW7</f>
        <v/>
      </c>
      <c r="I566" s="21" t="str">
        <f>NEW!CX7</f>
        <v/>
      </c>
      <c r="J566" s="21" t="str">
        <f>NEW!CY7</f>
        <v/>
      </c>
      <c r="K566" s="21" t="str">
        <f>NEW!CZ7</f>
        <v/>
      </c>
      <c r="L566" s="21" t="str">
        <f>NEW!DA7</f>
        <v/>
      </c>
      <c r="M566" s="21" t="str">
        <f>NEW!DB7</f>
        <v/>
      </c>
      <c r="N566" s="21" t="str">
        <f>NEW!DC7</f>
        <v/>
      </c>
      <c r="O566" s="21" t="str">
        <f>NEW!DD7</f>
        <v/>
      </c>
      <c r="P566" s="21" t="str">
        <f>NEW!DE7</f>
        <v/>
      </c>
      <c r="Q566" s="21" t="str">
        <f>NEW!DF7</f>
        <v/>
      </c>
      <c r="R566" s="21" t="str">
        <f>NEW!DG7</f>
        <v>CB</v>
      </c>
      <c r="S566" s="21" t="str">
        <f>NEW!DH7</f>
        <v/>
      </c>
      <c r="T566" s="21" t="str">
        <f>NEW!DI7</f>
        <v/>
      </c>
      <c r="U566" s="21" t="str">
        <f>NEW!DJ7</f>
        <v/>
      </c>
      <c r="V566" s="21" t="str">
        <f>NEW!DK7</f>
        <v/>
      </c>
      <c r="W566" s="21" t="str">
        <f>NEW!DL7</f>
        <v/>
      </c>
      <c r="X566" s="21" t="str">
        <f>NEW!DM7</f>
        <v/>
      </c>
      <c r="Y566" s="21" t="str">
        <f>NEW!DN7</f>
        <v/>
      </c>
      <c r="Z566" s="21" t="str">
        <f>NEW!DO7</f>
        <v/>
      </c>
      <c r="AA566" s="21" t="str">
        <f>NEW!DP7</f>
        <v/>
      </c>
      <c r="AB566" s="21" t="str">
        <f>NEW!DQ7</f>
        <v/>
      </c>
      <c r="AC566" s="21" t="str">
        <f>NEW!DR7</f>
        <v/>
      </c>
      <c r="AD566" s="21" t="str">
        <f>NEW!DS7</f>
        <v>CB</v>
      </c>
      <c r="AE566" t="str">
        <f>[1]TEAMS!$J$16</f>
        <v>MCI</v>
      </c>
      <c r="AF566" s="21" t="str">
        <f t="shared" si="8"/>
        <v>MCICB</v>
      </c>
    </row>
    <row r="567" spans="1:32" x14ac:dyDescent="0.25">
      <c r="A567" s="21" t="str">
        <f>NEW!CP8</f>
        <v>Sven Botman</v>
      </c>
      <c r="B567" s="21" t="str">
        <f>NEW!CQ8</f>
        <v/>
      </c>
      <c r="C567" s="21" t="str">
        <f>NEW!CR8</f>
        <v/>
      </c>
      <c r="D567" s="21" t="str">
        <f>NEW!CS8</f>
        <v>CB122</v>
      </c>
      <c r="E567" s="21" t="str">
        <f>NEW!CT8</f>
        <v/>
      </c>
      <c r="F567" s="21" t="str">
        <f>NEW!CU8</f>
        <v/>
      </c>
      <c r="G567" s="21" t="str">
        <f>NEW!CV8</f>
        <v/>
      </c>
      <c r="H567" s="21" t="str">
        <f>NEW!CW8</f>
        <v/>
      </c>
      <c r="I567" s="21" t="str">
        <f>NEW!CX8</f>
        <v/>
      </c>
      <c r="J567" s="21" t="str">
        <f>NEW!CY8</f>
        <v/>
      </c>
      <c r="K567" s="21" t="str">
        <f>NEW!CZ8</f>
        <v/>
      </c>
      <c r="L567" s="21" t="str">
        <f>NEW!DA8</f>
        <v/>
      </c>
      <c r="M567" s="21" t="str">
        <f>NEW!DB8</f>
        <v/>
      </c>
      <c r="N567" s="21" t="str">
        <f>NEW!DC8</f>
        <v/>
      </c>
      <c r="O567" s="21" t="str">
        <f>NEW!DD8</f>
        <v/>
      </c>
      <c r="P567" s="21" t="str">
        <f>NEW!DE8</f>
        <v/>
      </c>
      <c r="Q567" s="21" t="str">
        <f>NEW!DF8</f>
        <v/>
      </c>
      <c r="R567" s="21" t="str">
        <f>NEW!DG8</f>
        <v>CB</v>
      </c>
      <c r="S567" s="21" t="str">
        <f>NEW!DH8</f>
        <v/>
      </c>
      <c r="T567" s="21" t="str">
        <f>NEW!DI8</f>
        <v/>
      </c>
      <c r="U567" s="21" t="str">
        <f>NEW!DJ8</f>
        <v/>
      </c>
      <c r="V567" s="21" t="str">
        <f>NEW!DK8</f>
        <v/>
      </c>
      <c r="W567" s="21" t="str">
        <f>NEW!DL8</f>
        <v/>
      </c>
      <c r="X567" s="21" t="str">
        <f>NEW!DM8</f>
        <v/>
      </c>
      <c r="Y567" s="21" t="str">
        <f>NEW!DN8</f>
        <v/>
      </c>
      <c r="Z567" s="21" t="str">
        <f>NEW!DO8</f>
        <v/>
      </c>
      <c r="AA567" s="21" t="str">
        <f>NEW!DP8</f>
        <v/>
      </c>
      <c r="AB567" s="21" t="str">
        <f>NEW!DQ8</f>
        <v/>
      </c>
      <c r="AC567" s="21" t="str">
        <f>NEW!DR8</f>
        <v/>
      </c>
      <c r="AD567" s="21" t="str">
        <f>NEW!DS8</f>
        <v>CB</v>
      </c>
      <c r="AE567" t="str">
        <f>[1]TEAMS!$J$16</f>
        <v>MCI</v>
      </c>
      <c r="AF567" s="21" t="str">
        <f t="shared" si="8"/>
        <v>MCICB</v>
      </c>
    </row>
    <row r="568" spans="1:32" x14ac:dyDescent="0.25">
      <c r="A568" s="21" t="str">
        <f>NEW!CP9</f>
        <v>Fabian Schär</v>
      </c>
      <c r="B568" s="21" t="str">
        <f>NEW!CQ9</f>
        <v/>
      </c>
      <c r="C568" s="21" t="str">
        <f>NEW!CR9</f>
        <v/>
      </c>
      <c r="D568" s="21" t="str">
        <f>NEW!CS9</f>
        <v>CB123</v>
      </c>
      <c r="E568" s="21" t="str">
        <f>NEW!CT9</f>
        <v/>
      </c>
      <c r="F568" s="21" t="str">
        <f>NEW!CU9</f>
        <v/>
      </c>
      <c r="G568" s="21" t="str">
        <f>NEW!CV9</f>
        <v/>
      </c>
      <c r="H568" s="21" t="str">
        <f>NEW!CW9</f>
        <v/>
      </c>
      <c r="I568" s="21" t="str">
        <f>NEW!CX9</f>
        <v/>
      </c>
      <c r="J568" s="21" t="str">
        <f>NEW!CY9</f>
        <v/>
      </c>
      <c r="K568" s="21" t="str">
        <f>NEW!CZ9</f>
        <v/>
      </c>
      <c r="L568" s="21" t="str">
        <f>NEW!DA9</f>
        <v/>
      </c>
      <c r="M568" s="21" t="str">
        <f>NEW!DB9</f>
        <v/>
      </c>
      <c r="N568" s="21" t="str">
        <f>NEW!DC9</f>
        <v/>
      </c>
      <c r="O568" s="21" t="str">
        <f>NEW!DD9</f>
        <v/>
      </c>
      <c r="P568" s="21" t="str">
        <f>NEW!DE9</f>
        <v/>
      </c>
      <c r="Q568" s="21" t="str">
        <f>NEW!DF9</f>
        <v/>
      </c>
      <c r="R568" s="21" t="str">
        <f>NEW!DG9</f>
        <v>CB</v>
      </c>
      <c r="S568" s="21" t="str">
        <f>NEW!DH9</f>
        <v/>
      </c>
      <c r="T568" s="21" t="str">
        <f>NEW!DI9</f>
        <v/>
      </c>
      <c r="U568" s="21" t="str">
        <f>NEW!DJ9</f>
        <v/>
      </c>
      <c r="V568" s="21" t="str">
        <f>NEW!DK9</f>
        <v/>
      </c>
      <c r="W568" s="21" t="str">
        <f>NEW!DL9</f>
        <v/>
      </c>
      <c r="X568" s="21" t="str">
        <f>NEW!DM9</f>
        <v/>
      </c>
      <c r="Y568" s="21" t="str">
        <f>NEW!DN9</f>
        <v/>
      </c>
      <c r="Z568" s="21" t="str">
        <f>NEW!DO9</f>
        <v/>
      </c>
      <c r="AA568" s="21" t="str">
        <f>NEW!DP9</f>
        <v/>
      </c>
      <c r="AB568" s="21" t="str">
        <f>NEW!DQ9</f>
        <v/>
      </c>
      <c r="AC568" s="21" t="str">
        <f>NEW!DR9</f>
        <v/>
      </c>
      <c r="AD568" s="21" t="str">
        <f>NEW!DS9</f>
        <v>CB</v>
      </c>
      <c r="AE568" t="str">
        <f>[1]TEAMS!$J$16</f>
        <v>MCI</v>
      </c>
      <c r="AF568" s="21" t="str">
        <f t="shared" si="8"/>
        <v>MCICB</v>
      </c>
    </row>
    <row r="569" spans="1:32" x14ac:dyDescent="0.25">
      <c r="A569" s="21" t="str">
        <f>NEW!CP10</f>
        <v>Dan Burn</v>
      </c>
      <c r="B569" s="21" t="str">
        <f>NEW!CQ10</f>
        <v/>
      </c>
      <c r="C569" s="21" t="str">
        <f>NEW!CR10</f>
        <v/>
      </c>
      <c r="D569" s="21" t="str">
        <f>NEW!CS10</f>
        <v>CB124</v>
      </c>
      <c r="E569" s="21" t="str">
        <f>NEW!CT10</f>
        <v>LB191</v>
      </c>
      <c r="F569" s="21" t="str">
        <f>NEW!CU10</f>
        <v/>
      </c>
      <c r="G569" s="21" t="str">
        <f>NEW!CV10</f>
        <v/>
      </c>
      <c r="H569" s="21" t="str">
        <f>NEW!CW10</f>
        <v/>
      </c>
      <c r="I569" s="21" t="str">
        <f>NEW!CX10</f>
        <v/>
      </c>
      <c r="J569" s="21" t="str">
        <f>NEW!CY10</f>
        <v/>
      </c>
      <c r="K569" s="21" t="str">
        <f>NEW!CZ10</f>
        <v/>
      </c>
      <c r="L569" s="21" t="str">
        <f>NEW!DA10</f>
        <v/>
      </c>
      <c r="M569" s="21" t="str">
        <f>NEW!DB10</f>
        <v/>
      </c>
      <c r="N569" s="21" t="str">
        <f>NEW!DC10</f>
        <v/>
      </c>
      <c r="O569" s="21" t="str">
        <f>NEW!DD10</f>
        <v/>
      </c>
      <c r="P569" s="21" t="str">
        <f>NEW!DE10</f>
        <v/>
      </c>
      <c r="Q569" s="21" t="str">
        <f>NEW!DF10</f>
        <v/>
      </c>
      <c r="R569" s="21" t="str">
        <f>NEW!DG10</f>
        <v>CB</v>
      </c>
      <c r="S569" s="21" t="str">
        <f>NEW!DH10</f>
        <v/>
      </c>
      <c r="T569" s="21" t="str">
        <f>NEW!DI10</f>
        <v/>
      </c>
      <c r="U569" s="21" t="str">
        <f>NEW!DJ10</f>
        <v/>
      </c>
      <c r="V569" s="21" t="str">
        <f>NEW!DK10</f>
        <v/>
      </c>
      <c r="W569" s="21" t="str">
        <f>NEW!DL10</f>
        <v/>
      </c>
      <c r="X569" s="21" t="str">
        <f>NEW!DM10</f>
        <v/>
      </c>
      <c r="Y569" s="21" t="str">
        <f>NEW!DN10</f>
        <v/>
      </c>
      <c r="Z569" s="21" t="str">
        <f>NEW!DO10</f>
        <v/>
      </c>
      <c r="AA569" s="21" t="str">
        <f>NEW!DP10</f>
        <v/>
      </c>
      <c r="AB569" s="21" t="str">
        <f>NEW!DQ10</f>
        <v/>
      </c>
      <c r="AC569" s="21" t="str">
        <f>NEW!DR10</f>
        <v/>
      </c>
      <c r="AD569" s="21" t="str">
        <f>NEW!DS10</f>
        <v>CB</v>
      </c>
      <c r="AE569" t="str">
        <f>[1]TEAMS!$J$16</f>
        <v>MCI</v>
      </c>
      <c r="AF569" s="21" t="str">
        <f t="shared" si="8"/>
        <v>MCICB</v>
      </c>
    </row>
    <row r="570" spans="1:32" x14ac:dyDescent="0.25">
      <c r="A570" s="21" t="str">
        <f>NEW!CP11</f>
        <v>Lewis Hall</v>
      </c>
      <c r="B570" s="21" t="str">
        <f>NEW!CQ11</f>
        <v/>
      </c>
      <c r="C570" s="21" t="str">
        <f>NEW!CR11</f>
        <v/>
      </c>
      <c r="D570" s="21" t="str">
        <f>NEW!CS11</f>
        <v/>
      </c>
      <c r="E570" s="21" t="str">
        <f>NEW!CT11</f>
        <v>LB121</v>
      </c>
      <c r="F570" s="21" t="str">
        <f>NEW!CU11</f>
        <v/>
      </c>
      <c r="G570" s="21" t="str">
        <f>NEW!CV11</f>
        <v/>
      </c>
      <c r="H570" s="21" t="str">
        <f>NEW!CW11</f>
        <v>CM191</v>
      </c>
      <c r="I570" s="21" t="str">
        <f>NEW!CX11</f>
        <v/>
      </c>
      <c r="J570" s="21" t="str">
        <f>NEW!CY11</f>
        <v>LM191</v>
      </c>
      <c r="K570" s="21" t="str">
        <f>NEW!CZ11</f>
        <v/>
      </c>
      <c r="L570" s="21" t="str">
        <f>NEW!DA11</f>
        <v/>
      </c>
      <c r="M570" s="21" t="str">
        <f>NEW!DB11</f>
        <v/>
      </c>
      <c r="N570" s="21" t="str">
        <f>NEW!DC11</f>
        <v/>
      </c>
      <c r="O570" s="21" t="str">
        <f>NEW!DD11</f>
        <v/>
      </c>
      <c r="P570" s="21" t="str">
        <f>NEW!DE11</f>
        <v/>
      </c>
      <c r="Q570" s="21" t="str">
        <f>NEW!DF11</f>
        <v/>
      </c>
      <c r="R570" s="21" t="str">
        <f>NEW!DG11</f>
        <v/>
      </c>
      <c r="S570" s="21" t="str">
        <f>NEW!DH11</f>
        <v>LB</v>
      </c>
      <c r="T570" s="21" t="str">
        <f>NEW!DI11</f>
        <v/>
      </c>
      <c r="U570" s="21" t="str">
        <f>NEW!DJ11</f>
        <v/>
      </c>
      <c r="V570" s="21" t="str">
        <f>NEW!DK11</f>
        <v/>
      </c>
      <c r="W570" s="21" t="str">
        <f>NEW!DL11</f>
        <v/>
      </c>
      <c r="X570" s="21" t="str">
        <f>NEW!DM11</f>
        <v/>
      </c>
      <c r="Y570" s="21" t="str">
        <f>NEW!DN11</f>
        <v/>
      </c>
      <c r="Z570" s="21" t="str">
        <f>NEW!DO11</f>
        <v/>
      </c>
      <c r="AA570" s="21" t="str">
        <f>NEW!DP11</f>
        <v/>
      </c>
      <c r="AB570" s="21" t="str">
        <f>NEW!DQ11</f>
        <v/>
      </c>
      <c r="AC570" s="21" t="str">
        <f>NEW!DR11</f>
        <v/>
      </c>
      <c r="AD570" s="21" t="str">
        <f>NEW!DS11</f>
        <v>LB</v>
      </c>
      <c r="AE570" t="str">
        <f>[1]TEAMS!$J$16</f>
        <v>MCI</v>
      </c>
      <c r="AF570" s="21" t="str">
        <f t="shared" si="8"/>
        <v>MCILB</v>
      </c>
    </row>
    <row r="571" spans="1:32" x14ac:dyDescent="0.25">
      <c r="A571" s="21" t="str">
        <f>NEW!CP12</f>
        <v>Alex Murphy</v>
      </c>
      <c r="B571" s="21" t="str">
        <f>NEW!CQ12</f>
        <v/>
      </c>
      <c r="C571" s="21" t="str">
        <f>NEW!CR12</f>
        <v/>
      </c>
      <c r="D571" s="21" t="str">
        <f>NEW!CS12</f>
        <v>CB191</v>
      </c>
      <c r="E571" s="21" t="str">
        <f>NEW!CT12</f>
        <v>LB122</v>
      </c>
      <c r="F571" s="21" t="str">
        <f>NEW!CU12</f>
        <v/>
      </c>
      <c r="G571" s="21" t="str">
        <f>NEW!CV12</f>
        <v/>
      </c>
      <c r="H571" s="21" t="str">
        <f>NEW!CW12</f>
        <v/>
      </c>
      <c r="I571" s="21" t="str">
        <f>NEW!CX12</f>
        <v/>
      </c>
      <c r="J571" s="21" t="str">
        <f>NEW!CY12</f>
        <v>LM192</v>
      </c>
      <c r="K571" s="21" t="str">
        <f>NEW!CZ12</f>
        <v/>
      </c>
      <c r="L571" s="21" t="str">
        <f>NEW!DA12</f>
        <v/>
      </c>
      <c r="M571" s="21" t="str">
        <f>NEW!DB12</f>
        <v/>
      </c>
      <c r="N571" s="21" t="str">
        <f>NEW!DC12</f>
        <v/>
      </c>
      <c r="O571" s="21" t="str">
        <f>NEW!DD12</f>
        <v/>
      </c>
      <c r="P571" s="21" t="str">
        <f>NEW!DE12</f>
        <v/>
      </c>
      <c r="Q571" s="21" t="str">
        <f>NEW!DF12</f>
        <v/>
      </c>
      <c r="R571" s="21" t="str">
        <f>NEW!DG12</f>
        <v/>
      </c>
      <c r="S571" s="21" t="str">
        <f>NEW!DH12</f>
        <v>LB</v>
      </c>
      <c r="T571" s="21" t="str">
        <f>NEW!DI12</f>
        <v/>
      </c>
      <c r="U571" s="21" t="str">
        <f>NEW!DJ12</f>
        <v/>
      </c>
      <c r="V571" s="21" t="str">
        <f>NEW!DK12</f>
        <v/>
      </c>
      <c r="W571" s="21" t="str">
        <f>NEW!DL12</f>
        <v/>
      </c>
      <c r="X571" s="21" t="str">
        <f>NEW!DM12</f>
        <v/>
      </c>
      <c r="Y571" s="21" t="str">
        <f>NEW!DN12</f>
        <v/>
      </c>
      <c r="Z571" s="21" t="str">
        <f>NEW!DO12</f>
        <v/>
      </c>
      <c r="AA571" s="21" t="str">
        <f>NEW!DP12</f>
        <v/>
      </c>
      <c r="AB571" s="21" t="str">
        <f>NEW!DQ12</f>
        <v/>
      </c>
      <c r="AC571" s="21" t="str">
        <f>NEW!DR12</f>
        <v/>
      </c>
      <c r="AD571" s="21" t="str">
        <f>NEW!DS12</f>
        <v>LB</v>
      </c>
      <c r="AE571" t="str">
        <f>[1]TEAMS!$J$16</f>
        <v>MCI</v>
      </c>
      <c r="AF571" s="21" t="str">
        <f t="shared" si="8"/>
        <v>MCILB</v>
      </c>
    </row>
    <row r="572" spans="1:32" x14ac:dyDescent="0.25">
      <c r="A572" s="21" t="str">
        <f>NEW!CP13</f>
        <v>Tino Livramento</v>
      </c>
      <c r="B572" s="21" t="str">
        <f>NEW!CQ13</f>
        <v/>
      </c>
      <c r="C572" s="21" t="str">
        <f>NEW!CR13</f>
        <v/>
      </c>
      <c r="D572" s="21" t="str">
        <f>NEW!CS13</f>
        <v/>
      </c>
      <c r="E572" s="21" t="str">
        <f>NEW!CT13</f>
        <v>LB192</v>
      </c>
      <c r="F572" s="21" t="str">
        <f>NEW!CU13</f>
        <v>RB121</v>
      </c>
      <c r="G572" s="21" t="str">
        <f>NEW!CV13</f>
        <v/>
      </c>
      <c r="H572" s="21" t="str">
        <f>NEW!CW13</f>
        <v/>
      </c>
      <c r="I572" s="21" t="str">
        <f>NEW!CX13</f>
        <v>RM191</v>
      </c>
      <c r="J572" s="21" t="str">
        <f>NEW!CY13</f>
        <v/>
      </c>
      <c r="K572" s="21" t="str">
        <f>NEW!CZ13</f>
        <v/>
      </c>
      <c r="L572" s="21" t="str">
        <f>NEW!DA13</f>
        <v/>
      </c>
      <c r="M572" s="21" t="str">
        <f>NEW!DB13</f>
        <v/>
      </c>
      <c r="N572" s="21" t="str">
        <f>NEW!DC13</f>
        <v/>
      </c>
      <c r="O572" s="21" t="str">
        <f>NEW!DD13</f>
        <v/>
      </c>
      <c r="P572" s="21" t="str">
        <f>NEW!DE13</f>
        <v/>
      </c>
      <c r="Q572" s="21" t="str">
        <f>NEW!DF13</f>
        <v/>
      </c>
      <c r="R572" s="21" t="str">
        <f>NEW!DG13</f>
        <v/>
      </c>
      <c r="S572" s="21" t="str">
        <f>NEW!DH13</f>
        <v/>
      </c>
      <c r="T572" s="21" t="str">
        <f>NEW!DI13</f>
        <v>RB</v>
      </c>
      <c r="U572" s="21" t="str">
        <f>NEW!DJ13</f>
        <v/>
      </c>
      <c r="V572" s="21" t="str">
        <f>NEW!DK13</f>
        <v/>
      </c>
      <c r="W572" s="21" t="str">
        <f>NEW!DL13</f>
        <v/>
      </c>
      <c r="X572" s="21" t="str">
        <f>NEW!DM13</f>
        <v/>
      </c>
      <c r="Y572" s="21" t="str">
        <f>NEW!DN13</f>
        <v/>
      </c>
      <c r="Z572" s="21" t="str">
        <f>NEW!DO13</f>
        <v/>
      </c>
      <c r="AA572" s="21" t="str">
        <f>NEW!DP13</f>
        <v/>
      </c>
      <c r="AB572" s="21" t="str">
        <f>NEW!DQ13</f>
        <v/>
      </c>
      <c r="AC572" s="21" t="str">
        <f>NEW!DR13</f>
        <v/>
      </c>
      <c r="AD572" s="21" t="str">
        <f>NEW!DS13</f>
        <v>RB</v>
      </c>
      <c r="AE572" t="str">
        <f>[1]TEAMS!$J$16</f>
        <v>MCI</v>
      </c>
      <c r="AF572" s="21" t="str">
        <f t="shared" si="8"/>
        <v>MCIRB</v>
      </c>
    </row>
    <row r="573" spans="1:32" x14ac:dyDescent="0.25">
      <c r="A573" s="21" t="str">
        <f>NEW!CP14</f>
        <v>Leo Shahar</v>
      </c>
      <c r="B573" s="21" t="str">
        <f>NEW!CQ14</f>
        <v/>
      </c>
      <c r="C573" s="21" t="str">
        <f>NEW!CR14</f>
        <v/>
      </c>
      <c r="D573" s="21" t="str">
        <f>NEW!CS14</f>
        <v/>
      </c>
      <c r="E573" s="21" t="str">
        <f>NEW!CT14</f>
        <v>LB193</v>
      </c>
      <c r="F573" s="21" t="str">
        <f>NEW!CU14</f>
        <v>RB122</v>
      </c>
      <c r="G573" s="21" t="str">
        <f>NEW!CV14</f>
        <v>DM192</v>
      </c>
      <c r="H573" s="21" t="str">
        <f>NEW!CW14</f>
        <v/>
      </c>
      <c r="I573" s="21" t="str">
        <f>NEW!CX14</f>
        <v/>
      </c>
      <c r="J573" s="21" t="str">
        <f>NEW!CY14</f>
        <v/>
      </c>
      <c r="K573" s="21" t="str">
        <f>NEW!CZ14</f>
        <v/>
      </c>
      <c r="L573" s="21" t="str">
        <f>NEW!DA14</f>
        <v/>
      </c>
      <c r="M573" s="21" t="str">
        <f>NEW!DB14</f>
        <v/>
      </c>
      <c r="N573" s="21" t="str">
        <f>NEW!DC14</f>
        <v/>
      </c>
      <c r="O573" s="21" t="str">
        <f>NEW!DD14</f>
        <v/>
      </c>
      <c r="P573" s="21" t="str">
        <f>NEW!DE14</f>
        <v/>
      </c>
      <c r="Q573" s="21" t="str">
        <f>NEW!DF14</f>
        <v/>
      </c>
      <c r="R573" s="21" t="str">
        <f>NEW!DG14</f>
        <v/>
      </c>
      <c r="S573" s="21" t="str">
        <f>NEW!DH14</f>
        <v/>
      </c>
      <c r="T573" s="21" t="str">
        <f>NEW!DI14</f>
        <v>RB</v>
      </c>
      <c r="U573" s="21" t="str">
        <f>NEW!DJ14</f>
        <v/>
      </c>
      <c r="V573" s="21" t="str">
        <f>NEW!DK14</f>
        <v/>
      </c>
      <c r="W573" s="21" t="str">
        <f>NEW!DL14</f>
        <v/>
      </c>
      <c r="X573" s="21" t="str">
        <f>NEW!DM14</f>
        <v/>
      </c>
      <c r="Y573" s="21" t="str">
        <f>NEW!DN14</f>
        <v/>
      </c>
      <c r="Z573" s="21" t="str">
        <f>NEW!DO14</f>
        <v/>
      </c>
      <c r="AA573" s="21" t="str">
        <f>NEW!DP14</f>
        <v/>
      </c>
      <c r="AB573" s="21" t="str">
        <f>NEW!DQ14</f>
        <v/>
      </c>
      <c r="AC573" s="21" t="str">
        <f>NEW!DR14</f>
        <v/>
      </c>
      <c r="AD573" s="21" t="str">
        <f>NEW!DS14</f>
        <v>RB</v>
      </c>
      <c r="AE573" t="str">
        <f>[1]TEAMS!$J$16</f>
        <v>MCI</v>
      </c>
      <c r="AF573" s="21" t="str">
        <f t="shared" si="8"/>
        <v>MCIRB</v>
      </c>
    </row>
    <row r="574" spans="1:32" x14ac:dyDescent="0.25">
      <c r="A574" s="21" t="str">
        <f>NEW!CP15</f>
        <v>Aladji Bamba</v>
      </c>
      <c r="B574" s="21" t="str">
        <f>NEW!CQ15</f>
        <v/>
      </c>
      <c r="C574" s="21" t="str">
        <f>NEW!CR15</f>
        <v/>
      </c>
      <c r="D574" s="21" t="str">
        <f>NEW!CS15</f>
        <v/>
      </c>
      <c r="E574" s="21" t="str">
        <f>NEW!CT15</f>
        <v/>
      </c>
      <c r="F574" s="21" t="str">
        <f>NEW!CU15</f>
        <v/>
      </c>
      <c r="G574" s="21" t="str">
        <f>NEW!CV15</f>
        <v>DM121</v>
      </c>
      <c r="H574" s="21" t="str">
        <f>NEW!CW15</f>
        <v>CM192</v>
      </c>
      <c r="I574" s="21" t="str">
        <f>NEW!CX15</f>
        <v/>
      </c>
      <c r="J574" s="21" t="str">
        <f>NEW!CY15</f>
        <v/>
      </c>
      <c r="K574" s="21" t="str">
        <f>NEW!CZ15</f>
        <v/>
      </c>
      <c r="L574" s="21" t="str">
        <f>NEW!DA15</f>
        <v/>
      </c>
      <c r="M574" s="21" t="str">
        <f>NEW!DB15</f>
        <v/>
      </c>
      <c r="N574" s="21" t="str">
        <f>NEW!DC15</f>
        <v/>
      </c>
      <c r="O574" s="21" t="str">
        <f>NEW!DD15</f>
        <v/>
      </c>
      <c r="P574" s="21" t="str">
        <f>NEW!DE15</f>
        <v/>
      </c>
      <c r="Q574" s="21" t="str">
        <f>NEW!DF15</f>
        <v/>
      </c>
      <c r="R574" s="21" t="str">
        <f>NEW!DG15</f>
        <v/>
      </c>
      <c r="S574" s="21" t="str">
        <f>NEW!DH15</f>
        <v/>
      </c>
      <c r="T574" s="21" t="str">
        <f>NEW!DI15</f>
        <v/>
      </c>
      <c r="U574" s="21" t="str">
        <f>NEW!DJ15</f>
        <v>DM</v>
      </c>
      <c r="V574" s="21" t="str">
        <f>NEW!DK15</f>
        <v/>
      </c>
      <c r="W574" s="21" t="str">
        <f>NEW!DL15</f>
        <v/>
      </c>
      <c r="X574" s="21" t="str">
        <f>NEW!DM15</f>
        <v/>
      </c>
      <c r="Y574" s="21" t="str">
        <f>NEW!DN15</f>
        <v/>
      </c>
      <c r="Z574" s="21" t="str">
        <f>NEW!DO15</f>
        <v/>
      </c>
      <c r="AA574" s="21" t="str">
        <f>NEW!DP15</f>
        <v/>
      </c>
      <c r="AB574" s="21" t="str">
        <f>NEW!DQ15</f>
        <v/>
      </c>
      <c r="AC574" s="21" t="str">
        <f>NEW!DR15</f>
        <v/>
      </c>
      <c r="AD574" s="21" t="str">
        <f>NEW!DS15</f>
        <v>DM</v>
      </c>
      <c r="AE574" t="str">
        <f>[1]TEAMS!$J$16</f>
        <v>MCI</v>
      </c>
      <c r="AF574" s="21" t="str">
        <f t="shared" si="8"/>
        <v>MCIDM</v>
      </c>
    </row>
    <row r="575" spans="1:32" x14ac:dyDescent="0.25">
      <c r="A575" s="21" t="str">
        <f>NEW!CP16</f>
        <v>Bruno Guimarães</v>
      </c>
      <c r="B575" s="21" t="str">
        <f>NEW!CQ16</f>
        <v/>
      </c>
      <c r="C575" s="21" t="str">
        <f>NEW!CR16</f>
        <v/>
      </c>
      <c r="D575" s="21" t="str">
        <f>NEW!CS16</f>
        <v/>
      </c>
      <c r="E575" s="21" t="str">
        <f>NEW!CT16</f>
        <v/>
      </c>
      <c r="F575" s="21" t="str">
        <f>NEW!CU16</f>
        <v/>
      </c>
      <c r="G575" s="21" t="str">
        <f>NEW!CV16</f>
        <v>DM193</v>
      </c>
      <c r="H575" s="21" t="str">
        <f>NEW!CW16</f>
        <v>CM121</v>
      </c>
      <c r="I575" s="21" t="str">
        <f>NEW!CX16</f>
        <v/>
      </c>
      <c r="J575" s="21" t="str">
        <f>NEW!CY16</f>
        <v/>
      </c>
      <c r="K575" s="21" t="str">
        <f>NEW!CZ16</f>
        <v/>
      </c>
      <c r="L575" s="21" t="str">
        <f>NEW!DA16</f>
        <v/>
      </c>
      <c r="M575" s="21" t="str">
        <f>NEW!DB16</f>
        <v/>
      </c>
      <c r="N575" s="21" t="str">
        <f>NEW!DC16</f>
        <v/>
      </c>
      <c r="O575" s="21" t="str">
        <f>NEW!DD16</f>
        <v/>
      </c>
      <c r="P575" s="21" t="str">
        <f>NEW!DE16</f>
        <v/>
      </c>
      <c r="Q575" s="21" t="str">
        <f>NEW!DF16</f>
        <v/>
      </c>
      <c r="R575" s="21" t="str">
        <f>NEW!DG16</f>
        <v/>
      </c>
      <c r="S575" s="21" t="str">
        <f>NEW!DH16</f>
        <v/>
      </c>
      <c r="T575" s="21" t="str">
        <f>NEW!DI16</f>
        <v/>
      </c>
      <c r="U575" s="21" t="str">
        <f>NEW!DJ16</f>
        <v/>
      </c>
      <c r="V575" s="21" t="str">
        <f>NEW!DK16</f>
        <v>CM</v>
      </c>
      <c r="W575" s="21" t="str">
        <f>NEW!DL16</f>
        <v/>
      </c>
      <c r="X575" s="21" t="str">
        <f>NEW!DM16</f>
        <v/>
      </c>
      <c r="Y575" s="21" t="str">
        <f>NEW!DN16</f>
        <v/>
      </c>
      <c r="Z575" s="21" t="str">
        <f>NEW!DO16</f>
        <v/>
      </c>
      <c r="AA575" s="21" t="str">
        <f>NEW!DP16</f>
        <v/>
      </c>
      <c r="AB575" s="21" t="str">
        <f>NEW!DQ16</f>
        <v/>
      </c>
      <c r="AC575" s="21" t="str">
        <f>NEW!DR16</f>
        <v/>
      </c>
      <c r="AD575" s="21" t="str">
        <f>NEW!DS16</f>
        <v>CM</v>
      </c>
      <c r="AE575" t="str">
        <f>[1]TEAMS!$J$16</f>
        <v>MCI</v>
      </c>
      <c r="AF575" s="21" t="str">
        <f t="shared" si="8"/>
        <v>MCICM</v>
      </c>
    </row>
    <row r="576" spans="1:32" x14ac:dyDescent="0.25">
      <c r="A576" s="21" t="str">
        <f>NEW!CP17</f>
        <v>Jacob Ramsey</v>
      </c>
      <c r="B576" s="21" t="str">
        <f>NEW!CQ17</f>
        <v/>
      </c>
      <c r="C576" s="21" t="str">
        <f>NEW!CR17</f>
        <v/>
      </c>
      <c r="D576" s="21" t="str">
        <f>NEW!CS17</f>
        <v/>
      </c>
      <c r="E576" s="21" t="str">
        <f>NEW!CT17</f>
        <v/>
      </c>
      <c r="F576" s="21" t="str">
        <f>NEW!CU17</f>
        <v/>
      </c>
      <c r="G576" s="21" t="str">
        <f>NEW!CV17</f>
        <v/>
      </c>
      <c r="H576" s="21" t="str">
        <f>NEW!CW17</f>
        <v>CM122</v>
      </c>
      <c r="I576" s="21" t="str">
        <f>NEW!CX17</f>
        <v/>
      </c>
      <c r="J576" s="21" t="str">
        <f>NEW!CY17</f>
        <v>LM193</v>
      </c>
      <c r="K576" s="21" t="str">
        <f>NEW!CZ17</f>
        <v>AM191</v>
      </c>
      <c r="L576" s="21" t="str">
        <f>NEW!DA17</f>
        <v/>
      </c>
      <c r="M576" s="21" t="str">
        <f>NEW!DB17</f>
        <v/>
      </c>
      <c r="N576" s="21" t="str">
        <f>NEW!DC17</f>
        <v/>
      </c>
      <c r="O576" s="21" t="str">
        <f>NEW!DD17</f>
        <v/>
      </c>
      <c r="P576" s="21" t="str">
        <f>NEW!DE17</f>
        <v/>
      </c>
      <c r="Q576" s="21" t="str">
        <f>NEW!DF17</f>
        <v/>
      </c>
      <c r="R576" s="21" t="str">
        <f>NEW!DG17</f>
        <v/>
      </c>
      <c r="S576" s="21" t="str">
        <f>NEW!DH17</f>
        <v/>
      </c>
      <c r="T576" s="21" t="str">
        <f>NEW!DI17</f>
        <v/>
      </c>
      <c r="U576" s="21" t="str">
        <f>NEW!DJ17</f>
        <v/>
      </c>
      <c r="V576" s="21" t="str">
        <f>NEW!DK17</f>
        <v>CM</v>
      </c>
      <c r="W576" s="21" t="str">
        <f>NEW!DL17</f>
        <v/>
      </c>
      <c r="X576" s="21" t="str">
        <f>NEW!DM17</f>
        <v/>
      </c>
      <c r="Y576" s="21" t="str">
        <f>NEW!DN17</f>
        <v/>
      </c>
      <c r="Z576" s="21" t="str">
        <f>NEW!DO17</f>
        <v/>
      </c>
      <c r="AA576" s="21" t="str">
        <f>NEW!DP17</f>
        <v/>
      </c>
      <c r="AB576" s="21" t="str">
        <f>NEW!DQ17</f>
        <v/>
      </c>
      <c r="AC576" s="21" t="str">
        <f>NEW!DR17</f>
        <v/>
      </c>
      <c r="AD576" s="21" t="str">
        <f>NEW!DS17</f>
        <v>CM</v>
      </c>
      <c r="AE576" t="str">
        <f>[1]TEAMS!$J$16</f>
        <v>MCI</v>
      </c>
      <c r="AF576" s="21" t="str">
        <f t="shared" si="8"/>
        <v>MCICM</v>
      </c>
    </row>
    <row r="577" spans="1:32" x14ac:dyDescent="0.25">
      <c r="A577" s="21" t="str">
        <f>NEW!CP18</f>
        <v>Joelinton</v>
      </c>
      <c r="B577" s="21" t="str">
        <f>NEW!CQ18</f>
        <v/>
      </c>
      <c r="C577" s="21" t="str">
        <f>NEW!CR18</f>
        <v/>
      </c>
      <c r="D577" s="21" t="str">
        <f>NEW!CS18</f>
        <v/>
      </c>
      <c r="E577" s="21" t="str">
        <f>NEW!CT18</f>
        <v/>
      </c>
      <c r="F577" s="21" t="str">
        <f>NEW!CU18</f>
        <v/>
      </c>
      <c r="G577" s="21" t="str">
        <f>NEW!CV18</f>
        <v/>
      </c>
      <c r="H577" s="21" t="str">
        <f>NEW!CW18</f>
        <v>CM123</v>
      </c>
      <c r="I577" s="21" t="str">
        <f>NEW!CX18</f>
        <v/>
      </c>
      <c r="J577" s="21" t="str">
        <f>NEW!CY18</f>
        <v/>
      </c>
      <c r="K577" s="21" t="str">
        <f>NEW!CZ18</f>
        <v>AM192</v>
      </c>
      <c r="L577" s="21" t="str">
        <f>NEW!DA18</f>
        <v>LW191</v>
      </c>
      <c r="M577" s="21" t="str">
        <f>NEW!DB18</f>
        <v/>
      </c>
      <c r="N577" s="21" t="str">
        <f>NEW!DC18</f>
        <v/>
      </c>
      <c r="O577" s="21" t="str">
        <f>NEW!DD18</f>
        <v/>
      </c>
      <c r="P577" s="21" t="str">
        <f>NEW!DE18</f>
        <v/>
      </c>
      <c r="Q577" s="21" t="str">
        <f>NEW!DF18</f>
        <v/>
      </c>
      <c r="R577" s="21" t="str">
        <f>NEW!DG18</f>
        <v/>
      </c>
      <c r="S577" s="21" t="str">
        <f>NEW!DH18</f>
        <v/>
      </c>
      <c r="T577" s="21" t="str">
        <f>NEW!DI18</f>
        <v/>
      </c>
      <c r="U577" s="21" t="str">
        <f>NEW!DJ18</f>
        <v/>
      </c>
      <c r="V577" s="21" t="str">
        <f>NEW!DK18</f>
        <v>CM</v>
      </c>
      <c r="W577" s="21" t="str">
        <f>NEW!DL18</f>
        <v/>
      </c>
      <c r="X577" s="21" t="str">
        <f>NEW!DM18</f>
        <v/>
      </c>
      <c r="Y577" s="21" t="str">
        <f>NEW!DN18</f>
        <v/>
      </c>
      <c r="Z577" s="21" t="str">
        <f>NEW!DO18</f>
        <v/>
      </c>
      <c r="AA577" s="21" t="str">
        <f>NEW!DP18</f>
        <v/>
      </c>
      <c r="AB577" s="21" t="str">
        <f>NEW!DQ18</f>
        <v/>
      </c>
      <c r="AC577" s="21" t="str">
        <f>NEW!DR18</f>
        <v/>
      </c>
      <c r="AD577" s="21" t="str">
        <f>NEW!DS18</f>
        <v>CM</v>
      </c>
      <c r="AE577" t="str">
        <f>[1]TEAMS!$J$16</f>
        <v>MCI</v>
      </c>
      <c r="AF577" s="21" t="str">
        <f t="shared" si="8"/>
        <v>MCICM</v>
      </c>
    </row>
    <row r="578" spans="1:32" x14ac:dyDescent="0.25">
      <c r="A578" s="21" t="str">
        <f>NEW!CP19</f>
        <v>Lewis Miley</v>
      </c>
      <c r="B578" s="21" t="str">
        <f>NEW!CQ19</f>
        <v/>
      </c>
      <c r="C578" s="21" t="str">
        <f>NEW!CR19</f>
        <v/>
      </c>
      <c r="D578" s="21" t="str">
        <f>NEW!CS19</f>
        <v/>
      </c>
      <c r="E578" s="21" t="str">
        <f>NEW!CT19</f>
        <v/>
      </c>
      <c r="F578" s="21" t="str">
        <f>NEW!CU19</f>
        <v/>
      </c>
      <c r="G578" s="21" t="str">
        <f>NEW!CV19</f>
        <v>DM194</v>
      </c>
      <c r="H578" s="21" t="str">
        <f>NEW!CW19</f>
        <v>CM124</v>
      </c>
      <c r="I578" s="21" t="str">
        <f>NEW!CX19</f>
        <v/>
      </c>
      <c r="J578" s="21" t="str">
        <f>NEW!CY19</f>
        <v/>
      </c>
      <c r="K578" s="21" t="str">
        <f>NEW!CZ19</f>
        <v>AM193</v>
      </c>
      <c r="L578" s="21" t="str">
        <f>NEW!DA19</f>
        <v/>
      </c>
      <c r="M578" s="21" t="str">
        <f>NEW!DB19</f>
        <v/>
      </c>
      <c r="N578" s="21" t="str">
        <f>NEW!DC19</f>
        <v/>
      </c>
      <c r="O578" s="21" t="str">
        <f>NEW!DD19</f>
        <v/>
      </c>
      <c r="P578" s="21" t="str">
        <f>NEW!DE19</f>
        <v/>
      </c>
      <c r="Q578" s="21" t="str">
        <f>NEW!DF19</f>
        <v/>
      </c>
      <c r="R578" s="21" t="str">
        <f>NEW!DG19</f>
        <v/>
      </c>
      <c r="S578" s="21" t="str">
        <f>NEW!DH19</f>
        <v/>
      </c>
      <c r="T578" s="21" t="str">
        <f>NEW!DI19</f>
        <v/>
      </c>
      <c r="U578" s="21" t="str">
        <f>NEW!DJ19</f>
        <v/>
      </c>
      <c r="V578" s="21" t="str">
        <f>NEW!DK19</f>
        <v>CM</v>
      </c>
      <c r="W578" s="21" t="str">
        <f>NEW!DL19</f>
        <v/>
      </c>
      <c r="X578" s="21" t="str">
        <f>NEW!DM19</f>
        <v/>
      </c>
      <c r="Y578" s="21" t="str">
        <f>NEW!DN19</f>
        <v/>
      </c>
      <c r="Z578" s="21" t="str">
        <f>NEW!DO19</f>
        <v/>
      </c>
      <c r="AA578" s="21" t="str">
        <f>NEW!DP19</f>
        <v/>
      </c>
      <c r="AB578" s="21" t="str">
        <f>NEW!DQ19</f>
        <v/>
      </c>
      <c r="AC578" s="21" t="str">
        <f>NEW!DR19</f>
        <v/>
      </c>
      <c r="AD578" s="21" t="str">
        <f>NEW!DS19</f>
        <v>CM</v>
      </c>
      <c r="AE578" t="str">
        <f>[1]TEAMS!$J$16</f>
        <v>MCI</v>
      </c>
      <c r="AF578" s="21" t="str">
        <f t="shared" si="8"/>
        <v>MCICM</v>
      </c>
    </row>
    <row r="579" spans="1:32" x14ac:dyDescent="0.25">
      <c r="A579" s="21" t="str">
        <f>NEW!CP20</f>
        <v>Joe Willock</v>
      </c>
      <c r="B579" s="21" t="str">
        <f>NEW!CQ20</f>
        <v/>
      </c>
      <c r="C579" s="21" t="str">
        <f>NEW!CR20</f>
        <v/>
      </c>
      <c r="D579" s="21" t="str">
        <f>NEW!CS20</f>
        <v/>
      </c>
      <c r="E579" s="21" t="str">
        <f>NEW!CT20</f>
        <v/>
      </c>
      <c r="F579" s="21" t="str">
        <f>NEW!CU20</f>
        <v/>
      </c>
      <c r="G579" s="21" t="str">
        <f>NEW!CV20</f>
        <v/>
      </c>
      <c r="H579" s="21" t="str">
        <f>NEW!CW20</f>
        <v>CM125</v>
      </c>
      <c r="I579" s="21" t="str">
        <f>NEW!CX20</f>
        <v>RM192</v>
      </c>
      <c r="J579" s="21" t="str">
        <f>NEW!CY20</f>
        <v/>
      </c>
      <c r="K579" s="21" t="str">
        <f>NEW!CZ20</f>
        <v>AM194</v>
      </c>
      <c r="L579" s="21" t="str">
        <f>NEW!DA20</f>
        <v/>
      </c>
      <c r="M579" s="21" t="str">
        <f>NEW!DB20</f>
        <v/>
      </c>
      <c r="N579" s="21" t="str">
        <f>NEW!DC20</f>
        <v/>
      </c>
      <c r="O579" s="21" t="str">
        <f>NEW!DD20</f>
        <v/>
      </c>
      <c r="P579" s="21" t="str">
        <f>NEW!DE20</f>
        <v/>
      </c>
      <c r="Q579" s="21" t="str">
        <f>NEW!DF20</f>
        <v/>
      </c>
      <c r="R579" s="21" t="str">
        <f>NEW!DG20</f>
        <v/>
      </c>
      <c r="S579" s="21" t="str">
        <f>NEW!DH20</f>
        <v/>
      </c>
      <c r="T579" s="21" t="str">
        <f>NEW!DI20</f>
        <v/>
      </c>
      <c r="U579" s="21" t="str">
        <f>NEW!DJ20</f>
        <v/>
      </c>
      <c r="V579" s="21" t="str">
        <f>NEW!DK20</f>
        <v>CM</v>
      </c>
      <c r="W579" s="21" t="str">
        <f>NEW!DL20</f>
        <v/>
      </c>
      <c r="X579" s="21" t="str">
        <f>NEW!DM20</f>
        <v/>
      </c>
      <c r="Y579" s="21" t="str">
        <f>NEW!DN20</f>
        <v/>
      </c>
      <c r="Z579" s="21" t="str">
        <f>NEW!DO20</f>
        <v/>
      </c>
      <c r="AA579" s="21" t="str">
        <f>NEW!DP20</f>
        <v/>
      </c>
      <c r="AB579" s="21" t="str">
        <f>NEW!DQ20</f>
        <v/>
      </c>
      <c r="AC579" s="21" t="str">
        <f>NEW!DR20</f>
        <v/>
      </c>
      <c r="AD579" s="21" t="str">
        <f>NEW!DS20</f>
        <v>CM</v>
      </c>
      <c r="AE579" t="str">
        <f>[1]TEAMS!$J$16</f>
        <v>MCI</v>
      </c>
      <c r="AF579" s="21" t="str">
        <f t="shared" ref="AF579:AF642" si="9">AE579&amp;AD579</f>
        <v>MCICM</v>
      </c>
    </row>
    <row r="580" spans="1:32" x14ac:dyDescent="0.25">
      <c r="A580" s="21" t="str">
        <f>NEW!CP21</f>
        <v>Sean Steur</v>
      </c>
      <c r="B580" s="21" t="str">
        <f>NEW!CQ21</f>
        <v/>
      </c>
      <c r="C580" s="21" t="str">
        <f>NEW!CR21</f>
        <v/>
      </c>
      <c r="D580" s="21" t="str">
        <f>NEW!CS21</f>
        <v/>
      </c>
      <c r="E580" s="21" t="str">
        <f>NEW!CT21</f>
        <v/>
      </c>
      <c r="F580" s="21" t="str">
        <f>NEW!CU21</f>
        <v/>
      </c>
      <c r="G580" s="21" t="str">
        <f>NEW!CV21</f>
        <v>DM195</v>
      </c>
      <c r="H580" s="21" t="str">
        <f>NEW!CW21</f>
        <v>CM126</v>
      </c>
      <c r="I580" s="21" t="str">
        <f>NEW!CX21</f>
        <v/>
      </c>
      <c r="J580" s="21" t="str">
        <f>NEW!CY21</f>
        <v/>
      </c>
      <c r="K580" s="21" t="str">
        <f>NEW!CZ21</f>
        <v>AM195</v>
      </c>
      <c r="L580" s="21" t="str">
        <f>NEW!DA21</f>
        <v/>
      </c>
      <c r="M580" s="21" t="str">
        <f>NEW!DB21</f>
        <v/>
      </c>
      <c r="N580" s="21" t="str">
        <f>NEW!DC21</f>
        <v/>
      </c>
      <c r="O580" s="21" t="str">
        <f>NEW!DD21</f>
        <v/>
      </c>
      <c r="P580" s="21" t="str">
        <f>NEW!DE21</f>
        <v/>
      </c>
      <c r="Q580" s="21" t="str">
        <f>NEW!DF21</f>
        <v/>
      </c>
      <c r="R580" s="21" t="str">
        <f>NEW!DG21</f>
        <v/>
      </c>
      <c r="S580" s="21" t="str">
        <f>NEW!DH21</f>
        <v/>
      </c>
      <c r="T580" s="21" t="str">
        <f>NEW!DI21</f>
        <v/>
      </c>
      <c r="U580" s="21" t="str">
        <f>NEW!DJ21</f>
        <v/>
      </c>
      <c r="V580" s="21" t="str">
        <f>NEW!DK21</f>
        <v>CM</v>
      </c>
      <c r="W580" s="21" t="str">
        <f>NEW!DL21</f>
        <v/>
      </c>
      <c r="X580" s="21" t="str">
        <f>NEW!DM21</f>
        <v/>
      </c>
      <c r="Y580" s="21" t="str">
        <f>NEW!DN21</f>
        <v/>
      </c>
      <c r="Z580" s="21" t="str">
        <f>NEW!DO21</f>
        <v/>
      </c>
      <c r="AA580" s="21" t="str">
        <f>NEW!DP21</f>
        <v/>
      </c>
      <c r="AB580" s="21" t="str">
        <f>NEW!DQ21</f>
        <v/>
      </c>
      <c r="AC580" s="21" t="str">
        <f>NEW!DR21</f>
        <v/>
      </c>
      <c r="AD580" s="21" t="str">
        <f>NEW!DS21</f>
        <v>CM</v>
      </c>
      <c r="AE580" t="str">
        <f>[1]TEAMS!$J$16</f>
        <v>MCI</v>
      </c>
      <c r="AF580" s="21" t="str">
        <f t="shared" si="9"/>
        <v>MCICM</v>
      </c>
    </row>
    <row r="581" spans="1:32" x14ac:dyDescent="0.25">
      <c r="A581" s="21" t="str">
        <f>NEW!CP22</f>
        <v>Bazoumana Touré</v>
      </c>
      <c r="B581" s="21" t="str">
        <f>NEW!CQ22</f>
        <v/>
      </c>
      <c r="C581" s="21" t="str">
        <f>NEW!CR22</f>
        <v/>
      </c>
      <c r="D581" s="21" t="str">
        <f>NEW!CS22</f>
        <v/>
      </c>
      <c r="E581" s="21" t="str">
        <f>NEW!CT22</f>
        <v/>
      </c>
      <c r="F581" s="21" t="str">
        <f>NEW!CU22</f>
        <v/>
      </c>
      <c r="G581" s="21" t="str">
        <f>NEW!CV22</f>
        <v/>
      </c>
      <c r="H581" s="21" t="str">
        <f>NEW!CW22</f>
        <v/>
      </c>
      <c r="I581" s="21" t="str">
        <f>NEW!CX22</f>
        <v/>
      </c>
      <c r="J581" s="21" t="str">
        <f>NEW!CY22</f>
        <v>LM194</v>
      </c>
      <c r="K581" s="21" t="str">
        <f>NEW!CZ22</f>
        <v/>
      </c>
      <c r="L581" s="21" t="str">
        <f>NEW!DA22</f>
        <v>LW121</v>
      </c>
      <c r="M581" s="21" t="str">
        <f>NEW!DB22</f>
        <v>RW191</v>
      </c>
      <c r="N581" s="21" t="str">
        <f>NEW!DC22</f>
        <v/>
      </c>
      <c r="O581" s="21" t="str">
        <f>NEW!DD22</f>
        <v/>
      </c>
      <c r="P581" s="21" t="str">
        <f>NEW!DE22</f>
        <v/>
      </c>
      <c r="Q581" s="21" t="str">
        <f>NEW!DF22</f>
        <v/>
      </c>
      <c r="R581" s="21" t="str">
        <f>NEW!DG22</f>
        <v/>
      </c>
      <c r="S581" s="21" t="str">
        <f>NEW!DH22</f>
        <v/>
      </c>
      <c r="T581" s="21" t="str">
        <f>NEW!DI22</f>
        <v/>
      </c>
      <c r="U581" s="21" t="str">
        <f>NEW!DJ22</f>
        <v/>
      </c>
      <c r="V581" s="21" t="str">
        <f>NEW!DK22</f>
        <v/>
      </c>
      <c r="W581" s="21" t="str">
        <f>NEW!DL22</f>
        <v/>
      </c>
      <c r="X581" s="21" t="str">
        <f>NEW!DM22</f>
        <v/>
      </c>
      <c r="Y581" s="21" t="str">
        <f>NEW!DN22</f>
        <v/>
      </c>
      <c r="Z581" s="21" t="str">
        <f>NEW!DO22</f>
        <v>LW</v>
      </c>
      <c r="AA581" s="21" t="str">
        <f>NEW!DP22</f>
        <v/>
      </c>
      <c r="AB581" s="21" t="str">
        <f>NEW!DQ22</f>
        <v/>
      </c>
      <c r="AC581" s="21" t="str">
        <f>NEW!DR22</f>
        <v/>
      </c>
      <c r="AD581" s="21" t="str">
        <f>NEW!DS22</f>
        <v>LW</v>
      </c>
      <c r="AE581" t="str">
        <f>[1]TEAMS!$J$16</f>
        <v>MCI</v>
      </c>
      <c r="AF581" s="21" t="str">
        <f t="shared" si="9"/>
        <v>MCILW</v>
      </c>
    </row>
    <row r="582" spans="1:32" x14ac:dyDescent="0.25">
      <c r="A582" s="21" t="str">
        <f>NEW!CP23</f>
        <v>Harvey Barnes</v>
      </c>
      <c r="B582" s="21" t="str">
        <f>NEW!CQ23</f>
        <v/>
      </c>
      <c r="C582" s="21" t="str">
        <f>NEW!CR23</f>
        <v/>
      </c>
      <c r="D582" s="21" t="str">
        <f>NEW!CS23</f>
        <v/>
      </c>
      <c r="E582" s="21" t="str">
        <f>NEW!CT23</f>
        <v/>
      </c>
      <c r="F582" s="21" t="str">
        <f>NEW!CU23</f>
        <v/>
      </c>
      <c r="G582" s="21" t="str">
        <f>NEW!CV23</f>
        <v/>
      </c>
      <c r="H582" s="21" t="str">
        <f>NEW!CW23</f>
        <v/>
      </c>
      <c r="I582" s="21" t="str">
        <f>NEW!CX23</f>
        <v/>
      </c>
      <c r="J582" s="21" t="str">
        <f>NEW!CY23</f>
        <v>LM195</v>
      </c>
      <c r="K582" s="21" t="str">
        <f>NEW!CZ23</f>
        <v>AM196</v>
      </c>
      <c r="L582" s="21" t="str">
        <f>NEW!DA23</f>
        <v>LW122</v>
      </c>
      <c r="M582" s="21" t="str">
        <f>NEW!DB23</f>
        <v/>
      </c>
      <c r="N582" s="21" t="str">
        <f>NEW!DC23</f>
        <v/>
      </c>
      <c r="O582" s="21" t="str">
        <f>NEW!DD23</f>
        <v/>
      </c>
      <c r="P582" s="21" t="str">
        <f>NEW!DE23</f>
        <v/>
      </c>
      <c r="Q582" s="21" t="str">
        <f>NEW!DF23</f>
        <v/>
      </c>
      <c r="R582" s="21" t="str">
        <f>NEW!DG23</f>
        <v/>
      </c>
      <c r="S582" s="21" t="str">
        <f>NEW!DH23</f>
        <v/>
      </c>
      <c r="T582" s="21" t="str">
        <f>NEW!DI23</f>
        <v/>
      </c>
      <c r="U582" s="21" t="str">
        <f>NEW!DJ23</f>
        <v/>
      </c>
      <c r="V582" s="21" t="str">
        <f>NEW!DK23</f>
        <v/>
      </c>
      <c r="W582" s="21" t="str">
        <f>NEW!DL23</f>
        <v/>
      </c>
      <c r="X582" s="21" t="str">
        <f>NEW!DM23</f>
        <v/>
      </c>
      <c r="Y582" s="21" t="str">
        <f>NEW!DN23</f>
        <v/>
      </c>
      <c r="Z582" s="21" t="str">
        <f>NEW!DO23</f>
        <v>LW</v>
      </c>
      <c r="AA582" s="21" t="str">
        <f>NEW!DP23</f>
        <v/>
      </c>
      <c r="AB582" s="21" t="str">
        <f>NEW!DQ23</f>
        <v/>
      </c>
      <c r="AC582" s="21" t="str">
        <f>NEW!DR23</f>
        <v/>
      </c>
      <c r="AD582" s="21" t="str">
        <f>NEW!DS23</f>
        <v>LW</v>
      </c>
      <c r="AE582" t="str">
        <f>[1]TEAMS!$J$16</f>
        <v>MCI</v>
      </c>
      <c r="AF582" s="21" t="str">
        <f t="shared" si="9"/>
        <v>MCILW</v>
      </c>
    </row>
    <row r="583" spans="1:32" x14ac:dyDescent="0.25">
      <c r="A583" s="21" t="str">
        <f>NEW!CP24</f>
        <v>Anthony Elanga</v>
      </c>
      <c r="B583" s="21" t="str">
        <f>NEW!CQ24</f>
        <v/>
      </c>
      <c r="C583" s="21" t="str">
        <f>NEW!CR24</f>
        <v/>
      </c>
      <c r="D583" s="21" t="str">
        <f>NEW!CS24</f>
        <v/>
      </c>
      <c r="E583" s="21" t="str">
        <f>NEW!CT24</f>
        <v/>
      </c>
      <c r="F583" s="21" t="str">
        <f>NEW!CU24</f>
        <v/>
      </c>
      <c r="G583" s="21" t="str">
        <f>NEW!CV24</f>
        <v/>
      </c>
      <c r="H583" s="21" t="str">
        <f>NEW!CW24</f>
        <v/>
      </c>
      <c r="I583" s="21" t="str">
        <f>NEW!CX24</f>
        <v/>
      </c>
      <c r="J583" s="21" t="str">
        <f>NEW!CY24</f>
        <v/>
      </c>
      <c r="K583" s="21" t="str">
        <f>NEW!CZ24</f>
        <v/>
      </c>
      <c r="L583" s="21" t="str">
        <f>NEW!DA24</f>
        <v>LW192</v>
      </c>
      <c r="M583" s="21" t="str">
        <f>NEW!DB24</f>
        <v>RW121</v>
      </c>
      <c r="N583" s="21" t="str">
        <f>NEW!DC24</f>
        <v/>
      </c>
      <c r="O583" s="21" t="str">
        <f>NEW!DD24</f>
        <v>CF191</v>
      </c>
      <c r="P583" s="21" t="str">
        <f>NEW!DE24</f>
        <v/>
      </c>
      <c r="Q583" s="21" t="str">
        <f>NEW!DF24</f>
        <v/>
      </c>
      <c r="R583" s="21" t="str">
        <f>NEW!DG24</f>
        <v/>
      </c>
      <c r="S583" s="21" t="str">
        <f>NEW!DH24</f>
        <v/>
      </c>
      <c r="T583" s="21" t="str">
        <f>NEW!DI24</f>
        <v/>
      </c>
      <c r="U583" s="21" t="str">
        <f>NEW!DJ24</f>
        <v/>
      </c>
      <c r="V583" s="21" t="str">
        <f>NEW!DK24</f>
        <v/>
      </c>
      <c r="W583" s="21" t="str">
        <f>NEW!DL24</f>
        <v/>
      </c>
      <c r="X583" s="21" t="str">
        <f>NEW!DM24</f>
        <v/>
      </c>
      <c r="Y583" s="21" t="str">
        <f>NEW!DN24</f>
        <v/>
      </c>
      <c r="Z583" s="21" t="str">
        <f>NEW!DO24</f>
        <v/>
      </c>
      <c r="AA583" s="21" t="str">
        <f>NEW!DP24</f>
        <v>RW</v>
      </c>
      <c r="AB583" s="21" t="str">
        <f>NEW!DQ24</f>
        <v/>
      </c>
      <c r="AC583" s="21" t="str">
        <f>NEW!DR24</f>
        <v/>
      </c>
      <c r="AD583" s="21" t="str">
        <f>NEW!DS24</f>
        <v>RW</v>
      </c>
      <c r="AE583" t="str">
        <f>[1]TEAMS!$J$16</f>
        <v>MCI</v>
      </c>
      <c r="AF583" s="21" t="str">
        <f t="shared" si="9"/>
        <v>MCIRW</v>
      </c>
    </row>
    <row r="584" spans="1:32" x14ac:dyDescent="0.25">
      <c r="A584" s="21" t="str">
        <f>NEW!CP25</f>
        <v>Jacob Murphy</v>
      </c>
      <c r="B584" s="21" t="str">
        <f>NEW!CQ25</f>
        <v/>
      </c>
      <c r="C584" s="21" t="str">
        <f>NEW!CR25</f>
        <v/>
      </c>
      <c r="D584" s="21" t="str">
        <f>NEW!CS25</f>
        <v/>
      </c>
      <c r="E584" s="21" t="str">
        <f>NEW!CT25</f>
        <v/>
      </c>
      <c r="F584" s="21" t="str">
        <f>NEW!CU25</f>
        <v/>
      </c>
      <c r="G584" s="21" t="str">
        <f>NEW!CV25</f>
        <v/>
      </c>
      <c r="H584" s="21" t="str">
        <f>NEW!CW25</f>
        <v/>
      </c>
      <c r="I584" s="21" t="str">
        <f>NEW!CX25</f>
        <v>RM193</v>
      </c>
      <c r="J584" s="21" t="str">
        <f>NEW!CY25</f>
        <v/>
      </c>
      <c r="K584" s="21" t="str">
        <f>NEW!CZ25</f>
        <v/>
      </c>
      <c r="L584" s="21" t="str">
        <f>NEW!DA25</f>
        <v>LW193</v>
      </c>
      <c r="M584" s="21" t="str">
        <f>NEW!DB25</f>
        <v>RW122</v>
      </c>
      <c r="N584" s="21" t="str">
        <f>NEW!DC25</f>
        <v/>
      </c>
      <c r="O584" s="21" t="str">
        <f>NEW!DD25</f>
        <v/>
      </c>
      <c r="P584" s="21" t="str">
        <f>NEW!DE25</f>
        <v/>
      </c>
      <c r="Q584" s="21" t="str">
        <f>NEW!DF25</f>
        <v/>
      </c>
      <c r="R584" s="21" t="str">
        <f>NEW!DG25</f>
        <v/>
      </c>
      <c r="S584" s="21" t="str">
        <f>NEW!DH25</f>
        <v/>
      </c>
      <c r="T584" s="21" t="str">
        <f>NEW!DI25</f>
        <v/>
      </c>
      <c r="U584" s="21" t="str">
        <f>NEW!DJ25</f>
        <v/>
      </c>
      <c r="V584" s="21" t="str">
        <f>NEW!DK25</f>
        <v/>
      </c>
      <c r="W584" s="21" t="str">
        <f>NEW!DL25</f>
        <v/>
      </c>
      <c r="X584" s="21" t="str">
        <f>NEW!DM25</f>
        <v/>
      </c>
      <c r="Y584" s="21" t="str">
        <f>NEW!DN25</f>
        <v/>
      </c>
      <c r="Z584" s="21" t="str">
        <f>NEW!DO25</f>
        <v/>
      </c>
      <c r="AA584" s="21" t="str">
        <f>NEW!DP25</f>
        <v>RW</v>
      </c>
      <c r="AB584" s="21" t="str">
        <f>NEW!DQ25</f>
        <v/>
      </c>
      <c r="AC584" s="21" t="str">
        <f>NEW!DR25</f>
        <v/>
      </c>
      <c r="AD584" s="21" t="str">
        <f>NEW!DS25</f>
        <v>RW</v>
      </c>
      <c r="AE584" t="str">
        <f>[1]TEAMS!$J$16</f>
        <v>MCI</v>
      </c>
      <c r="AF584" s="21" t="str">
        <f t="shared" si="9"/>
        <v>MCIRW</v>
      </c>
    </row>
    <row r="585" spans="1:32" x14ac:dyDescent="0.25">
      <c r="A585" s="21" t="str">
        <f>NEW!CP26</f>
        <v>Nick Woltemade</v>
      </c>
      <c r="B585" s="21" t="str">
        <f>NEW!CQ26</f>
        <v/>
      </c>
      <c r="C585" s="21" t="str">
        <f>NEW!CR26</f>
        <v/>
      </c>
      <c r="D585" s="21" t="str">
        <f>NEW!CS26</f>
        <v/>
      </c>
      <c r="E585" s="21" t="str">
        <f>NEW!CT26</f>
        <v/>
      </c>
      <c r="F585" s="21" t="str">
        <f>NEW!CU26</f>
        <v/>
      </c>
      <c r="G585" s="21" t="str">
        <f>NEW!CV26</f>
        <v/>
      </c>
      <c r="H585" s="21" t="str">
        <f>NEW!CW26</f>
        <v/>
      </c>
      <c r="I585" s="21" t="str">
        <f>NEW!CX26</f>
        <v/>
      </c>
      <c r="J585" s="21" t="str">
        <f>NEW!CY26</f>
        <v/>
      </c>
      <c r="K585" s="21" t="str">
        <f>NEW!CZ26</f>
        <v>AM197</v>
      </c>
      <c r="L585" s="21" t="str">
        <f>NEW!DA26</f>
        <v/>
      </c>
      <c r="M585" s="21" t="str">
        <f>NEW!DB26</f>
        <v/>
      </c>
      <c r="N585" s="21" t="str">
        <f>NEW!DC26</f>
        <v>SS191</v>
      </c>
      <c r="O585" s="21" t="str">
        <f>NEW!DD26</f>
        <v>CF121</v>
      </c>
      <c r="P585" s="21" t="str">
        <f>NEW!DE26</f>
        <v/>
      </c>
      <c r="Q585" s="21" t="str">
        <f>NEW!DF26</f>
        <v/>
      </c>
      <c r="R585" s="21" t="str">
        <f>NEW!DG26</f>
        <v/>
      </c>
      <c r="S585" s="21" t="str">
        <f>NEW!DH26</f>
        <v/>
      </c>
      <c r="T585" s="21" t="str">
        <f>NEW!DI26</f>
        <v/>
      </c>
      <c r="U585" s="21" t="str">
        <f>NEW!DJ26</f>
        <v/>
      </c>
      <c r="V585" s="21" t="str">
        <f>NEW!DK26</f>
        <v/>
      </c>
      <c r="W585" s="21" t="str">
        <f>NEW!DL26</f>
        <v/>
      </c>
      <c r="X585" s="21" t="str">
        <f>NEW!DM26</f>
        <v/>
      </c>
      <c r="Y585" s="21" t="str">
        <f>NEW!DN26</f>
        <v/>
      </c>
      <c r="Z585" s="21" t="str">
        <f>NEW!DO26</f>
        <v/>
      </c>
      <c r="AA585" s="21" t="str">
        <f>NEW!DP26</f>
        <v/>
      </c>
      <c r="AB585" s="21" t="str">
        <f>NEW!DQ26</f>
        <v/>
      </c>
      <c r="AC585" s="21" t="str">
        <f>NEW!DR26</f>
        <v>CF</v>
      </c>
      <c r="AD585" s="21" t="str">
        <f>NEW!DS26</f>
        <v>CF</v>
      </c>
      <c r="AE585" t="str">
        <f>[1]TEAMS!$J$16</f>
        <v>MCI</v>
      </c>
      <c r="AF585" s="21" t="str">
        <f t="shared" si="9"/>
        <v>MCICF</v>
      </c>
    </row>
    <row r="586" spans="1:32" x14ac:dyDescent="0.25">
      <c r="A586" s="21" t="str">
        <f>NEW!CP27</f>
        <v>William Osula</v>
      </c>
      <c r="B586" s="21" t="str">
        <f>NEW!CQ27</f>
        <v/>
      </c>
      <c r="C586" s="21" t="str">
        <f>NEW!CR27</f>
        <v/>
      </c>
      <c r="D586" s="21" t="str">
        <f>NEW!CS27</f>
        <v/>
      </c>
      <c r="E586" s="21" t="str">
        <f>NEW!CT27</f>
        <v/>
      </c>
      <c r="F586" s="21" t="str">
        <f>NEW!CU27</f>
        <v/>
      </c>
      <c r="G586" s="21" t="str">
        <f>NEW!CV27</f>
        <v/>
      </c>
      <c r="H586" s="21" t="str">
        <f>NEW!CW27</f>
        <v/>
      </c>
      <c r="I586" s="21" t="str">
        <f>NEW!CX27</f>
        <v/>
      </c>
      <c r="J586" s="21" t="str">
        <f>NEW!CY27</f>
        <v/>
      </c>
      <c r="K586" s="21" t="str">
        <f>NEW!CZ27</f>
        <v/>
      </c>
      <c r="L586" s="21" t="str">
        <f>NEW!DA27</f>
        <v/>
      </c>
      <c r="M586" s="21" t="str">
        <f>NEW!DB27</f>
        <v/>
      </c>
      <c r="N586" s="21" t="str">
        <f>NEW!DC27</f>
        <v/>
      </c>
      <c r="O586" s="21" t="str">
        <f>NEW!DD27</f>
        <v>CF122</v>
      </c>
      <c r="P586" s="21" t="str">
        <f>NEW!DE27</f>
        <v/>
      </c>
      <c r="Q586" s="21" t="str">
        <f>NEW!DF27</f>
        <v/>
      </c>
      <c r="R586" s="21" t="str">
        <f>NEW!DG27</f>
        <v/>
      </c>
      <c r="S586" s="21" t="str">
        <f>NEW!DH27</f>
        <v/>
      </c>
      <c r="T586" s="21" t="str">
        <f>NEW!DI27</f>
        <v/>
      </c>
      <c r="U586" s="21" t="str">
        <f>NEW!DJ27</f>
        <v/>
      </c>
      <c r="V586" s="21" t="str">
        <f>NEW!DK27</f>
        <v/>
      </c>
      <c r="W586" s="21" t="str">
        <f>NEW!DL27</f>
        <v/>
      </c>
      <c r="X586" s="21" t="str">
        <f>NEW!DM27</f>
        <v/>
      </c>
      <c r="Y586" s="21" t="str">
        <f>NEW!DN27</f>
        <v/>
      </c>
      <c r="Z586" s="21" t="str">
        <f>NEW!DO27</f>
        <v/>
      </c>
      <c r="AA586" s="21" t="str">
        <f>NEW!DP27</f>
        <v/>
      </c>
      <c r="AB586" s="21" t="str">
        <f>NEW!DQ27</f>
        <v/>
      </c>
      <c r="AC586" s="21" t="str">
        <f>NEW!DR27</f>
        <v>CF</v>
      </c>
      <c r="AD586" s="21" t="str">
        <f>NEW!DS27</f>
        <v>CF</v>
      </c>
      <c r="AE586" t="str">
        <f>[1]TEAMS!$J$16</f>
        <v>MCI</v>
      </c>
      <c r="AF586" s="21" t="str">
        <f t="shared" si="9"/>
        <v>MCICF</v>
      </c>
    </row>
    <row r="587" spans="1:32" x14ac:dyDescent="0.25">
      <c r="A587" s="21" t="str">
        <f>NEW!CP28</f>
        <v>Yoane Wissa</v>
      </c>
      <c r="B587" s="21" t="str">
        <f>NEW!CQ28</f>
        <v/>
      </c>
      <c r="C587" s="21" t="str">
        <f>NEW!CR28</f>
        <v/>
      </c>
      <c r="D587" s="21" t="str">
        <f>NEW!CS28</f>
        <v/>
      </c>
      <c r="E587" s="21" t="str">
        <f>NEW!CT28</f>
        <v/>
      </c>
      <c r="F587" s="21" t="str">
        <f>NEW!CU28</f>
        <v/>
      </c>
      <c r="G587" s="21" t="str">
        <f>NEW!CV28</f>
        <v/>
      </c>
      <c r="H587" s="21" t="str">
        <f>NEW!CW28</f>
        <v/>
      </c>
      <c r="I587" s="21" t="str">
        <f>NEW!CX28</f>
        <v/>
      </c>
      <c r="J587" s="21" t="str">
        <f>NEW!CY28</f>
        <v/>
      </c>
      <c r="K587" s="21" t="str">
        <f>NEW!CZ28</f>
        <v/>
      </c>
      <c r="L587" s="21" t="str">
        <f>NEW!DA28</f>
        <v>LW194</v>
      </c>
      <c r="M587" s="21" t="str">
        <f>NEW!DB28</f>
        <v>RW192</v>
      </c>
      <c r="N587" s="21" t="str">
        <f>NEW!DC28</f>
        <v/>
      </c>
      <c r="O587" s="21" t="str">
        <f>NEW!DD28</f>
        <v>CF123</v>
      </c>
      <c r="P587" s="21" t="str">
        <f>NEW!DE28</f>
        <v/>
      </c>
      <c r="Q587" s="21" t="str">
        <f>NEW!DF28</f>
        <v/>
      </c>
      <c r="R587" s="21" t="str">
        <f>NEW!DG28</f>
        <v/>
      </c>
      <c r="S587" s="21" t="str">
        <f>NEW!DH28</f>
        <v/>
      </c>
      <c r="T587" s="21" t="str">
        <f>NEW!DI28</f>
        <v/>
      </c>
      <c r="U587" s="21" t="str">
        <f>NEW!DJ28</f>
        <v/>
      </c>
      <c r="V587" s="21" t="str">
        <f>NEW!DK28</f>
        <v/>
      </c>
      <c r="W587" s="21" t="str">
        <f>NEW!DL28</f>
        <v/>
      </c>
      <c r="X587" s="21" t="str">
        <f>NEW!DM28</f>
        <v/>
      </c>
      <c r="Y587" s="21" t="str">
        <f>NEW!DN28</f>
        <v/>
      </c>
      <c r="Z587" s="21" t="str">
        <f>NEW!DO28</f>
        <v/>
      </c>
      <c r="AA587" s="21" t="str">
        <f>NEW!DP28</f>
        <v/>
      </c>
      <c r="AB587" s="21" t="str">
        <f>NEW!DQ28</f>
        <v/>
      </c>
      <c r="AC587" s="21" t="str">
        <f>NEW!DR28</f>
        <v>CF</v>
      </c>
      <c r="AD587" s="21" t="str">
        <f>NEW!DS28</f>
        <v>CF</v>
      </c>
      <c r="AE587" t="str">
        <f>[1]TEAMS!$J$16</f>
        <v>MCI</v>
      </c>
      <c r="AF587" s="21" t="str">
        <f t="shared" si="9"/>
        <v>MCICF</v>
      </c>
    </row>
    <row r="588" spans="1:32" x14ac:dyDescent="0.25">
      <c r="A588" s="21">
        <f>NEW!CP29</f>
        <v>0</v>
      </c>
      <c r="B588" s="21" t="str">
        <f>NEW!CQ29</f>
        <v>-41421</v>
      </c>
      <c r="C588" s="21" t="str">
        <f>NEW!CR29</f>
        <v>-41421</v>
      </c>
      <c r="D588" s="21" t="str">
        <f>NEW!CS29</f>
        <v>-41421</v>
      </c>
      <c r="E588" s="21" t="str">
        <f>NEW!CT29</f>
        <v>-41421</v>
      </c>
      <c r="F588" s="21" t="str">
        <f>NEW!CU29</f>
        <v>-41421</v>
      </c>
      <c r="G588" s="21" t="str">
        <f>NEW!CV29</f>
        <v>-41421</v>
      </c>
      <c r="H588" s="21" t="str">
        <f>NEW!CW29</f>
        <v>-41421</v>
      </c>
      <c r="I588" s="21" t="str">
        <f>NEW!CX29</f>
        <v>-41421</v>
      </c>
      <c r="J588" s="21" t="str">
        <f>NEW!CY29</f>
        <v>-41421</v>
      </c>
      <c r="K588" s="21" t="str">
        <f>NEW!CZ29</f>
        <v>-41421</v>
      </c>
      <c r="L588" s="21" t="str">
        <f>NEW!DA29</f>
        <v>-41421</v>
      </c>
      <c r="M588" s="21" t="str">
        <f>NEW!DB29</f>
        <v>-41421</v>
      </c>
      <c r="N588" s="21" t="str">
        <f>NEW!DC29</f>
        <v>-41421</v>
      </c>
      <c r="O588" s="21" t="str">
        <f>NEW!DD29</f>
        <v>-41421</v>
      </c>
      <c r="P588" s="21" t="str">
        <f>NEW!DE29</f>
        <v/>
      </c>
      <c r="Q588" s="21" t="str">
        <f>NEW!DF29</f>
        <v/>
      </c>
      <c r="R588" s="21" t="str">
        <f>NEW!DG29</f>
        <v/>
      </c>
      <c r="S588" s="21" t="str">
        <f>NEW!DH29</f>
        <v/>
      </c>
      <c r="T588" s="21" t="str">
        <f>NEW!DI29</f>
        <v/>
      </c>
      <c r="U588" s="21" t="str">
        <f>NEW!DJ29</f>
        <v/>
      </c>
      <c r="V588" s="21" t="str">
        <f>NEW!DK29</f>
        <v/>
      </c>
      <c r="W588" s="21" t="str">
        <f>NEW!DL29</f>
        <v/>
      </c>
      <c r="X588" s="21" t="str">
        <f>NEW!DM29</f>
        <v/>
      </c>
      <c r="Y588" s="21" t="str">
        <f>NEW!DN29</f>
        <v/>
      </c>
      <c r="Z588" s="21" t="str">
        <f>NEW!DO29</f>
        <v/>
      </c>
      <c r="AA588" s="21" t="str">
        <f>NEW!DP29</f>
        <v/>
      </c>
      <c r="AB588" s="21" t="str">
        <f>NEW!DQ29</f>
        <v/>
      </c>
      <c r="AC588" s="21" t="str">
        <f>NEW!DR29</f>
        <v/>
      </c>
      <c r="AD588" s="21" t="str">
        <f>NEW!DS29</f>
        <v/>
      </c>
      <c r="AE588" t="str">
        <f>[1]TEAMS!$J$16</f>
        <v>MCI</v>
      </c>
      <c r="AF588" s="21" t="str">
        <f t="shared" si="9"/>
        <v>MCI</v>
      </c>
    </row>
    <row r="589" spans="1:32" x14ac:dyDescent="0.25">
      <c r="A589" s="21">
        <f>NEW!CP30</f>
        <v>0</v>
      </c>
      <c r="B589" s="21" t="str">
        <f>NEW!CQ30</f>
        <v>-41422</v>
      </c>
      <c r="C589" s="21" t="str">
        <f>NEW!CR30</f>
        <v>-41422</v>
      </c>
      <c r="D589" s="21" t="str">
        <f>NEW!CS30</f>
        <v>-41422</v>
      </c>
      <c r="E589" s="21" t="str">
        <f>NEW!CT30</f>
        <v>-41422</v>
      </c>
      <c r="F589" s="21" t="str">
        <f>NEW!CU30</f>
        <v>-41422</v>
      </c>
      <c r="G589" s="21" t="str">
        <f>NEW!CV30</f>
        <v>-41422</v>
      </c>
      <c r="H589" s="21" t="str">
        <f>NEW!CW30</f>
        <v>-41422</v>
      </c>
      <c r="I589" s="21" t="str">
        <f>NEW!CX30</f>
        <v>-41422</v>
      </c>
      <c r="J589" s="21" t="str">
        <f>NEW!CY30</f>
        <v>-41422</v>
      </c>
      <c r="K589" s="21" t="str">
        <f>NEW!CZ30</f>
        <v>-41422</v>
      </c>
      <c r="L589" s="21" t="str">
        <f>NEW!DA30</f>
        <v>-41422</v>
      </c>
      <c r="M589" s="21" t="str">
        <f>NEW!DB30</f>
        <v>-41422</v>
      </c>
      <c r="N589" s="21" t="str">
        <f>NEW!DC30</f>
        <v>-41422</v>
      </c>
      <c r="O589" s="21" t="str">
        <f>NEW!DD30</f>
        <v>-41422</v>
      </c>
      <c r="P589" s="21" t="str">
        <f>NEW!DE30</f>
        <v/>
      </c>
      <c r="Q589" s="21" t="str">
        <f>NEW!DF30</f>
        <v/>
      </c>
      <c r="R589" s="21" t="str">
        <f>NEW!DG30</f>
        <v/>
      </c>
      <c r="S589" s="21" t="str">
        <f>NEW!DH30</f>
        <v/>
      </c>
      <c r="T589" s="21" t="str">
        <f>NEW!DI30</f>
        <v/>
      </c>
      <c r="U589" s="21" t="str">
        <f>NEW!DJ30</f>
        <v/>
      </c>
      <c r="V589" s="21" t="str">
        <f>NEW!DK30</f>
        <v/>
      </c>
      <c r="W589" s="21" t="str">
        <f>NEW!DL30</f>
        <v/>
      </c>
      <c r="X589" s="21" t="str">
        <f>NEW!DM30</f>
        <v/>
      </c>
      <c r="Y589" s="21" t="str">
        <f>NEW!DN30</f>
        <v/>
      </c>
      <c r="Z589" s="21" t="str">
        <f>NEW!DO30</f>
        <v/>
      </c>
      <c r="AA589" s="21" t="str">
        <f>NEW!DP30</f>
        <v/>
      </c>
      <c r="AB589" s="21" t="str">
        <f>NEW!DQ30</f>
        <v/>
      </c>
      <c r="AC589" s="21" t="str">
        <f>NEW!DR30</f>
        <v/>
      </c>
      <c r="AD589" s="21" t="str">
        <f>NEW!DS30</f>
        <v/>
      </c>
      <c r="AE589" t="str">
        <f>[1]TEAMS!$J$16</f>
        <v>MCI</v>
      </c>
      <c r="AF589" s="21" t="str">
        <f t="shared" si="9"/>
        <v>MCI</v>
      </c>
    </row>
    <row r="590" spans="1:32" x14ac:dyDescent="0.25">
      <c r="A590" s="21">
        <f>NEW!CP31</f>
        <v>0</v>
      </c>
      <c r="B590" s="21" t="str">
        <f>NEW!CQ31</f>
        <v>-41423</v>
      </c>
      <c r="C590" s="21" t="str">
        <f>NEW!CR31</f>
        <v>-41423</v>
      </c>
      <c r="D590" s="21" t="str">
        <f>NEW!CS31</f>
        <v>-41423</v>
      </c>
      <c r="E590" s="21" t="str">
        <f>NEW!CT31</f>
        <v>-41423</v>
      </c>
      <c r="F590" s="21" t="str">
        <f>NEW!CU31</f>
        <v>-41423</v>
      </c>
      <c r="G590" s="21" t="str">
        <f>NEW!CV31</f>
        <v>-41423</v>
      </c>
      <c r="H590" s="21" t="str">
        <f>NEW!CW31</f>
        <v>-41423</v>
      </c>
      <c r="I590" s="21" t="str">
        <f>NEW!CX31</f>
        <v>-41423</v>
      </c>
      <c r="J590" s="21" t="str">
        <f>NEW!CY31</f>
        <v>-41423</v>
      </c>
      <c r="K590" s="21" t="str">
        <f>NEW!CZ31</f>
        <v>-41423</v>
      </c>
      <c r="L590" s="21" t="str">
        <f>NEW!DA31</f>
        <v>-41423</v>
      </c>
      <c r="M590" s="21" t="str">
        <f>NEW!DB31</f>
        <v>-41423</v>
      </c>
      <c r="N590" s="21" t="str">
        <f>NEW!DC31</f>
        <v>-41423</v>
      </c>
      <c r="O590" s="21" t="str">
        <f>NEW!DD31</f>
        <v>-41423</v>
      </c>
      <c r="P590" s="21" t="str">
        <f>NEW!DE31</f>
        <v/>
      </c>
      <c r="Q590" s="21" t="str">
        <f>NEW!DF31</f>
        <v/>
      </c>
      <c r="R590" s="21" t="str">
        <f>NEW!DG31</f>
        <v/>
      </c>
      <c r="S590" s="21" t="str">
        <f>NEW!DH31</f>
        <v/>
      </c>
      <c r="T590" s="21" t="str">
        <f>NEW!DI31</f>
        <v/>
      </c>
      <c r="U590" s="21" t="str">
        <f>NEW!DJ31</f>
        <v/>
      </c>
      <c r="V590" s="21" t="str">
        <f>NEW!DK31</f>
        <v/>
      </c>
      <c r="W590" s="21" t="str">
        <f>NEW!DL31</f>
        <v/>
      </c>
      <c r="X590" s="21" t="str">
        <f>NEW!DM31</f>
        <v/>
      </c>
      <c r="Y590" s="21" t="str">
        <f>NEW!DN31</f>
        <v/>
      </c>
      <c r="Z590" s="21" t="str">
        <f>NEW!DO31</f>
        <v/>
      </c>
      <c r="AA590" s="21" t="str">
        <f>NEW!DP31</f>
        <v/>
      </c>
      <c r="AB590" s="21" t="str">
        <f>NEW!DQ31</f>
        <v/>
      </c>
      <c r="AC590" s="21" t="str">
        <f>NEW!DR31</f>
        <v/>
      </c>
      <c r="AD590" s="21" t="str">
        <f>NEW!DS31</f>
        <v/>
      </c>
      <c r="AE590" t="str">
        <f>[1]TEAMS!$J$16</f>
        <v>MCI</v>
      </c>
      <c r="AF590" s="21" t="str">
        <f t="shared" si="9"/>
        <v>MCI</v>
      </c>
    </row>
    <row r="591" spans="1:32" x14ac:dyDescent="0.25">
      <c r="A591" s="21">
        <f>NEW!CP32</f>
        <v>0</v>
      </c>
      <c r="B591" s="21" t="str">
        <f>NEW!CQ32</f>
        <v>-41424</v>
      </c>
      <c r="C591" s="21" t="str">
        <f>NEW!CR32</f>
        <v>-41424</v>
      </c>
      <c r="D591" s="21" t="str">
        <f>NEW!CS32</f>
        <v>-41424</v>
      </c>
      <c r="E591" s="21" t="str">
        <f>NEW!CT32</f>
        <v>-41424</v>
      </c>
      <c r="F591" s="21" t="str">
        <f>NEW!CU32</f>
        <v>-41424</v>
      </c>
      <c r="G591" s="21" t="str">
        <f>NEW!CV32</f>
        <v>-41424</v>
      </c>
      <c r="H591" s="21" t="str">
        <f>NEW!CW32</f>
        <v>-41424</v>
      </c>
      <c r="I591" s="21" t="str">
        <f>NEW!CX32</f>
        <v>-41424</v>
      </c>
      <c r="J591" s="21" t="str">
        <f>NEW!CY32</f>
        <v>-41424</v>
      </c>
      <c r="K591" s="21" t="str">
        <f>NEW!CZ32</f>
        <v>-41424</v>
      </c>
      <c r="L591" s="21" t="str">
        <f>NEW!DA32</f>
        <v>-41424</v>
      </c>
      <c r="M591" s="21" t="str">
        <f>NEW!DB32</f>
        <v>-41424</v>
      </c>
      <c r="N591" s="21" t="str">
        <f>NEW!DC32</f>
        <v>-41424</v>
      </c>
      <c r="O591" s="21" t="str">
        <f>NEW!DD32</f>
        <v>-41424</v>
      </c>
      <c r="P591" s="21" t="str">
        <f>NEW!DE32</f>
        <v/>
      </c>
      <c r="Q591" s="21" t="str">
        <f>NEW!DF32</f>
        <v/>
      </c>
      <c r="R591" s="21" t="str">
        <f>NEW!DG32</f>
        <v/>
      </c>
      <c r="S591" s="21" t="str">
        <f>NEW!DH32</f>
        <v/>
      </c>
      <c r="T591" s="21" t="str">
        <f>NEW!DI32</f>
        <v/>
      </c>
      <c r="U591" s="21" t="str">
        <f>NEW!DJ32</f>
        <v/>
      </c>
      <c r="V591" s="21" t="str">
        <f>NEW!DK32</f>
        <v/>
      </c>
      <c r="W591" s="21" t="str">
        <f>NEW!DL32</f>
        <v/>
      </c>
      <c r="X591" s="21" t="str">
        <f>NEW!DM32</f>
        <v/>
      </c>
      <c r="Y591" s="21" t="str">
        <f>NEW!DN32</f>
        <v/>
      </c>
      <c r="Z591" s="21" t="str">
        <f>NEW!DO32</f>
        <v/>
      </c>
      <c r="AA591" s="21" t="str">
        <f>NEW!DP32</f>
        <v/>
      </c>
      <c r="AB591" s="21" t="str">
        <f>NEW!DQ32</f>
        <v/>
      </c>
      <c r="AC591" s="21" t="str">
        <f>NEW!DR32</f>
        <v/>
      </c>
      <c r="AD591" s="21" t="str">
        <f>NEW!DS32</f>
        <v/>
      </c>
      <c r="AE591" t="str">
        <f>[1]TEAMS!$J$16</f>
        <v>MCI</v>
      </c>
      <c r="AF591" s="21" t="str">
        <f t="shared" si="9"/>
        <v>MCI</v>
      </c>
    </row>
    <row r="592" spans="1:32" x14ac:dyDescent="0.25">
      <c r="A592" s="21">
        <f>NEW!CP33</f>
        <v>0</v>
      </c>
      <c r="B592" s="21" t="str">
        <f>NEW!CQ33</f>
        <v>-41425</v>
      </c>
      <c r="C592" s="21" t="str">
        <f>NEW!CR33</f>
        <v>-41425</v>
      </c>
      <c r="D592" s="21" t="str">
        <f>NEW!CS33</f>
        <v>-41425</v>
      </c>
      <c r="E592" s="21" t="str">
        <f>NEW!CT33</f>
        <v>-41425</v>
      </c>
      <c r="F592" s="21" t="str">
        <f>NEW!CU33</f>
        <v>-41425</v>
      </c>
      <c r="G592" s="21" t="str">
        <f>NEW!CV33</f>
        <v>-41425</v>
      </c>
      <c r="H592" s="21" t="str">
        <f>NEW!CW33</f>
        <v>-41425</v>
      </c>
      <c r="I592" s="21" t="str">
        <f>NEW!CX33</f>
        <v>-41425</v>
      </c>
      <c r="J592" s="21" t="str">
        <f>NEW!CY33</f>
        <v>-41425</v>
      </c>
      <c r="K592" s="21" t="str">
        <f>NEW!CZ33</f>
        <v>-41425</v>
      </c>
      <c r="L592" s="21" t="str">
        <f>NEW!DA33</f>
        <v>-41425</v>
      </c>
      <c r="M592" s="21" t="str">
        <f>NEW!DB33</f>
        <v>-41425</v>
      </c>
      <c r="N592" s="21" t="str">
        <f>NEW!DC33</f>
        <v>-41425</v>
      </c>
      <c r="O592" s="21" t="str">
        <f>NEW!DD33</f>
        <v>-41425</v>
      </c>
      <c r="P592" s="21" t="str">
        <f>NEW!DE33</f>
        <v/>
      </c>
      <c r="Q592" s="21" t="str">
        <f>NEW!DF33</f>
        <v/>
      </c>
      <c r="R592" s="21" t="str">
        <f>NEW!DG33</f>
        <v/>
      </c>
      <c r="S592" s="21" t="str">
        <f>NEW!DH33</f>
        <v/>
      </c>
      <c r="T592" s="21" t="str">
        <f>NEW!DI33</f>
        <v/>
      </c>
      <c r="U592" s="21" t="str">
        <f>NEW!DJ33</f>
        <v/>
      </c>
      <c r="V592" s="21" t="str">
        <f>NEW!DK33</f>
        <v/>
      </c>
      <c r="W592" s="21" t="str">
        <f>NEW!DL33</f>
        <v/>
      </c>
      <c r="X592" s="21" t="str">
        <f>NEW!DM33</f>
        <v/>
      </c>
      <c r="Y592" s="21" t="str">
        <f>NEW!DN33</f>
        <v/>
      </c>
      <c r="Z592" s="21" t="str">
        <f>NEW!DO33</f>
        <v/>
      </c>
      <c r="AA592" s="21" t="str">
        <f>NEW!DP33</f>
        <v/>
      </c>
      <c r="AB592" s="21" t="str">
        <f>NEW!DQ33</f>
        <v/>
      </c>
      <c r="AC592" s="21" t="str">
        <f>NEW!DR33</f>
        <v/>
      </c>
      <c r="AD592" s="21" t="str">
        <f>NEW!DS33</f>
        <v/>
      </c>
      <c r="AE592" t="str">
        <f>[1]TEAMS!$J$16</f>
        <v>MCI</v>
      </c>
      <c r="AF592" s="21" t="str">
        <f t="shared" si="9"/>
        <v>MCI</v>
      </c>
    </row>
    <row r="593" spans="1:32" x14ac:dyDescent="0.25">
      <c r="A593" s="21">
        <f>NEW!CP34</f>
        <v>0</v>
      </c>
      <c r="B593" s="21" t="str">
        <f>NEW!CQ34</f>
        <v>-41426</v>
      </c>
      <c r="C593" s="21" t="str">
        <f>NEW!CR34</f>
        <v>-41426</v>
      </c>
      <c r="D593" s="21" t="str">
        <f>NEW!CS34</f>
        <v>-41426</v>
      </c>
      <c r="E593" s="21" t="str">
        <f>NEW!CT34</f>
        <v>-41426</v>
      </c>
      <c r="F593" s="21" t="str">
        <f>NEW!CU34</f>
        <v>-41426</v>
      </c>
      <c r="G593" s="21" t="str">
        <f>NEW!CV34</f>
        <v>-41426</v>
      </c>
      <c r="H593" s="21" t="str">
        <f>NEW!CW34</f>
        <v>-41426</v>
      </c>
      <c r="I593" s="21" t="str">
        <f>NEW!CX34</f>
        <v>-41426</v>
      </c>
      <c r="J593" s="21" t="str">
        <f>NEW!CY34</f>
        <v>-41426</v>
      </c>
      <c r="K593" s="21" t="str">
        <f>NEW!CZ34</f>
        <v>-41426</v>
      </c>
      <c r="L593" s="21" t="str">
        <f>NEW!DA34</f>
        <v>-41426</v>
      </c>
      <c r="M593" s="21" t="str">
        <f>NEW!DB34</f>
        <v>-41426</v>
      </c>
      <c r="N593" s="21" t="str">
        <f>NEW!DC34</f>
        <v>-41426</v>
      </c>
      <c r="O593" s="21" t="str">
        <f>NEW!DD34</f>
        <v>-41426</v>
      </c>
      <c r="P593" s="21" t="str">
        <f>NEW!DE34</f>
        <v/>
      </c>
      <c r="Q593" s="21" t="str">
        <f>NEW!DF34</f>
        <v/>
      </c>
      <c r="R593" s="21" t="str">
        <f>NEW!DG34</f>
        <v/>
      </c>
      <c r="S593" s="21" t="str">
        <f>NEW!DH34</f>
        <v/>
      </c>
      <c r="T593" s="21" t="str">
        <f>NEW!DI34</f>
        <v/>
      </c>
      <c r="U593" s="21" t="str">
        <f>NEW!DJ34</f>
        <v/>
      </c>
      <c r="V593" s="21" t="str">
        <f>NEW!DK34</f>
        <v/>
      </c>
      <c r="W593" s="21" t="str">
        <f>NEW!DL34</f>
        <v/>
      </c>
      <c r="X593" s="21" t="str">
        <f>NEW!DM34</f>
        <v/>
      </c>
      <c r="Y593" s="21" t="str">
        <f>NEW!DN34</f>
        <v/>
      </c>
      <c r="Z593" s="21" t="str">
        <f>NEW!DO34</f>
        <v/>
      </c>
      <c r="AA593" s="21" t="str">
        <f>NEW!DP34</f>
        <v/>
      </c>
      <c r="AB593" s="21" t="str">
        <f>NEW!DQ34</f>
        <v/>
      </c>
      <c r="AC593" s="21" t="str">
        <f>NEW!DR34</f>
        <v/>
      </c>
      <c r="AD593" s="21" t="str">
        <f>NEW!DS34</f>
        <v/>
      </c>
      <c r="AE593" t="str">
        <f>[1]TEAMS!$J$16</f>
        <v>MCI</v>
      </c>
      <c r="AF593" s="21" t="str">
        <f t="shared" si="9"/>
        <v>MCI</v>
      </c>
    </row>
    <row r="594" spans="1:32" x14ac:dyDescent="0.25">
      <c r="A594" s="21">
        <f>NEW!CP35</f>
        <v>0</v>
      </c>
      <c r="B594" s="21" t="str">
        <f>NEW!CQ35</f>
        <v>-41427</v>
      </c>
      <c r="C594" s="21" t="str">
        <f>NEW!CR35</f>
        <v>-41427</v>
      </c>
      <c r="D594" s="21" t="str">
        <f>NEW!CS35</f>
        <v>-41427</v>
      </c>
      <c r="E594" s="21" t="str">
        <f>NEW!CT35</f>
        <v>-41427</v>
      </c>
      <c r="F594" s="21" t="str">
        <f>NEW!CU35</f>
        <v>-41427</v>
      </c>
      <c r="G594" s="21" t="str">
        <f>NEW!CV35</f>
        <v>-41427</v>
      </c>
      <c r="H594" s="21" t="str">
        <f>NEW!CW35</f>
        <v>-41427</v>
      </c>
      <c r="I594" s="21" t="str">
        <f>NEW!CX35</f>
        <v>-41427</v>
      </c>
      <c r="J594" s="21" t="str">
        <f>NEW!CY35</f>
        <v>-41427</v>
      </c>
      <c r="K594" s="21" t="str">
        <f>NEW!CZ35</f>
        <v>-41427</v>
      </c>
      <c r="L594" s="21" t="str">
        <f>NEW!DA35</f>
        <v>-41427</v>
      </c>
      <c r="M594" s="21" t="str">
        <f>NEW!DB35</f>
        <v>-41427</v>
      </c>
      <c r="N594" s="21" t="str">
        <f>NEW!DC35</f>
        <v>-41427</v>
      </c>
      <c r="O594" s="21" t="str">
        <f>NEW!DD35</f>
        <v>-41427</v>
      </c>
      <c r="P594" s="21" t="str">
        <f>NEW!DE35</f>
        <v/>
      </c>
      <c r="Q594" s="21" t="str">
        <f>NEW!DF35</f>
        <v/>
      </c>
      <c r="R594" s="21" t="str">
        <f>NEW!DG35</f>
        <v/>
      </c>
      <c r="S594" s="21" t="str">
        <f>NEW!DH35</f>
        <v/>
      </c>
      <c r="T594" s="21" t="str">
        <f>NEW!DI35</f>
        <v/>
      </c>
      <c r="U594" s="21" t="str">
        <f>NEW!DJ35</f>
        <v/>
      </c>
      <c r="V594" s="21" t="str">
        <f>NEW!DK35</f>
        <v/>
      </c>
      <c r="W594" s="21" t="str">
        <f>NEW!DL35</f>
        <v/>
      </c>
      <c r="X594" s="21" t="str">
        <f>NEW!DM35</f>
        <v/>
      </c>
      <c r="Y594" s="21" t="str">
        <f>NEW!DN35</f>
        <v/>
      </c>
      <c r="Z594" s="21" t="str">
        <f>NEW!DO35</f>
        <v/>
      </c>
      <c r="AA594" s="21" t="str">
        <f>NEW!DP35</f>
        <v/>
      </c>
      <c r="AB594" s="21" t="str">
        <f>NEW!DQ35</f>
        <v/>
      </c>
      <c r="AC594" s="21" t="str">
        <f>NEW!DR35</f>
        <v/>
      </c>
      <c r="AD594" s="21" t="str">
        <f>NEW!DS35</f>
        <v/>
      </c>
      <c r="AE594" t="str">
        <f>[1]TEAMS!$J$16</f>
        <v>MCI</v>
      </c>
      <c r="AF594" s="21" t="str">
        <f t="shared" si="9"/>
        <v>MCI</v>
      </c>
    </row>
    <row r="595" spans="1:32" x14ac:dyDescent="0.25">
      <c r="A595" s="21">
        <f>NEW!CP36</f>
        <v>0</v>
      </c>
      <c r="B595" s="21" t="str">
        <f>NEW!CQ36</f>
        <v>-41428</v>
      </c>
      <c r="C595" s="21" t="str">
        <f>NEW!CR36</f>
        <v>-41428</v>
      </c>
      <c r="D595" s="21" t="str">
        <f>NEW!CS36</f>
        <v>-41428</v>
      </c>
      <c r="E595" s="21" t="str">
        <f>NEW!CT36</f>
        <v>-41428</v>
      </c>
      <c r="F595" s="21" t="str">
        <f>NEW!CU36</f>
        <v>-41428</v>
      </c>
      <c r="G595" s="21" t="str">
        <f>NEW!CV36</f>
        <v>-41428</v>
      </c>
      <c r="H595" s="21" t="str">
        <f>NEW!CW36</f>
        <v>-41428</v>
      </c>
      <c r="I595" s="21" t="str">
        <f>NEW!CX36</f>
        <v>-41428</v>
      </c>
      <c r="J595" s="21" t="str">
        <f>NEW!CY36</f>
        <v>-41428</v>
      </c>
      <c r="K595" s="21" t="str">
        <f>NEW!CZ36</f>
        <v>-41428</v>
      </c>
      <c r="L595" s="21" t="str">
        <f>NEW!DA36</f>
        <v>-41428</v>
      </c>
      <c r="M595" s="21" t="str">
        <f>NEW!DB36</f>
        <v>-41428</v>
      </c>
      <c r="N595" s="21" t="str">
        <f>NEW!DC36</f>
        <v>-41428</v>
      </c>
      <c r="O595" s="21" t="str">
        <f>NEW!DD36</f>
        <v>-41428</v>
      </c>
      <c r="P595" s="21" t="str">
        <f>NEW!DE36</f>
        <v/>
      </c>
      <c r="Q595" s="21" t="str">
        <f>NEW!DF36</f>
        <v/>
      </c>
      <c r="R595" s="21" t="str">
        <f>NEW!DG36</f>
        <v/>
      </c>
      <c r="S595" s="21" t="str">
        <f>NEW!DH36</f>
        <v/>
      </c>
      <c r="T595" s="21" t="str">
        <f>NEW!DI36</f>
        <v/>
      </c>
      <c r="U595" s="21" t="str">
        <f>NEW!DJ36</f>
        <v/>
      </c>
      <c r="V595" s="21" t="str">
        <f>NEW!DK36</f>
        <v/>
      </c>
      <c r="W595" s="21" t="str">
        <f>NEW!DL36</f>
        <v/>
      </c>
      <c r="X595" s="21" t="str">
        <f>NEW!DM36</f>
        <v/>
      </c>
      <c r="Y595" s="21" t="str">
        <f>NEW!DN36</f>
        <v/>
      </c>
      <c r="Z595" s="21" t="str">
        <f>NEW!DO36</f>
        <v/>
      </c>
      <c r="AA595" s="21" t="str">
        <f>NEW!DP36</f>
        <v/>
      </c>
      <c r="AB595" s="21" t="str">
        <f>NEW!DQ36</f>
        <v/>
      </c>
      <c r="AC595" s="21" t="str">
        <f>NEW!DR36</f>
        <v/>
      </c>
      <c r="AD595" s="21" t="str">
        <f>NEW!DS36</f>
        <v/>
      </c>
      <c r="AE595" t="str">
        <f>[1]TEAMS!$J$16</f>
        <v>MCI</v>
      </c>
      <c r="AF595" s="21" t="str">
        <f t="shared" si="9"/>
        <v>MCI</v>
      </c>
    </row>
    <row r="596" spans="1:32" x14ac:dyDescent="0.25">
      <c r="A596" s="21">
        <f>NEW!CP37</f>
        <v>0</v>
      </c>
      <c r="B596" s="21" t="str">
        <f>NEW!CQ37</f>
        <v>-41429</v>
      </c>
      <c r="C596" s="21" t="str">
        <f>NEW!CR37</f>
        <v>-41429</v>
      </c>
      <c r="D596" s="21" t="str">
        <f>NEW!CS37</f>
        <v>-41429</v>
      </c>
      <c r="E596" s="21" t="str">
        <f>NEW!CT37</f>
        <v>-41429</v>
      </c>
      <c r="F596" s="21" t="str">
        <f>NEW!CU37</f>
        <v>-41429</v>
      </c>
      <c r="G596" s="21" t="str">
        <f>NEW!CV37</f>
        <v>-41429</v>
      </c>
      <c r="H596" s="21" t="str">
        <f>NEW!CW37</f>
        <v>-41429</v>
      </c>
      <c r="I596" s="21" t="str">
        <f>NEW!CX37</f>
        <v>-41429</v>
      </c>
      <c r="J596" s="21" t="str">
        <f>NEW!CY37</f>
        <v>-41429</v>
      </c>
      <c r="K596" s="21" t="str">
        <f>NEW!CZ37</f>
        <v>-41429</v>
      </c>
      <c r="L596" s="21" t="str">
        <f>NEW!DA37</f>
        <v>-41429</v>
      </c>
      <c r="M596" s="21" t="str">
        <f>NEW!DB37</f>
        <v>-41429</v>
      </c>
      <c r="N596" s="21" t="str">
        <f>NEW!DC37</f>
        <v>-41429</v>
      </c>
      <c r="O596" s="21" t="str">
        <f>NEW!DD37</f>
        <v>-41429</v>
      </c>
      <c r="P596" s="21" t="str">
        <f>NEW!DE37</f>
        <v/>
      </c>
      <c r="Q596" s="21" t="str">
        <f>NEW!DF37</f>
        <v/>
      </c>
      <c r="R596" s="21" t="str">
        <f>NEW!DG37</f>
        <v/>
      </c>
      <c r="S596" s="21" t="str">
        <f>NEW!DH37</f>
        <v/>
      </c>
      <c r="T596" s="21" t="str">
        <f>NEW!DI37</f>
        <v/>
      </c>
      <c r="U596" s="21" t="str">
        <f>NEW!DJ37</f>
        <v/>
      </c>
      <c r="V596" s="21" t="str">
        <f>NEW!DK37</f>
        <v/>
      </c>
      <c r="W596" s="21" t="str">
        <f>NEW!DL37</f>
        <v/>
      </c>
      <c r="X596" s="21" t="str">
        <f>NEW!DM37</f>
        <v/>
      </c>
      <c r="Y596" s="21" t="str">
        <f>NEW!DN37</f>
        <v/>
      </c>
      <c r="Z596" s="21" t="str">
        <f>NEW!DO37</f>
        <v/>
      </c>
      <c r="AA596" s="21" t="str">
        <f>NEW!DP37</f>
        <v/>
      </c>
      <c r="AB596" s="21" t="str">
        <f>NEW!DQ37</f>
        <v/>
      </c>
      <c r="AC596" s="21" t="str">
        <f>NEW!DR37</f>
        <v/>
      </c>
      <c r="AD596" s="21" t="str">
        <f>NEW!DS37</f>
        <v/>
      </c>
      <c r="AE596" t="str">
        <f>[1]TEAMS!$J$16</f>
        <v>MCI</v>
      </c>
      <c r="AF596" s="21" t="str">
        <f t="shared" si="9"/>
        <v>MCI</v>
      </c>
    </row>
    <row r="597" spans="1:32" x14ac:dyDescent="0.25">
      <c r="A597" s="21">
        <f>NEW!CP38</f>
        <v>0</v>
      </c>
      <c r="B597" s="21" t="str">
        <f>NEW!CQ38</f>
        <v>-414210</v>
      </c>
      <c r="C597" s="21" t="str">
        <f>NEW!CR38</f>
        <v>-414210</v>
      </c>
      <c r="D597" s="21" t="str">
        <f>NEW!CS38</f>
        <v>-414210</v>
      </c>
      <c r="E597" s="21" t="str">
        <f>NEW!CT38</f>
        <v>-414210</v>
      </c>
      <c r="F597" s="21" t="str">
        <f>NEW!CU38</f>
        <v>-414210</v>
      </c>
      <c r="G597" s="21" t="str">
        <f>NEW!CV38</f>
        <v>-414210</v>
      </c>
      <c r="H597" s="21" t="str">
        <f>NEW!CW38</f>
        <v>-414210</v>
      </c>
      <c r="I597" s="21" t="str">
        <f>NEW!CX38</f>
        <v>-414210</v>
      </c>
      <c r="J597" s="21" t="str">
        <f>NEW!CY38</f>
        <v>-414210</v>
      </c>
      <c r="K597" s="21" t="str">
        <f>NEW!CZ38</f>
        <v>-414210</v>
      </c>
      <c r="L597" s="21" t="str">
        <f>NEW!DA38</f>
        <v>-414210</v>
      </c>
      <c r="M597" s="21" t="str">
        <f>NEW!DB38</f>
        <v>-414210</v>
      </c>
      <c r="N597" s="21" t="str">
        <f>NEW!DC38</f>
        <v>-414210</v>
      </c>
      <c r="O597" s="21" t="str">
        <f>NEW!DD38</f>
        <v>-414210</v>
      </c>
      <c r="P597" s="21" t="str">
        <f>NEW!DE38</f>
        <v/>
      </c>
      <c r="Q597" s="21" t="str">
        <f>NEW!DF38</f>
        <v/>
      </c>
      <c r="R597" s="21" t="str">
        <f>NEW!DG38</f>
        <v/>
      </c>
      <c r="S597" s="21" t="str">
        <f>NEW!DH38</f>
        <v/>
      </c>
      <c r="T597" s="21" t="str">
        <f>NEW!DI38</f>
        <v/>
      </c>
      <c r="U597" s="21" t="str">
        <f>NEW!DJ38</f>
        <v/>
      </c>
      <c r="V597" s="21" t="str">
        <f>NEW!DK38</f>
        <v/>
      </c>
      <c r="W597" s="21" t="str">
        <f>NEW!DL38</f>
        <v/>
      </c>
      <c r="X597" s="21" t="str">
        <f>NEW!DM38</f>
        <v/>
      </c>
      <c r="Y597" s="21" t="str">
        <f>NEW!DN38</f>
        <v/>
      </c>
      <c r="Z597" s="21" t="str">
        <f>NEW!DO38</f>
        <v/>
      </c>
      <c r="AA597" s="21" t="str">
        <f>NEW!DP38</f>
        <v/>
      </c>
      <c r="AB597" s="21" t="str">
        <f>NEW!DQ38</f>
        <v/>
      </c>
      <c r="AC597" s="21" t="str">
        <f>NEW!DR38</f>
        <v/>
      </c>
      <c r="AD597" s="21" t="str">
        <f>NEW!DS38</f>
        <v/>
      </c>
      <c r="AE597" t="str">
        <f>[1]TEAMS!$J$16</f>
        <v>MCI</v>
      </c>
      <c r="AF597" s="21" t="str">
        <f t="shared" si="9"/>
        <v>MCI</v>
      </c>
    </row>
    <row r="598" spans="1:32" x14ac:dyDescent="0.25">
      <c r="A598" s="21">
        <f>NEW!CP39</f>
        <v>0</v>
      </c>
      <c r="B598" s="21" t="str">
        <f>NEW!CQ39</f>
        <v>-414211</v>
      </c>
      <c r="C598" s="21" t="str">
        <f>NEW!CR39</f>
        <v>-414211</v>
      </c>
      <c r="D598" s="21" t="str">
        <f>NEW!CS39</f>
        <v>-414211</v>
      </c>
      <c r="E598" s="21" t="str">
        <f>NEW!CT39</f>
        <v>-414211</v>
      </c>
      <c r="F598" s="21" t="str">
        <f>NEW!CU39</f>
        <v>-414211</v>
      </c>
      <c r="G598" s="21" t="str">
        <f>NEW!CV39</f>
        <v>-414211</v>
      </c>
      <c r="H598" s="21" t="str">
        <f>NEW!CW39</f>
        <v>-414211</v>
      </c>
      <c r="I598" s="21" t="str">
        <f>NEW!CX39</f>
        <v>-414211</v>
      </c>
      <c r="J598" s="21" t="str">
        <f>NEW!CY39</f>
        <v>-414211</v>
      </c>
      <c r="K598" s="21" t="str">
        <f>NEW!CZ39</f>
        <v>-414211</v>
      </c>
      <c r="L598" s="21" t="str">
        <f>NEW!DA39</f>
        <v>-414211</v>
      </c>
      <c r="M598" s="21" t="str">
        <f>NEW!DB39</f>
        <v>-414211</v>
      </c>
      <c r="N598" s="21" t="str">
        <f>NEW!DC39</f>
        <v>-414211</v>
      </c>
      <c r="O598" s="21" t="str">
        <f>NEW!DD39</f>
        <v>-414211</v>
      </c>
      <c r="P598" s="21" t="str">
        <f>NEW!DE39</f>
        <v/>
      </c>
      <c r="Q598" s="21" t="str">
        <f>NEW!DF39</f>
        <v/>
      </c>
      <c r="R598" s="21" t="str">
        <f>NEW!DG39</f>
        <v/>
      </c>
      <c r="S598" s="21" t="str">
        <f>NEW!DH39</f>
        <v/>
      </c>
      <c r="T598" s="21" t="str">
        <f>NEW!DI39</f>
        <v/>
      </c>
      <c r="U598" s="21" t="str">
        <f>NEW!DJ39</f>
        <v/>
      </c>
      <c r="V598" s="21" t="str">
        <f>NEW!DK39</f>
        <v/>
      </c>
      <c r="W598" s="21" t="str">
        <f>NEW!DL39</f>
        <v/>
      </c>
      <c r="X598" s="21" t="str">
        <f>NEW!DM39</f>
        <v/>
      </c>
      <c r="Y598" s="21" t="str">
        <f>NEW!DN39</f>
        <v/>
      </c>
      <c r="Z598" s="21" t="str">
        <f>NEW!DO39</f>
        <v/>
      </c>
      <c r="AA598" s="21" t="str">
        <f>NEW!DP39</f>
        <v/>
      </c>
      <c r="AB598" s="21" t="str">
        <f>NEW!DQ39</f>
        <v/>
      </c>
      <c r="AC598" s="21" t="str">
        <f>NEW!DR39</f>
        <v/>
      </c>
      <c r="AD598" s="21" t="str">
        <f>NEW!DS39</f>
        <v/>
      </c>
      <c r="AE598" t="str">
        <f>[1]TEAMS!$J$16</f>
        <v>MCI</v>
      </c>
      <c r="AF598" s="21" t="str">
        <f t="shared" si="9"/>
        <v>MCI</v>
      </c>
    </row>
    <row r="599" spans="1:32" x14ac:dyDescent="0.25">
      <c r="A599" s="21">
        <f>NEW!CP40</f>
        <v>0</v>
      </c>
      <c r="B599" s="21" t="str">
        <f>NEW!CQ40</f>
        <v>-414212</v>
      </c>
      <c r="C599" s="21" t="str">
        <f>NEW!CR40</f>
        <v>-414212</v>
      </c>
      <c r="D599" s="21" t="str">
        <f>NEW!CS40</f>
        <v>-414212</v>
      </c>
      <c r="E599" s="21" t="str">
        <f>NEW!CT40</f>
        <v>-414212</v>
      </c>
      <c r="F599" s="21" t="str">
        <f>NEW!CU40</f>
        <v>-414212</v>
      </c>
      <c r="G599" s="21" t="str">
        <f>NEW!CV40</f>
        <v>-414212</v>
      </c>
      <c r="H599" s="21" t="str">
        <f>NEW!CW40</f>
        <v>-414212</v>
      </c>
      <c r="I599" s="21" t="str">
        <f>NEW!CX40</f>
        <v>-414212</v>
      </c>
      <c r="J599" s="21" t="str">
        <f>NEW!CY40</f>
        <v>-414212</v>
      </c>
      <c r="K599" s="21" t="str">
        <f>NEW!CZ40</f>
        <v>-414212</v>
      </c>
      <c r="L599" s="21" t="str">
        <f>NEW!DA40</f>
        <v>-414212</v>
      </c>
      <c r="M599" s="21" t="str">
        <f>NEW!DB40</f>
        <v>-414212</v>
      </c>
      <c r="N599" s="21" t="str">
        <f>NEW!DC40</f>
        <v>-414212</v>
      </c>
      <c r="O599" s="21" t="str">
        <f>NEW!DD40</f>
        <v>-414212</v>
      </c>
      <c r="P599" s="21" t="str">
        <f>NEW!DE40</f>
        <v/>
      </c>
      <c r="Q599" s="21" t="str">
        <f>NEW!DF40</f>
        <v/>
      </c>
      <c r="R599" s="21" t="str">
        <f>NEW!DG40</f>
        <v/>
      </c>
      <c r="S599" s="21" t="str">
        <f>NEW!DH40</f>
        <v/>
      </c>
      <c r="T599" s="21" t="str">
        <f>NEW!DI40</f>
        <v/>
      </c>
      <c r="U599" s="21" t="str">
        <f>NEW!DJ40</f>
        <v/>
      </c>
      <c r="V599" s="21" t="str">
        <f>NEW!DK40</f>
        <v/>
      </c>
      <c r="W599" s="21" t="str">
        <f>NEW!DL40</f>
        <v/>
      </c>
      <c r="X599" s="21" t="str">
        <f>NEW!DM40</f>
        <v/>
      </c>
      <c r="Y599" s="21" t="str">
        <f>NEW!DN40</f>
        <v/>
      </c>
      <c r="Z599" s="21" t="str">
        <f>NEW!DO40</f>
        <v/>
      </c>
      <c r="AA599" s="21" t="str">
        <f>NEW!DP40</f>
        <v/>
      </c>
      <c r="AB599" s="21" t="str">
        <f>NEW!DQ40</f>
        <v/>
      </c>
      <c r="AC599" s="21" t="str">
        <f>NEW!DR40</f>
        <v/>
      </c>
      <c r="AD599" s="21" t="str">
        <f>NEW!DS40</f>
        <v/>
      </c>
      <c r="AE599" t="str">
        <f>[1]TEAMS!$J$16</f>
        <v>MCI</v>
      </c>
      <c r="AF599" s="21" t="str">
        <f t="shared" si="9"/>
        <v>MCI</v>
      </c>
    </row>
    <row r="600" spans="1:32" x14ac:dyDescent="0.25">
      <c r="A600" s="21">
        <f>NEW!CP41</f>
        <v>0</v>
      </c>
      <c r="B600" s="21" t="str">
        <f>NEW!CQ41</f>
        <v>-414213</v>
      </c>
      <c r="C600" s="21" t="str">
        <f>NEW!CR41</f>
        <v>-414213</v>
      </c>
      <c r="D600" s="21" t="str">
        <f>NEW!CS41</f>
        <v>-414213</v>
      </c>
      <c r="E600" s="21" t="str">
        <f>NEW!CT41</f>
        <v>-414213</v>
      </c>
      <c r="F600" s="21" t="str">
        <f>NEW!CU41</f>
        <v>-414213</v>
      </c>
      <c r="G600" s="21" t="str">
        <f>NEW!CV41</f>
        <v>-414213</v>
      </c>
      <c r="H600" s="21" t="str">
        <f>NEW!CW41</f>
        <v>-414213</v>
      </c>
      <c r="I600" s="21" t="str">
        <f>NEW!CX41</f>
        <v>-414213</v>
      </c>
      <c r="J600" s="21" t="str">
        <f>NEW!CY41</f>
        <v>-414213</v>
      </c>
      <c r="K600" s="21" t="str">
        <f>NEW!CZ41</f>
        <v>-414213</v>
      </c>
      <c r="L600" s="21" t="str">
        <f>NEW!DA41</f>
        <v>-414213</v>
      </c>
      <c r="M600" s="21" t="str">
        <f>NEW!DB41</f>
        <v>-414213</v>
      </c>
      <c r="N600" s="21" t="str">
        <f>NEW!DC41</f>
        <v>-414213</v>
      </c>
      <c r="O600" s="21" t="str">
        <f>NEW!DD41</f>
        <v>-414213</v>
      </c>
      <c r="P600" s="21" t="str">
        <f>NEW!DE41</f>
        <v/>
      </c>
      <c r="Q600" s="21" t="str">
        <f>NEW!DF41</f>
        <v/>
      </c>
      <c r="R600" s="21" t="str">
        <f>NEW!DG41</f>
        <v/>
      </c>
      <c r="S600" s="21" t="str">
        <f>NEW!DH41</f>
        <v/>
      </c>
      <c r="T600" s="21" t="str">
        <f>NEW!DI41</f>
        <v/>
      </c>
      <c r="U600" s="21" t="str">
        <f>NEW!DJ41</f>
        <v/>
      </c>
      <c r="V600" s="21" t="str">
        <f>NEW!DK41</f>
        <v/>
      </c>
      <c r="W600" s="21" t="str">
        <f>NEW!DL41</f>
        <v/>
      </c>
      <c r="X600" s="21" t="str">
        <f>NEW!DM41</f>
        <v/>
      </c>
      <c r="Y600" s="21" t="str">
        <f>NEW!DN41</f>
        <v/>
      </c>
      <c r="Z600" s="21" t="str">
        <f>NEW!DO41</f>
        <v/>
      </c>
      <c r="AA600" s="21" t="str">
        <f>NEW!DP41</f>
        <v/>
      </c>
      <c r="AB600" s="21" t="str">
        <f>NEW!DQ41</f>
        <v/>
      </c>
      <c r="AC600" s="21" t="str">
        <f>NEW!DR41</f>
        <v/>
      </c>
      <c r="AD600" s="21" t="str">
        <f>NEW!DS41</f>
        <v/>
      </c>
      <c r="AE600" t="str">
        <f>[1]TEAMS!$J$16</f>
        <v>MCI</v>
      </c>
      <c r="AF600" s="21" t="str">
        <f t="shared" si="9"/>
        <v>MCI</v>
      </c>
    </row>
    <row r="601" spans="1:32" x14ac:dyDescent="0.25">
      <c r="A601" s="21">
        <f>NEW!CP42</f>
        <v>0</v>
      </c>
      <c r="B601" s="21" t="str">
        <f>NEW!CQ42</f>
        <v>-414214</v>
      </c>
      <c r="C601" s="21" t="str">
        <f>NEW!CR42</f>
        <v>-414214</v>
      </c>
      <c r="D601" s="21" t="str">
        <f>NEW!CS42</f>
        <v>-414214</v>
      </c>
      <c r="E601" s="21" t="str">
        <f>NEW!CT42</f>
        <v>-414214</v>
      </c>
      <c r="F601" s="21" t="str">
        <f>NEW!CU42</f>
        <v>-414214</v>
      </c>
      <c r="G601" s="21" t="str">
        <f>NEW!CV42</f>
        <v>-414214</v>
      </c>
      <c r="H601" s="21" t="str">
        <f>NEW!CW42</f>
        <v>-414214</v>
      </c>
      <c r="I601" s="21" t="str">
        <f>NEW!CX42</f>
        <v>-414214</v>
      </c>
      <c r="J601" s="21" t="str">
        <f>NEW!CY42</f>
        <v>-414214</v>
      </c>
      <c r="K601" s="21" t="str">
        <f>NEW!CZ42</f>
        <v>-414214</v>
      </c>
      <c r="L601" s="21" t="str">
        <f>NEW!DA42</f>
        <v>-414214</v>
      </c>
      <c r="M601" s="21" t="str">
        <f>NEW!DB42</f>
        <v>-414214</v>
      </c>
      <c r="N601" s="21" t="str">
        <f>NEW!DC42</f>
        <v>-414214</v>
      </c>
      <c r="O601" s="21" t="str">
        <f>NEW!DD42</f>
        <v>-414214</v>
      </c>
      <c r="P601" s="21" t="str">
        <f>NEW!DE42</f>
        <v/>
      </c>
      <c r="Q601" s="21" t="str">
        <f>NEW!DF42</f>
        <v/>
      </c>
      <c r="R601" s="21" t="str">
        <f>NEW!DG42</f>
        <v/>
      </c>
      <c r="S601" s="21" t="str">
        <f>NEW!DH42</f>
        <v/>
      </c>
      <c r="T601" s="21" t="str">
        <f>NEW!DI42</f>
        <v/>
      </c>
      <c r="U601" s="21" t="str">
        <f>NEW!DJ42</f>
        <v/>
      </c>
      <c r="V601" s="21" t="str">
        <f>NEW!DK42</f>
        <v/>
      </c>
      <c r="W601" s="21" t="str">
        <f>NEW!DL42</f>
        <v/>
      </c>
      <c r="X601" s="21" t="str">
        <f>NEW!DM42</f>
        <v/>
      </c>
      <c r="Y601" s="21" t="str">
        <f>NEW!DN42</f>
        <v/>
      </c>
      <c r="Z601" s="21" t="str">
        <f>NEW!DO42</f>
        <v/>
      </c>
      <c r="AA601" s="21" t="str">
        <f>NEW!DP42</f>
        <v/>
      </c>
      <c r="AB601" s="21" t="str">
        <f>NEW!DQ42</f>
        <v/>
      </c>
      <c r="AC601" s="21" t="str">
        <f>NEW!DR42</f>
        <v/>
      </c>
      <c r="AD601" s="21" t="str">
        <f>NEW!DS42</f>
        <v/>
      </c>
      <c r="AE601" t="str">
        <f>[1]TEAMS!$J$16</f>
        <v>MCI</v>
      </c>
      <c r="AF601" s="21" t="str">
        <f t="shared" si="9"/>
        <v>MCI</v>
      </c>
    </row>
    <row r="602" spans="1:32" x14ac:dyDescent="0.25">
      <c r="A602" s="21" t="str">
        <f>NFO!CP3</f>
        <v>John Victor</v>
      </c>
      <c r="B602" s="21" t="str">
        <f>NFO!CQ3</f>
        <v>GK121</v>
      </c>
      <c r="C602" s="21" t="str">
        <f>NFO!CR3</f>
        <v/>
      </c>
      <c r="D602" s="21" t="str">
        <f>NFO!CS3</f>
        <v/>
      </c>
      <c r="E602" s="21" t="str">
        <f>NFO!CT3</f>
        <v/>
      </c>
      <c r="F602" s="21" t="str">
        <f>NFO!CU3</f>
        <v/>
      </c>
      <c r="G602" s="21" t="str">
        <f>NFO!CV3</f>
        <v/>
      </c>
      <c r="H602" s="21" t="str">
        <f>NFO!CW3</f>
        <v/>
      </c>
      <c r="I602" s="21" t="str">
        <f>NFO!CX3</f>
        <v/>
      </c>
      <c r="J602" s="21" t="str">
        <f>NFO!CY3</f>
        <v/>
      </c>
      <c r="K602" s="21" t="str">
        <f>NFO!CZ3</f>
        <v/>
      </c>
      <c r="L602" s="21" t="str">
        <f>NFO!DA3</f>
        <v/>
      </c>
      <c r="M602" s="21" t="str">
        <f>NFO!DB3</f>
        <v/>
      </c>
      <c r="N602" s="21" t="str">
        <f>NFO!DC3</f>
        <v/>
      </c>
      <c r="O602" s="21" t="str">
        <f>NFO!DD3</f>
        <v/>
      </c>
      <c r="P602" s="21" t="str">
        <f>NFO!DE3</f>
        <v>GK</v>
      </c>
      <c r="Q602" s="21" t="str">
        <f>NFO!DF3</f>
        <v/>
      </c>
      <c r="R602" s="21" t="str">
        <f>NFO!DG3</f>
        <v/>
      </c>
      <c r="S602" s="21" t="str">
        <f>NFO!DH3</f>
        <v/>
      </c>
      <c r="T602" s="21" t="str">
        <f>NFO!DI3</f>
        <v/>
      </c>
      <c r="U602" s="21" t="str">
        <f>NFO!DJ3</f>
        <v/>
      </c>
      <c r="V602" s="21" t="str">
        <f>NFO!DK3</f>
        <v/>
      </c>
      <c r="W602" s="21" t="str">
        <f>NFO!DL3</f>
        <v/>
      </c>
      <c r="X602" s="21" t="str">
        <f>NFO!DM3</f>
        <v/>
      </c>
      <c r="Y602" s="21" t="str">
        <f>NFO!DN3</f>
        <v/>
      </c>
      <c r="Z602" s="21" t="str">
        <f>NFO!DO3</f>
        <v/>
      </c>
      <c r="AA602" s="21" t="str">
        <f>NFO!DP3</f>
        <v/>
      </c>
      <c r="AB602" s="21" t="str">
        <f>NFO!DQ3</f>
        <v/>
      </c>
      <c r="AC602" s="21" t="str">
        <f>NFO!DR3</f>
        <v/>
      </c>
      <c r="AD602" s="21" t="str">
        <f>NFO!DS3</f>
        <v>GK</v>
      </c>
      <c r="AE602" t="str">
        <f>[1]TEAMS!$J$17</f>
        <v>MUN</v>
      </c>
      <c r="AF602" s="21" t="str">
        <f t="shared" si="9"/>
        <v>MUNGK</v>
      </c>
    </row>
    <row r="603" spans="1:32" x14ac:dyDescent="0.25">
      <c r="A603" s="21" t="str">
        <f>NFO!CP4</f>
        <v>Matz Sels</v>
      </c>
      <c r="B603" s="21" t="str">
        <f>NFO!CQ4</f>
        <v>GK122</v>
      </c>
      <c r="C603" s="21" t="str">
        <f>NFO!CR4</f>
        <v/>
      </c>
      <c r="D603" s="21" t="str">
        <f>NFO!CS4</f>
        <v/>
      </c>
      <c r="E603" s="21" t="str">
        <f>NFO!CT4</f>
        <v/>
      </c>
      <c r="F603" s="21" t="str">
        <f>NFO!CU4</f>
        <v/>
      </c>
      <c r="G603" s="21" t="str">
        <f>NFO!CV4</f>
        <v/>
      </c>
      <c r="H603" s="21" t="str">
        <f>NFO!CW4</f>
        <v/>
      </c>
      <c r="I603" s="21" t="str">
        <f>NFO!CX4</f>
        <v/>
      </c>
      <c r="J603" s="21" t="str">
        <f>NFO!CY4</f>
        <v/>
      </c>
      <c r="K603" s="21" t="str">
        <f>NFO!CZ4</f>
        <v/>
      </c>
      <c r="L603" s="21" t="str">
        <f>NFO!DA4</f>
        <v/>
      </c>
      <c r="M603" s="21" t="str">
        <f>NFO!DB4</f>
        <v/>
      </c>
      <c r="N603" s="21" t="str">
        <f>NFO!DC4</f>
        <v/>
      </c>
      <c r="O603" s="21" t="str">
        <f>NFO!DD4</f>
        <v/>
      </c>
      <c r="P603" s="21" t="str">
        <f>NFO!DE4</f>
        <v>GK</v>
      </c>
      <c r="Q603" s="21" t="str">
        <f>NFO!DF4</f>
        <v/>
      </c>
      <c r="R603" s="21" t="str">
        <f>NFO!DG4</f>
        <v/>
      </c>
      <c r="S603" s="21" t="str">
        <f>NFO!DH4</f>
        <v/>
      </c>
      <c r="T603" s="21" t="str">
        <f>NFO!DI4</f>
        <v/>
      </c>
      <c r="U603" s="21" t="str">
        <f>NFO!DJ4</f>
        <v/>
      </c>
      <c r="V603" s="21" t="str">
        <f>NFO!DK4</f>
        <v/>
      </c>
      <c r="W603" s="21" t="str">
        <f>NFO!DL4</f>
        <v/>
      </c>
      <c r="X603" s="21" t="str">
        <f>NFO!DM4</f>
        <v/>
      </c>
      <c r="Y603" s="21" t="str">
        <f>NFO!DN4</f>
        <v/>
      </c>
      <c r="Z603" s="21" t="str">
        <f>NFO!DO4</f>
        <v/>
      </c>
      <c r="AA603" s="21" t="str">
        <f>NFO!DP4</f>
        <v/>
      </c>
      <c r="AB603" s="21" t="str">
        <f>NFO!DQ4</f>
        <v/>
      </c>
      <c r="AC603" s="21" t="str">
        <f>NFO!DR4</f>
        <v/>
      </c>
      <c r="AD603" s="21" t="str">
        <f>NFO!DS4</f>
        <v>GK</v>
      </c>
      <c r="AE603" t="str">
        <f>[1]TEAMS!$J$17</f>
        <v>MUN</v>
      </c>
      <c r="AF603" s="21" t="str">
        <f t="shared" si="9"/>
        <v>MUNGK</v>
      </c>
    </row>
    <row r="604" spans="1:32" x14ac:dyDescent="0.25">
      <c r="A604" s="21" t="str">
        <f>NFO!CP5</f>
        <v>Murillo</v>
      </c>
      <c r="B604" s="21" t="str">
        <f>NFO!CQ5</f>
        <v/>
      </c>
      <c r="C604" s="21" t="str">
        <f>NFO!CR5</f>
        <v/>
      </c>
      <c r="D604" s="21" t="str">
        <f>NFO!CS5</f>
        <v>CB121</v>
      </c>
      <c r="E604" s="21" t="str">
        <f>NFO!CT5</f>
        <v/>
      </c>
      <c r="F604" s="21" t="str">
        <f>NFO!CU5</f>
        <v/>
      </c>
      <c r="G604" s="21" t="str">
        <f>NFO!CV5</f>
        <v/>
      </c>
      <c r="H604" s="21" t="str">
        <f>NFO!CW5</f>
        <v/>
      </c>
      <c r="I604" s="21" t="str">
        <f>NFO!CX5</f>
        <v/>
      </c>
      <c r="J604" s="21" t="str">
        <f>NFO!CY5</f>
        <v/>
      </c>
      <c r="K604" s="21" t="str">
        <f>NFO!CZ5</f>
        <v/>
      </c>
      <c r="L604" s="21" t="str">
        <f>NFO!DA5</f>
        <v/>
      </c>
      <c r="M604" s="21" t="str">
        <f>NFO!DB5</f>
        <v/>
      </c>
      <c r="N604" s="21" t="str">
        <f>NFO!DC5</f>
        <v/>
      </c>
      <c r="O604" s="21" t="str">
        <f>NFO!DD5</f>
        <v/>
      </c>
      <c r="P604" s="21" t="str">
        <f>NFO!DE5</f>
        <v/>
      </c>
      <c r="Q604" s="21" t="str">
        <f>NFO!DF5</f>
        <v/>
      </c>
      <c r="R604" s="21" t="str">
        <f>NFO!DG5</f>
        <v>CB</v>
      </c>
      <c r="S604" s="21" t="str">
        <f>NFO!DH5</f>
        <v/>
      </c>
      <c r="T604" s="21" t="str">
        <f>NFO!DI5</f>
        <v/>
      </c>
      <c r="U604" s="21" t="str">
        <f>NFO!DJ5</f>
        <v/>
      </c>
      <c r="V604" s="21" t="str">
        <f>NFO!DK5</f>
        <v/>
      </c>
      <c r="W604" s="21" t="str">
        <f>NFO!DL5</f>
        <v/>
      </c>
      <c r="X604" s="21" t="str">
        <f>NFO!DM5</f>
        <v/>
      </c>
      <c r="Y604" s="21" t="str">
        <f>NFO!DN5</f>
        <v/>
      </c>
      <c r="Z604" s="21" t="str">
        <f>NFO!DO5</f>
        <v/>
      </c>
      <c r="AA604" s="21" t="str">
        <f>NFO!DP5</f>
        <v/>
      </c>
      <c r="AB604" s="21" t="str">
        <f>NFO!DQ5</f>
        <v/>
      </c>
      <c r="AC604" s="21" t="str">
        <f>NFO!DR5</f>
        <v/>
      </c>
      <c r="AD604" s="21" t="str">
        <f>NFO!DS5</f>
        <v>CB</v>
      </c>
      <c r="AE604" t="str">
        <f>[1]TEAMS!$J$17</f>
        <v>MUN</v>
      </c>
      <c r="AF604" s="21" t="str">
        <f t="shared" si="9"/>
        <v>MUNCB</v>
      </c>
    </row>
    <row r="605" spans="1:32" x14ac:dyDescent="0.25">
      <c r="A605" s="21" t="str">
        <f>NFO!CP6</f>
        <v>Nikola Milenković</v>
      </c>
      <c r="B605" s="21" t="str">
        <f>NFO!CQ6</f>
        <v/>
      </c>
      <c r="C605" s="21" t="str">
        <f>NFO!CR6</f>
        <v/>
      </c>
      <c r="D605" s="21" t="str">
        <f>NFO!CS6</f>
        <v>CB122</v>
      </c>
      <c r="E605" s="21" t="str">
        <f>NFO!CT6</f>
        <v/>
      </c>
      <c r="F605" s="21" t="str">
        <f>NFO!CU6</f>
        <v>RB191</v>
      </c>
      <c r="G605" s="21" t="str">
        <f>NFO!CV6</f>
        <v/>
      </c>
      <c r="H605" s="21" t="str">
        <f>NFO!CW6</f>
        <v/>
      </c>
      <c r="I605" s="21" t="str">
        <f>NFO!CX6</f>
        <v/>
      </c>
      <c r="J605" s="21" t="str">
        <f>NFO!CY6</f>
        <v/>
      </c>
      <c r="K605" s="21" t="str">
        <f>NFO!CZ6</f>
        <v/>
      </c>
      <c r="L605" s="21" t="str">
        <f>NFO!DA6</f>
        <v/>
      </c>
      <c r="M605" s="21" t="str">
        <f>NFO!DB6</f>
        <v/>
      </c>
      <c r="N605" s="21" t="str">
        <f>NFO!DC6</f>
        <v/>
      </c>
      <c r="O605" s="21" t="str">
        <f>NFO!DD6</f>
        <v/>
      </c>
      <c r="P605" s="21" t="str">
        <f>NFO!DE6</f>
        <v/>
      </c>
      <c r="Q605" s="21" t="str">
        <f>NFO!DF6</f>
        <v/>
      </c>
      <c r="R605" s="21" t="str">
        <f>NFO!DG6</f>
        <v>CB</v>
      </c>
      <c r="S605" s="21" t="str">
        <f>NFO!DH6</f>
        <v/>
      </c>
      <c r="T605" s="21" t="str">
        <f>NFO!DI6</f>
        <v/>
      </c>
      <c r="U605" s="21" t="str">
        <f>NFO!DJ6</f>
        <v/>
      </c>
      <c r="V605" s="21" t="str">
        <f>NFO!DK6</f>
        <v/>
      </c>
      <c r="W605" s="21" t="str">
        <f>NFO!DL6</f>
        <v/>
      </c>
      <c r="X605" s="21" t="str">
        <f>NFO!DM6</f>
        <v/>
      </c>
      <c r="Y605" s="21" t="str">
        <f>NFO!DN6</f>
        <v/>
      </c>
      <c r="Z605" s="21" t="str">
        <f>NFO!DO6</f>
        <v/>
      </c>
      <c r="AA605" s="21" t="str">
        <f>NFO!DP6</f>
        <v/>
      </c>
      <c r="AB605" s="21" t="str">
        <f>NFO!DQ6</f>
        <v/>
      </c>
      <c r="AC605" s="21" t="str">
        <f>NFO!DR6</f>
        <v/>
      </c>
      <c r="AD605" s="21" t="str">
        <f>NFO!DS6</f>
        <v>CB</v>
      </c>
      <c r="AE605" t="str">
        <f>[1]TEAMS!$J$17</f>
        <v>MUN</v>
      </c>
      <c r="AF605" s="21" t="str">
        <f t="shared" si="9"/>
        <v>MUNCB</v>
      </c>
    </row>
    <row r="606" spans="1:32" x14ac:dyDescent="0.25">
      <c r="A606" s="21" t="str">
        <f>NFO!CP7</f>
        <v>Jair Cunha</v>
      </c>
      <c r="B606" s="21" t="str">
        <f>NFO!CQ7</f>
        <v/>
      </c>
      <c r="C606" s="21" t="str">
        <f>NFO!CR7</f>
        <v/>
      </c>
      <c r="D606" s="21" t="str">
        <f>NFO!CS7</f>
        <v>CB123</v>
      </c>
      <c r="E606" s="21" t="str">
        <f>NFO!CT7</f>
        <v>LB191</v>
      </c>
      <c r="F606" s="21" t="str">
        <f>NFO!CU7</f>
        <v>RB192</v>
      </c>
      <c r="G606" s="21" t="str">
        <f>NFO!CV7</f>
        <v/>
      </c>
      <c r="H606" s="21" t="str">
        <f>NFO!CW7</f>
        <v/>
      </c>
      <c r="I606" s="21" t="str">
        <f>NFO!CX7</f>
        <v/>
      </c>
      <c r="J606" s="21" t="str">
        <f>NFO!CY7</f>
        <v/>
      </c>
      <c r="K606" s="21" t="str">
        <f>NFO!CZ7</f>
        <v/>
      </c>
      <c r="L606" s="21" t="str">
        <f>NFO!DA7</f>
        <v/>
      </c>
      <c r="M606" s="21" t="str">
        <f>NFO!DB7</f>
        <v/>
      </c>
      <c r="N606" s="21" t="str">
        <f>NFO!DC7</f>
        <v/>
      </c>
      <c r="O606" s="21" t="str">
        <f>NFO!DD7</f>
        <v/>
      </c>
      <c r="P606" s="21" t="str">
        <f>NFO!DE7</f>
        <v/>
      </c>
      <c r="Q606" s="21" t="str">
        <f>NFO!DF7</f>
        <v/>
      </c>
      <c r="R606" s="21" t="str">
        <f>NFO!DG7</f>
        <v>CB</v>
      </c>
      <c r="S606" s="21" t="str">
        <f>NFO!DH7</f>
        <v/>
      </c>
      <c r="T606" s="21" t="str">
        <f>NFO!DI7</f>
        <v/>
      </c>
      <c r="U606" s="21" t="str">
        <f>NFO!DJ7</f>
        <v/>
      </c>
      <c r="V606" s="21" t="str">
        <f>NFO!DK7</f>
        <v/>
      </c>
      <c r="W606" s="21" t="str">
        <f>NFO!DL7</f>
        <v/>
      </c>
      <c r="X606" s="21" t="str">
        <f>NFO!DM7</f>
        <v/>
      </c>
      <c r="Y606" s="21" t="str">
        <f>NFO!DN7</f>
        <v/>
      </c>
      <c r="Z606" s="21" t="str">
        <f>NFO!DO7</f>
        <v/>
      </c>
      <c r="AA606" s="21" t="str">
        <f>NFO!DP7</f>
        <v/>
      </c>
      <c r="AB606" s="21" t="str">
        <f>NFO!DQ7</f>
        <v/>
      </c>
      <c r="AC606" s="21" t="str">
        <f>NFO!DR7</f>
        <v/>
      </c>
      <c r="AD606" s="21" t="str">
        <f>NFO!DS7</f>
        <v>CB</v>
      </c>
      <c r="AE606" t="str">
        <f>[1]TEAMS!$J$17</f>
        <v>MUN</v>
      </c>
      <c r="AF606" s="21" t="str">
        <f t="shared" si="9"/>
        <v>MUNCB</v>
      </c>
    </row>
    <row r="607" spans="1:32" x14ac:dyDescent="0.25">
      <c r="A607" s="21" t="str">
        <f>NFO!CP8</f>
        <v>Morato</v>
      </c>
      <c r="B607" s="21" t="str">
        <f>NFO!CQ8</f>
        <v/>
      </c>
      <c r="C607" s="21" t="str">
        <f>NFO!CR8</f>
        <v/>
      </c>
      <c r="D607" s="21" t="str">
        <f>NFO!CS8</f>
        <v>CB124</v>
      </c>
      <c r="E607" s="21" t="str">
        <f>NFO!CT8</f>
        <v>LB192</v>
      </c>
      <c r="F607" s="21" t="str">
        <f>NFO!CU8</f>
        <v/>
      </c>
      <c r="G607" s="21" t="str">
        <f>NFO!CV8</f>
        <v/>
      </c>
      <c r="H607" s="21" t="str">
        <f>NFO!CW8</f>
        <v/>
      </c>
      <c r="I607" s="21" t="str">
        <f>NFO!CX8</f>
        <v/>
      </c>
      <c r="J607" s="21" t="str">
        <f>NFO!CY8</f>
        <v/>
      </c>
      <c r="K607" s="21" t="str">
        <f>NFO!CZ8</f>
        <v/>
      </c>
      <c r="L607" s="21" t="str">
        <f>NFO!DA8</f>
        <v/>
      </c>
      <c r="M607" s="21" t="str">
        <f>NFO!DB8</f>
        <v/>
      </c>
      <c r="N607" s="21" t="str">
        <f>NFO!DC8</f>
        <v/>
      </c>
      <c r="O607" s="21" t="str">
        <f>NFO!DD8</f>
        <v/>
      </c>
      <c r="P607" s="21" t="str">
        <f>NFO!DE8</f>
        <v/>
      </c>
      <c r="Q607" s="21" t="str">
        <f>NFO!DF8</f>
        <v/>
      </c>
      <c r="R607" s="21" t="str">
        <f>NFO!DG8</f>
        <v>CB</v>
      </c>
      <c r="S607" s="21" t="str">
        <f>NFO!DH8</f>
        <v/>
      </c>
      <c r="T607" s="21" t="str">
        <f>NFO!DI8</f>
        <v/>
      </c>
      <c r="U607" s="21" t="str">
        <f>NFO!DJ8</f>
        <v/>
      </c>
      <c r="V607" s="21" t="str">
        <f>NFO!DK8</f>
        <v/>
      </c>
      <c r="W607" s="21" t="str">
        <f>NFO!DL8</f>
        <v/>
      </c>
      <c r="X607" s="21" t="str">
        <f>NFO!DM8</f>
        <v/>
      </c>
      <c r="Y607" s="21" t="str">
        <f>NFO!DN8</f>
        <v/>
      </c>
      <c r="Z607" s="21" t="str">
        <f>NFO!DO8</f>
        <v/>
      </c>
      <c r="AA607" s="21" t="str">
        <f>NFO!DP8</f>
        <v/>
      </c>
      <c r="AB607" s="21" t="str">
        <f>NFO!DQ8</f>
        <v/>
      </c>
      <c r="AC607" s="21" t="str">
        <f>NFO!DR8</f>
        <v/>
      </c>
      <c r="AD607" s="21" t="str">
        <f>NFO!DS8</f>
        <v>CB</v>
      </c>
      <c r="AE607" t="str">
        <f>[1]TEAMS!$J$17</f>
        <v>MUN</v>
      </c>
      <c r="AF607" s="21" t="str">
        <f t="shared" si="9"/>
        <v>MUNCB</v>
      </c>
    </row>
    <row r="608" spans="1:32" x14ac:dyDescent="0.25">
      <c r="A608" s="21" t="str">
        <f>NFO!CP9</f>
        <v>Zach Abbott</v>
      </c>
      <c r="B608" s="21" t="str">
        <f>NFO!CQ9</f>
        <v/>
      </c>
      <c r="C608" s="21" t="str">
        <f>NFO!CR9</f>
        <v/>
      </c>
      <c r="D608" s="21" t="str">
        <f>NFO!CS9</f>
        <v>CB125</v>
      </c>
      <c r="E608" s="21" t="str">
        <f>NFO!CT9</f>
        <v>LB193</v>
      </c>
      <c r="F608" s="21" t="str">
        <f>NFO!CU9</f>
        <v>RB193</v>
      </c>
      <c r="G608" s="21" t="str">
        <f>NFO!CV9</f>
        <v/>
      </c>
      <c r="H608" s="21" t="str">
        <f>NFO!CW9</f>
        <v/>
      </c>
      <c r="I608" s="21" t="str">
        <f>NFO!CX9</f>
        <v/>
      </c>
      <c r="J608" s="21" t="str">
        <f>NFO!CY9</f>
        <v/>
      </c>
      <c r="K608" s="21" t="str">
        <f>NFO!CZ9</f>
        <v/>
      </c>
      <c r="L608" s="21" t="str">
        <f>NFO!DA9</f>
        <v/>
      </c>
      <c r="M608" s="21" t="str">
        <f>NFO!DB9</f>
        <v/>
      </c>
      <c r="N608" s="21" t="str">
        <f>NFO!DC9</f>
        <v/>
      </c>
      <c r="O608" s="21" t="str">
        <f>NFO!DD9</f>
        <v/>
      </c>
      <c r="P608" s="21" t="str">
        <f>NFO!DE9</f>
        <v/>
      </c>
      <c r="Q608" s="21" t="str">
        <f>NFO!DF9</f>
        <v/>
      </c>
      <c r="R608" s="21" t="str">
        <f>NFO!DG9</f>
        <v>CB</v>
      </c>
      <c r="S608" s="21" t="str">
        <f>NFO!DH9</f>
        <v/>
      </c>
      <c r="T608" s="21" t="str">
        <f>NFO!DI9</f>
        <v/>
      </c>
      <c r="U608" s="21" t="str">
        <f>NFO!DJ9</f>
        <v/>
      </c>
      <c r="V608" s="21" t="str">
        <f>NFO!DK9</f>
        <v/>
      </c>
      <c r="W608" s="21" t="str">
        <f>NFO!DL9</f>
        <v/>
      </c>
      <c r="X608" s="21" t="str">
        <f>NFO!DM9</f>
        <v/>
      </c>
      <c r="Y608" s="21" t="str">
        <f>NFO!DN9</f>
        <v/>
      </c>
      <c r="Z608" s="21" t="str">
        <f>NFO!DO9</f>
        <v/>
      </c>
      <c r="AA608" s="21" t="str">
        <f>NFO!DP9</f>
        <v/>
      </c>
      <c r="AB608" s="21" t="str">
        <f>NFO!DQ9</f>
        <v/>
      </c>
      <c r="AC608" s="21" t="str">
        <f>NFO!DR9</f>
        <v/>
      </c>
      <c r="AD608" s="21" t="str">
        <f>NFO!DS9</f>
        <v>CB</v>
      </c>
      <c r="AE608" t="str">
        <f>[1]TEAMS!$J$17</f>
        <v>MUN</v>
      </c>
      <c r="AF608" s="21" t="str">
        <f t="shared" si="9"/>
        <v>MUNCB</v>
      </c>
    </row>
    <row r="609" spans="1:32" x14ac:dyDescent="0.25">
      <c r="A609" s="21" t="str">
        <f>NFO!CP10</f>
        <v>Tyler Bindon</v>
      </c>
      <c r="B609" s="21" t="str">
        <f>NFO!CQ10</f>
        <v/>
      </c>
      <c r="C609" s="21" t="str">
        <f>NFO!CR10</f>
        <v/>
      </c>
      <c r="D609" s="21" t="str">
        <f>NFO!CS10</f>
        <v>CB126</v>
      </c>
      <c r="E609" s="21" t="str">
        <f>NFO!CT10</f>
        <v/>
      </c>
      <c r="F609" s="21" t="str">
        <f>NFO!CU10</f>
        <v>RB194</v>
      </c>
      <c r="G609" s="21" t="str">
        <f>NFO!CV10</f>
        <v/>
      </c>
      <c r="H609" s="21" t="str">
        <f>NFO!CW10</f>
        <v/>
      </c>
      <c r="I609" s="21" t="str">
        <f>NFO!CX10</f>
        <v/>
      </c>
      <c r="J609" s="21" t="str">
        <f>NFO!CY10</f>
        <v/>
      </c>
      <c r="K609" s="21" t="str">
        <f>NFO!CZ10</f>
        <v/>
      </c>
      <c r="L609" s="21" t="str">
        <f>NFO!DA10</f>
        <v/>
      </c>
      <c r="M609" s="21" t="str">
        <f>NFO!DB10</f>
        <v/>
      </c>
      <c r="N609" s="21" t="str">
        <f>NFO!DC10</f>
        <v/>
      </c>
      <c r="O609" s="21" t="str">
        <f>NFO!DD10</f>
        <v/>
      </c>
      <c r="P609" s="21" t="str">
        <f>NFO!DE10</f>
        <v/>
      </c>
      <c r="Q609" s="21" t="str">
        <f>NFO!DF10</f>
        <v/>
      </c>
      <c r="R609" s="21" t="str">
        <f>NFO!DG10</f>
        <v>CB</v>
      </c>
      <c r="S609" s="21" t="str">
        <f>NFO!DH10</f>
        <v/>
      </c>
      <c r="T609" s="21" t="str">
        <f>NFO!DI10</f>
        <v/>
      </c>
      <c r="U609" s="21" t="str">
        <f>NFO!DJ10</f>
        <v/>
      </c>
      <c r="V609" s="21" t="str">
        <f>NFO!DK10</f>
        <v/>
      </c>
      <c r="W609" s="21" t="str">
        <f>NFO!DL10</f>
        <v/>
      </c>
      <c r="X609" s="21" t="str">
        <f>NFO!DM10</f>
        <v/>
      </c>
      <c r="Y609" s="21" t="str">
        <f>NFO!DN10</f>
        <v/>
      </c>
      <c r="Z609" s="21" t="str">
        <f>NFO!DO10</f>
        <v/>
      </c>
      <c r="AA609" s="21" t="str">
        <f>NFO!DP10</f>
        <v/>
      </c>
      <c r="AB609" s="21" t="str">
        <f>NFO!DQ10</f>
        <v/>
      </c>
      <c r="AC609" s="21" t="str">
        <f>NFO!DR10</f>
        <v/>
      </c>
      <c r="AD609" s="21" t="str">
        <f>NFO!DS10</f>
        <v>CB</v>
      </c>
      <c r="AE609" t="str">
        <f>[1]TEAMS!$J$17</f>
        <v>MUN</v>
      </c>
      <c r="AF609" s="21" t="str">
        <f t="shared" si="9"/>
        <v>MUNCB</v>
      </c>
    </row>
    <row r="610" spans="1:32" x14ac:dyDescent="0.25">
      <c r="A610" s="21" t="str">
        <f>NFO!CP11</f>
        <v>Neco Williams</v>
      </c>
      <c r="B610" s="21" t="str">
        <f>NFO!CQ11</f>
        <v/>
      </c>
      <c r="C610" s="21" t="str">
        <f>NFO!CR11</f>
        <v/>
      </c>
      <c r="D610" s="21" t="str">
        <f>NFO!CS11</f>
        <v/>
      </c>
      <c r="E610" s="21" t="str">
        <f>NFO!CT11</f>
        <v>LB121</v>
      </c>
      <c r="F610" s="21" t="str">
        <f>NFO!CU11</f>
        <v>RB195</v>
      </c>
      <c r="G610" s="21" t="str">
        <f>NFO!CV11</f>
        <v/>
      </c>
      <c r="H610" s="21" t="str">
        <f>NFO!CW11</f>
        <v/>
      </c>
      <c r="I610" s="21" t="str">
        <f>NFO!CX11</f>
        <v/>
      </c>
      <c r="J610" s="21" t="str">
        <f>NFO!CY11</f>
        <v/>
      </c>
      <c r="K610" s="21" t="str">
        <f>NFO!CZ11</f>
        <v/>
      </c>
      <c r="L610" s="21" t="str">
        <f>NFO!DA11</f>
        <v/>
      </c>
      <c r="M610" s="21" t="str">
        <f>NFO!DB11</f>
        <v/>
      </c>
      <c r="N610" s="21" t="str">
        <f>NFO!DC11</f>
        <v/>
      </c>
      <c r="O610" s="21" t="str">
        <f>NFO!DD11</f>
        <v/>
      </c>
      <c r="P610" s="21" t="str">
        <f>NFO!DE11</f>
        <v/>
      </c>
      <c r="Q610" s="21" t="str">
        <f>NFO!DF11</f>
        <v/>
      </c>
      <c r="R610" s="21" t="str">
        <f>NFO!DG11</f>
        <v/>
      </c>
      <c r="S610" s="21" t="str">
        <f>NFO!DH11</f>
        <v>LB</v>
      </c>
      <c r="T610" s="21" t="str">
        <f>NFO!DI11</f>
        <v/>
      </c>
      <c r="U610" s="21" t="str">
        <f>NFO!DJ11</f>
        <v/>
      </c>
      <c r="V610" s="21" t="str">
        <f>NFO!DK11</f>
        <v/>
      </c>
      <c r="W610" s="21" t="str">
        <f>NFO!DL11</f>
        <v/>
      </c>
      <c r="X610" s="21" t="str">
        <f>NFO!DM11</f>
        <v/>
      </c>
      <c r="Y610" s="21" t="str">
        <f>NFO!DN11</f>
        <v/>
      </c>
      <c r="Z610" s="21" t="str">
        <f>NFO!DO11</f>
        <v/>
      </c>
      <c r="AA610" s="21" t="str">
        <f>NFO!DP11</f>
        <v/>
      </c>
      <c r="AB610" s="21" t="str">
        <f>NFO!DQ11</f>
        <v/>
      </c>
      <c r="AC610" s="21" t="str">
        <f>NFO!DR11</f>
        <v/>
      </c>
      <c r="AD610" s="21" t="str">
        <f>NFO!DS11</f>
        <v>LB</v>
      </c>
      <c r="AE610" t="str">
        <f>[1]TEAMS!$J$17</f>
        <v>MUN</v>
      </c>
      <c r="AF610" s="21" t="str">
        <f t="shared" si="9"/>
        <v>MUNLB</v>
      </c>
    </row>
    <row r="611" spans="1:32" x14ac:dyDescent="0.25">
      <c r="A611" s="21" t="str">
        <f>NFO!CP12</f>
        <v>Luca Netz</v>
      </c>
      <c r="B611" s="21" t="str">
        <f>NFO!CQ12</f>
        <v/>
      </c>
      <c r="C611" s="21" t="str">
        <f>NFO!CR12</f>
        <v/>
      </c>
      <c r="D611" s="21" t="str">
        <f>NFO!CS12</f>
        <v/>
      </c>
      <c r="E611" s="21" t="str">
        <f>NFO!CT12</f>
        <v>LB122</v>
      </c>
      <c r="F611" s="21" t="str">
        <f>NFO!CU12</f>
        <v/>
      </c>
      <c r="G611" s="21" t="str">
        <f>NFO!CV12</f>
        <v/>
      </c>
      <c r="H611" s="21" t="str">
        <f>NFO!CW12</f>
        <v/>
      </c>
      <c r="I611" s="21" t="str">
        <f>NFO!CX12</f>
        <v/>
      </c>
      <c r="J611" s="21" t="str">
        <f>NFO!CY12</f>
        <v>LM191</v>
      </c>
      <c r="K611" s="21" t="str">
        <f>NFO!CZ12</f>
        <v/>
      </c>
      <c r="L611" s="21" t="str">
        <f>NFO!DA12</f>
        <v/>
      </c>
      <c r="M611" s="21" t="str">
        <f>NFO!DB12</f>
        <v/>
      </c>
      <c r="N611" s="21" t="str">
        <f>NFO!DC12</f>
        <v/>
      </c>
      <c r="O611" s="21" t="str">
        <f>NFO!DD12</f>
        <v/>
      </c>
      <c r="P611" s="21" t="str">
        <f>NFO!DE12</f>
        <v/>
      </c>
      <c r="Q611" s="21" t="str">
        <f>NFO!DF12</f>
        <v/>
      </c>
      <c r="R611" s="21" t="str">
        <f>NFO!DG12</f>
        <v/>
      </c>
      <c r="S611" s="21" t="str">
        <f>NFO!DH12</f>
        <v>LB</v>
      </c>
      <c r="T611" s="21" t="str">
        <f>NFO!DI12</f>
        <v/>
      </c>
      <c r="U611" s="21" t="str">
        <f>NFO!DJ12</f>
        <v/>
      </c>
      <c r="V611" s="21" t="str">
        <f>NFO!DK12</f>
        <v/>
      </c>
      <c r="W611" s="21" t="str">
        <f>NFO!DL12</f>
        <v/>
      </c>
      <c r="X611" s="21" t="str">
        <f>NFO!DM12</f>
        <v/>
      </c>
      <c r="Y611" s="21" t="str">
        <f>NFO!DN12</f>
        <v/>
      </c>
      <c r="Z611" s="21" t="str">
        <f>NFO!DO12</f>
        <v/>
      </c>
      <c r="AA611" s="21" t="str">
        <f>NFO!DP12</f>
        <v/>
      </c>
      <c r="AB611" s="21" t="str">
        <f>NFO!DQ12</f>
        <v/>
      </c>
      <c r="AC611" s="21" t="str">
        <f>NFO!DR12</f>
        <v/>
      </c>
      <c r="AD611" s="21" t="str">
        <f>NFO!DS12</f>
        <v>LB</v>
      </c>
      <c r="AE611" t="str">
        <f>[1]TEAMS!$J$17</f>
        <v>MUN</v>
      </c>
      <c r="AF611" s="21" t="str">
        <f t="shared" si="9"/>
        <v>MUNLB</v>
      </c>
    </row>
    <row r="612" spans="1:32" x14ac:dyDescent="0.25">
      <c r="A612" s="21" t="str">
        <f>NFO!CP13</f>
        <v>Omar Richards</v>
      </c>
      <c r="B612" s="21" t="str">
        <f>NFO!CQ13</f>
        <v/>
      </c>
      <c r="C612" s="21" t="str">
        <f>NFO!CR13</f>
        <v/>
      </c>
      <c r="D612" s="21" t="str">
        <f>NFO!CS13</f>
        <v/>
      </c>
      <c r="E612" s="21" t="str">
        <f>NFO!CT13</f>
        <v>LB123</v>
      </c>
      <c r="F612" s="21" t="str">
        <f>NFO!CU13</f>
        <v/>
      </c>
      <c r="G612" s="21" t="str">
        <f>NFO!CV13</f>
        <v/>
      </c>
      <c r="H612" s="21" t="str">
        <f>NFO!CW13</f>
        <v/>
      </c>
      <c r="I612" s="21" t="str">
        <f>NFO!CX13</f>
        <v/>
      </c>
      <c r="J612" s="21" t="str">
        <f>NFO!CY13</f>
        <v>LM192</v>
      </c>
      <c r="K612" s="21" t="str">
        <f>NFO!CZ13</f>
        <v/>
      </c>
      <c r="L612" s="21" t="str">
        <f>NFO!DA13</f>
        <v/>
      </c>
      <c r="M612" s="21" t="str">
        <f>NFO!DB13</f>
        <v/>
      </c>
      <c r="N612" s="21" t="str">
        <f>NFO!DC13</f>
        <v/>
      </c>
      <c r="O612" s="21" t="str">
        <f>NFO!DD13</f>
        <v/>
      </c>
      <c r="P612" s="21" t="str">
        <f>NFO!DE13</f>
        <v/>
      </c>
      <c r="Q612" s="21" t="str">
        <f>NFO!DF13</f>
        <v/>
      </c>
      <c r="R612" s="21" t="str">
        <f>NFO!DG13</f>
        <v/>
      </c>
      <c r="S612" s="21" t="str">
        <f>NFO!DH13</f>
        <v>LB</v>
      </c>
      <c r="T612" s="21" t="str">
        <f>NFO!DI13</f>
        <v/>
      </c>
      <c r="U612" s="21" t="str">
        <f>NFO!DJ13</f>
        <v/>
      </c>
      <c r="V612" s="21" t="str">
        <f>NFO!DK13</f>
        <v/>
      </c>
      <c r="W612" s="21" t="str">
        <f>NFO!DL13</f>
        <v/>
      </c>
      <c r="X612" s="21" t="str">
        <f>NFO!DM13</f>
        <v/>
      </c>
      <c r="Y612" s="21" t="str">
        <f>NFO!DN13</f>
        <v/>
      </c>
      <c r="Z612" s="21" t="str">
        <f>NFO!DO13</f>
        <v/>
      </c>
      <c r="AA612" s="21" t="str">
        <f>NFO!DP13</f>
        <v/>
      </c>
      <c r="AB612" s="21" t="str">
        <f>NFO!DQ13</f>
        <v/>
      </c>
      <c r="AC612" s="21" t="str">
        <f>NFO!DR13</f>
        <v/>
      </c>
      <c r="AD612" s="21" t="str">
        <f>NFO!DS13</f>
        <v>LB</v>
      </c>
      <c r="AE612" t="str">
        <f>[1]TEAMS!$J$17</f>
        <v>MUN</v>
      </c>
      <c r="AF612" s="21" t="str">
        <f t="shared" si="9"/>
        <v>MUNLB</v>
      </c>
    </row>
    <row r="613" spans="1:32" x14ac:dyDescent="0.25">
      <c r="A613" s="21" t="str">
        <f>NFO!CP14</f>
        <v>Ola Aina</v>
      </c>
      <c r="B613" s="21" t="str">
        <f>NFO!CQ14</f>
        <v/>
      </c>
      <c r="C613" s="21" t="str">
        <f>NFO!CR14</f>
        <v/>
      </c>
      <c r="D613" s="21" t="str">
        <f>NFO!CS14</f>
        <v/>
      </c>
      <c r="E613" s="21" t="str">
        <f>NFO!CT14</f>
        <v>LB194</v>
      </c>
      <c r="F613" s="21" t="str">
        <f>NFO!CU14</f>
        <v>RB121</v>
      </c>
      <c r="G613" s="21" t="str">
        <f>NFO!CV14</f>
        <v/>
      </c>
      <c r="H613" s="21" t="str">
        <f>NFO!CW14</f>
        <v/>
      </c>
      <c r="I613" s="21" t="str">
        <f>NFO!CX14</f>
        <v>RM191</v>
      </c>
      <c r="J613" s="21" t="str">
        <f>NFO!CY14</f>
        <v/>
      </c>
      <c r="K613" s="21" t="str">
        <f>NFO!CZ14</f>
        <v/>
      </c>
      <c r="L613" s="21" t="str">
        <f>NFO!DA14</f>
        <v/>
      </c>
      <c r="M613" s="21" t="str">
        <f>NFO!DB14</f>
        <v/>
      </c>
      <c r="N613" s="21" t="str">
        <f>NFO!DC14</f>
        <v/>
      </c>
      <c r="O613" s="21" t="str">
        <f>NFO!DD14</f>
        <v/>
      </c>
      <c r="P613" s="21" t="str">
        <f>NFO!DE14</f>
        <v/>
      </c>
      <c r="Q613" s="21" t="str">
        <f>NFO!DF14</f>
        <v/>
      </c>
      <c r="R613" s="21" t="str">
        <f>NFO!DG14</f>
        <v/>
      </c>
      <c r="S613" s="21" t="str">
        <f>NFO!DH14</f>
        <v/>
      </c>
      <c r="T613" s="21" t="str">
        <f>NFO!DI14</f>
        <v>RB</v>
      </c>
      <c r="U613" s="21" t="str">
        <f>NFO!DJ14</f>
        <v/>
      </c>
      <c r="V613" s="21" t="str">
        <f>NFO!DK14</f>
        <v/>
      </c>
      <c r="W613" s="21" t="str">
        <f>NFO!DL14</f>
        <v/>
      </c>
      <c r="X613" s="21" t="str">
        <f>NFO!DM14</f>
        <v/>
      </c>
      <c r="Y613" s="21" t="str">
        <f>NFO!DN14</f>
        <v/>
      </c>
      <c r="Z613" s="21" t="str">
        <f>NFO!DO14</f>
        <v/>
      </c>
      <c r="AA613" s="21" t="str">
        <f>NFO!DP14</f>
        <v/>
      </c>
      <c r="AB613" s="21" t="str">
        <f>NFO!DQ14</f>
        <v/>
      </c>
      <c r="AC613" s="21" t="str">
        <f>NFO!DR14</f>
        <v/>
      </c>
      <c r="AD613" s="21" t="str">
        <f>NFO!DS14</f>
        <v>RB</v>
      </c>
      <c r="AE613" t="str">
        <f>[1]TEAMS!$J$17</f>
        <v>MUN</v>
      </c>
      <c r="AF613" s="21" t="str">
        <f t="shared" si="9"/>
        <v>MUNRB</v>
      </c>
    </row>
    <row r="614" spans="1:32" x14ac:dyDescent="0.25">
      <c r="A614" s="21" t="str">
        <f>NFO!CP15</f>
        <v>Nicolò Savona</v>
      </c>
      <c r="B614" s="21" t="str">
        <f>NFO!CQ15</f>
        <v/>
      </c>
      <c r="C614" s="21" t="str">
        <f>NFO!CR15</f>
        <v/>
      </c>
      <c r="D614" s="21" t="str">
        <f>NFO!CS15</f>
        <v>CB191</v>
      </c>
      <c r="E614" s="21" t="str">
        <f>NFO!CT15</f>
        <v/>
      </c>
      <c r="F614" s="21" t="str">
        <f>NFO!CU15</f>
        <v>RB122</v>
      </c>
      <c r="G614" s="21" t="str">
        <f>NFO!CV15</f>
        <v/>
      </c>
      <c r="H614" s="21" t="str">
        <f>NFO!CW15</f>
        <v/>
      </c>
      <c r="I614" s="21" t="str">
        <f>NFO!CX15</f>
        <v>RM192</v>
      </c>
      <c r="J614" s="21" t="str">
        <f>NFO!CY15</f>
        <v/>
      </c>
      <c r="K614" s="21" t="str">
        <f>NFO!CZ15</f>
        <v/>
      </c>
      <c r="L614" s="21" t="str">
        <f>NFO!DA15</f>
        <v/>
      </c>
      <c r="M614" s="21" t="str">
        <f>NFO!DB15</f>
        <v/>
      </c>
      <c r="N614" s="21" t="str">
        <f>NFO!DC15</f>
        <v/>
      </c>
      <c r="O614" s="21" t="str">
        <f>NFO!DD15</f>
        <v/>
      </c>
      <c r="P614" s="21" t="str">
        <f>NFO!DE15</f>
        <v/>
      </c>
      <c r="Q614" s="21" t="str">
        <f>NFO!DF15</f>
        <v/>
      </c>
      <c r="R614" s="21" t="str">
        <f>NFO!DG15</f>
        <v/>
      </c>
      <c r="S614" s="21" t="str">
        <f>NFO!DH15</f>
        <v/>
      </c>
      <c r="T614" s="21" t="str">
        <f>NFO!DI15</f>
        <v>RB</v>
      </c>
      <c r="U614" s="21" t="str">
        <f>NFO!DJ15</f>
        <v/>
      </c>
      <c r="V614" s="21" t="str">
        <f>NFO!DK15</f>
        <v/>
      </c>
      <c r="W614" s="21" t="str">
        <f>NFO!DL15</f>
        <v/>
      </c>
      <c r="X614" s="21" t="str">
        <f>NFO!DM15</f>
        <v/>
      </c>
      <c r="Y614" s="21" t="str">
        <f>NFO!DN15</f>
        <v/>
      </c>
      <c r="Z614" s="21" t="str">
        <f>NFO!DO15</f>
        <v/>
      </c>
      <c r="AA614" s="21" t="str">
        <f>NFO!DP15</f>
        <v/>
      </c>
      <c r="AB614" s="21" t="str">
        <f>NFO!DQ15</f>
        <v/>
      </c>
      <c r="AC614" s="21" t="str">
        <f>NFO!DR15</f>
        <v/>
      </c>
      <c r="AD614" s="21" t="str">
        <f>NFO!DS15</f>
        <v>RB</v>
      </c>
      <c r="AE614" t="str">
        <f>[1]TEAMS!$J$17</f>
        <v>MUN</v>
      </c>
      <c r="AF614" s="21" t="str">
        <f t="shared" si="9"/>
        <v>MUNRB</v>
      </c>
    </row>
    <row r="615" spans="1:32" x14ac:dyDescent="0.25">
      <c r="A615" s="21" t="str">
        <f>NFO!CP16</f>
        <v>Eric da Silva Moreira</v>
      </c>
      <c r="B615" s="21" t="str">
        <f>NFO!CQ16</f>
        <v/>
      </c>
      <c r="C615" s="21" t="str">
        <f>NFO!CR16</f>
        <v/>
      </c>
      <c r="D615" s="21" t="str">
        <f>NFO!CS16</f>
        <v/>
      </c>
      <c r="E615" s="21" t="str">
        <f>NFO!CT16</f>
        <v/>
      </c>
      <c r="F615" s="21" t="str">
        <f>NFO!CU16</f>
        <v>RB123</v>
      </c>
      <c r="G615" s="21" t="str">
        <f>NFO!CV16</f>
        <v/>
      </c>
      <c r="H615" s="21" t="str">
        <f>NFO!CW16</f>
        <v/>
      </c>
      <c r="I615" s="21" t="str">
        <f>NFO!CX16</f>
        <v>RM193</v>
      </c>
      <c r="J615" s="21" t="str">
        <f>NFO!CY16</f>
        <v/>
      </c>
      <c r="K615" s="21" t="str">
        <f>NFO!CZ16</f>
        <v/>
      </c>
      <c r="L615" s="21" t="str">
        <f>NFO!DA16</f>
        <v/>
      </c>
      <c r="M615" s="21" t="str">
        <f>NFO!DB16</f>
        <v>RW191</v>
      </c>
      <c r="N615" s="21" t="str">
        <f>NFO!DC16</f>
        <v/>
      </c>
      <c r="O615" s="21" t="str">
        <f>NFO!DD16</f>
        <v/>
      </c>
      <c r="P615" s="21" t="str">
        <f>NFO!DE16</f>
        <v/>
      </c>
      <c r="Q615" s="21" t="str">
        <f>NFO!DF16</f>
        <v/>
      </c>
      <c r="R615" s="21" t="str">
        <f>NFO!DG16</f>
        <v/>
      </c>
      <c r="S615" s="21" t="str">
        <f>NFO!DH16</f>
        <v/>
      </c>
      <c r="T615" s="21" t="str">
        <f>NFO!DI16</f>
        <v>RB</v>
      </c>
      <c r="U615" s="21" t="str">
        <f>NFO!DJ16</f>
        <v/>
      </c>
      <c r="V615" s="21" t="str">
        <f>NFO!DK16</f>
        <v/>
      </c>
      <c r="W615" s="21" t="str">
        <f>NFO!DL16</f>
        <v/>
      </c>
      <c r="X615" s="21" t="str">
        <f>NFO!DM16</f>
        <v/>
      </c>
      <c r="Y615" s="21" t="str">
        <f>NFO!DN16</f>
        <v/>
      </c>
      <c r="Z615" s="21" t="str">
        <f>NFO!DO16</f>
        <v/>
      </c>
      <c r="AA615" s="21" t="str">
        <f>NFO!DP16</f>
        <v/>
      </c>
      <c r="AB615" s="21" t="str">
        <f>NFO!DQ16</f>
        <v/>
      </c>
      <c r="AC615" s="21" t="str">
        <f>NFO!DR16</f>
        <v/>
      </c>
      <c r="AD615" s="21" t="str">
        <f>NFO!DS16</f>
        <v>RB</v>
      </c>
      <c r="AE615" t="str">
        <f>[1]TEAMS!$J$17</f>
        <v>MUN</v>
      </c>
      <c r="AF615" s="21" t="str">
        <f t="shared" si="9"/>
        <v>MUNRB</v>
      </c>
    </row>
    <row r="616" spans="1:32" x14ac:dyDescent="0.25">
      <c r="A616" s="21" t="str">
        <f>NFO!CP17</f>
        <v>Ibrahim Sangaré</v>
      </c>
      <c r="B616" s="21" t="str">
        <f>NFO!CQ17</f>
        <v/>
      </c>
      <c r="C616" s="21" t="str">
        <f>NFO!CR17</f>
        <v/>
      </c>
      <c r="D616" s="21" t="str">
        <f>NFO!CS17</f>
        <v>CB192</v>
      </c>
      <c r="E616" s="21" t="str">
        <f>NFO!CT17</f>
        <v/>
      </c>
      <c r="F616" s="21" t="str">
        <f>NFO!CU17</f>
        <v/>
      </c>
      <c r="G616" s="21" t="str">
        <f>NFO!CV17</f>
        <v>DM121</v>
      </c>
      <c r="H616" s="21" t="str">
        <f>NFO!CW17</f>
        <v>CM191</v>
      </c>
      <c r="I616" s="21" t="str">
        <f>NFO!CX17</f>
        <v/>
      </c>
      <c r="J616" s="21" t="str">
        <f>NFO!CY17</f>
        <v/>
      </c>
      <c r="K616" s="21" t="str">
        <f>NFO!CZ17</f>
        <v/>
      </c>
      <c r="L616" s="21" t="str">
        <f>NFO!DA17</f>
        <v/>
      </c>
      <c r="M616" s="21" t="str">
        <f>NFO!DB17</f>
        <v/>
      </c>
      <c r="N616" s="21" t="str">
        <f>NFO!DC17</f>
        <v/>
      </c>
      <c r="O616" s="21" t="str">
        <f>NFO!DD17</f>
        <v/>
      </c>
      <c r="P616" s="21" t="str">
        <f>NFO!DE17</f>
        <v/>
      </c>
      <c r="Q616" s="21" t="str">
        <f>NFO!DF17</f>
        <v/>
      </c>
      <c r="R616" s="21" t="str">
        <f>NFO!DG17</f>
        <v/>
      </c>
      <c r="S616" s="21" t="str">
        <f>NFO!DH17</f>
        <v/>
      </c>
      <c r="T616" s="21" t="str">
        <f>NFO!DI17</f>
        <v/>
      </c>
      <c r="U616" s="21" t="str">
        <f>NFO!DJ17</f>
        <v>DM</v>
      </c>
      <c r="V616" s="21" t="str">
        <f>NFO!DK17</f>
        <v/>
      </c>
      <c r="W616" s="21" t="str">
        <f>NFO!DL17</f>
        <v/>
      </c>
      <c r="X616" s="21" t="str">
        <f>NFO!DM17</f>
        <v/>
      </c>
      <c r="Y616" s="21" t="str">
        <f>NFO!DN17</f>
        <v/>
      </c>
      <c r="Z616" s="21" t="str">
        <f>NFO!DO17</f>
        <v/>
      </c>
      <c r="AA616" s="21" t="str">
        <f>NFO!DP17</f>
        <v/>
      </c>
      <c r="AB616" s="21" t="str">
        <f>NFO!DQ17</f>
        <v/>
      </c>
      <c r="AC616" s="21" t="str">
        <f>NFO!DR17</f>
        <v/>
      </c>
      <c r="AD616" s="21" t="str">
        <f>NFO!DS17</f>
        <v>DM</v>
      </c>
      <c r="AE616" t="str">
        <f>[1]TEAMS!$J$17</f>
        <v>MUN</v>
      </c>
      <c r="AF616" s="21" t="str">
        <f t="shared" si="9"/>
        <v>MUNDM</v>
      </c>
    </row>
    <row r="617" spans="1:32" x14ac:dyDescent="0.25">
      <c r="A617" s="21" t="str">
        <f>NFO!CP18</f>
        <v>Nicolás Domínguez</v>
      </c>
      <c r="B617" s="21" t="str">
        <f>NFO!CQ18</f>
        <v/>
      </c>
      <c r="C617" s="21" t="str">
        <f>NFO!CR18</f>
        <v/>
      </c>
      <c r="D617" s="21" t="str">
        <f>NFO!CS18</f>
        <v/>
      </c>
      <c r="E617" s="21" t="str">
        <f>NFO!CT18</f>
        <v/>
      </c>
      <c r="F617" s="21" t="str">
        <f>NFO!CU18</f>
        <v/>
      </c>
      <c r="G617" s="21" t="str">
        <f>NFO!CV18</f>
        <v>DM191</v>
      </c>
      <c r="H617" s="21" t="str">
        <f>NFO!CW18</f>
        <v>CM121</v>
      </c>
      <c r="I617" s="21" t="str">
        <f>NFO!CX18</f>
        <v/>
      </c>
      <c r="J617" s="21" t="str">
        <f>NFO!CY18</f>
        <v/>
      </c>
      <c r="K617" s="21" t="str">
        <f>NFO!CZ18</f>
        <v/>
      </c>
      <c r="L617" s="21" t="str">
        <f>NFO!DA18</f>
        <v/>
      </c>
      <c r="M617" s="21" t="str">
        <f>NFO!DB18</f>
        <v/>
      </c>
      <c r="N617" s="21" t="str">
        <f>NFO!DC18</f>
        <v/>
      </c>
      <c r="O617" s="21" t="str">
        <f>NFO!DD18</f>
        <v/>
      </c>
      <c r="P617" s="21" t="str">
        <f>NFO!DE18</f>
        <v/>
      </c>
      <c r="Q617" s="21" t="str">
        <f>NFO!DF18</f>
        <v/>
      </c>
      <c r="R617" s="21" t="str">
        <f>NFO!DG18</f>
        <v/>
      </c>
      <c r="S617" s="21" t="str">
        <f>NFO!DH18</f>
        <v/>
      </c>
      <c r="T617" s="21" t="str">
        <f>NFO!DI18</f>
        <v/>
      </c>
      <c r="U617" s="21" t="str">
        <f>NFO!DJ18</f>
        <v/>
      </c>
      <c r="V617" s="21" t="str">
        <f>NFO!DK18</f>
        <v>CM</v>
      </c>
      <c r="W617" s="21" t="str">
        <f>NFO!DL18</f>
        <v/>
      </c>
      <c r="X617" s="21" t="str">
        <f>NFO!DM18</f>
        <v/>
      </c>
      <c r="Y617" s="21" t="str">
        <f>NFO!DN18</f>
        <v/>
      </c>
      <c r="Z617" s="21" t="str">
        <f>NFO!DO18</f>
        <v/>
      </c>
      <c r="AA617" s="21" t="str">
        <f>NFO!DP18</f>
        <v/>
      </c>
      <c r="AB617" s="21" t="str">
        <f>NFO!DQ18</f>
        <v/>
      </c>
      <c r="AC617" s="21" t="str">
        <f>NFO!DR18</f>
        <v/>
      </c>
      <c r="AD617" s="21" t="str">
        <f>NFO!DS18</f>
        <v>CM</v>
      </c>
      <c r="AE617" t="str">
        <f>[1]TEAMS!$J$17</f>
        <v>MUN</v>
      </c>
      <c r="AF617" s="21" t="str">
        <f t="shared" si="9"/>
        <v>MUNCM</v>
      </c>
    </row>
    <row r="618" spans="1:32" x14ac:dyDescent="0.25">
      <c r="A618" s="21" t="str">
        <f>NFO!CP19</f>
        <v>Xaver Schlager</v>
      </c>
      <c r="B618" s="21" t="str">
        <f>NFO!CQ19</f>
        <v/>
      </c>
      <c r="C618" s="21" t="str">
        <f>NFO!CR19</f>
        <v/>
      </c>
      <c r="D618" s="21" t="str">
        <f>NFO!CS19</f>
        <v/>
      </c>
      <c r="E618" s="21" t="str">
        <f>NFO!CT19</f>
        <v/>
      </c>
      <c r="F618" s="21" t="str">
        <f>NFO!CU19</f>
        <v/>
      </c>
      <c r="G618" s="21" t="str">
        <f>NFO!CV19</f>
        <v>DM192</v>
      </c>
      <c r="H618" s="21" t="str">
        <f>NFO!CW19</f>
        <v>CM122</v>
      </c>
      <c r="I618" s="21" t="str">
        <f>NFO!CX19</f>
        <v/>
      </c>
      <c r="J618" s="21" t="str">
        <f>NFO!CY19</f>
        <v/>
      </c>
      <c r="K618" s="21" t="str">
        <f>NFO!CZ19</f>
        <v>AM191</v>
      </c>
      <c r="L618" s="21" t="str">
        <f>NFO!DA19</f>
        <v/>
      </c>
      <c r="M618" s="21" t="str">
        <f>NFO!DB19</f>
        <v/>
      </c>
      <c r="N618" s="21" t="str">
        <f>NFO!DC19</f>
        <v/>
      </c>
      <c r="O618" s="21" t="str">
        <f>NFO!DD19</f>
        <v/>
      </c>
      <c r="P618" s="21" t="str">
        <f>NFO!DE19</f>
        <v/>
      </c>
      <c r="Q618" s="21" t="str">
        <f>NFO!DF19</f>
        <v/>
      </c>
      <c r="R618" s="21" t="str">
        <f>NFO!DG19</f>
        <v/>
      </c>
      <c r="S618" s="21" t="str">
        <f>NFO!DH19</f>
        <v/>
      </c>
      <c r="T618" s="21" t="str">
        <f>NFO!DI19</f>
        <v/>
      </c>
      <c r="U618" s="21" t="str">
        <f>NFO!DJ19</f>
        <v/>
      </c>
      <c r="V618" s="21" t="str">
        <f>NFO!DK19</f>
        <v>CM</v>
      </c>
      <c r="W618" s="21" t="str">
        <f>NFO!DL19</f>
        <v/>
      </c>
      <c r="X618" s="21" t="str">
        <f>NFO!DM19</f>
        <v/>
      </c>
      <c r="Y618" s="21" t="str">
        <f>NFO!DN19</f>
        <v/>
      </c>
      <c r="Z618" s="21" t="str">
        <f>NFO!DO19</f>
        <v/>
      </c>
      <c r="AA618" s="21" t="str">
        <f>NFO!DP19</f>
        <v/>
      </c>
      <c r="AB618" s="21" t="str">
        <f>NFO!DQ19</f>
        <v/>
      </c>
      <c r="AC618" s="21" t="str">
        <f>NFO!DR19</f>
        <v/>
      </c>
      <c r="AD618" s="21" t="str">
        <f>NFO!DS19</f>
        <v>CM</v>
      </c>
      <c r="AE618" t="str">
        <f>[1]TEAMS!$J$17</f>
        <v>MUN</v>
      </c>
      <c r="AF618" s="21" t="str">
        <f t="shared" si="9"/>
        <v>MUNCM</v>
      </c>
    </row>
    <row r="619" spans="1:32" x14ac:dyDescent="0.25">
      <c r="A619" s="21" t="str">
        <f>NFO!CP20</f>
        <v>Ryan Yates</v>
      </c>
      <c r="B619" s="21" t="str">
        <f>NFO!CQ20</f>
        <v/>
      </c>
      <c r="C619" s="21" t="str">
        <f>NFO!CR20</f>
        <v/>
      </c>
      <c r="D619" s="21" t="str">
        <f>NFO!CS20</f>
        <v/>
      </c>
      <c r="E619" s="21" t="str">
        <f>NFO!CT20</f>
        <v/>
      </c>
      <c r="F619" s="21" t="str">
        <f>NFO!CU20</f>
        <v/>
      </c>
      <c r="G619" s="21" t="str">
        <f>NFO!CV20</f>
        <v>DM193</v>
      </c>
      <c r="H619" s="21" t="str">
        <f>NFO!CW20</f>
        <v>CM123</v>
      </c>
      <c r="I619" s="21" t="str">
        <f>NFO!CX20</f>
        <v/>
      </c>
      <c r="J619" s="21" t="str">
        <f>NFO!CY20</f>
        <v/>
      </c>
      <c r="K619" s="21" t="str">
        <f>NFO!CZ20</f>
        <v/>
      </c>
      <c r="L619" s="21" t="str">
        <f>NFO!DA20</f>
        <v/>
      </c>
      <c r="M619" s="21" t="str">
        <f>NFO!DB20</f>
        <v/>
      </c>
      <c r="N619" s="21" t="str">
        <f>NFO!DC20</f>
        <v/>
      </c>
      <c r="O619" s="21" t="str">
        <f>NFO!DD20</f>
        <v/>
      </c>
      <c r="P619" s="21" t="str">
        <f>NFO!DE20</f>
        <v/>
      </c>
      <c r="Q619" s="21" t="str">
        <f>NFO!DF20</f>
        <v/>
      </c>
      <c r="R619" s="21" t="str">
        <f>NFO!DG20</f>
        <v/>
      </c>
      <c r="S619" s="21" t="str">
        <f>NFO!DH20</f>
        <v/>
      </c>
      <c r="T619" s="21" t="str">
        <f>NFO!DI20</f>
        <v/>
      </c>
      <c r="U619" s="21" t="str">
        <f>NFO!DJ20</f>
        <v/>
      </c>
      <c r="V619" s="21" t="str">
        <f>NFO!DK20</f>
        <v>CM</v>
      </c>
      <c r="W619" s="21" t="str">
        <f>NFO!DL20</f>
        <v/>
      </c>
      <c r="X619" s="21" t="str">
        <f>NFO!DM20</f>
        <v/>
      </c>
      <c r="Y619" s="21" t="str">
        <f>NFO!DN20</f>
        <v/>
      </c>
      <c r="Z619" s="21" t="str">
        <f>NFO!DO20</f>
        <v/>
      </c>
      <c r="AA619" s="21" t="str">
        <f>NFO!DP20</f>
        <v/>
      </c>
      <c r="AB619" s="21" t="str">
        <f>NFO!DQ20</f>
        <v/>
      </c>
      <c r="AC619" s="21" t="str">
        <f>NFO!DR20</f>
        <v/>
      </c>
      <c r="AD619" s="21" t="str">
        <f>NFO!DS20</f>
        <v>CM</v>
      </c>
      <c r="AE619" t="str">
        <f>[1]TEAMS!$J$17</f>
        <v>MUN</v>
      </c>
      <c r="AF619" s="21" t="str">
        <f t="shared" si="9"/>
        <v>MUNCM</v>
      </c>
    </row>
    <row r="620" spans="1:32" x14ac:dyDescent="0.25">
      <c r="A620" s="21" t="str">
        <f>NFO!CP21</f>
        <v>Morgan Gibbs-White</v>
      </c>
      <c r="B620" s="21" t="str">
        <f>NFO!CQ21</f>
        <v/>
      </c>
      <c r="C620" s="21" t="str">
        <f>NFO!CR21</f>
        <v/>
      </c>
      <c r="D620" s="21" t="str">
        <f>NFO!CS21</f>
        <v/>
      </c>
      <c r="E620" s="21" t="str">
        <f>NFO!CT21</f>
        <v/>
      </c>
      <c r="F620" s="21" t="str">
        <f>NFO!CU21</f>
        <v/>
      </c>
      <c r="G620" s="21" t="str">
        <f>NFO!CV21</f>
        <v/>
      </c>
      <c r="H620" s="21" t="str">
        <f>NFO!CW21</f>
        <v>CM192</v>
      </c>
      <c r="I620" s="21" t="str">
        <f>NFO!CX21</f>
        <v/>
      </c>
      <c r="J620" s="21" t="str">
        <f>NFO!CY21</f>
        <v/>
      </c>
      <c r="K620" s="21" t="str">
        <f>NFO!CZ21</f>
        <v>AM121</v>
      </c>
      <c r="L620" s="21" t="str">
        <f>NFO!DA21</f>
        <v/>
      </c>
      <c r="M620" s="21" t="str">
        <f>NFO!DB21</f>
        <v>RW192</v>
      </c>
      <c r="N620" s="21" t="str">
        <f>NFO!DC21</f>
        <v/>
      </c>
      <c r="O620" s="21" t="str">
        <f>NFO!DD21</f>
        <v/>
      </c>
      <c r="P620" s="21" t="str">
        <f>NFO!DE21</f>
        <v/>
      </c>
      <c r="Q620" s="21" t="str">
        <f>NFO!DF21</f>
        <v/>
      </c>
      <c r="R620" s="21" t="str">
        <f>NFO!DG21</f>
        <v/>
      </c>
      <c r="S620" s="21" t="str">
        <f>NFO!DH21</f>
        <v/>
      </c>
      <c r="T620" s="21" t="str">
        <f>NFO!DI21</f>
        <v/>
      </c>
      <c r="U620" s="21" t="str">
        <f>NFO!DJ21</f>
        <v/>
      </c>
      <c r="V620" s="21" t="str">
        <f>NFO!DK21</f>
        <v/>
      </c>
      <c r="W620" s="21" t="str">
        <f>NFO!DL21</f>
        <v/>
      </c>
      <c r="X620" s="21" t="str">
        <f>NFO!DM21</f>
        <v/>
      </c>
      <c r="Y620" s="21" t="str">
        <f>NFO!DN21</f>
        <v>AM</v>
      </c>
      <c r="Z620" s="21" t="str">
        <f>NFO!DO21</f>
        <v/>
      </c>
      <c r="AA620" s="21" t="str">
        <f>NFO!DP21</f>
        <v/>
      </c>
      <c r="AB620" s="21" t="str">
        <f>NFO!DQ21</f>
        <v/>
      </c>
      <c r="AC620" s="21" t="str">
        <f>NFO!DR21</f>
        <v/>
      </c>
      <c r="AD620" s="21" t="str">
        <f>NFO!DS21</f>
        <v>AM</v>
      </c>
      <c r="AE620" t="str">
        <f>[1]TEAMS!$J$17</f>
        <v>MUN</v>
      </c>
      <c r="AF620" s="21" t="str">
        <f t="shared" si="9"/>
        <v>MUNAM</v>
      </c>
    </row>
    <row r="621" spans="1:32" x14ac:dyDescent="0.25">
      <c r="A621" s="21" t="str">
        <f>NFO!CP22</f>
        <v>James McAtee</v>
      </c>
      <c r="B621" s="21" t="str">
        <f>NFO!CQ22</f>
        <v/>
      </c>
      <c r="C621" s="21" t="str">
        <f>NFO!CR22</f>
        <v/>
      </c>
      <c r="D621" s="21" t="str">
        <f>NFO!CS22</f>
        <v/>
      </c>
      <c r="E621" s="21" t="str">
        <f>NFO!CT22</f>
        <v/>
      </c>
      <c r="F621" s="21" t="str">
        <f>NFO!CU22</f>
        <v/>
      </c>
      <c r="G621" s="21" t="str">
        <f>NFO!CV22</f>
        <v/>
      </c>
      <c r="H621" s="21" t="str">
        <f>NFO!CW22</f>
        <v>CM193</v>
      </c>
      <c r="I621" s="21" t="str">
        <f>NFO!CX22</f>
        <v/>
      </c>
      <c r="J621" s="21" t="str">
        <f>NFO!CY22</f>
        <v/>
      </c>
      <c r="K621" s="21" t="str">
        <f>NFO!CZ22</f>
        <v>AM122</v>
      </c>
      <c r="L621" s="21" t="str">
        <f>NFO!DA22</f>
        <v/>
      </c>
      <c r="M621" s="21" t="str">
        <f>NFO!DB22</f>
        <v>RW193</v>
      </c>
      <c r="N621" s="21" t="str">
        <f>NFO!DC22</f>
        <v/>
      </c>
      <c r="O621" s="21" t="str">
        <f>NFO!DD22</f>
        <v/>
      </c>
      <c r="P621" s="21" t="str">
        <f>NFO!DE22</f>
        <v/>
      </c>
      <c r="Q621" s="21" t="str">
        <f>NFO!DF22</f>
        <v/>
      </c>
      <c r="R621" s="21" t="str">
        <f>NFO!DG22</f>
        <v/>
      </c>
      <c r="S621" s="21" t="str">
        <f>NFO!DH22</f>
        <v/>
      </c>
      <c r="T621" s="21" t="str">
        <f>NFO!DI22</f>
        <v/>
      </c>
      <c r="U621" s="21" t="str">
        <f>NFO!DJ22</f>
        <v/>
      </c>
      <c r="V621" s="21" t="str">
        <f>NFO!DK22</f>
        <v/>
      </c>
      <c r="W621" s="21" t="str">
        <f>NFO!DL22</f>
        <v/>
      </c>
      <c r="X621" s="21" t="str">
        <f>NFO!DM22</f>
        <v/>
      </c>
      <c r="Y621" s="21" t="str">
        <f>NFO!DN22</f>
        <v>AM</v>
      </c>
      <c r="Z621" s="21" t="str">
        <f>NFO!DO22</f>
        <v/>
      </c>
      <c r="AA621" s="21" t="str">
        <f>NFO!DP22</f>
        <v/>
      </c>
      <c r="AB621" s="21" t="str">
        <f>NFO!DQ22</f>
        <v/>
      </c>
      <c r="AC621" s="21" t="str">
        <f>NFO!DR22</f>
        <v/>
      </c>
      <c r="AD621" s="21" t="str">
        <f>NFO!DS22</f>
        <v>AM</v>
      </c>
      <c r="AE621" t="str">
        <f>[1]TEAMS!$J$17</f>
        <v>MUN</v>
      </c>
      <c r="AF621" s="21" t="str">
        <f t="shared" si="9"/>
        <v>MUNAM</v>
      </c>
    </row>
    <row r="622" spans="1:32" x14ac:dyDescent="0.25">
      <c r="A622" s="21" t="str">
        <f>NFO!CP23</f>
        <v>Callum Hudson-Odoi</v>
      </c>
      <c r="B622" s="21" t="str">
        <f>NFO!CQ23</f>
        <v/>
      </c>
      <c r="C622" s="21" t="str">
        <f>NFO!CR23</f>
        <v/>
      </c>
      <c r="D622" s="21" t="str">
        <f>NFO!CS23</f>
        <v/>
      </c>
      <c r="E622" s="21" t="str">
        <f>NFO!CT23</f>
        <v/>
      </c>
      <c r="F622" s="21" t="str">
        <f>NFO!CU23</f>
        <v/>
      </c>
      <c r="G622" s="21" t="str">
        <f>NFO!CV23</f>
        <v/>
      </c>
      <c r="H622" s="21" t="str">
        <f>NFO!CW23</f>
        <v/>
      </c>
      <c r="I622" s="21" t="str">
        <f>NFO!CX23</f>
        <v/>
      </c>
      <c r="J622" s="21" t="str">
        <f>NFO!CY23</f>
        <v/>
      </c>
      <c r="K622" s="21" t="str">
        <f>NFO!CZ23</f>
        <v>AM192</v>
      </c>
      <c r="L622" s="21" t="str">
        <f>NFO!DA23</f>
        <v>LW121</v>
      </c>
      <c r="M622" s="21" t="str">
        <f>NFO!DB23</f>
        <v>RW194</v>
      </c>
      <c r="N622" s="21" t="str">
        <f>NFO!DC23</f>
        <v/>
      </c>
      <c r="O622" s="21" t="str">
        <f>NFO!DD23</f>
        <v/>
      </c>
      <c r="P622" s="21" t="str">
        <f>NFO!DE23</f>
        <v/>
      </c>
      <c r="Q622" s="21" t="str">
        <f>NFO!DF23</f>
        <v/>
      </c>
      <c r="R622" s="21" t="str">
        <f>NFO!DG23</f>
        <v/>
      </c>
      <c r="S622" s="21" t="str">
        <f>NFO!DH23</f>
        <v/>
      </c>
      <c r="T622" s="21" t="str">
        <f>NFO!DI23</f>
        <v/>
      </c>
      <c r="U622" s="21" t="str">
        <f>NFO!DJ23</f>
        <v/>
      </c>
      <c r="V622" s="21" t="str">
        <f>NFO!DK23</f>
        <v/>
      </c>
      <c r="W622" s="21" t="str">
        <f>NFO!DL23</f>
        <v/>
      </c>
      <c r="X622" s="21" t="str">
        <f>NFO!DM23</f>
        <v/>
      </c>
      <c r="Y622" s="21" t="str">
        <f>NFO!DN23</f>
        <v/>
      </c>
      <c r="Z622" s="21" t="str">
        <f>NFO!DO23</f>
        <v>LW</v>
      </c>
      <c r="AA622" s="21" t="str">
        <f>NFO!DP23</f>
        <v/>
      </c>
      <c r="AB622" s="21" t="str">
        <f>NFO!DQ23</f>
        <v/>
      </c>
      <c r="AC622" s="21" t="str">
        <f>NFO!DR23</f>
        <v/>
      </c>
      <c r="AD622" s="21" t="str">
        <f>NFO!DS23</f>
        <v>LW</v>
      </c>
      <c r="AE622" t="str">
        <f>[1]TEAMS!$J$17</f>
        <v>MUN</v>
      </c>
      <c r="AF622" s="21" t="str">
        <f t="shared" si="9"/>
        <v>MUNLW</v>
      </c>
    </row>
    <row r="623" spans="1:32" x14ac:dyDescent="0.25">
      <c r="A623" s="21" t="str">
        <f>NFO!CP24</f>
        <v>Dan Ndoye</v>
      </c>
      <c r="B623" s="21" t="str">
        <f>NFO!CQ24</f>
        <v/>
      </c>
      <c r="C623" s="21" t="str">
        <f>NFO!CR24</f>
        <v/>
      </c>
      <c r="D623" s="21" t="str">
        <f>NFO!CS24</f>
        <v/>
      </c>
      <c r="E623" s="21" t="str">
        <f>NFO!CT24</f>
        <v/>
      </c>
      <c r="F623" s="21" t="str">
        <f>NFO!CU24</f>
        <v/>
      </c>
      <c r="G623" s="21" t="str">
        <f>NFO!CV24</f>
        <v/>
      </c>
      <c r="H623" s="21" t="str">
        <f>NFO!CW24</f>
        <v/>
      </c>
      <c r="I623" s="21" t="str">
        <f>NFO!CX24</f>
        <v>RM194</v>
      </c>
      <c r="J623" s="21" t="str">
        <f>NFO!CY24</f>
        <v/>
      </c>
      <c r="K623" s="21" t="str">
        <f>NFO!CZ24</f>
        <v/>
      </c>
      <c r="L623" s="21" t="str">
        <f>NFO!DA24</f>
        <v>LW191</v>
      </c>
      <c r="M623" s="21" t="str">
        <f>NFO!DB24</f>
        <v>RW121</v>
      </c>
      <c r="N623" s="21" t="str">
        <f>NFO!DC24</f>
        <v/>
      </c>
      <c r="O623" s="21" t="str">
        <f>NFO!DD24</f>
        <v/>
      </c>
      <c r="P623" s="21" t="str">
        <f>NFO!DE24</f>
        <v/>
      </c>
      <c r="Q623" s="21" t="str">
        <f>NFO!DF24</f>
        <v/>
      </c>
      <c r="R623" s="21" t="str">
        <f>NFO!DG24</f>
        <v/>
      </c>
      <c r="S623" s="21" t="str">
        <f>NFO!DH24</f>
        <v/>
      </c>
      <c r="T623" s="21" t="str">
        <f>NFO!DI24</f>
        <v/>
      </c>
      <c r="U623" s="21" t="str">
        <f>NFO!DJ24</f>
        <v/>
      </c>
      <c r="V623" s="21" t="str">
        <f>NFO!DK24</f>
        <v/>
      </c>
      <c r="W623" s="21" t="str">
        <f>NFO!DL24</f>
        <v/>
      </c>
      <c r="X623" s="21" t="str">
        <f>NFO!DM24</f>
        <v/>
      </c>
      <c r="Y623" s="21" t="str">
        <f>NFO!DN24</f>
        <v/>
      </c>
      <c r="Z623" s="21" t="str">
        <f>NFO!DO24</f>
        <v/>
      </c>
      <c r="AA623" s="21" t="str">
        <f>NFO!DP24</f>
        <v>RW</v>
      </c>
      <c r="AB623" s="21" t="str">
        <f>NFO!DQ24</f>
        <v/>
      </c>
      <c r="AC623" s="21" t="str">
        <f>NFO!DR24</f>
        <v/>
      </c>
      <c r="AD623" s="21" t="str">
        <f>NFO!DS24</f>
        <v>RW</v>
      </c>
      <c r="AE623" t="str">
        <f>[1]TEAMS!$J$17</f>
        <v>MUN</v>
      </c>
      <c r="AF623" s="21" t="str">
        <f t="shared" si="9"/>
        <v>MUNRW</v>
      </c>
    </row>
    <row r="624" spans="1:32" x14ac:dyDescent="0.25">
      <c r="A624" s="21" t="str">
        <f>NFO!CP25</f>
        <v>Omari Hutchinson</v>
      </c>
      <c r="B624" s="21" t="str">
        <f>NFO!CQ25</f>
        <v/>
      </c>
      <c r="C624" s="21" t="str">
        <f>NFO!CR25</f>
        <v/>
      </c>
      <c r="D624" s="21" t="str">
        <f>NFO!CS25</f>
        <v/>
      </c>
      <c r="E624" s="21" t="str">
        <f>NFO!CT25</f>
        <v/>
      </c>
      <c r="F624" s="21" t="str">
        <f>NFO!CU25</f>
        <v/>
      </c>
      <c r="G624" s="21" t="str">
        <f>NFO!CV25</f>
        <v/>
      </c>
      <c r="H624" s="21" t="str">
        <f>NFO!CW25</f>
        <v/>
      </c>
      <c r="I624" s="21" t="str">
        <f>NFO!CX25</f>
        <v/>
      </c>
      <c r="J624" s="21" t="str">
        <f>NFO!CY25</f>
        <v/>
      </c>
      <c r="K624" s="21" t="str">
        <f>NFO!CZ25</f>
        <v>AM193</v>
      </c>
      <c r="L624" s="21" t="str">
        <f>NFO!DA25</f>
        <v>LW192</v>
      </c>
      <c r="M624" s="21" t="str">
        <f>NFO!DB25</f>
        <v>RW122</v>
      </c>
      <c r="N624" s="21" t="str">
        <f>NFO!DC25</f>
        <v/>
      </c>
      <c r="O624" s="21" t="str">
        <f>NFO!DD25</f>
        <v/>
      </c>
      <c r="P624" s="21" t="str">
        <f>NFO!DE25</f>
        <v/>
      </c>
      <c r="Q624" s="21" t="str">
        <f>NFO!DF25</f>
        <v/>
      </c>
      <c r="R624" s="21" t="str">
        <f>NFO!DG25</f>
        <v/>
      </c>
      <c r="S624" s="21" t="str">
        <f>NFO!DH25</f>
        <v/>
      </c>
      <c r="T624" s="21" t="str">
        <f>NFO!DI25</f>
        <v/>
      </c>
      <c r="U624" s="21" t="str">
        <f>NFO!DJ25</f>
        <v/>
      </c>
      <c r="V624" s="21" t="str">
        <f>NFO!DK25</f>
        <v/>
      </c>
      <c r="W624" s="21" t="str">
        <f>NFO!DL25</f>
        <v/>
      </c>
      <c r="X624" s="21" t="str">
        <f>NFO!DM25</f>
        <v/>
      </c>
      <c r="Y624" s="21" t="str">
        <f>NFO!DN25</f>
        <v/>
      </c>
      <c r="Z624" s="21" t="str">
        <f>NFO!DO25</f>
        <v/>
      </c>
      <c r="AA624" s="21" t="str">
        <f>NFO!DP25</f>
        <v>RW</v>
      </c>
      <c r="AB624" s="21" t="str">
        <f>NFO!DQ25</f>
        <v/>
      </c>
      <c r="AC624" s="21" t="str">
        <f>NFO!DR25</f>
        <v/>
      </c>
      <c r="AD624" s="21" t="str">
        <f>NFO!DS25</f>
        <v>RW</v>
      </c>
      <c r="AE624" t="str">
        <f>[1]TEAMS!$J$17</f>
        <v>MUN</v>
      </c>
      <c r="AF624" s="21" t="str">
        <f t="shared" si="9"/>
        <v>MUNRW</v>
      </c>
    </row>
    <row r="625" spans="1:32" x14ac:dyDescent="0.25">
      <c r="A625" s="21" t="str">
        <f>NFO!CP26</f>
        <v>Dilane Bakwa</v>
      </c>
      <c r="B625" s="21" t="str">
        <f>NFO!CQ26</f>
        <v/>
      </c>
      <c r="C625" s="21" t="str">
        <f>NFO!CR26</f>
        <v/>
      </c>
      <c r="D625" s="21" t="str">
        <f>NFO!CS26</f>
        <v/>
      </c>
      <c r="E625" s="21" t="str">
        <f>NFO!CT26</f>
        <v/>
      </c>
      <c r="F625" s="21" t="str">
        <f>NFO!CU26</f>
        <v/>
      </c>
      <c r="G625" s="21" t="str">
        <f>NFO!CV26</f>
        <v/>
      </c>
      <c r="H625" s="21" t="str">
        <f>NFO!CW26</f>
        <v/>
      </c>
      <c r="I625" s="21" t="str">
        <f>NFO!CX26</f>
        <v>RM195</v>
      </c>
      <c r="J625" s="21" t="str">
        <f>NFO!CY26</f>
        <v/>
      </c>
      <c r="K625" s="21" t="str">
        <f>NFO!CZ26</f>
        <v/>
      </c>
      <c r="L625" s="21" t="str">
        <f>NFO!DA26</f>
        <v>LW193</v>
      </c>
      <c r="M625" s="21" t="str">
        <f>NFO!DB26</f>
        <v>RW123</v>
      </c>
      <c r="N625" s="21" t="str">
        <f>NFO!DC26</f>
        <v/>
      </c>
      <c r="O625" s="21" t="str">
        <f>NFO!DD26</f>
        <v/>
      </c>
      <c r="P625" s="21" t="str">
        <f>NFO!DE26</f>
        <v/>
      </c>
      <c r="Q625" s="21" t="str">
        <f>NFO!DF26</f>
        <v/>
      </c>
      <c r="R625" s="21" t="str">
        <f>NFO!DG26</f>
        <v/>
      </c>
      <c r="S625" s="21" t="str">
        <f>NFO!DH26</f>
        <v/>
      </c>
      <c r="T625" s="21" t="str">
        <f>NFO!DI26</f>
        <v/>
      </c>
      <c r="U625" s="21" t="str">
        <f>NFO!DJ26</f>
        <v/>
      </c>
      <c r="V625" s="21" t="str">
        <f>NFO!DK26</f>
        <v/>
      </c>
      <c r="W625" s="21" t="str">
        <f>NFO!DL26</f>
        <v/>
      </c>
      <c r="X625" s="21" t="str">
        <f>NFO!DM26</f>
        <v/>
      </c>
      <c r="Y625" s="21" t="str">
        <f>NFO!DN26</f>
        <v/>
      </c>
      <c r="Z625" s="21" t="str">
        <f>NFO!DO26</f>
        <v/>
      </c>
      <c r="AA625" s="21" t="str">
        <f>NFO!DP26</f>
        <v>RW</v>
      </c>
      <c r="AB625" s="21" t="str">
        <f>NFO!DQ26</f>
        <v/>
      </c>
      <c r="AC625" s="21" t="str">
        <f>NFO!DR26</f>
        <v/>
      </c>
      <c r="AD625" s="21" t="str">
        <f>NFO!DS26</f>
        <v>RW</v>
      </c>
      <c r="AE625" t="str">
        <f>[1]TEAMS!$J$17</f>
        <v>MUN</v>
      </c>
      <c r="AF625" s="21" t="str">
        <f t="shared" si="9"/>
        <v>MUNRW</v>
      </c>
    </row>
    <row r="626" spans="1:32" x14ac:dyDescent="0.25">
      <c r="A626" s="21" t="str">
        <f>NFO!CP27</f>
        <v>Arnaud Kalimuendo</v>
      </c>
      <c r="B626" s="21" t="str">
        <f>NFO!CQ27</f>
        <v/>
      </c>
      <c r="C626" s="21" t="str">
        <f>NFO!CR27</f>
        <v/>
      </c>
      <c r="D626" s="21" t="str">
        <f>NFO!CS27</f>
        <v/>
      </c>
      <c r="E626" s="21" t="str">
        <f>NFO!CT27</f>
        <v/>
      </c>
      <c r="F626" s="21" t="str">
        <f>NFO!CU27</f>
        <v/>
      </c>
      <c r="G626" s="21" t="str">
        <f>NFO!CV27</f>
        <v/>
      </c>
      <c r="H626" s="21" t="str">
        <f>NFO!CW27</f>
        <v/>
      </c>
      <c r="I626" s="21" t="str">
        <f>NFO!CX27</f>
        <v/>
      </c>
      <c r="J626" s="21" t="str">
        <f>NFO!CY27</f>
        <v/>
      </c>
      <c r="K626" s="21" t="str">
        <f>NFO!CZ27</f>
        <v/>
      </c>
      <c r="L626" s="21" t="str">
        <f>NFO!DA27</f>
        <v/>
      </c>
      <c r="M626" s="21" t="str">
        <f>NFO!DB27</f>
        <v/>
      </c>
      <c r="N626" s="21" t="str">
        <f>NFO!DC27</f>
        <v/>
      </c>
      <c r="O626" s="21" t="str">
        <f>NFO!DD27</f>
        <v>CF121</v>
      </c>
      <c r="P626" s="21" t="str">
        <f>NFO!DE27</f>
        <v/>
      </c>
      <c r="Q626" s="21" t="str">
        <f>NFO!DF27</f>
        <v/>
      </c>
      <c r="R626" s="21" t="str">
        <f>NFO!DG27</f>
        <v/>
      </c>
      <c r="S626" s="21" t="str">
        <f>NFO!DH27</f>
        <v/>
      </c>
      <c r="T626" s="21" t="str">
        <f>NFO!DI27</f>
        <v/>
      </c>
      <c r="U626" s="21" t="str">
        <f>NFO!DJ27</f>
        <v/>
      </c>
      <c r="V626" s="21" t="str">
        <f>NFO!DK27</f>
        <v/>
      </c>
      <c r="W626" s="21" t="str">
        <f>NFO!DL27</f>
        <v/>
      </c>
      <c r="X626" s="21" t="str">
        <f>NFO!DM27</f>
        <v/>
      </c>
      <c r="Y626" s="21" t="str">
        <f>NFO!DN27</f>
        <v/>
      </c>
      <c r="Z626" s="21" t="str">
        <f>NFO!DO27</f>
        <v/>
      </c>
      <c r="AA626" s="21" t="str">
        <f>NFO!DP27</f>
        <v/>
      </c>
      <c r="AB626" s="21" t="str">
        <f>NFO!DQ27</f>
        <v/>
      </c>
      <c r="AC626" s="21" t="str">
        <f>NFO!DR27</f>
        <v>CF</v>
      </c>
      <c r="AD626" s="21" t="str">
        <f>NFO!DS27</f>
        <v>CF</v>
      </c>
      <c r="AE626" t="str">
        <f>[1]TEAMS!$J$17</f>
        <v>MUN</v>
      </c>
      <c r="AF626" s="21" t="str">
        <f t="shared" si="9"/>
        <v>MUNCF</v>
      </c>
    </row>
    <row r="627" spans="1:32" x14ac:dyDescent="0.25">
      <c r="A627" s="21" t="str">
        <f>NFO!CP28</f>
        <v>Igor Jesus</v>
      </c>
      <c r="B627" s="21" t="str">
        <f>NFO!CQ28</f>
        <v/>
      </c>
      <c r="C627" s="21" t="str">
        <f>NFO!CR28</f>
        <v/>
      </c>
      <c r="D627" s="21" t="str">
        <f>NFO!CS28</f>
        <v/>
      </c>
      <c r="E627" s="21" t="str">
        <f>NFO!CT28</f>
        <v/>
      </c>
      <c r="F627" s="21" t="str">
        <f>NFO!CU28</f>
        <v/>
      </c>
      <c r="G627" s="21" t="str">
        <f>NFO!CV28</f>
        <v/>
      </c>
      <c r="H627" s="21" t="str">
        <f>NFO!CW28</f>
        <v/>
      </c>
      <c r="I627" s="21" t="str">
        <f>NFO!CX28</f>
        <v/>
      </c>
      <c r="J627" s="21" t="str">
        <f>NFO!CY28</f>
        <v/>
      </c>
      <c r="K627" s="21" t="str">
        <f>NFO!CZ28</f>
        <v/>
      </c>
      <c r="L627" s="21" t="str">
        <f>NFO!DA28</f>
        <v/>
      </c>
      <c r="M627" s="21" t="str">
        <f>NFO!DB28</f>
        <v/>
      </c>
      <c r="N627" s="21" t="str">
        <f>NFO!DC28</f>
        <v/>
      </c>
      <c r="O627" s="21" t="str">
        <f>NFO!DD28</f>
        <v>CF122</v>
      </c>
      <c r="P627" s="21" t="str">
        <f>NFO!DE28</f>
        <v/>
      </c>
      <c r="Q627" s="21" t="str">
        <f>NFO!DF28</f>
        <v/>
      </c>
      <c r="R627" s="21" t="str">
        <f>NFO!DG28</f>
        <v/>
      </c>
      <c r="S627" s="21" t="str">
        <f>NFO!DH28</f>
        <v/>
      </c>
      <c r="T627" s="21" t="str">
        <f>NFO!DI28</f>
        <v/>
      </c>
      <c r="U627" s="21" t="str">
        <f>NFO!DJ28</f>
        <v/>
      </c>
      <c r="V627" s="21" t="str">
        <f>NFO!DK28</f>
        <v/>
      </c>
      <c r="W627" s="21" t="str">
        <f>NFO!DL28</f>
        <v/>
      </c>
      <c r="X627" s="21" t="str">
        <f>NFO!DM28</f>
        <v/>
      </c>
      <c r="Y627" s="21" t="str">
        <f>NFO!DN28</f>
        <v/>
      </c>
      <c r="Z627" s="21" t="str">
        <f>NFO!DO28</f>
        <v/>
      </c>
      <c r="AA627" s="21" t="str">
        <f>NFO!DP28</f>
        <v/>
      </c>
      <c r="AB627" s="21" t="str">
        <f>NFO!DQ28</f>
        <v/>
      </c>
      <c r="AC627" s="21" t="str">
        <f>NFO!DR28</f>
        <v>CF</v>
      </c>
      <c r="AD627" s="21" t="str">
        <f>NFO!DS28</f>
        <v>CF</v>
      </c>
      <c r="AE627" t="str">
        <f>[1]TEAMS!$J$17</f>
        <v>MUN</v>
      </c>
      <c r="AF627" s="21" t="str">
        <f t="shared" si="9"/>
        <v>MUNCF</v>
      </c>
    </row>
    <row r="628" spans="1:32" x14ac:dyDescent="0.25">
      <c r="A628" s="21" t="str">
        <f>NFO!CP29</f>
        <v>Taiwo Awoniyi</v>
      </c>
      <c r="B628" s="21" t="str">
        <f>NFO!CQ29</f>
        <v/>
      </c>
      <c r="C628" s="21" t="str">
        <f>NFO!CR29</f>
        <v/>
      </c>
      <c r="D628" s="21" t="str">
        <f>NFO!CS29</f>
        <v/>
      </c>
      <c r="E628" s="21" t="str">
        <f>NFO!CT29</f>
        <v/>
      </c>
      <c r="F628" s="21" t="str">
        <f>NFO!CU29</f>
        <v/>
      </c>
      <c r="G628" s="21" t="str">
        <f>NFO!CV29</f>
        <v/>
      </c>
      <c r="H628" s="21" t="str">
        <f>NFO!CW29</f>
        <v/>
      </c>
      <c r="I628" s="21" t="str">
        <f>NFO!CX29</f>
        <v/>
      </c>
      <c r="J628" s="21" t="str">
        <f>NFO!CY29</f>
        <v/>
      </c>
      <c r="K628" s="21" t="str">
        <f>NFO!CZ29</f>
        <v/>
      </c>
      <c r="L628" s="21" t="str">
        <f>NFO!DA29</f>
        <v/>
      </c>
      <c r="M628" s="21" t="str">
        <f>NFO!DB29</f>
        <v/>
      </c>
      <c r="N628" s="21" t="str">
        <f>NFO!DC29</f>
        <v/>
      </c>
      <c r="O628" s="21" t="str">
        <f>NFO!DD29</f>
        <v>CF123</v>
      </c>
      <c r="P628" s="21" t="str">
        <f>NFO!DE29</f>
        <v/>
      </c>
      <c r="Q628" s="21" t="str">
        <f>NFO!DF29</f>
        <v/>
      </c>
      <c r="R628" s="21" t="str">
        <f>NFO!DG29</f>
        <v/>
      </c>
      <c r="S628" s="21" t="str">
        <f>NFO!DH29</f>
        <v/>
      </c>
      <c r="T628" s="21" t="str">
        <f>NFO!DI29</f>
        <v/>
      </c>
      <c r="U628" s="21" t="str">
        <f>NFO!DJ29</f>
        <v/>
      </c>
      <c r="V628" s="21" t="str">
        <f>NFO!DK29</f>
        <v/>
      </c>
      <c r="W628" s="21" t="str">
        <f>NFO!DL29</f>
        <v/>
      </c>
      <c r="X628" s="21" t="str">
        <f>NFO!DM29</f>
        <v/>
      </c>
      <c r="Y628" s="21" t="str">
        <f>NFO!DN29</f>
        <v/>
      </c>
      <c r="Z628" s="21" t="str">
        <f>NFO!DO29</f>
        <v/>
      </c>
      <c r="AA628" s="21" t="str">
        <f>NFO!DP29</f>
        <v/>
      </c>
      <c r="AB628" s="21" t="str">
        <f>NFO!DQ29</f>
        <v/>
      </c>
      <c r="AC628" s="21" t="str">
        <f>NFO!DR29</f>
        <v>CF</v>
      </c>
      <c r="AD628" s="21" t="str">
        <f>NFO!DS29</f>
        <v>CF</v>
      </c>
      <c r="AE628" t="str">
        <f>[1]TEAMS!$J$17</f>
        <v>MUN</v>
      </c>
      <c r="AF628" s="21" t="str">
        <f t="shared" si="9"/>
        <v>MUNCF</v>
      </c>
    </row>
    <row r="629" spans="1:32" x14ac:dyDescent="0.25">
      <c r="A629" s="21" t="str">
        <f>NFO!CP30</f>
        <v>Chris Wood</v>
      </c>
      <c r="B629" s="21" t="str">
        <f>NFO!CQ30</f>
        <v/>
      </c>
      <c r="C629" s="21" t="str">
        <f>NFO!CR30</f>
        <v/>
      </c>
      <c r="D629" s="21" t="str">
        <f>NFO!CS30</f>
        <v/>
      </c>
      <c r="E629" s="21" t="str">
        <f>NFO!CT30</f>
        <v/>
      </c>
      <c r="F629" s="21" t="str">
        <f>NFO!CU30</f>
        <v/>
      </c>
      <c r="G629" s="21" t="str">
        <f>NFO!CV30</f>
        <v/>
      </c>
      <c r="H629" s="21" t="str">
        <f>NFO!CW30</f>
        <v/>
      </c>
      <c r="I629" s="21" t="str">
        <f>NFO!CX30</f>
        <v/>
      </c>
      <c r="J629" s="21" t="str">
        <f>NFO!CY30</f>
        <v/>
      </c>
      <c r="K629" s="21" t="str">
        <f>NFO!CZ30</f>
        <v/>
      </c>
      <c r="L629" s="21" t="str">
        <f>NFO!DA30</f>
        <v/>
      </c>
      <c r="M629" s="21" t="str">
        <f>NFO!DB30</f>
        <v/>
      </c>
      <c r="N629" s="21" t="str">
        <f>NFO!DC30</f>
        <v/>
      </c>
      <c r="O629" s="21" t="str">
        <f>NFO!DD30</f>
        <v>CF124</v>
      </c>
      <c r="P629" s="21" t="str">
        <f>NFO!DE30</f>
        <v/>
      </c>
      <c r="Q629" s="21" t="str">
        <f>NFO!DF30</f>
        <v/>
      </c>
      <c r="R629" s="21" t="str">
        <f>NFO!DG30</f>
        <v/>
      </c>
      <c r="S629" s="21" t="str">
        <f>NFO!DH30</f>
        <v/>
      </c>
      <c r="T629" s="21" t="str">
        <f>NFO!DI30</f>
        <v/>
      </c>
      <c r="U629" s="21" t="str">
        <f>NFO!DJ30</f>
        <v/>
      </c>
      <c r="V629" s="21" t="str">
        <f>NFO!DK30</f>
        <v/>
      </c>
      <c r="W629" s="21" t="str">
        <f>NFO!DL30</f>
        <v/>
      </c>
      <c r="X629" s="21" t="str">
        <f>NFO!DM30</f>
        <v/>
      </c>
      <c r="Y629" s="21" t="str">
        <f>NFO!DN30</f>
        <v/>
      </c>
      <c r="Z629" s="21" t="str">
        <f>NFO!DO30</f>
        <v/>
      </c>
      <c r="AA629" s="21" t="str">
        <f>NFO!DP30</f>
        <v/>
      </c>
      <c r="AB629" s="21" t="str">
        <f>NFO!DQ30</f>
        <v/>
      </c>
      <c r="AC629" s="21" t="str">
        <f>NFO!DR30</f>
        <v>CF</v>
      </c>
      <c r="AD629" s="21" t="str">
        <f>NFO!DS30</f>
        <v>CF</v>
      </c>
      <c r="AE629" t="str">
        <f>[1]TEAMS!$J$17</f>
        <v>MUN</v>
      </c>
      <c r="AF629" s="21" t="str">
        <f t="shared" si="9"/>
        <v>MUNCF</v>
      </c>
    </row>
    <row r="630" spans="1:32" x14ac:dyDescent="0.25">
      <c r="A630" s="21">
        <f>NFO!CP31</f>
        <v>0</v>
      </c>
      <c r="B630" s="21" t="str">
        <f>NFO!CQ31</f>
        <v>-41421</v>
      </c>
      <c r="C630" s="21" t="str">
        <f>NFO!CR31</f>
        <v>-41421</v>
      </c>
      <c r="D630" s="21" t="str">
        <f>NFO!CS31</f>
        <v>-41421</v>
      </c>
      <c r="E630" s="21" t="str">
        <f>NFO!CT31</f>
        <v>-41421</v>
      </c>
      <c r="F630" s="21" t="str">
        <f>NFO!CU31</f>
        <v>-41421</v>
      </c>
      <c r="G630" s="21" t="str">
        <f>NFO!CV31</f>
        <v>-41421</v>
      </c>
      <c r="H630" s="21" t="str">
        <f>NFO!CW31</f>
        <v>-41421</v>
      </c>
      <c r="I630" s="21" t="str">
        <f>NFO!CX31</f>
        <v>-41421</v>
      </c>
      <c r="J630" s="21" t="str">
        <f>NFO!CY31</f>
        <v>-41421</v>
      </c>
      <c r="K630" s="21" t="str">
        <f>NFO!CZ31</f>
        <v>-41421</v>
      </c>
      <c r="L630" s="21" t="str">
        <f>NFO!DA31</f>
        <v>-41421</v>
      </c>
      <c r="M630" s="21" t="str">
        <f>NFO!DB31</f>
        <v>-41421</v>
      </c>
      <c r="N630" s="21" t="str">
        <f>NFO!DC31</f>
        <v>-41421</v>
      </c>
      <c r="O630" s="21" t="str">
        <f>NFO!DD31</f>
        <v>-41421</v>
      </c>
      <c r="P630" s="21" t="str">
        <f>NFO!DE31</f>
        <v/>
      </c>
      <c r="Q630" s="21" t="str">
        <f>NFO!DF31</f>
        <v/>
      </c>
      <c r="R630" s="21" t="str">
        <f>NFO!DG31</f>
        <v/>
      </c>
      <c r="S630" s="21" t="str">
        <f>NFO!DH31</f>
        <v/>
      </c>
      <c r="T630" s="21" t="str">
        <f>NFO!DI31</f>
        <v/>
      </c>
      <c r="U630" s="21" t="str">
        <f>NFO!DJ31</f>
        <v/>
      </c>
      <c r="V630" s="21" t="str">
        <f>NFO!DK31</f>
        <v/>
      </c>
      <c r="W630" s="21" t="str">
        <f>NFO!DL31</f>
        <v/>
      </c>
      <c r="X630" s="21" t="str">
        <f>NFO!DM31</f>
        <v/>
      </c>
      <c r="Y630" s="21" t="str">
        <f>NFO!DN31</f>
        <v/>
      </c>
      <c r="Z630" s="21" t="str">
        <f>NFO!DO31</f>
        <v/>
      </c>
      <c r="AA630" s="21" t="str">
        <f>NFO!DP31</f>
        <v/>
      </c>
      <c r="AB630" s="21" t="str">
        <f>NFO!DQ31</f>
        <v/>
      </c>
      <c r="AC630" s="21" t="str">
        <f>NFO!DR31</f>
        <v/>
      </c>
      <c r="AD630" s="21" t="str">
        <f>NFO!DS31</f>
        <v/>
      </c>
      <c r="AE630" t="str">
        <f>[1]TEAMS!$J$17</f>
        <v>MUN</v>
      </c>
      <c r="AF630" s="21" t="str">
        <f t="shared" si="9"/>
        <v>MUN</v>
      </c>
    </row>
    <row r="631" spans="1:32" x14ac:dyDescent="0.25">
      <c r="A631" s="21">
        <f>NFO!CP32</f>
        <v>0</v>
      </c>
      <c r="B631" s="21" t="str">
        <f>NFO!CQ32</f>
        <v>-41422</v>
      </c>
      <c r="C631" s="21" t="str">
        <f>NFO!CR32</f>
        <v>-41422</v>
      </c>
      <c r="D631" s="21" t="str">
        <f>NFO!CS32</f>
        <v>-41422</v>
      </c>
      <c r="E631" s="21" t="str">
        <f>NFO!CT32</f>
        <v>-41422</v>
      </c>
      <c r="F631" s="21" t="str">
        <f>NFO!CU32</f>
        <v>-41422</v>
      </c>
      <c r="G631" s="21" t="str">
        <f>NFO!CV32</f>
        <v>-41422</v>
      </c>
      <c r="H631" s="21" t="str">
        <f>NFO!CW32</f>
        <v>-41422</v>
      </c>
      <c r="I631" s="21" t="str">
        <f>NFO!CX32</f>
        <v>-41422</v>
      </c>
      <c r="J631" s="21" t="str">
        <f>NFO!CY32</f>
        <v>-41422</v>
      </c>
      <c r="K631" s="21" t="str">
        <f>NFO!CZ32</f>
        <v>-41422</v>
      </c>
      <c r="L631" s="21" t="str">
        <f>NFO!DA32</f>
        <v>-41422</v>
      </c>
      <c r="M631" s="21" t="str">
        <f>NFO!DB32</f>
        <v>-41422</v>
      </c>
      <c r="N631" s="21" t="str">
        <f>NFO!DC32</f>
        <v>-41422</v>
      </c>
      <c r="O631" s="21" t="str">
        <f>NFO!DD32</f>
        <v>-41422</v>
      </c>
      <c r="P631" s="21" t="str">
        <f>NFO!DE32</f>
        <v/>
      </c>
      <c r="Q631" s="21" t="str">
        <f>NFO!DF32</f>
        <v/>
      </c>
      <c r="R631" s="21" t="str">
        <f>NFO!DG32</f>
        <v/>
      </c>
      <c r="S631" s="21" t="str">
        <f>NFO!DH32</f>
        <v/>
      </c>
      <c r="T631" s="21" t="str">
        <f>NFO!DI32</f>
        <v/>
      </c>
      <c r="U631" s="21" t="str">
        <f>NFO!DJ32</f>
        <v/>
      </c>
      <c r="V631" s="21" t="str">
        <f>NFO!DK32</f>
        <v/>
      </c>
      <c r="W631" s="21" t="str">
        <f>NFO!DL32</f>
        <v/>
      </c>
      <c r="X631" s="21" t="str">
        <f>NFO!DM32</f>
        <v/>
      </c>
      <c r="Y631" s="21" t="str">
        <f>NFO!DN32</f>
        <v/>
      </c>
      <c r="Z631" s="21" t="str">
        <f>NFO!DO32</f>
        <v/>
      </c>
      <c r="AA631" s="21" t="str">
        <f>NFO!DP32</f>
        <v/>
      </c>
      <c r="AB631" s="21" t="str">
        <f>NFO!DQ32</f>
        <v/>
      </c>
      <c r="AC631" s="21" t="str">
        <f>NFO!DR32</f>
        <v/>
      </c>
      <c r="AD631" s="21" t="str">
        <f>NFO!DS32</f>
        <v/>
      </c>
      <c r="AE631" t="str">
        <f>[1]TEAMS!$J$17</f>
        <v>MUN</v>
      </c>
      <c r="AF631" s="21" t="str">
        <f t="shared" si="9"/>
        <v>MUN</v>
      </c>
    </row>
    <row r="632" spans="1:32" x14ac:dyDescent="0.25">
      <c r="A632" s="21">
        <f>NFO!CP33</f>
        <v>0</v>
      </c>
      <c r="B632" s="21" t="str">
        <f>NFO!CQ33</f>
        <v>-41423</v>
      </c>
      <c r="C632" s="21" t="str">
        <f>NFO!CR33</f>
        <v>-41423</v>
      </c>
      <c r="D632" s="21" t="str">
        <f>NFO!CS33</f>
        <v>-41423</v>
      </c>
      <c r="E632" s="21" t="str">
        <f>NFO!CT33</f>
        <v>-41423</v>
      </c>
      <c r="F632" s="21" t="str">
        <f>NFO!CU33</f>
        <v>-41423</v>
      </c>
      <c r="G632" s="21" t="str">
        <f>NFO!CV33</f>
        <v>-41423</v>
      </c>
      <c r="H632" s="21" t="str">
        <f>NFO!CW33</f>
        <v>-41423</v>
      </c>
      <c r="I632" s="21" t="str">
        <f>NFO!CX33</f>
        <v>-41423</v>
      </c>
      <c r="J632" s="21" t="str">
        <f>NFO!CY33</f>
        <v>-41423</v>
      </c>
      <c r="K632" s="21" t="str">
        <f>NFO!CZ33</f>
        <v>-41423</v>
      </c>
      <c r="L632" s="21" t="str">
        <f>NFO!DA33</f>
        <v>-41423</v>
      </c>
      <c r="M632" s="21" t="str">
        <f>NFO!DB33</f>
        <v>-41423</v>
      </c>
      <c r="N632" s="21" t="str">
        <f>NFO!DC33</f>
        <v>-41423</v>
      </c>
      <c r="O632" s="21" t="str">
        <f>NFO!DD33</f>
        <v>-41423</v>
      </c>
      <c r="P632" s="21" t="str">
        <f>NFO!DE33</f>
        <v/>
      </c>
      <c r="Q632" s="21" t="str">
        <f>NFO!DF33</f>
        <v/>
      </c>
      <c r="R632" s="21" t="str">
        <f>NFO!DG33</f>
        <v/>
      </c>
      <c r="S632" s="21" t="str">
        <f>NFO!DH33</f>
        <v/>
      </c>
      <c r="T632" s="21" t="str">
        <f>NFO!DI33</f>
        <v/>
      </c>
      <c r="U632" s="21" t="str">
        <f>NFO!DJ33</f>
        <v/>
      </c>
      <c r="V632" s="21" t="str">
        <f>NFO!DK33</f>
        <v/>
      </c>
      <c r="W632" s="21" t="str">
        <f>NFO!DL33</f>
        <v/>
      </c>
      <c r="X632" s="21" t="str">
        <f>NFO!DM33</f>
        <v/>
      </c>
      <c r="Y632" s="21" t="str">
        <f>NFO!DN33</f>
        <v/>
      </c>
      <c r="Z632" s="21" t="str">
        <f>NFO!DO33</f>
        <v/>
      </c>
      <c r="AA632" s="21" t="str">
        <f>NFO!DP33</f>
        <v/>
      </c>
      <c r="AB632" s="21" t="str">
        <f>NFO!DQ33</f>
        <v/>
      </c>
      <c r="AC632" s="21" t="str">
        <f>NFO!DR33</f>
        <v/>
      </c>
      <c r="AD632" s="21" t="str">
        <f>NFO!DS33</f>
        <v/>
      </c>
      <c r="AE632" t="str">
        <f>[1]TEAMS!$J$17</f>
        <v>MUN</v>
      </c>
      <c r="AF632" s="21" t="str">
        <f t="shared" si="9"/>
        <v>MUN</v>
      </c>
    </row>
    <row r="633" spans="1:32" x14ac:dyDescent="0.25">
      <c r="A633" s="21">
        <f>NFO!CP34</f>
        <v>0</v>
      </c>
      <c r="B633" s="21" t="str">
        <f>NFO!CQ34</f>
        <v>-41424</v>
      </c>
      <c r="C633" s="21" t="str">
        <f>NFO!CR34</f>
        <v>-41424</v>
      </c>
      <c r="D633" s="21" t="str">
        <f>NFO!CS34</f>
        <v>-41424</v>
      </c>
      <c r="E633" s="21" t="str">
        <f>NFO!CT34</f>
        <v>-41424</v>
      </c>
      <c r="F633" s="21" t="str">
        <f>NFO!CU34</f>
        <v>-41424</v>
      </c>
      <c r="G633" s="21" t="str">
        <f>NFO!CV34</f>
        <v>-41424</v>
      </c>
      <c r="H633" s="21" t="str">
        <f>NFO!CW34</f>
        <v>-41424</v>
      </c>
      <c r="I633" s="21" t="str">
        <f>NFO!CX34</f>
        <v>-41424</v>
      </c>
      <c r="J633" s="21" t="str">
        <f>NFO!CY34</f>
        <v>-41424</v>
      </c>
      <c r="K633" s="21" t="str">
        <f>NFO!CZ34</f>
        <v>-41424</v>
      </c>
      <c r="L633" s="21" t="str">
        <f>NFO!DA34</f>
        <v>-41424</v>
      </c>
      <c r="M633" s="21" t="str">
        <f>NFO!DB34</f>
        <v>-41424</v>
      </c>
      <c r="N633" s="21" t="str">
        <f>NFO!DC34</f>
        <v>-41424</v>
      </c>
      <c r="O633" s="21" t="str">
        <f>NFO!DD34</f>
        <v>-41424</v>
      </c>
      <c r="P633" s="21" t="str">
        <f>NFO!DE34</f>
        <v/>
      </c>
      <c r="Q633" s="21" t="str">
        <f>NFO!DF34</f>
        <v/>
      </c>
      <c r="R633" s="21" t="str">
        <f>NFO!DG34</f>
        <v/>
      </c>
      <c r="S633" s="21" t="str">
        <f>NFO!DH34</f>
        <v/>
      </c>
      <c r="T633" s="21" t="str">
        <f>NFO!DI34</f>
        <v/>
      </c>
      <c r="U633" s="21" t="str">
        <f>NFO!DJ34</f>
        <v/>
      </c>
      <c r="V633" s="21" t="str">
        <f>NFO!DK34</f>
        <v/>
      </c>
      <c r="W633" s="21" t="str">
        <f>NFO!DL34</f>
        <v/>
      </c>
      <c r="X633" s="21" t="str">
        <f>NFO!DM34</f>
        <v/>
      </c>
      <c r="Y633" s="21" t="str">
        <f>NFO!DN34</f>
        <v/>
      </c>
      <c r="Z633" s="21" t="str">
        <f>NFO!DO34</f>
        <v/>
      </c>
      <c r="AA633" s="21" t="str">
        <f>NFO!DP34</f>
        <v/>
      </c>
      <c r="AB633" s="21" t="str">
        <f>NFO!DQ34</f>
        <v/>
      </c>
      <c r="AC633" s="21" t="str">
        <f>NFO!DR34</f>
        <v/>
      </c>
      <c r="AD633" s="21" t="str">
        <f>NFO!DS34</f>
        <v/>
      </c>
      <c r="AE633" t="str">
        <f>[1]TEAMS!$J$17</f>
        <v>MUN</v>
      </c>
      <c r="AF633" s="21" t="str">
        <f t="shared" si="9"/>
        <v>MUN</v>
      </c>
    </row>
    <row r="634" spans="1:32" x14ac:dyDescent="0.25">
      <c r="A634" s="21">
        <f>NFO!CP35</f>
        <v>0</v>
      </c>
      <c r="B634" s="21" t="str">
        <f>NFO!CQ35</f>
        <v>-41425</v>
      </c>
      <c r="C634" s="21" t="str">
        <f>NFO!CR35</f>
        <v>-41425</v>
      </c>
      <c r="D634" s="21" t="str">
        <f>NFO!CS35</f>
        <v>-41425</v>
      </c>
      <c r="E634" s="21" t="str">
        <f>NFO!CT35</f>
        <v>-41425</v>
      </c>
      <c r="F634" s="21" t="str">
        <f>NFO!CU35</f>
        <v>-41425</v>
      </c>
      <c r="G634" s="21" t="str">
        <f>NFO!CV35</f>
        <v>-41425</v>
      </c>
      <c r="H634" s="21" t="str">
        <f>NFO!CW35</f>
        <v>-41425</v>
      </c>
      <c r="I634" s="21" t="str">
        <f>NFO!CX35</f>
        <v>-41425</v>
      </c>
      <c r="J634" s="21" t="str">
        <f>NFO!CY35</f>
        <v>-41425</v>
      </c>
      <c r="K634" s="21" t="str">
        <f>NFO!CZ35</f>
        <v>-41425</v>
      </c>
      <c r="L634" s="21" t="str">
        <f>NFO!DA35</f>
        <v>-41425</v>
      </c>
      <c r="M634" s="21" t="str">
        <f>NFO!DB35</f>
        <v>-41425</v>
      </c>
      <c r="N634" s="21" t="str">
        <f>NFO!DC35</f>
        <v>-41425</v>
      </c>
      <c r="O634" s="21" t="str">
        <f>NFO!DD35</f>
        <v>-41425</v>
      </c>
      <c r="P634" s="21" t="str">
        <f>NFO!DE35</f>
        <v/>
      </c>
      <c r="Q634" s="21" t="str">
        <f>NFO!DF35</f>
        <v/>
      </c>
      <c r="R634" s="21" t="str">
        <f>NFO!DG35</f>
        <v/>
      </c>
      <c r="S634" s="21" t="str">
        <f>NFO!DH35</f>
        <v/>
      </c>
      <c r="T634" s="21" t="str">
        <f>NFO!DI35</f>
        <v/>
      </c>
      <c r="U634" s="21" t="str">
        <f>NFO!DJ35</f>
        <v/>
      </c>
      <c r="V634" s="21" t="str">
        <f>NFO!DK35</f>
        <v/>
      </c>
      <c r="W634" s="21" t="str">
        <f>NFO!DL35</f>
        <v/>
      </c>
      <c r="X634" s="21" t="str">
        <f>NFO!DM35</f>
        <v/>
      </c>
      <c r="Y634" s="21" t="str">
        <f>NFO!DN35</f>
        <v/>
      </c>
      <c r="Z634" s="21" t="str">
        <f>NFO!DO35</f>
        <v/>
      </c>
      <c r="AA634" s="21" t="str">
        <f>NFO!DP35</f>
        <v/>
      </c>
      <c r="AB634" s="21" t="str">
        <f>NFO!DQ35</f>
        <v/>
      </c>
      <c r="AC634" s="21" t="str">
        <f>NFO!DR35</f>
        <v/>
      </c>
      <c r="AD634" s="21" t="str">
        <f>NFO!DS35</f>
        <v/>
      </c>
      <c r="AE634" t="str">
        <f>[1]TEAMS!$J$17</f>
        <v>MUN</v>
      </c>
      <c r="AF634" s="21" t="str">
        <f t="shared" si="9"/>
        <v>MUN</v>
      </c>
    </row>
    <row r="635" spans="1:32" x14ac:dyDescent="0.25">
      <c r="A635" s="21">
        <f>NFO!CP36</f>
        <v>0</v>
      </c>
      <c r="B635" s="21" t="str">
        <f>NFO!CQ36</f>
        <v>-41426</v>
      </c>
      <c r="C635" s="21" t="str">
        <f>NFO!CR36</f>
        <v>-41426</v>
      </c>
      <c r="D635" s="21" t="str">
        <f>NFO!CS36</f>
        <v>-41426</v>
      </c>
      <c r="E635" s="21" t="str">
        <f>NFO!CT36</f>
        <v>-41426</v>
      </c>
      <c r="F635" s="21" t="str">
        <f>NFO!CU36</f>
        <v>-41426</v>
      </c>
      <c r="G635" s="21" t="str">
        <f>NFO!CV36</f>
        <v>-41426</v>
      </c>
      <c r="H635" s="21" t="str">
        <f>NFO!CW36</f>
        <v>-41426</v>
      </c>
      <c r="I635" s="21" t="str">
        <f>NFO!CX36</f>
        <v>-41426</v>
      </c>
      <c r="J635" s="21" t="str">
        <f>NFO!CY36</f>
        <v>-41426</v>
      </c>
      <c r="K635" s="21" t="str">
        <f>NFO!CZ36</f>
        <v>-41426</v>
      </c>
      <c r="L635" s="21" t="str">
        <f>NFO!DA36</f>
        <v>-41426</v>
      </c>
      <c r="M635" s="21" t="str">
        <f>NFO!DB36</f>
        <v>-41426</v>
      </c>
      <c r="N635" s="21" t="str">
        <f>NFO!DC36</f>
        <v>-41426</v>
      </c>
      <c r="O635" s="21" t="str">
        <f>NFO!DD36</f>
        <v>-41426</v>
      </c>
      <c r="P635" s="21" t="str">
        <f>NFO!DE36</f>
        <v/>
      </c>
      <c r="Q635" s="21" t="str">
        <f>NFO!DF36</f>
        <v/>
      </c>
      <c r="R635" s="21" t="str">
        <f>NFO!DG36</f>
        <v/>
      </c>
      <c r="S635" s="21" t="str">
        <f>NFO!DH36</f>
        <v/>
      </c>
      <c r="T635" s="21" t="str">
        <f>NFO!DI36</f>
        <v/>
      </c>
      <c r="U635" s="21" t="str">
        <f>NFO!DJ36</f>
        <v/>
      </c>
      <c r="V635" s="21" t="str">
        <f>NFO!DK36</f>
        <v/>
      </c>
      <c r="W635" s="21" t="str">
        <f>NFO!DL36</f>
        <v/>
      </c>
      <c r="X635" s="21" t="str">
        <f>NFO!DM36</f>
        <v/>
      </c>
      <c r="Y635" s="21" t="str">
        <f>NFO!DN36</f>
        <v/>
      </c>
      <c r="Z635" s="21" t="str">
        <f>NFO!DO36</f>
        <v/>
      </c>
      <c r="AA635" s="21" t="str">
        <f>NFO!DP36</f>
        <v/>
      </c>
      <c r="AB635" s="21" t="str">
        <f>NFO!DQ36</f>
        <v/>
      </c>
      <c r="AC635" s="21" t="str">
        <f>NFO!DR36</f>
        <v/>
      </c>
      <c r="AD635" s="21" t="str">
        <f>NFO!DS36</f>
        <v/>
      </c>
      <c r="AE635" t="str">
        <f>[1]TEAMS!$J$17</f>
        <v>MUN</v>
      </c>
      <c r="AF635" s="21" t="str">
        <f t="shared" si="9"/>
        <v>MUN</v>
      </c>
    </row>
    <row r="636" spans="1:32" x14ac:dyDescent="0.25">
      <c r="A636" s="21">
        <f>NFO!CP37</f>
        <v>0</v>
      </c>
      <c r="B636" s="21" t="str">
        <f>NFO!CQ37</f>
        <v>-41427</v>
      </c>
      <c r="C636" s="21" t="str">
        <f>NFO!CR37</f>
        <v>-41427</v>
      </c>
      <c r="D636" s="21" t="str">
        <f>NFO!CS37</f>
        <v>-41427</v>
      </c>
      <c r="E636" s="21" t="str">
        <f>NFO!CT37</f>
        <v>-41427</v>
      </c>
      <c r="F636" s="21" t="str">
        <f>NFO!CU37</f>
        <v>-41427</v>
      </c>
      <c r="G636" s="21" t="str">
        <f>NFO!CV37</f>
        <v>-41427</v>
      </c>
      <c r="H636" s="21" t="str">
        <f>NFO!CW37</f>
        <v>-41427</v>
      </c>
      <c r="I636" s="21" t="str">
        <f>NFO!CX37</f>
        <v>-41427</v>
      </c>
      <c r="J636" s="21" t="str">
        <f>NFO!CY37</f>
        <v>-41427</v>
      </c>
      <c r="K636" s="21" t="str">
        <f>NFO!CZ37</f>
        <v>-41427</v>
      </c>
      <c r="L636" s="21" t="str">
        <f>NFO!DA37</f>
        <v>-41427</v>
      </c>
      <c r="M636" s="21" t="str">
        <f>NFO!DB37</f>
        <v>-41427</v>
      </c>
      <c r="N636" s="21" t="str">
        <f>NFO!DC37</f>
        <v>-41427</v>
      </c>
      <c r="O636" s="21" t="str">
        <f>NFO!DD37</f>
        <v>-41427</v>
      </c>
      <c r="P636" s="21" t="str">
        <f>NFO!DE37</f>
        <v/>
      </c>
      <c r="Q636" s="21" t="str">
        <f>NFO!DF37</f>
        <v/>
      </c>
      <c r="R636" s="21" t="str">
        <f>NFO!DG37</f>
        <v/>
      </c>
      <c r="S636" s="21" t="str">
        <f>NFO!DH37</f>
        <v/>
      </c>
      <c r="T636" s="21" t="str">
        <f>NFO!DI37</f>
        <v/>
      </c>
      <c r="U636" s="21" t="str">
        <f>NFO!DJ37</f>
        <v/>
      </c>
      <c r="V636" s="21" t="str">
        <f>NFO!DK37</f>
        <v/>
      </c>
      <c r="W636" s="21" t="str">
        <f>NFO!DL37</f>
        <v/>
      </c>
      <c r="X636" s="21" t="str">
        <f>NFO!DM37</f>
        <v/>
      </c>
      <c r="Y636" s="21" t="str">
        <f>NFO!DN37</f>
        <v/>
      </c>
      <c r="Z636" s="21" t="str">
        <f>NFO!DO37</f>
        <v/>
      </c>
      <c r="AA636" s="21" t="str">
        <f>NFO!DP37</f>
        <v/>
      </c>
      <c r="AB636" s="21" t="str">
        <f>NFO!DQ37</f>
        <v/>
      </c>
      <c r="AC636" s="21" t="str">
        <f>NFO!DR37</f>
        <v/>
      </c>
      <c r="AD636" s="21" t="str">
        <f>NFO!DS37</f>
        <v/>
      </c>
      <c r="AE636" t="str">
        <f>[1]TEAMS!$J$17</f>
        <v>MUN</v>
      </c>
      <c r="AF636" s="21" t="str">
        <f t="shared" si="9"/>
        <v>MUN</v>
      </c>
    </row>
    <row r="637" spans="1:32" x14ac:dyDescent="0.25">
      <c r="A637" s="21">
        <f>NFO!CP38</f>
        <v>0</v>
      </c>
      <c r="B637" s="21" t="str">
        <f>NFO!CQ38</f>
        <v>-41428</v>
      </c>
      <c r="C637" s="21" t="str">
        <f>NFO!CR38</f>
        <v>-41428</v>
      </c>
      <c r="D637" s="21" t="str">
        <f>NFO!CS38</f>
        <v>-41428</v>
      </c>
      <c r="E637" s="21" t="str">
        <f>NFO!CT38</f>
        <v>-41428</v>
      </c>
      <c r="F637" s="21" t="str">
        <f>NFO!CU38</f>
        <v>-41428</v>
      </c>
      <c r="G637" s="21" t="str">
        <f>NFO!CV38</f>
        <v>-41428</v>
      </c>
      <c r="H637" s="21" t="str">
        <f>NFO!CW38</f>
        <v>-41428</v>
      </c>
      <c r="I637" s="21" t="str">
        <f>NFO!CX38</f>
        <v>-41428</v>
      </c>
      <c r="J637" s="21" t="str">
        <f>NFO!CY38</f>
        <v>-41428</v>
      </c>
      <c r="K637" s="21" t="str">
        <f>NFO!CZ38</f>
        <v>-41428</v>
      </c>
      <c r="L637" s="21" t="str">
        <f>NFO!DA38</f>
        <v>-41428</v>
      </c>
      <c r="M637" s="21" t="str">
        <f>NFO!DB38</f>
        <v>-41428</v>
      </c>
      <c r="N637" s="21" t="str">
        <f>NFO!DC38</f>
        <v>-41428</v>
      </c>
      <c r="O637" s="21" t="str">
        <f>NFO!DD38</f>
        <v>-41428</v>
      </c>
      <c r="P637" s="21" t="str">
        <f>NFO!DE38</f>
        <v/>
      </c>
      <c r="Q637" s="21" t="str">
        <f>NFO!DF38</f>
        <v/>
      </c>
      <c r="R637" s="21" t="str">
        <f>NFO!DG38</f>
        <v/>
      </c>
      <c r="S637" s="21" t="str">
        <f>NFO!DH38</f>
        <v/>
      </c>
      <c r="T637" s="21" t="str">
        <f>NFO!DI38</f>
        <v/>
      </c>
      <c r="U637" s="21" t="str">
        <f>NFO!DJ38</f>
        <v/>
      </c>
      <c r="V637" s="21" t="str">
        <f>NFO!DK38</f>
        <v/>
      </c>
      <c r="W637" s="21" t="str">
        <f>NFO!DL38</f>
        <v/>
      </c>
      <c r="X637" s="21" t="str">
        <f>NFO!DM38</f>
        <v/>
      </c>
      <c r="Y637" s="21" t="str">
        <f>NFO!DN38</f>
        <v/>
      </c>
      <c r="Z637" s="21" t="str">
        <f>NFO!DO38</f>
        <v/>
      </c>
      <c r="AA637" s="21" t="str">
        <f>NFO!DP38</f>
        <v/>
      </c>
      <c r="AB637" s="21" t="str">
        <f>NFO!DQ38</f>
        <v/>
      </c>
      <c r="AC637" s="21" t="str">
        <f>NFO!DR38</f>
        <v/>
      </c>
      <c r="AD637" s="21" t="str">
        <f>NFO!DS38</f>
        <v/>
      </c>
      <c r="AE637" t="str">
        <f>[1]TEAMS!$J$17</f>
        <v>MUN</v>
      </c>
      <c r="AF637" s="21" t="str">
        <f t="shared" si="9"/>
        <v>MUN</v>
      </c>
    </row>
    <row r="638" spans="1:32" x14ac:dyDescent="0.25">
      <c r="A638" s="21">
        <f>NFO!CP39</f>
        <v>0</v>
      </c>
      <c r="B638" s="21" t="str">
        <f>NFO!CQ39</f>
        <v>-41429</v>
      </c>
      <c r="C638" s="21" t="str">
        <f>NFO!CR39</f>
        <v>-41429</v>
      </c>
      <c r="D638" s="21" t="str">
        <f>NFO!CS39</f>
        <v>-41429</v>
      </c>
      <c r="E638" s="21" t="str">
        <f>NFO!CT39</f>
        <v>-41429</v>
      </c>
      <c r="F638" s="21" t="str">
        <f>NFO!CU39</f>
        <v>-41429</v>
      </c>
      <c r="G638" s="21" t="str">
        <f>NFO!CV39</f>
        <v>-41429</v>
      </c>
      <c r="H638" s="21" t="str">
        <f>NFO!CW39</f>
        <v>-41429</v>
      </c>
      <c r="I638" s="21" t="str">
        <f>NFO!CX39</f>
        <v>-41429</v>
      </c>
      <c r="J638" s="21" t="str">
        <f>NFO!CY39</f>
        <v>-41429</v>
      </c>
      <c r="K638" s="21" t="str">
        <f>NFO!CZ39</f>
        <v>-41429</v>
      </c>
      <c r="L638" s="21" t="str">
        <f>NFO!DA39</f>
        <v>-41429</v>
      </c>
      <c r="M638" s="21" t="str">
        <f>NFO!DB39</f>
        <v>-41429</v>
      </c>
      <c r="N638" s="21" t="str">
        <f>NFO!DC39</f>
        <v>-41429</v>
      </c>
      <c r="O638" s="21" t="str">
        <f>NFO!DD39</f>
        <v>-41429</v>
      </c>
      <c r="P638" s="21" t="str">
        <f>NFO!DE39</f>
        <v/>
      </c>
      <c r="Q638" s="21" t="str">
        <f>NFO!DF39</f>
        <v/>
      </c>
      <c r="R638" s="21" t="str">
        <f>NFO!DG39</f>
        <v/>
      </c>
      <c r="S638" s="21" t="str">
        <f>NFO!DH39</f>
        <v/>
      </c>
      <c r="T638" s="21" t="str">
        <f>NFO!DI39</f>
        <v/>
      </c>
      <c r="U638" s="21" t="str">
        <f>NFO!DJ39</f>
        <v/>
      </c>
      <c r="V638" s="21" t="str">
        <f>NFO!DK39</f>
        <v/>
      </c>
      <c r="W638" s="21" t="str">
        <f>NFO!DL39</f>
        <v/>
      </c>
      <c r="X638" s="21" t="str">
        <f>NFO!DM39</f>
        <v/>
      </c>
      <c r="Y638" s="21" t="str">
        <f>NFO!DN39</f>
        <v/>
      </c>
      <c r="Z638" s="21" t="str">
        <f>NFO!DO39</f>
        <v/>
      </c>
      <c r="AA638" s="21" t="str">
        <f>NFO!DP39</f>
        <v/>
      </c>
      <c r="AB638" s="21" t="str">
        <f>NFO!DQ39</f>
        <v/>
      </c>
      <c r="AC638" s="21" t="str">
        <f>NFO!DR39</f>
        <v/>
      </c>
      <c r="AD638" s="21" t="str">
        <f>NFO!DS39</f>
        <v/>
      </c>
      <c r="AE638" t="str">
        <f>[1]TEAMS!$J$17</f>
        <v>MUN</v>
      </c>
      <c r="AF638" s="21" t="str">
        <f t="shared" si="9"/>
        <v>MUN</v>
      </c>
    </row>
    <row r="639" spans="1:32" x14ac:dyDescent="0.25">
      <c r="A639" s="21">
        <f>NFO!CP40</f>
        <v>0</v>
      </c>
      <c r="B639" s="21" t="str">
        <f>NFO!CQ40</f>
        <v>-414210</v>
      </c>
      <c r="C639" s="21" t="str">
        <f>NFO!CR40</f>
        <v>-414210</v>
      </c>
      <c r="D639" s="21" t="str">
        <f>NFO!CS40</f>
        <v>-414210</v>
      </c>
      <c r="E639" s="21" t="str">
        <f>NFO!CT40</f>
        <v>-414210</v>
      </c>
      <c r="F639" s="21" t="str">
        <f>NFO!CU40</f>
        <v>-414210</v>
      </c>
      <c r="G639" s="21" t="str">
        <f>NFO!CV40</f>
        <v>-414210</v>
      </c>
      <c r="H639" s="21" t="str">
        <f>NFO!CW40</f>
        <v>-414210</v>
      </c>
      <c r="I639" s="21" t="str">
        <f>NFO!CX40</f>
        <v>-414210</v>
      </c>
      <c r="J639" s="21" t="str">
        <f>NFO!CY40</f>
        <v>-414210</v>
      </c>
      <c r="K639" s="21" t="str">
        <f>NFO!CZ40</f>
        <v>-414210</v>
      </c>
      <c r="L639" s="21" t="str">
        <f>NFO!DA40</f>
        <v>-414210</v>
      </c>
      <c r="M639" s="21" t="str">
        <f>NFO!DB40</f>
        <v>-414210</v>
      </c>
      <c r="N639" s="21" t="str">
        <f>NFO!DC40</f>
        <v>-414210</v>
      </c>
      <c r="O639" s="21" t="str">
        <f>NFO!DD40</f>
        <v>-414210</v>
      </c>
      <c r="P639" s="21" t="str">
        <f>NFO!DE40</f>
        <v/>
      </c>
      <c r="Q639" s="21" t="str">
        <f>NFO!DF40</f>
        <v/>
      </c>
      <c r="R639" s="21" t="str">
        <f>NFO!DG40</f>
        <v/>
      </c>
      <c r="S639" s="21" t="str">
        <f>NFO!DH40</f>
        <v/>
      </c>
      <c r="T639" s="21" t="str">
        <f>NFO!DI40</f>
        <v/>
      </c>
      <c r="U639" s="21" t="str">
        <f>NFO!DJ40</f>
        <v/>
      </c>
      <c r="V639" s="21" t="str">
        <f>NFO!DK40</f>
        <v/>
      </c>
      <c r="W639" s="21" t="str">
        <f>NFO!DL40</f>
        <v/>
      </c>
      <c r="X639" s="21" t="str">
        <f>NFO!DM40</f>
        <v/>
      </c>
      <c r="Y639" s="21" t="str">
        <f>NFO!DN40</f>
        <v/>
      </c>
      <c r="Z639" s="21" t="str">
        <f>NFO!DO40</f>
        <v/>
      </c>
      <c r="AA639" s="21" t="str">
        <f>NFO!DP40</f>
        <v/>
      </c>
      <c r="AB639" s="21" t="str">
        <f>NFO!DQ40</f>
        <v/>
      </c>
      <c r="AC639" s="21" t="str">
        <f>NFO!DR40</f>
        <v/>
      </c>
      <c r="AD639" s="21" t="str">
        <f>NFO!DS40</f>
        <v/>
      </c>
      <c r="AE639" t="str">
        <f>[1]TEAMS!$J$17</f>
        <v>MUN</v>
      </c>
      <c r="AF639" s="21" t="str">
        <f t="shared" si="9"/>
        <v>MUN</v>
      </c>
    </row>
    <row r="640" spans="1:32" x14ac:dyDescent="0.25">
      <c r="A640" s="21">
        <f>NFO!CP41</f>
        <v>0</v>
      </c>
      <c r="B640" s="21" t="str">
        <f>NFO!CQ41</f>
        <v>-414211</v>
      </c>
      <c r="C640" s="21" t="str">
        <f>NFO!CR41</f>
        <v>-414211</v>
      </c>
      <c r="D640" s="21" t="str">
        <f>NFO!CS41</f>
        <v>-414211</v>
      </c>
      <c r="E640" s="21" t="str">
        <f>NFO!CT41</f>
        <v>-414211</v>
      </c>
      <c r="F640" s="21" t="str">
        <f>NFO!CU41</f>
        <v>-414211</v>
      </c>
      <c r="G640" s="21" t="str">
        <f>NFO!CV41</f>
        <v>-414211</v>
      </c>
      <c r="H640" s="21" t="str">
        <f>NFO!CW41</f>
        <v>-414211</v>
      </c>
      <c r="I640" s="21" t="str">
        <f>NFO!CX41</f>
        <v>-414211</v>
      </c>
      <c r="J640" s="21" t="str">
        <f>NFO!CY41</f>
        <v>-414211</v>
      </c>
      <c r="K640" s="21" t="str">
        <f>NFO!CZ41</f>
        <v>-414211</v>
      </c>
      <c r="L640" s="21" t="str">
        <f>NFO!DA41</f>
        <v>-414211</v>
      </c>
      <c r="M640" s="21" t="str">
        <f>NFO!DB41</f>
        <v>-414211</v>
      </c>
      <c r="N640" s="21" t="str">
        <f>NFO!DC41</f>
        <v>-414211</v>
      </c>
      <c r="O640" s="21" t="str">
        <f>NFO!DD41</f>
        <v>-414211</v>
      </c>
      <c r="P640" s="21" t="str">
        <f>NFO!DE41</f>
        <v/>
      </c>
      <c r="Q640" s="21" t="str">
        <f>NFO!DF41</f>
        <v/>
      </c>
      <c r="R640" s="21" t="str">
        <f>NFO!DG41</f>
        <v/>
      </c>
      <c r="S640" s="21" t="str">
        <f>NFO!DH41</f>
        <v/>
      </c>
      <c r="T640" s="21" t="str">
        <f>NFO!DI41</f>
        <v/>
      </c>
      <c r="U640" s="21" t="str">
        <f>NFO!DJ41</f>
        <v/>
      </c>
      <c r="V640" s="21" t="str">
        <f>NFO!DK41</f>
        <v/>
      </c>
      <c r="W640" s="21" t="str">
        <f>NFO!DL41</f>
        <v/>
      </c>
      <c r="X640" s="21" t="str">
        <f>NFO!DM41</f>
        <v/>
      </c>
      <c r="Y640" s="21" t="str">
        <f>NFO!DN41</f>
        <v/>
      </c>
      <c r="Z640" s="21" t="str">
        <f>NFO!DO41</f>
        <v/>
      </c>
      <c r="AA640" s="21" t="str">
        <f>NFO!DP41</f>
        <v/>
      </c>
      <c r="AB640" s="21" t="str">
        <f>NFO!DQ41</f>
        <v/>
      </c>
      <c r="AC640" s="21" t="str">
        <f>NFO!DR41</f>
        <v/>
      </c>
      <c r="AD640" s="21" t="str">
        <f>NFO!DS41</f>
        <v/>
      </c>
      <c r="AE640" t="str">
        <f>[1]TEAMS!$J$17</f>
        <v>MUN</v>
      </c>
      <c r="AF640" s="21" t="str">
        <f t="shared" si="9"/>
        <v>MUN</v>
      </c>
    </row>
    <row r="641" spans="1:32" x14ac:dyDescent="0.25">
      <c r="A641" s="21">
        <f>NFO!CP42</f>
        <v>0</v>
      </c>
      <c r="B641" s="21" t="str">
        <f>NFO!CQ42</f>
        <v>-414212</v>
      </c>
      <c r="C641" s="21" t="str">
        <f>NFO!CR42</f>
        <v>-414212</v>
      </c>
      <c r="D641" s="21" t="str">
        <f>NFO!CS42</f>
        <v>-414212</v>
      </c>
      <c r="E641" s="21" t="str">
        <f>NFO!CT42</f>
        <v>-414212</v>
      </c>
      <c r="F641" s="21" t="str">
        <f>NFO!CU42</f>
        <v>-414212</v>
      </c>
      <c r="G641" s="21" t="str">
        <f>NFO!CV42</f>
        <v>-414212</v>
      </c>
      <c r="H641" s="21" t="str">
        <f>NFO!CW42</f>
        <v>-414212</v>
      </c>
      <c r="I641" s="21" t="str">
        <f>NFO!CX42</f>
        <v>-414212</v>
      </c>
      <c r="J641" s="21" t="str">
        <f>NFO!CY42</f>
        <v>-414212</v>
      </c>
      <c r="K641" s="21" t="str">
        <f>NFO!CZ42</f>
        <v>-414212</v>
      </c>
      <c r="L641" s="21" t="str">
        <f>NFO!DA42</f>
        <v>-414212</v>
      </c>
      <c r="M641" s="21" t="str">
        <f>NFO!DB42</f>
        <v>-414212</v>
      </c>
      <c r="N641" s="21" t="str">
        <f>NFO!DC42</f>
        <v>-414212</v>
      </c>
      <c r="O641" s="21" t="str">
        <f>NFO!DD42</f>
        <v>-414212</v>
      </c>
      <c r="P641" s="21" t="str">
        <f>NFO!DE42</f>
        <v/>
      </c>
      <c r="Q641" s="21" t="str">
        <f>NFO!DF42</f>
        <v/>
      </c>
      <c r="R641" s="21" t="str">
        <f>NFO!DG42</f>
        <v/>
      </c>
      <c r="S641" s="21" t="str">
        <f>NFO!DH42</f>
        <v/>
      </c>
      <c r="T641" s="21" t="str">
        <f>NFO!DI42</f>
        <v/>
      </c>
      <c r="U641" s="21" t="str">
        <f>NFO!DJ42</f>
        <v/>
      </c>
      <c r="V641" s="21" t="str">
        <f>NFO!DK42</f>
        <v/>
      </c>
      <c r="W641" s="21" t="str">
        <f>NFO!DL42</f>
        <v/>
      </c>
      <c r="X641" s="21" t="str">
        <f>NFO!DM42</f>
        <v/>
      </c>
      <c r="Y641" s="21" t="str">
        <f>NFO!DN42</f>
        <v/>
      </c>
      <c r="Z641" s="21" t="str">
        <f>NFO!DO42</f>
        <v/>
      </c>
      <c r="AA641" s="21" t="str">
        <f>NFO!DP42</f>
        <v/>
      </c>
      <c r="AB641" s="21" t="str">
        <f>NFO!DQ42</f>
        <v/>
      </c>
      <c r="AC641" s="21" t="str">
        <f>NFO!DR42</f>
        <v/>
      </c>
      <c r="AD641" s="21" t="str">
        <f>NFO!DS42</f>
        <v/>
      </c>
      <c r="AE641" t="str">
        <f>[1]TEAMS!$J$17</f>
        <v>MUN</v>
      </c>
      <c r="AF641" s="21" t="str">
        <f t="shared" si="9"/>
        <v>MUN</v>
      </c>
    </row>
    <row r="642" spans="1:32" x14ac:dyDescent="0.25">
      <c r="A642" s="21" t="str">
        <f>SUN!CP3</f>
        <v>Robin Roefs</v>
      </c>
      <c r="B642" s="21" t="str">
        <f>SUN!CQ3</f>
        <v>GK121</v>
      </c>
      <c r="C642" s="21" t="str">
        <f>SUN!CR3</f>
        <v/>
      </c>
      <c r="D642" s="21" t="str">
        <f>SUN!CS3</f>
        <v/>
      </c>
      <c r="E642" s="21" t="str">
        <f>SUN!CT3</f>
        <v/>
      </c>
      <c r="F642" s="21" t="str">
        <f>SUN!CU3</f>
        <v/>
      </c>
      <c r="G642" s="21" t="str">
        <f>SUN!CV3</f>
        <v/>
      </c>
      <c r="H642" s="21" t="str">
        <f>SUN!CW3</f>
        <v/>
      </c>
      <c r="I642" s="21" t="str">
        <f>SUN!CX3</f>
        <v/>
      </c>
      <c r="J642" s="21" t="str">
        <f>SUN!CY3</f>
        <v/>
      </c>
      <c r="K642" s="21" t="str">
        <f>SUN!CZ3</f>
        <v/>
      </c>
      <c r="L642" s="21" t="str">
        <f>SUN!DA3</f>
        <v/>
      </c>
      <c r="M642" s="21" t="str">
        <f>SUN!DB3</f>
        <v/>
      </c>
      <c r="N642" s="21" t="str">
        <f>SUN!DC3</f>
        <v/>
      </c>
      <c r="O642" s="21" t="str">
        <f>SUN!DD3</f>
        <v/>
      </c>
      <c r="P642" s="21" t="str">
        <f>SUN!DE3</f>
        <v>GK</v>
      </c>
      <c r="Q642" s="21" t="str">
        <f>SUN!DF3</f>
        <v/>
      </c>
      <c r="R642" s="21" t="str">
        <f>SUN!DG3</f>
        <v/>
      </c>
      <c r="S642" s="21" t="str">
        <f>SUN!DH3</f>
        <v/>
      </c>
      <c r="T642" s="21" t="str">
        <f>SUN!DI3</f>
        <v/>
      </c>
      <c r="U642" s="21" t="str">
        <f>SUN!DJ3</f>
        <v/>
      </c>
      <c r="V642" s="21" t="str">
        <f>SUN!DK3</f>
        <v/>
      </c>
      <c r="W642" s="21" t="str">
        <f>SUN!DL3</f>
        <v/>
      </c>
      <c r="X642" s="21" t="str">
        <f>SUN!DM3</f>
        <v/>
      </c>
      <c r="Y642" s="21" t="str">
        <f>SUN!DN3</f>
        <v/>
      </c>
      <c r="Z642" s="21" t="str">
        <f>SUN!DO3</f>
        <v/>
      </c>
      <c r="AA642" s="21" t="str">
        <f>SUN!DP3</f>
        <v/>
      </c>
      <c r="AB642" s="21" t="str">
        <f>SUN!DQ3</f>
        <v/>
      </c>
      <c r="AC642" s="21" t="str">
        <f>SUN!DR3</f>
        <v/>
      </c>
      <c r="AD642" s="21" t="str">
        <f>SUN!DS3</f>
        <v>GK</v>
      </c>
      <c r="AE642" t="str">
        <f>[1]TEAMS!$J$18</f>
        <v>NEW</v>
      </c>
      <c r="AF642" s="21" t="str">
        <f t="shared" si="9"/>
        <v>NEWGK</v>
      </c>
    </row>
    <row r="643" spans="1:32" x14ac:dyDescent="0.25">
      <c r="A643" s="21" t="str">
        <f>SUN!CP4</f>
        <v>Anthony Patterson</v>
      </c>
      <c r="B643" s="21" t="str">
        <f>SUN!CQ4</f>
        <v>GK122</v>
      </c>
      <c r="C643" s="21" t="str">
        <f>SUN!CR4</f>
        <v/>
      </c>
      <c r="D643" s="21" t="str">
        <f>SUN!CS4</f>
        <v/>
      </c>
      <c r="E643" s="21" t="str">
        <f>SUN!CT4</f>
        <v/>
      </c>
      <c r="F643" s="21" t="str">
        <f>SUN!CU4</f>
        <v/>
      </c>
      <c r="G643" s="21" t="str">
        <f>SUN!CV4</f>
        <v/>
      </c>
      <c r="H643" s="21" t="str">
        <f>SUN!CW4</f>
        <v/>
      </c>
      <c r="I643" s="21" t="str">
        <f>SUN!CX4</f>
        <v/>
      </c>
      <c r="J643" s="21" t="str">
        <f>SUN!CY4</f>
        <v/>
      </c>
      <c r="K643" s="21" t="str">
        <f>SUN!CZ4</f>
        <v/>
      </c>
      <c r="L643" s="21" t="str">
        <f>SUN!DA4</f>
        <v/>
      </c>
      <c r="M643" s="21" t="str">
        <f>SUN!DB4</f>
        <v/>
      </c>
      <c r="N643" s="21" t="str">
        <f>SUN!DC4</f>
        <v/>
      </c>
      <c r="O643" s="21" t="str">
        <f>SUN!DD4</f>
        <v/>
      </c>
      <c r="P643" s="21" t="str">
        <f>SUN!DE4</f>
        <v>GK</v>
      </c>
      <c r="Q643" s="21" t="str">
        <f>SUN!DF4</f>
        <v/>
      </c>
      <c r="R643" s="21" t="str">
        <f>SUN!DG4</f>
        <v/>
      </c>
      <c r="S643" s="21" t="str">
        <f>SUN!DH4</f>
        <v/>
      </c>
      <c r="T643" s="21" t="str">
        <f>SUN!DI4</f>
        <v/>
      </c>
      <c r="U643" s="21" t="str">
        <f>SUN!DJ4</f>
        <v/>
      </c>
      <c r="V643" s="21" t="str">
        <f>SUN!DK4</f>
        <v/>
      </c>
      <c r="W643" s="21" t="str">
        <f>SUN!DL4</f>
        <v/>
      </c>
      <c r="X643" s="21" t="str">
        <f>SUN!DM4</f>
        <v/>
      </c>
      <c r="Y643" s="21" t="str">
        <f>SUN!DN4</f>
        <v/>
      </c>
      <c r="Z643" s="21" t="str">
        <f>SUN!DO4</f>
        <v/>
      </c>
      <c r="AA643" s="21" t="str">
        <f>SUN!DP4</f>
        <v/>
      </c>
      <c r="AB643" s="21" t="str">
        <f>SUN!DQ4</f>
        <v/>
      </c>
      <c r="AC643" s="21" t="str">
        <f>SUN!DR4</f>
        <v/>
      </c>
      <c r="AD643" s="21" t="str">
        <f>SUN!DS4</f>
        <v>GK</v>
      </c>
      <c r="AE643" t="str">
        <f>[1]TEAMS!$J$18</f>
        <v>NEW</v>
      </c>
      <c r="AF643" s="21" t="str">
        <f t="shared" ref="AF643:AF706" si="10">AE643&amp;AD643</f>
        <v>NEWGK</v>
      </c>
    </row>
    <row r="644" spans="1:32" x14ac:dyDescent="0.25">
      <c r="A644" s="21" t="str">
        <f>SUN!CP5</f>
        <v>Melker Ellborg</v>
      </c>
      <c r="B644" s="21" t="str">
        <f>SUN!CQ5</f>
        <v>GK123</v>
      </c>
      <c r="C644" s="21" t="str">
        <f>SUN!CR5</f>
        <v/>
      </c>
      <c r="D644" s="21" t="str">
        <f>SUN!CS5</f>
        <v/>
      </c>
      <c r="E644" s="21" t="str">
        <f>SUN!CT5</f>
        <v/>
      </c>
      <c r="F644" s="21" t="str">
        <f>SUN!CU5</f>
        <v/>
      </c>
      <c r="G644" s="21" t="str">
        <f>SUN!CV5</f>
        <v/>
      </c>
      <c r="H644" s="21" t="str">
        <f>SUN!CW5</f>
        <v/>
      </c>
      <c r="I644" s="21" t="str">
        <f>SUN!CX5</f>
        <v/>
      </c>
      <c r="J644" s="21" t="str">
        <f>SUN!CY5</f>
        <v/>
      </c>
      <c r="K644" s="21" t="str">
        <f>SUN!CZ5</f>
        <v/>
      </c>
      <c r="L644" s="21" t="str">
        <f>SUN!DA5</f>
        <v/>
      </c>
      <c r="M644" s="21" t="str">
        <f>SUN!DB5</f>
        <v/>
      </c>
      <c r="N644" s="21" t="str">
        <f>SUN!DC5</f>
        <v/>
      </c>
      <c r="O644" s="21" t="str">
        <f>SUN!DD5</f>
        <v/>
      </c>
      <c r="P644" s="21" t="str">
        <f>SUN!DE5</f>
        <v>GK</v>
      </c>
      <c r="Q644" s="21" t="str">
        <f>SUN!DF5</f>
        <v/>
      </c>
      <c r="R644" s="21" t="str">
        <f>SUN!DG5</f>
        <v/>
      </c>
      <c r="S644" s="21" t="str">
        <f>SUN!DH5</f>
        <v/>
      </c>
      <c r="T644" s="21" t="str">
        <f>SUN!DI5</f>
        <v/>
      </c>
      <c r="U644" s="21" t="str">
        <f>SUN!DJ5</f>
        <v/>
      </c>
      <c r="V644" s="21" t="str">
        <f>SUN!DK5</f>
        <v/>
      </c>
      <c r="W644" s="21" t="str">
        <f>SUN!DL5</f>
        <v/>
      </c>
      <c r="X644" s="21" t="str">
        <f>SUN!DM5</f>
        <v/>
      </c>
      <c r="Y644" s="21" t="str">
        <f>SUN!DN5</f>
        <v/>
      </c>
      <c r="Z644" s="21" t="str">
        <f>SUN!DO5</f>
        <v/>
      </c>
      <c r="AA644" s="21" t="str">
        <f>SUN!DP5</f>
        <v/>
      </c>
      <c r="AB644" s="21" t="str">
        <f>SUN!DQ5</f>
        <v/>
      </c>
      <c r="AC644" s="21" t="str">
        <f>SUN!DR5</f>
        <v/>
      </c>
      <c r="AD644" s="21" t="str">
        <f>SUN!DS5</f>
        <v>GK</v>
      </c>
      <c r="AE644" t="str">
        <f>[1]TEAMS!$J$18</f>
        <v>NEW</v>
      </c>
      <c r="AF644" s="21" t="str">
        <f t="shared" si="10"/>
        <v>NEWGK</v>
      </c>
    </row>
    <row r="645" spans="1:32" x14ac:dyDescent="0.25">
      <c r="A645" s="21" t="str">
        <f>SUN!CP6</f>
        <v>Simon Moore</v>
      </c>
      <c r="B645" s="21" t="str">
        <f>SUN!CQ6</f>
        <v>GK124</v>
      </c>
      <c r="C645" s="21" t="str">
        <f>SUN!CR6</f>
        <v/>
      </c>
      <c r="D645" s="21" t="str">
        <f>SUN!CS6</f>
        <v/>
      </c>
      <c r="E645" s="21" t="str">
        <f>SUN!CT6</f>
        <v/>
      </c>
      <c r="F645" s="21" t="str">
        <f>SUN!CU6</f>
        <v/>
      </c>
      <c r="G645" s="21" t="str">
        <f>SUN!CV6</f>
        <v/>
      </c>
      <c r="H645" s="21" t="str">
        <f>SUN!CW6</f>
        <v/>
      </c>
      <c r="I645" s="21" t="str">
        <f>SUN!CX6</f>
        <v/>
      </c>
      <c r="J645" s="21" t="str">
        <f>SUN!CY6</f>
        <v/>
      </c>
      <c r="K645" s="21" t="str">
        <f>SUN!CZ6</f>
        <v/>
      </c>
      <c r="L645" s="21" t="str">
        <f>SUN!DA6</f>
        <v/>
      </c>
      <c r="M645" s="21" t="str">
        <f>SUN!DB6</f>
        <v/>
      </c>
      <c r="N645" s="21" t="str">
        <f>SUN!DC6</f>
        <v/>
      </c>
      <c r="O645" s="21" t="str">
        <f>SUN!DD6</f>
        <v/>
      </c>
      <c r="P645" s="21" t="str">
        <f>SUN!DE6</f>
        <v>GK</v>
      </c>
      <c r="Q645" s="21" t="str">
        <f>SUN!DF6</f>
        <v/>
      </c>
      <c r="R645" s="21" t="str">
        <f>SUN!DG6</f>
        <v/>
      </c>
      <c r="S645" s="21" t="str">
        <f>SUN!DH6</f>
        <v/>
      </c>
      <c r="T645" s="21" t="str">
        <f>SUN!DI6</f>
        <v/>
      </c>
      <c r="U645" s="21" t="str">
        <f>SUN!DJ6</f>
        <v/>
      </c>
      <c r="V645" s="21" t="str">
        <f>SUN!DK6</f>
        <v/>
      </c>
      <c r="W645" s="21" t="str">
        <f>SUN!DL6</f>
        <v/>
      </c>
      <c r="X645" s="21" t="str">
        <f>SUN!DM6</f>
        <v/>
      </c>
      <c r="Y645" s="21" t="str">
        <f>SUN!DN6</f>
        <v/>
      </c>
      <c r="Z645" s="21" t="str">
        <f>SUN!DO6</f>
        <v/>
      </c>
      <c r="AA645" s="21" t="str">
        <f>SUN!DP6</f>
        <v/>
      </c>
      <c r="AB645" s="21" t="str">
        <f>SUN!DQ6</f>
        <v/>
      </c>
      <c r="AC645" s="21" t="str">
        <f>SUN!DR6</f>
        <v/>
      </c>
      <c r="AD645" s="21" t="str">
        <f>SUN!DS6</f>
        <v>GK</v>
      </c>
      <c r="AE645" t="str">
        <f>[1]TEAMS!$J$18</f>
        <v>NEW</v>
      </c>
      <c r="AF645" s="21" t="str">
        <f t="shared" si="10"/>
        <v>NEWGK</v>
      </c>
    </row>
    <row r="646" spans="1:32" x14ac:dyDescent="0.25">
      <c r="A646" s="21" t="str">
        <f>SUN!CP7</f>
        <v>Dan Ballard</v>
      </c>
      <c r="B646" s="21" t="str">
        <f>SUN!CQ7</f>
        <v/>
      </c>
      <c r="C646" s="21" t="str">
        <f>SUN!CR7</f>
        <v/>
      </c>
      <c r="D646" s="21" t="str">
        <f>SUN!CS7</f>
        <v>CB121</v>
      </c>
      <c r="E646" s="21" t="str">
        <f>SUN!CT7</f>
        <v/>
      </c>
      <c r="F646" s="21" t="str">
        <f>SUN!CU7</f>
        <v/>
      </c>
      <c r="G646" s="21" t="str">
        <f>SUN!CV7</f>
        <v/>
      </c>
      <c r="H646" s="21" t="str">
        <f>SUN!CW7</f>
        <v/>
      </c>
      <c r="I646" s="21" t="str">
        <f>SUN!CX7</f>
        <v/>
      </c>
      <c r="J646" s="21" t="str">
        <f>SUN!CY7</f>
        <v/>
      </c>
      <c r="K646" s="21" t="str">
        <f>SUN!CZ7</f>
        <v/>
      </c>
      <c r="L646" s="21" t="str">
        <f>SUN!DA7</f>
        <v/>
      </c>
      <c r="M646" s="21" t="str">
        <f>SUN!DB7</f>
        <v/>
      </c>
      <c r="N646" s="21" t="str">
        <f>SUN!DC7</f>
        <v/>
      </c>
      <c r="O646" s="21" t="str">
        <f>SUN!DD7</f>
        <v/>
      </c>
      <c r="P646" s="21" t="str">
        <f>SUN!DE7</f>
        <v/>
      </c>
      <c r="Q646" s="21" t="str">
        <f>SUN!DF7</f>
        <v/>
      </c>
      <c r="R646" s="21" t="str">
        <f>SUN!DG7</f>
        <v>CB</v>
      </c>
      <c r="S646" s="21" t="str">
        <f>SUN!DH7</f>
        <v/>
      </c>
      <c r="T646" s="21" t="str">
        <f>SUN!DI7</f>
        <v/>
      </c>
      <c r="U646" s="21" t="str">
        <f>SUN!DJ7</f>
        <v/>
      </c>
      <c r="V646" s="21" t="str">
        <f>SUN!DK7</f>
        <v/>
      </c>
      <c r="W646" s="21" t="str">
        <f>SUN!DL7</f>
        <v/>
      </c>
      <c r="X646" s="21" t="str">
        <f>SUN!DM7</f>
        <v/>
      </c>
      <c r="Y646" s="21" t="str">
        <f>SUN!DN7</f>
        <v/>
      </c>
      <c r="Z646" s="21" t="str">
        <f>SUN!DO7</f>
        <v/>
      </c>
      <c r="AA646" s="21" t="str">
        <f>SUN!DP7</f>
        <v/>
      </c>
      <c r="AB646" s="21" t="str">
        <f>SUN!DQ7</f>
        <v/>
      </c>
      <c r="AC646" s="21" t="str">
        <f>SUN!DR7</f>
        <v/>
      </c>
      <c r="AD646" s="21" t="str">
        <f>SUN!DS7</f>
        <v>CB</v>
      </c>
      <c r="AE646" t="str">
        <f>[1]TEAMS!$J$18</f>
        <v>NEW</v>
      </c>
      <c r="AF646" s="21" t="str">
        <f t="shared" si="10"/>
        <v>NEWCB</v>
      </c>
    </row>
    <row r="647" spans="1:32" x14ac:dyDescent="0.25">
      <c r="A647" s="21" t="str">
        <f>SUN!CP8</f>
        <v>Omar Alderete</v>
      </c>
      <c r="B647" s="21" t="str">
        <f>SUN!CQ8</f>
        <v/>
      </c>
      <c r="C647" s="21" t="str">
        <f>SUN!CR8</f>
        <v/>
      </c>
      <c r="D647" s="21" t="str">
        <f>SUN!CS8</f>
        <v>CB122</v>
      </c>
      <c r="E647" s="21" t="str">
        <f>SUN!CT8</f>
        <v>LB191</v>
      </c>
      <c r="F647" s="21" t="str">
        <f>SUN!CU8</f>
        <v/>
      </c>
      <c r="G647" s="21" t="str">
        <f>SUN!CV8</f>
        <v/>
      </c>
      <c r="H647" s="21" t="str">
        <f>SUN!CW8</f>
        <v/>
      </c>
      <c r="I647" s="21" t="str">
        <f>SUN!CX8</f>
        <v/>
      </c>
      <c r="J647" s="21" t="str">
        <f>SUN!CY8</f>
        <v/>
      </c>
      <c r="K647" s="21" t="str">
        <f>SUN!CZ8</f>
        <v/>
      </c>
      <c r="L647" s="21" t="str">
        <f>SUN!DA8</f>
        <v/>
      </c>
      <c r="M647" s="21" t="str">
        <f>SUN!DB8</f>
        <v/>
      </c>
      <c r="N647" s="21" t="str">
        <f>SUN!DC8</f>
        <v/>
      </c>
      <c r="O647" s="21" t="str">
        <f>SUN!DD8</f>
        <v/>
      </c>
      <c r="P647" s="21" t="str">
        <f>SUN!DE8</f>
        <v/>
      </c>
      <c r="Q647" s="21" t="str">
        <f>SUN!DF8</f>
        <v/>
      </c>
      <c r="R647" s="21" t="str">
        <f>SUN!DG8</f>
        <v>CB</v>
      </c>
      <c r="S647" s="21" t="str">
        <f>SUN!DH8</f>
        <v/>
      </c>
      <c r="T647" s="21" t="str">
        <f>SUN!DI8</f>
        <v/>
      </c>
      <c r="U647" s="21" t="str">
        <f>SUN!DJ8</f>
        <v/>
      </c>
      <c r="V647" s="21" t="str">
        <f>SUN!DK8</f>
        <v/>
      </c>
      <c r="W647" s="21" t="str">
        <f>SUN!DL8</f>
        <v/>
      </c>
      <c r="X647" s="21" t="str">
        <f>SUN!DM8</f>
        <v/>
      </c>
      <c r="Y647" s="21" t="str">
        <f>SUN!DN8</f>
        <v/>
      </c>
      <c r="Z647" s="21" t="str">
        <f>SUN!DO8</f>
        <v/>
      </c>
      <c r="AA647" s="21" t="str">
        <f>SUN!DP8</f>
        <v/>
      </c>
      <c r="AB647" s="21" t="str">
        <f>SUN!DQ8</f>
        <v/>
      </c>
      <c r="AC647" s="21" t="str">
        <f>SUN!DR8</f>
        <v/>
      </c>
      <c r="AD647" s="21" t="str">
        <f>SUN!DS8</f>
        <v>CB</v>
      </c>
      <c r="AE647" t="str">
        <f>[1]TEAMS!$J$18</f>
        <v>NEW</v>
      </c>
      <c r="AF647" s="21" t="str">
        <f t="shared" si="10"/>
        <v>NEWCB</v>
      </c>
    </row>
    <row r="648" spans="1:32" x14ac:dyDescent="0.25">
      <c r="A648" s="21" t="str">
        <f>SUN!CP9</f>
        <v>Jenson Seelt</v>
      </c>
      <c r="B648" s="21" t="str">
        <f>SUN!CQ9</f>
        <v/>
      </c>
      <c r="C648" s="21" t="str">
        <f>SUN!CR9</f>
        <v/>
      </c>
      <c r="D648" s="21" t="str">
        <f>SUN!CS9</f>
        <v>CB123</v>
      </c>
      <c r="E648" s="21" t="str">
        <f>SUN!CT9</f>
        <v/>
      </c>
      <c r="F648" s="21" t="str">
        <f>SUN!CU9</f>
        <v/>
      </c>
      <c r="G648" s="21" t="str">
        <f>SUN!CV9</f>
        <v/>
      </c>
      <c r="H648" s="21" t="str">
        <f>SUN!CW9</f>
        <v/>
      </c>
      <c r="I648" s="21" t="str">
        <f>SUN!CX9</f>
        <v/>
      </c>
      <c r="J648" s="21" t="str">
        <f>SUN!CY9</f>
        <v/>
      </c>
      <c r="K648" s="21" t="str">
        <f>SUN!CZ9</f>
        <v/>
      </c>
      <c r="L648" s="21" t="str">
        <f>SUN!DA9</f>
        <v/>
      </c>
      <c r="M648" s="21" t="str">
        <f>SUN!DB9</f>
        <v/>
      </c>
      <c r="N648" s="21" t="str">
        <f>SUN!DC9</f>
        <v/>
      </c>
      <c r="O648" s="21" t="str">
        <f>SUN!DD9</f>
        <v/>
      </c>
      <c r="P648" s="21" t="str">
        <f>SUN!DE9</f>
        <v/>
      </c>
      <c r="Q648" s="21" t="str">
        <f>SUN!DF9</f>
        <v/>
      </c>
      <c r="R648" s="21" t="str">
        <f>SUN!DG9</f>
        <v>CB</v>
      </c>
      <c r="S648" s="21" t="str">
        <f>SUN!DH9</f>
        <v/>
      </c>
      <c r="T648" s="21" t="str">
        <f>SUN!DI9</f>
        <v/>
      </c>
      <c r="U648" s="21" t="str">
        <f>SUN!DJ9</f>
        <v/>
      </c>
      <c r="V648" s="21" t="str">
        <f>SUN!DK9</f>
        <v/>
      </c>
      <c r="W648" s="21" t="str">
        <f>SUN!DL9</f>
        <v/>
      </c>
      <c r="X648" s="21" t="str">
        <f>SUN!DM9</f>
        <v/>
      </c>
      <c r="Y648" s="21" t="str">
        <f>SUN!DN9</f>
        <v/>
      </c>
      <c r="Z648" s="21" t="str">
        <f>SUN!DO9</f>
        <v/>
      </c>
      <c r="AA648" s="21" t="str">
        <f>SUN!DP9</f>
        <v/>
      </c>
      <c r="AB648" s="21" t="str">
        <f>SUN!DQ9</f>
        <v/>
      </c>
      <c r="AC648" s="21" t="str">
        <f>SUN!DR9</f>
        <v/>
      </c>
      <c r="AD648" s="21" t="str">
        <f>SUN!DS9</f>
        <v>CB</v>
      </c>
      <c r="AE648" t="str">
        <f>[1]TEAMS!$J$18</f>
        <v>NEW</v>
      </c>
      <c r="AF648" s="21" t="str">
        <f t="shared" si="10"/>
        <v>NEWCB</v>
      </c>
    </row>
    <row r="649" spans="1:32" x14ac:dyDescent="0.25">
      <c r="A649" s="21" t="str">
        <f>SUN!CP10</f>
        <v>Leo Hjelde</v>
      </c>
      <c r="B649" s="21" t="str">
        <f>SUN!CQ10</f>
        <v/>
      </c>
      <c r="C649" s="21" t="str">
        <f>SUN!CR10</f>
        <v/>
      </c>
      <c r="D649" s="21" t="str">
        <f>SUN!CS10</f>
        <v>CB124</v>
      </c>
      <c r="E649" s="21" t="str">
        <f>SUN!CT10</f>
        <v>LB192</v>
      </c>
      <c r="F649" s="21" t="str">
        <f>SUN!CU10</f>
        <v/>
      </c>
      <c r="G649" s="21" t="str">
        <f>SUN!CV10</f>
        <v/>
      </c>
      <c r="H649" s="21" t="str">
        <f>SUN!CW10</f>
        <v/>
      </c>
      <c r="I649" s="21" t="str">
        <f>SUN!CX10</f>
        <v/>
      </c>
      <c r="J649" s="21" t="str">
        <f>SUN!CY10</f>
        <v/>
      </c>
      <c r="K649" s="21" t="str">
        <f>SUN!CZ10</f>
        <v/>
      </c>
      <c r="L649" s="21" t="str">
        <f>SUN!DA10</f>
        <v/>
      </c>
      <c r="M649" s="21" t="str">
        <f>SUN!DB10</f>
        <v/>
      </c>
      <c r="N649" s="21" t="str">
        <f>SUN!DC10</f>
        <v/>
      </c>
      <c r="O649" s="21" t="str">
        <f>SUN!DD10</f>
        <v/>
      </c>
      <c r="P649" s="21" t="str">
        <f>SUN!DE10</f>
        <v/>
      </c>
      <c r="Q649" s="21" t="str">
        <f>SUN!DF10</f>
        <v/>
      </c>
      <c r="R649" s="21" t="str">
        <f>SUN!DG10</f>
        <v>CB</v>
      </c>
      <c r="S649" s="21" t="str">
        <f>SUN!DH10</f>
        <v/>
      </c>
      <c r="T649" s="21" t="str">
        <f>SUN!DI10</f>
        <v/>
      </c>
      <c r="U649" s="21" t="str">
        <f>SUN!DJ10</f>
        <v/>
      </c>
      <c r="V649" s="21" t="str">
        <f>SUN!DK10</f>
        <v/>
      </c>
      <c r="W649" s="21" t="str">
        <f>SUN!DL10</f>
        <v/>
      </c>
      <c r="X649" s="21" t="str">
        <f>SUN!DM10</f>
        <v/>
      </c>
      <c r="Y649" s="21" t="str">
        <f>SUN!DN10</f>
        <v/>
      </c>
      <c r="Z649" s="21" t="str">
        <f>SUN!DO10</f>
        <v/>
      </c>
      <c r="AA649" s="21" t="str">
        <f>SUN!DP10</f>
        <v/>
      </c>
      <c r="AB649" s="21" t="str">
        <f>SUN!DQ10</f>
        <v/>
      </c>
      <c r="AC649" s="21" t="str">
        <f>SUN!DR10</f>
        <v/>
      </c>
      <c r="AD649" s="21" t="str">
        <f>SUN!DS10</f>
        <v>CB</v>
      </c>
      <c r="AE649" t="str">
        <f>[1]TEAMS!$J$18</f>
        <v>NEW</v>
      </c>
      <c r="AF649" s="21" t="str">
        <f t="shared" si="10"/>
        <v>NEWCB</v>
      </c>
    </row>
    <row r="650" spans="1:32" x14ac:dyDescent="0.25">
      <c r="A650" s="21" t="str">
        <f>SUN!CP11</f>
        <v>Aji Alese</v>
      </c>
      <c r="B650" s="21" t="str">
        <f>SUN!CQ11</f>
        <v/>
      </c>
      <c r="C650" s="21" t="str">
        <f>SUN!CR11</f>
        <v/>
      </c>
      <c r="D650" s="21" t="str">
        <f>SUN!CS11</f>
        <v>CB125</v>
      </c>
      <c r="E650" s="21" t="str">
        <f>SUN!CT11</f>
        <v>LB193</v>
      </c>
      <c r="F650" s="21" t="str">
        <f>SUN!CU11</f>
        <v/>
      </c>
      <c r="G650" s="21" t="str">
        <f>SUN!CV11</f>
        <v/>
      </c>
      <c r="H650" s="21" t="str">
        <f>SUN!CW11</f>
        <v/>
      </c>
      <c r="I650" s="21" t="str">
        <f>SUN!CX11</f>
        <v/>
      </c>
      <c r="J650" s="21" t="str">
        <f>SUN!CY11</f>
        <v/>
      </c>
      <c r="K650" s="21" t="str">
        <f>SUN!CZ11</f>
        <v/>
      </c>
      <c r="L650" s="21" t="str">
        <f>SUN!DA11</f>
        <v/>
      </c>
      <c r="M650" s="21" t="str">
        <f>SUN!DB11</f>
        <v/>
      </c>
      <c r="N650" s="21" t="str">
        <f>SUN!DC11</f>
        <v/>
      </c>
      <c r="O650" s="21" t="str">
        <f>SUN!DD11</f>
        <v/>
      </c>
      <c r="P650" s="21" t="str">
        <f>SUN!DE11</f>
        <v/>
      </c>
      <c r="Q650" s="21" t="str">
        <f>SUN!DF11</f>
        <v/>
      </c>
      <c r="R650" s="21" t="str">
        <f>SUN!DG11</f>
        <v>CB</v>
      </c>
      <c r="S650" s="21" t="str">
        <f>SUN!DH11</f>
        <v/>
      </c>
      <c r="T650" s="21" t="str">
        <f>SUN!DI11</f>
        <v/>
      </c>
      <c r="U650" s="21" t="str">
        <f>SUN!DJ11</f>
        <v/>
      </c>
      <c r="V650" s="21" t="str">
        <f>SUN!DK11</f>
        <v/>
      </c>
      <c r="W650" s="21" t="str">
        <f>SUN!DL11</f>
        <v/>
      </c>
      <c r="X650" s="21" t="str">
        <f>SUN!DM11</f>
        <v/>
      </c>
      <c r="Y650" s="21" t="str">
        <f>SUN!DN11</f>
        <v/>
      </c>
      <c r="Z650" s="21" t="str">
        <f>SUN!DO11</f>
        <v/>
      </c>
      <c r="AA650" s="21" t="str">
        <f>SUN!DP11</f>
        <v/>
      </c>
      <c r="AB650" s="21" t="str">
        <f>SUN!DQ11</f>
        <v/>
      </c>
      <c r="AC650" s="21" t="str">
        <f>SUN!DR11</f>
        <v/>
      </c>
      <c r="AD650" s="21" t="str">
        <f>SUN!DS11</f>
        <v>CB</v>
      </c>
      <c r="AE650" t="str">
        <f>[1]TEAMS!$J$18</f>
        <v>NEW</v>
      </c>
      <c r="AF650" s="21" t="str">
        <f t="shared" si="10"/>
        <v>NEWCB</v>
      </c>
    </row>
    <row r="651" spans="1:32" x14ac:dyDescent="0.25">
      <c r="A651" s="21" t="str">
        <f>SUN!CP12</f>
        <v>Luke O'Nien</v>
      </c>
      <c r="B651" s="21" t="str">
        <f>SUN!CQ12</f>
        <v/>
      </c>
      <c r="C651" s="21" t="str">
        <f>SUN!CR12</f>
        <v/>
      </c>
      <c r="D651" s="21" t="str">
        <f>SUN!CS12</f>
        <v>CB126</v>
      </c>
      <c r="E651" s="21" t="str">
        <f>SUN!CT12</f>
        <v/>
      </c>
      <c r="F651" s="21" t="str">
        <f>SUN!CU12</f>
        <v>RB191</v>
      </c>
      <c r="G651" s="21" t="str">
        <f>SUN!CV12</f>
        <v>DM191</v>
      </c>
      <c r="H651" s="21" t="str">
        <f>SUN!CW12</f>
        <v/>
      </c>
      <c r="I651" s="21" t="str">
        <f>SUN!CX12</f>
        <v/>
      </c>
      <c r="J651" s="21" t="str">
        <f>SUN!CY12</f>
        <v/>
      </c>
      <c r="K651" s="21" t="str">
        <f>SUN!CZ12</f>
        <v/>
      </c>
      <c r="L651" s="21" t="str">
        <f>SUN!DA12</f>
        <v/>
      </c>
      <c r="M651" s="21" t="str">
        <f>SUN!DB12</f>
        <v/>
      </c>
      <c r="N651" s="21" t="str">
        <f>SUN!DC12</f>
        <v/>
      </c>
      <c r="O651" s="21" t="str">
        <f>SUN!DD12</f>
        <v/>
      </c>
      <c r="P651" s="21" t="str">
        <f>SUN!DE12</f>
        <v/>
      </c>
      <c r="Q651" s="21" t="str">
        <f>SUN!DF12</f>
        <v/>
      </c>
      <c r="R651" s="21" t="str">
        <f>SUN!DG12</f>
        <v>CB</v>
      </c>
      <c r="S651" s="21" t="str">
        <f>SUN!DH12</f>
        <v/>
      </c>
      <c r="T651" s="21" t="str">
        <f>SUN!DI12</f>
        <v/>
      </c>
      <c r="U651" s="21" t="str">
        <f>SUN!DJ12</f>
        <v/>
      </c>
      <c r="V651" s="21" t="str">
        <f>SUN!DK12</f>
        <v/>
      </c>
      <c r="W651" s="21" t="str">
        <f>SUN!DL12</f>
        <v/>
      </c>
      <c r="X651" s="21" t="str">
        <f>SUN!DM12</f>
        <v/>
      </c>
      <c r="Y651" s="21" t="str">
        <f>SUN!DN12</f>
        <v/>
      </c>
      <c r="Z651" s="21" t="str">
        <f>SUN!DO12</f>
        <v/>
      </c>
      <c r="AA651" s="21" t="str">
        <f>SUN!DP12</f>
        <v/>
      </c>
      <c r="AB651" s="21" t="str">
        <f>SUN!DQ12</f>
        <v/>
      </c>
      <c r="AC651" s="21" t="str">
        <f>SUN!DR12</f>
        <v/>
      </c>
      <c r="AD651" s="21" t="str">
        <f>SUN!DS12</f>
        <v>CB</v>
      </c>
      <c r="AE651" t="str">
        <f>[1]TEAMS!$J$18</f>
        <v>NEW</v>
      </c>
      <c r="AF651" s="21" t="str">
        <f t="shared" si="10"/>
        <v>NEWCB</v>
      </c>
    </row>
    <row r="652" spans="1:32" x14ac:dyDescent="0.25">
      <c r="A652" s="21" t="str">
        <f>SUN!CP13</f>
        <v>Reinildo Mandava</v>
      </c>
      <c r="B652" s="21" t="str">
        <f>SUN!CQ13</f>
        <v/>
      </c>
      <c r="C652" s="21" t="str">
        <f>SUN!CR13</f>
        <v/>
      </c>
      <c r="D652" s="21" t="str">
        <f>SUN!CS13</f>
        <v>CB191</v>
      </c>
      <c r="E652" s="21" t="str">
        <f>SUN!CT13</f>
        <v>LB121</v>
      </c>
      <c r="F652" s="21" t="str">
        <f>SUN!CU13</f>
        <v/>
      </c>
      <c r="G652" s="21" t="str">
        <f>SUN!CV13</f>
        <v/>
      </c>
      <c r="H652" s="21" t="str">
        <f>SUN!CW13</f>
        <v/>
      </c>
      <c r="I652" s="21" t="str">
        <f>SUN!CX13</f>
        <v/>
      </c>
      <c r="J652" s="21" t="str">
        <f>SUN!CY13</f>
        <v>LM191</v>
      </c>
      <c r="K652" s="21" t="str">
        <f>SUN!CZ13</f>
        <v/>
      </c>
      <c r="L652" s="21" t="str">
        <f>SUN!DA13</f>
        <v/>
      </c>
      <c r="M652" s="21" t="str">
        <f>SUN!DB13</f>
        <v/>
      </c>
      <c r="N652" s="21" t="str">
        <f>SUN!DC13</f>
        <v/>
      </c>
      <c r="O652" s="21" t="str">
        <f>SUN!DD13</f>
        <v/>
      </c>
      <c r="P652" s="21" t="str">
        <f>SUN!DE13</f>
        <v/>
      </c>
      <c r="Q652" s="21" t="str">
        <f>SUN!DF13</f>
        <v/>
      </c>
      <c r="R652" s="21" t="str">
        <f>SUN!DG13</f>
        <v/>
      </c>
      <c r="S652" s="21" t="str">
        <f>SUN!DH13</f>
        <v>LB</v>
      </c>
      <c r="T652" s="21" t="str">
        <f>SUN!DI13</f>
        <v/>
      </c>
      <c r="U652" s="21" t="str">
        <f>SUN!DJ13</f>
        <v/>
      </c>
      <c r="V652" s="21" t="str">
        <f>SUN!DK13</f>
        <v/>
      </c>
      <c r="W652" s="21" t="str">
        <f>SUN!DL13</f>
        <v/>
      </c>
      <c r="X652" s="21" t="str">
        <f>SUN!DM13</f>
        <v/>
      </c>
      <c r="Y652" s="21" t="str">
        <f>SUN!DN13</f>
        <v/>
      </c>
      <c r="Z652" s="21" t="str">
        <f>SUN!DO13</f>
        <v/>
      </c>
      <c r="AA652" s="21" t="str">
        <f>SUN!DP13</f>
        <v/>
      </c>
      <c r="AB652" s="21" t="str">
        <f>SUN!DQ13</f>
        <v/>
      </c>
      <c r="AC652" s="21" t="str">
        <f>SUN!DR13</f>
        <v/>
      </c>
      <c r="AD652" s="21" t="str">
        <f>SUN!DS13</f>
        <v>LB</v>
      </c>
      <c r="AE652" t="str">
        <f>[1]TEAMS!$J$18</f>
        <v>NEW</v>
      </c>
      <c r="AF652" s="21" t="str">
        <f t="shared" si="10"/>
        <v>NEWLB</v>
      </c>
    </row>
    <row r="653" spans="1:32" x14ac:dyDescent="0.25">
      <c r="A653" s="21" t="str">
        <f>SUN!CP14</f>
        <v>Arthur Masuaku</v>
      </c>
      <c r="B653" s="21" t="str">
        <f>SUN!CQ14</f>
        <v/>
      </c>
      <c r="C653" s="21" t="str">
        <f>SUN!CR14</f>
        <v/>
      </c>
      <c r="D653" s="21" t="str">
        <f>SUN!CS14</f>
        <v/>
      </c>
      <c r="E653" s="21" t="str">
        <f>SUN!CT14</f>
        <v>LB122</v>
      </c>
      <c r="F653" s="21" t="str">
        <f>SUN!CU14</f>
        <v/>
      </c>
      <c r="G653" s="21" t="str">
        <f>SUN!CV14</f>
        <v/>
      </c>
      <c r="H653" s="21" t="str">
        <f>SUN!CW14</f>
        <v/>
      </c>
      <c r="I653" s="21" t="str">
        <f>SUN!CX14</f>
        <v/>
      </c>
      <c r="J653" s="21" t="str">
        <f>SUN!CY14</f>
        <v>LM192</v>
      </c>
      <c r="K653" s="21" t="str">
        <f>SUN!CZ14</f>
        <v/>
      </c>
      <c r="L653" s="21" t="str">
        <f>SUN!DA14</f>
        <v/>
      </c>
      <c r="M653" s="21" t="str">
        <f>SUN!DB14</f>
        <v/>
      </c>
      <c r="N653" s="21" t="str">
        <f>SUN!DC14</f>
        <v/>
      </c>
      <c r="O653" s="21" t="str">
        <f>SUN!DD14</f>
        <v/>
      </c>
      <c r="P653" s="21" t="str">
        <f>SUN!DE14</f>
        <v/>
      </c>
      <c r="Q653" s="21" t="str">
        <f>SUN!DF14</f>
        <v/>
      </c>
      <c r="R653" s="21" t="str">
        <f>SUN!DG14</f>
        <v/>
      </c>
      <c r="S653" s="21" t="str">
        <f>SUN!DH14</f>
        <v>LB</v>
      </c>
      <c r="T653" s="21" t="str">
        <f>SUN!DI14</f>
        <v/>
      </c>
      <c r="U653" s="21" t="str">
        <f>SUN!DJ14</f>
        <v/>
      </c>
      <c r="V653" s="21" t="str">
        <f>SUN!DK14</f>
        <v/>
      </c>
      <c r="W653" s="21" t="str">
        <f>SUN!DL14</f>
        <v/>
      </c>
      <c r="X653" s="21" t="str">
        <f>SUN!DM14</f>
        <v/>
      </c>
      <c r="Y653" s="21" t="str">
        <f>SUN!DN14</f>
        <v/>
      </c>
      <c r="Z653" s="21" t="str">
        <f>SUN!DO14</f>
        <v/>
      </c>
      <c r="AA653" s="21" t="str">
        <f>SUN!DP14</f>
        <v/>
      </c>
      <c r="AB653" s="21" t="str">
        <f>SUN!DQ14</f>
        <v/>
      </c>
      <c r="AC653" s="21" t="str">
        <f>SUN!DR14</f>
        <v/>
      </c>
      <c r="AD653" s="21" t="str">
        <f>SUN!DS14</f>
        <v>LB</v>
      </c>
      <c r="AE653" t="str">
        <f>[1]TEAMS!$J$18</f>
        <v>NEW</v>
      </c>
      <c r="AF653" s="21" t="str">
        <f t="shared" si="10"/>
        <v>NEWLB</v>
      </c>
    </row>
    <row r="654" spans="1:32" x14ac:dyDescent="0.25">
      <c r="A654" s="21" t="str">
        <f>SUN!CP15</f>
        <v>Trai Hume</v>
      </c>
      <c r="B654" s="21" t="str">
        <f>SUN!CQ15</f>
        <v/>
      </c>
      <c r="C654" s="21" t="str">
        <f>SUN!CR15</f>
        <v/>
      </c>
      <c r="D654" s="21" t="str">
        <f>SUN!CS15</f>
        <v>CB192</v>
      </c>
      <c r="E654" s="21" t="str">
        <f>SUN!CT15</f>
        <v>LB194</v>
      </c>
      <c r="F654" s="21" t="str">
        <f>SUN!CU15</f>
        <v>RB121</v>
      </c>
      <c r="G654" s="21" t="str">
        <f>SUN!CV15</f>
        <v/>
      </c>
      <c r="H654" s="21" t="str">
        <f>SUN!CW15</f>
        <v/>
      </c>
      <c r="I654" s="21" t="str">
        <f>SUN!CX15</f>
        <v/>
      </c>
      <c r="J654" s="21" t="str">
        <f>SUN!CY15</f>
        <v/>
      </c>
      <c r="K654" s="21" t="str">
        <f>SUN!CZ15</f>
        <v/>
      </c>
      <c r="L654" s="21" t="str">
        <f>SUN!DA15</f>
        <v/>
      </c>
      <c r="M654" s="21" t="str">
        <f>SUN!DB15</f>
        <v/>
      </c>
      <c r="N654" s="21" t="str">
        <f>SUN!DC15</f>
        <v/>
      </c>
      <c r="O654" s="21" t="str">
        <f>SUN!DD15</f>
        <v/>
      </c>
      <c r="P654" s="21" t="str">
        <f>SUN!DE15</f>
        <v/>
      </c>
      <c r="Q654" s="21" t="str">
        <f>SUN!DF15</f>
        <v/>
      </c>
      <c r="R654" s="21" t="str">
        <f>SUN!DG15</f>
        <v/>
      </c>
      <c r="S654" s="21" t="str">
        <f>SUN!DH15</f>
        <v/>
      </c>
      <c r="T654" s="21" t="str">
        <f>SUN!DI15</f>
        <v>RB</v>
      </c>
      <c r="U654" s="21" t="str">
        <f>SUN!DJ15</f>
        <v/>
      </c>
      <c r="V654" s="21" t="str">
        <f>SUN!DK15</f>
        <v/>
      </c>
      <c r="W654" s="21" t="str">
        <f>SUN!DL15</f>
        <v/>
      </c>
      <c r="X654" s="21" t="str">
        <f>SUN!DM15</f>
        <v/>
      </c>
      <c r="Y654" s="21" t="str">
        <f>SUN!DN15</f>
        <v/>
      </c>
      <c r="Z654" s="21" t="str">
        <f>SUN!DO15</f>
        <v/>
      </c>
      <c r="AA654" s="21" t="str">
        <f>SUN!DP15</f>
        <v/>
      </c>
      <c r="AB654" s="21" t="str">
        <f>SUN!DQ15</f>
        <v/>
      </c>
      <c r="AC654" s="21" t="str">
        <f>SUN!DR15</f>
        <v/>
      </c>
      <c r="AD654" s="21" t="str">
        <f>SUN!DS15</f>
        <v>RB</v>
      </c>
      <c r="AE654" t="str">
        <f>[1]TEAMS!$J$18</f>
        <v>NEW</v>
      </c>
      <c r="AF654" s="21" t="str">
        <f t="shared" si="10"/>
        <v>NEWRB</v>
      </c>
    </row>
    <row r="655" spans="1:32" x14ac:dyDescent="0.25">
      <c r="A655" s="21" t="str">
        <f>SUN!CP16</f>
        <v>Nordi Mukiele</v>
      </c>
      <c r="B655" s="21" t="str">
        <f>SUN!CQ16</f>
        <v/>
      </c>
      <c r="C655" s="21" t="str">
        <f>SUN!CR16</f>
        <v/>
      </c>
      <c r="D655" s="21" t="str">
        <f>SUN!CS16</f>
        <v>CB193</v>
      </c>
      <c r="E655" s="21" t="str">
        <f>SUN!CT16</f>
        <v/>
      </c>
      <c r="F655" s="21" t="str">
        <f>SUN!CU16</f>
        <v>RB122</v>
      </c>
      <c r="G655" s="21" t="str">
        <f>SUN!CV16</f>
        <v/>
      </c>
      <c r="H655" s="21" t="str">
        <f>SUN!CW16</f>
        <v/>
      </c>
      <c r="I655" s="21" t="str">
        <f>SUN!CX16</f>
        <v>RM191</v>
      </c>
      <c r="J655" s="21" t="str">
        <f>SUN!CY16</f>
        <v/>
      </c>
      <c r="K655" s="21" t="str">
        <f>SUN!CZ16</f>
        <v/>
      </c>
      <c r="L655" s="21" t="str">
        <f>SUN!DA16</f>
        <v/>
      </c>
      <c r="M655" s="21" t="str">
        <f>SUN!DB16</f>
        <v/>
      </c>
      <c r="N655" s="21" t="str">
        <f>SUN!DC16</f>
        <v/>
      </c>
      <c r="O655" s="21" t="str">
        <f>SUN!DD16</f>
        <v/>
      </c>
      <c r="P655" s="21" t="str">
        <f>SUN!DE16</f>
        <v/>
      </c>
      <c r="Q655" s="21" t="str">
        <f>SUN!DF16</f>
        <v/>
      </c>
      <c r="R655" s="21" t="str">
        <f>SUN!DG16</f>
        <v/>
      </c>
      <c r="S655" s="21" t="str">
        <f>SUN!DH16</f>
        <v/>
      </c>
      <c r="T655" s="21" t="str">
        <f>SUN!DI16</f>
        <v>RB</v>
      </c>
      <c r="U655" s="21" t="str">
        <f>SUN!DJ16</f>
        <v/>
      </c>
      <c r="V655" s="21" t="str">
        <f>SUN!DK16</f>
        <v/>
      </c>
      <c r="W655" s="21" t="str">
        <f>SUN!DL16</f>
        <v/>
      </c>
      <c r="X655" s="21" t="str">
        <f>SUN!DM16</f>
        <v/>
      </c>
      <c r="Y655" s="21" t="str">
        <f>SUN!DN16</f>
        <v/>
      </c>
      <c r="Z655" s="21" t="str">
        <f>SUN!DO16</f>
        <v/>
      </c>
      <c r="AA655" s="21" t="str">
        <f>SUN!DP16</f>
        <v/>
      </c>
      <c r="AB655" s="21" t="str">
        <f>SUN!DQ16</f>
        <v/>
      </c>
      <c r="AC655" s="21" t="str">
        <f>SUN!DR16</f>
        <v/>
      </c>
      <c r="AD655" s="21" t="str">
        <f>SUN!DS16</f>
        <v>RB</v>
      </c>
      <c r="AE655" t="str">
        <f>[1]TEAMS!$J$18</f>
        <v>NEW</v>
      </c>
      <c r="AF655" s="21" t="str">
        <f t="shared" si="10"/>
        <v>NEWRB</v>
      </c>
    </row>
    <row r="656" spans="1:32" x14ac:dyDescent="0.25">
      <c r="A656" s="21" t="str">
        <f>SUN!CP17</f>
        <v>Thomas Meunier</v>
      </c>
      <c r="B656" s="21" t="str">
        <f>SUN!CQ17</f>
        <v/>
      </c>
      <c r="C656" s="21" t="str">
        <f>SUN!CR17</f>
        <v/>
      </c>
      <c r="D656" s="21" t="str">
        <f>SUN!CS17</f>
        <v/>
      </c>
      <c r="E656" s="21" t="str">
        <f>SUN!CT17</f>
        <v/>
      </c>
      <c r="F656" s="21" t="str">
        <f>SUN!CU17</f>
        <v>RB123</v>
      </c>
      <c r="G656" s="21" t="str">
        <f>SUN!CV17</f>
        <v/>
      </c>
      <c r="H656" s="21" t="str">
        <f>SUN!CW17</f>
        <v/>
      </c>
      <c r="I656" s="21" t="str">
        <f>SUN!CX17</f>
        <v>RM192</v>
      </c>
      <c r="J656" s="21" t="str">
        <f>SUN!CY17</f>
        <v/>
      </c>
      <c r="K656" s="21" t="str">
        <f>SUN!CZ17</f>
        <v/>
      </c>
      <c r="L656" s="21" t="str">
        <f>SUN!DA17</f>
        <v/>
      </c>
      <c r="M656" s="21" t="str">
        <f>SUN!DB17</f>
        <v/>
      </c>
      <c r="N656" s="21" t="str">
        <f>SUN!DC17</f>
        <v/>
      </c>
      <c r="O656" s="21" t="str">
        <f>SUN!DD17</f>
        <v/>
      </c>
      <c r="P656" s="21" t="str">
        <f>SUN!DE17</f>
        <v/>
      </c>
      <c r="Q656" s="21" t="str">
        <f>SUN!DF17</f>
        <v/>
      </c>
      <c r="R656" s="21" t="str">
        <f>SUN!DG17</f>
        <v/>
      </c>
      <c r="S656" s="21" t="str">
        <f>SUN!DH17</f>
        <v/>
      </c>
      <c r="T656" s="21" t="str">
        <f>SUN!DI17</f>
        <v>RB</v>
      </c>
      <c r="U656" s="21" t="str">
        <f>SUN!DJ17</f>
        <v/>
      </c>
      <c r="V656" s="21" t="str">
        <f>SUN!DK17</f>
        <v/>
      </c>
      <c r="W656" s="21" t="str">
        <f>SUN!DL17</f>
        <v/>
      </c>
      <c r="X656" s="21" t="str">
        <f>SUN!DM17</f>
        <v/>
      </c>
      <c r="Y656" s="21" t="str">
        <f>SUN!DN17</f>
        <v/>
      </c>
      <c r="Z656" s="21" t="str">
        <f>SUN!DO17</f>
        <v/>
      </c>
      <c r="AA656" s="21" t="str">
        <f>SUN!DP17</f>
        <v/>
      </c>
      <c r="AB656" s="21" t="str">
        <f>SUN!DQ17</f>
        <v/>
      </c>
      <c r="AC656" s="21" t="str">
        <f>SUN!DR17</f>
        <v/>
      </c>
      <c r="AD656" s="21" t="str">
        <f>SUN!DS17</f>
        <v>RB</v>
      </c>
      <c r="AE656" t="str">
        <f>[1]TEAMS!$J$18</f>
        <v>NEW</v>
      </c>
      <c r="AF656" s="21" t="str">
        <f t="shared" si="10"/>
        <v>NEWRB</v>
      </c>
    </row>
    <row r="657" spans="1:32" x14ac:dyDescent="0.25">
      <c r="A657" s="21" t="str">
        <f>SUN!CP18</f>
        <v>Granit Xhaka</v>
      </c>
      <c r="B657" s="21" t="str">
        <f>SUN!CQ18</f>
        <v/>
      </c>
      <c r="C657" s="21" t="str">
        <f>SUN!CR18</f>
        <v/>
      </c>
      <c r="D657" s="21" t="str">
        <f>SUN!CS18</f>
        <v/>
      </c>
      <c r="E657" s="21" t="str">
        <f>SUN!CT18</f>
        <v/>
      </c>
      <c r="F657" s="21" t="str">
        <f>SUN!CU18</f>
        <v/>
      </c>
      <c r="G657" s="21" t="str">
        <f>SUN!CV18</f>
        <v>DM121</v>
      </c>
      <c r="H657" s="21" t="str">
        <f>SUN!CW18</f>
        <v>CM191</v>
      </c>
      <c r="I657" s="21" t="str">
        <f>SUN!CX18</f>
        <v/>
      </c>
      <c r="J657" s="21" t="str">
        <f>SUN!CY18</f>
        <v/>
      </c>
      <c r="K657" s="21" t="str">
        <f>SUN!CZ18</f>
        <v/>
      </c>
      <c r="L657" s="21" t="str">
        <f>SUN!DA18</f>
        <v/>
      </c>
      <c r="M657" s="21" t="str">
        <f>SUN!DB18</f>
        <v/>
      </c>
      <c r="N657" s="21" t="str">
        <f>SUN!DC18</f>
        <v/>
      </c>
      <c r="O657" s="21" t="str">
        <f>SUN!DD18</f>
        <v/>
      </c>
      <c r="P657" s="21" t="str">
        <f>SUN!DE18</f>
        <v/>
      </c>
      <c r="Q657" s="21" t="str">
        <f>SUN!DF18</f>
        <v/>
      </c>
      <c r="R657" s="21" t="str">
        <f>SUN!DG18</f>
        <v/>
      </c>
      <c r="S657" s="21" t="str">
        <f>SUN!DH18</f>
        <v/>
      </c>
      <c r="T657" s="21" t="str">
        <f>SUN!DI18</f>
        <v/>
      </c>
      <c r="U657" s="21" t="str">
        <f>SUN!DJ18</f>
        <v>DM</v>
      </c>
      <c r="V657" s="21" t="str">
        <f>SUN!DK18</f>
        <v/>
      </c>
      <c r="W657" s="21" t="str">
        <f>SUN!DL18</f>
        <v/>
      </c>
      <c r="X657" s="21" t="str">
        <f>SUN!DM18</f>
        <v/>
      </c>
      <c r="Y657" s="21" t="str">
        <f>SUN!DN18</f>
        <v/>
      </c>
      <c r="Z657" s="21" t="str">
        <f>SUN!DO18</f>
        <v/>
      </c>
      <c r="AA657" s="21" t="str">
        <f>SUN!DP18</f>
        <v/>
      </c>
      <c r="AB657" s="21" t="str">
        <f>SUN!DQ18</f>
        <v/>
      </c>
      <c r="AC657" s="21" t="str">
        <f>SUN!DR18</f>
        <v/>
      </c>
      <c r="AD657" s="21" t="str">
        <f>SUN!DS18</f>
        <v>DM</v>
      </c>
      <c r="AE657" t="str">
        <f>[1]TEAMS!$J$18</f>
        <v>NEW</v>
      </c>
      <c r="AF657" s="21" t="str">
        <f t="shared" si="10"/>
        <v>NEWDM</v>
      </c>
    </row>
    <row r="658" spans="1:32" x14ac:dyDescent="0.25">
      <c r="A658" s="21" t="str">
        <f>SUN!CP19</f>
        <v>Habib Diarra</v>
      </c>
      <c r="B658" s="21" t="str">
        <f>SUN!CQ19</f>
        <v/>
      </c>
      <c r="C658" s="21" t="str">
        <f>SUN!CR19</f>
        <v/>
      </c>
      <c r="D658" s="21" t="str">
        <f>SUN!CS19</f>
        <v/>
      </c>
      <c r="E658" s="21" t="str">
        <f>SUN!CT19</f>
        <v/>
      </c>
      <c r="F658" s="21" t="str">
        <f>SUN!CU19</f>
        <v/>
      </c>
      <c r="G658" s="21" t="str">
        <f>SUN!CV19</f>
        <v>DM192</v>
      </c>
      <c r="H658" s="21" t="str">
        <f>SUN!CW19</f>
        <v>CM121</v>
      </c>
      <c r="I658" s="21" t="str">
        <f>SUN!CX19</f>
        <v/>
      </c>
      <c r="J658" s="21" t="str">
        <f>SUN!CY19</f>
        <v/>
      </c>
      <c r="K658" s="21" t="str">
        <f>SUN!CZ19</f>
        <v>AM191</v>
      </c>
      <c r="L658" s="21" t="str">
        <f>SUN!DA19</f>
        <v/>
      </c>
      <c r="M658" s="21" t="str">
        <f>SUN!DB19</f>
        <v/>
      </c>
      <c r="N658" s="21" t="str">
        <f>SUN!DC19</f>
        <v/>
      </c>
      <c r="O658" s="21" t="str">
        <f>SUN!DD19</f>
        <v/>
      </c>
      <c r="P658" s="21" t="str">
        <f>SUN!DE19</f>
        <v/>
      </c>
      <c r="Q658" s="21" t="str">
        <f>SUN!DF19</f>
        <v/>
      </c>
      <c r="R658" s="21" t="str">
        <f>SUN!DG19</f>
        <v/>
      </c>
      <c r="S658" s="21" t="str">
        <f>SUN!DH19</f>
        <v/>
      </c>
      <c r="T658" s="21" t="str">
        <f>SUN!DI19</f>
        <v/>
      </c>
      <c r="U658" s="21" t="str">
        <f>SUN!DJ19</f>
        <v/>
      </c>
      <c r="V658" s="21" t="str">
        <f>SUN!DK19</f>
        <v>CM</v>
      </c>
      <c r="W658" s="21" t="str">
        <f>SUN!DL19</f>
        <v/>
      </c>
      <c r="X658" s="21" t="str">
        <f>SUN!DM19</f>
        <v/>
      </c>
      <c r="Y658" s="21" t="str">
        <f>SUN!DN19</f>
        <v/>
      </c>
      <c r="Z658" s="21" t="str">
        <f>SUN!DO19</f>
        <v/>
      </c>
      <c r="AA658" s="21" t="str">
        <f>SUN!DP19</f>
        <v/>
      </c>
      <c r="AB658" s="21" t="str">
        <f>SUN!DQ19</f>
        <v/>
      </c>
      <c r="AC658" s="21" t="str">
        <f>SUN!DR19</f>
        <v/>
      </c>
      <c r="AD658" s="21" t="str">
        <f>SUN!DS19</f>
        <v>CM</v>
      </c>
      <c r="AE658" t="str">
        <f>[1]TEAMS!$J$18</f>
        <v>NEW</v>
      </c>
      <c r="AF658" s="21" t="str">
        <f t="shared" si="10"/>
        <v>NEWCM</v>
      </c>
    </row>
    <row r="659" spans="1:32" x14ac:dyDescent="0.25">
      <c r="A659" s="21" t="str">
        <f>SUN!CP20</f>
        <v>Noah Sadiki</v>
      </c>
      <c r="B659" s="21" t="str">
        <f>SUN!CQ20</f>
        <v/>
      </c>
      <c r="C659" s="21" t="str">
        <f>SUN!CR20</f>
        <v/>
      </c>
      <c r="D659" s="21" t="str">
        <f>SUN!CS20</f>
        <v/>
      </c>
      <c r="E659" s="21" t="str">
        <f>SUN!CT20</f>
        <v/>
      </c>
      <c r="F659" s="21" t="str">
        <f>SUN!CU20</f>
        <v>RB192</v>
      </c>
      <c r="G659" s="21" t="str">
        <f>SUN!CV20</f>
        <v>DM193</v>
      </c>
      <c r="H659" s="21" t="str">
        <f>SUN!CW20</f>
        <v>CM122</v>
      </c>
      <c r="I659" s="21" t="str">
        <f>SUN!CX20</f>
        <v/>
      </c>
      <c r="J659" s="21" t="str">
        <f>SUN!CY20</f>
        <v/>
      </c>
      <c r="K659" s="21" t="str">
        <f>SUN!CZ20</f>
        <v/>
      </c>
      <c r="L659" s="21" t="str">
        <f>SUN!DA20</f>
        <v/>
      </c>
      <c r="M659" s="21" t="str">
        <f>SUN!DB20</f>
        <v/>
      </c>
      <c r="N659" s="21" t="str">
        <f>SUN!DC20</f>
        <v/>
      </c>
      <c r="O659" s="21" t="str">
        <f>SUN!DD20</f>
        <v/>
      </c>
      <c r="P659" s="21" t="str">
        <f>SUN!DE20</f>
        <v/>
      </c>
      <c r="Q659" s="21" t="str">
        <f>SUN!DF20</f>
        <v/>
      </c>
      <c r="R659" s="21" t="str">
        <f>SUN!DG20</f>
        <v/>
      </c>
      <c r="S659" s="21" t="str">
        <f>SUN!DH20</f>
        <v/>
      </c>
      <c r="T659" s="21" t="str">
        <f>SUN!DI20</f>
        <v/>
      </c>
      <c r="U659" s="21" t="str">
        <f>SUN!DJ20</f>
        <v/>
      </c>
      <c r="V659" s="21" t="str">
        <f>SUN!DK20</f>
        <v>CM</v>
      </c>
      <c r="W659" s="21" t="str">
        <f>SUN!DL20</f>
        <v/>
      </c>
      <c r="X659" s="21" t="str">
        <f>SUN!DM20</f>
        <v/>
      </c>
      <c r="Y659" s="21" t="str">
        <f>SUN!DN20</f>
        <v/>
      </c>
      <c r="Z659" s="21" t="str">
        <f>SUN!DO20</f>
        <v/>
      </c>
      <c r="AA659" s="21" t="str">
        <f>SUN!DP20</f>
        <v/>
      </c>
      <c r="AB659" s="21" t="str">
        <f>SUN!DQ20</f>
        <v/>
      </c>
      <c r="AC659" s="21" t="str">
        <f>SUN!DR20</f>
        <v/>
      </c>
      <c r="AD659" s="21" t="str">
        <f>SUN!DS20</f>
        <v>CM</v>
      </c>
      <c r="AE659" t="str">
        <f>[1]TEAMS!$J$18</f>
        <v>NEW</v>
      </c>
      <c r="AF659" s="21" t="str">
        <f t="shared" si="10"/>
        <v>NEWCM</v>
      </c>
    </row>
    <row r="660" spans="1:32" x14ac:dyDescent="0.25">
      <c r="A660" s="21" t="str">
        <f>SUN!CP21</f>
        <v>Enzo Le Fée</v>
      </c>
      <c r="B660" s="21" t="str">
        <f>SUN!CQ21</f>
        <v/>
      </c>
      <c r="C660" s="21" t="str">
        <f>SUN!CR21</f>
        <v/>
      </c>
      <c r="D660" s="21" t="str">
        <f>SUN!CS21</f>
        <v/>
      </c>
      <c r="E660" s="21" t="str">
        <f>SUN!CT21</f>
        <v/>
      </c>
      <c r="F660" s="21" t="str">
        <f>SUN!CU21</f>
        <v/>
      </c>
      <c r="G660" s="21" t="str">
        <f>SUN!CV21</f>
        <v/>
      </c>
      <c r="H660" s="21" t="str">
        <f>SUN!CW21</f>
        <v>CM123</v>
      </c>
      <c r="I660" s="21" t="str">
        <f>SUN!CX21</f>
        <v/>
      </c>
      <c r="J660" s="21" t="str">
        <f>SUN!CY21</f>
        <v>LM193</v>
      </c>
      <c r="K660" s="21" t="str">
        <f>SUN!CZ21</f>
        <v>AM192</v>
      </c>
      <c r="L660" s="21" t="str">
        <f>SUN!DA21</f>
        <v/>
      </c>
      <c r="M660" s="21" t="str">
        <f>SUN!DB21</f>
        <v/>
      </c>
      <c r="N660" s="21" t="str">
        <f>SUN!DC21</f>
        <v/>
      </c>
      <c r="O660" s="21" t="str">
        <f>SUN!DD21</f>
        <v/>
      </c>
      <c r="P660" s="21" t="str">
        <f>SUN!DE21</f>
        <v/>
      </c>
      <c r="Q660" s="21" t="str">
        <f>SUN!DF21</f>
        <v/>
      </c>
      <c r="R660" s="21" t="str">
        <f>SUN!DG21</f>
        <v/>
      </c>
      <c r="S660" s="21" t="str">
        <f>SUN!DH21</f>
        <v/>
      </c>
      <c r="T660" s="21" t="str">
        <f>SUN!DI21</f>
        <v/>
      </c>
      <c r="U660" s="21" t="str">
        <f>SUN!DJ21</f>
        <v/>
      </c>
      <c r="V660" s="21" t="str">
        <f>SUN!DK21</f>
        <v>CM</v>
      </c>
      <c r="W660" s="21" t="str">
        <f>SUN!DL21</f>
        <v/>
      </c>
      <c r="X660" s="21" t="str">
        <f>SUN!DM21</f>
        <v/>
      </c>
      <c r="Y660" s="21" t="str">
        <f>SUN!DN21</f>
        <v/>
      </c>
      <c r="Z660" s="21" t="str">
        <f>SUN!DO21</f>
        <v/>
      </c>
      <c r="AA660" s="21" t="str">
        <f>SUN!DP21</f>
        <v/>
      </c>
      <c r="AB660" s="21" t="str">
        <f>SUN!DQ21</f>
        <v/>
      </c>
      <c r="AC660" s="21" t="str">
        <f>SUN!DR21</f>
        <v/>
      </c>
      <c r="AD660" s="21" t="str">
        <f>SUN!DS21</f>
        <v>CM</v>
      </c>
      <c r="AE660" t="str">
        <f>[1]TEAMS!$J$18</f>
        <v>NEW</v>
      </c>
      <c r="AF660" s="21" t="str">
        <f t="shared" si="10"/>
        <v>NEWCM</v>
      </c>
    </row>
    <row r="661" spans="1:32" x14ac:dyDescent="0.25">
      <c r="A661" s="21" t="str">
        <f>SUN!CP22</f>
        <v>Alan Browne</v>
      </c>
      <c r="B661" s="21" t="str">
        <f>SUN!CQ22</f>
        <v/>
      </c>
      <c r="C661" s="21" t="str">
        <f>SUN!CR22</f>
        <v/>
      </c>
      <c r="D661" s="21" t="str">
        <f>SUN!CS22</f>
        <v/>
      </c>
      <c r="E661" s="21" t="str">
        <f>SUN!CT22</f>
        <v/>
      </c>
      <c r="F661" s="21" t="str">
        <f>SUN!CU22</f>
        <v/>
      </c>
      <c r="G661" s="21" t="str">
        <f>SUN!CV22</f>
        <v>DM194</v>
      </c>
      <c r="H661" s="21" t="str">
        <f>SUN!CW22</f>
        <v>CM124</v>
      </c>
      <c r="I661" s="21" t="str">
        <f>SUN!CX22</f>
        <v/>
      </c>
      <c r="J661" s="21" t="str">
        <f>SUN!CY22</f>
        <v/>
      </c>
      <c r="K661" s="21" t="str">
        <f>SUN!CZ22</f>
        <v>AM193</v>
      </c>
      <c r="L661" s="21" t="str">
        <f>SUN!DA22</f>
        <v/>
      </c>
      <c r="M661" s="21" t="str">
        <f>SUN!DB22</f>
        <v/>
      </c>
      <c r="N661" s="21" t="str">
        <f>SUN!DC22</f>
        <v/>
      </c>
      <c r="O661" s="21" t="str">
        <f>SUN!DD22</f>
        <v/>
      </c>
      <c r="P661" s="21" t="str">
        <f>SUN!DE22</f>
        <v/>
      </c>
      <c r="Q661" s="21" t="str">
        <f>SUN!DF22</f>
        <v/>
      </c>
      <c r="R661" s="21" t="str">
        <f>SUN!DG22</f>
        <v/>
      </c>
      <c r="S661" s="21" t="str">
        <f>SUN!DH22</f>
        <v/>
      </c>
      <c r="T661" s="21" t="str">
        <f>SUN!DI22</f>
        <v/>
      </c>
      <c r="U661" s="21" t="str">
        <f>SUN!DJ22</f>
        <v/>
      </c>
      <c r="V661" s="21" t="str">
        <f>SUN!DK22</f>
        <v>CM</v>
      </c>
      <c r="W661" s="21" t="str">
        <f>SUN!DL22</f>
        <v/>
      </c>
      <c r="X661" s="21" t="str">
        <f>SUN!DM22</f>
        <v/>
      </c>
      <c r="Y661" s="21" t="str">
        <f>SUN!DN22</f>
        <v/>
      </c>
      <c r="Z661" s="21" t="str">
        <f>SUN!DO22</f>
        <v/>
      </c>
      <c r="AA661" s="21" t="str">
        <f>SUN!DP22</f>
        <v/>
      </c>
      <c r="AB661" s="21" t="str">
        <f>SUN!DQ22</f>
        <v/>
      </c>
      <c r="AC661" s="21" t="str">
        <f>SUN!DR22</f>
        <v/>
      </c>
      <c r="AD661" s="21" t="str">
        <f>SUN!DS22</f>
        <v>CM</v>
      </c>
      <c r="AE661" t="str">
        <f>[1]TEAMS!$J$18</f>
        <v>NEW</v>
      </c>
      <c r="AF661" s="21" t="str">
        <f t="shared" si="10"/>
        <v>NEWCM</v>
      </c>
    </row>
    <row r="662" spans="1:32" x14ac:dyDescent="0.25">
      <c r="A662" s="21" t="str">
        <f>SUN!CP23</f>
        <v>Abdoullah Ba</v>
      </c>
      <c r="B662" s="21" t="str">
        <f>SUN!CQ23</f>
        <v/>
      </c>
      <c r="C662" s="21" t="str">
        <f>SUN!CR23</f>
        <v/>
      </c>
      <c r="D662" s="21" t="str">
        <f>SUN!CS23</f>
        <v/>
      </c>
      <c r="E662" s="21" t="str">
        <f>SUN!CT23</f>
        <v/>
      </c>
      <c r="F662" s="21" t="str">
        <f>SUN!CU23</f>
        <v/>
      </c>
      <c r="G662" s="21" t="str">
        <f>SUN!CV23</f>
        <v/>
      </c>
      <c r="H662" s="21" t="str">
        <f>SUN!CW23</f>
        <v>CM192</v>
      </c>
      <c r="I662" s="21" t="str">
        <f>SUN!CX23</f>
        <v>RM121</v>
      </c>
      <c r="J662" s="21" t="str">
        <f>SUN!CY23</f>
        <v/>
      </c>
      <c r="K662" s="21" t="str">
        <f>SUN!CZ23</f>
        <v>AM194</v>
      </c>
      <c r="L662" s="21" t="str">
        <f>SUN!DA23</f>
        <v/>
      </c>
      <c r="M662" s="21" t="str">
        <f>SUN!DB23</f>
        <v/>
      </c>
      <c r="N662" s="21" t="str">
        <f>SUN!DC23</f>
        <v/>
      </c>
      <c r="O662" s="21" t="str">
        <f>SUN!DD23</f>
        <v/>
      </c>
      <c r="P662" s="21" t="str">
        <f>SUN!DE23</f>
        <v/>
      </c>
      <c r="Q662" s="21" t="str">
        <f>SUN!DF23</f>
        <v/>
      </c>
      <c r="R662" s="21" t="str">
        <f>SUN!DG23</f>
        <v/>
      </c>
      <c r="S662" s="21" t="str">
        <f>SUN!DH23</f>
        <v/>
      </c>
      <c r="T662" s="21" t="str">
        <f>SUN!DI23</f>
        <v/>
      </c>
      <c r="U662" s="21" t="str">
        <f>SUN!DJ23</f>
        <v/>
      </c>
      <c r="V662" s="21" t="str">
        <f>SUN!DK23</f>
        <v/>
      </c>
      <c r="W662" s="21" t="str">
        <f>SUN!DL23</f>
        <v>RM</v>
      </c>
      <c r="X662" s="21" t="str">
        <f>SUN!DM23</f>
        <v/>
      </c>
      <c r="Y662" s="21" t="str">
        <f>SUN!DN23</f>
        <v/>
      </c>
      <c r="Z662" s="21" t="str">
        <f>SUN!DO23</f>
        <v/>
      </c>
      <c r="AA662" s="21" t="str">
        <f>SUN!DP23</f>
        <v/>
      </c>
      <c r="AB662" s="21" t="str">
        <f>SUN!DQ23</f>
        <v/>
      </c>
      <c r="AC662" s="21" t="str">
        <f>SUN!DR23</f>
        <v/>
      </c>
      <c r="AD662" s="21" t="str">
        <f>SUN!DS23</f>
        <v>RM</v>
      </c>
      <c r="AE662" t="str">
        <f>[1]TEAMS!$J$18</f>
        <v>NEW</v>
      </c>
      <c r="AF662" s="21" t="str">
        <f t="shared" si="10"/>
        <v>NEWRM</v>
      </c>
    </row>
    <row r="663" spans="1:32" x14ac:dyDescent="0.25">
      <c r="A663" s="21" t="str">
        <f>SUN!CP24</f>
        <v>Chris Rigg</v>
      </c>
      <c r="B663" s="21" t="str">
        <f>SUN!CQ24</f>
        <v/>
      </c>
      <c r="C663" s="21" t="str">
        <f>SUN!CR24</f>
        <v/>
      </c>
      <c r="D663" s="21" t="str">
        <f>SUN!CS24</f>
        <v/>
      </c>
      <c r="E663" s="21" t="str">
        <f>SUN!CT24</f>
        <v/>
      </c>
      <c r="F663" s="21" t="str">
        <f>SUN!CU24</f>
        <v/>
      </c>
      <c r="G663" s="21" t="str">
        <f>SUN!CV24</f>
        <v/>
      </c>
      <c r="H663" s="21" t="str">
        <f>SUN!CW24</f>
        <v>CM193</v>
      </c>
      <c r="I663" s="21" t="str">
        <f>SUN!CX24</f>
        <v>RM193</v>
      </c>
      <c r="J663" s="21" t="str">
        <f>SUN!CY24</f>
        <v/>
      </c>
      <c r="K663" s="21" t="str">
        <f>SUN!CZ24</f>
        <v>AM121</v>
      </c>
      <c r="L663" s="21" t="str">
        <f>SUN!DA24</f>
        <v/>
      </c>
      <c r="M663" s="21" t="str">
        <f>SUN!DB24</f>
        <v/>
      </c>
      <c r="N663" s="21" t="str">
        <f>SUN!DC24</f>
        <v/>
      </c>
      <c r="O663" s="21" t="str">
        <f>SUN!DD24</f>
        <v/>
      </c>
      <c r="P663" s="21" t="str">
        <f>SUN!DE24</f>
        <v/>
      </c>
      <c r="Q663" s="21" t="str">
        <f>SUN!DF24</f>
        <v/>
      </c>
      <c r="R663" s="21" t="str">
        <f>SUN!DG24</f>
        <v/>
      </c>
      <c r="S663" s="21" t="str">
        <f>SUN!DH24</f>
        <v/>
      </c>
      <c r="T663" s="21" t="str">
        <f>SUN!DI24</f>
        <v/>
      </c>
      <c r="U663" s="21" t="str">
        <f>SUN!DJ24</f>
        <v/>
      </c>
      <c r="V663" s="21" t="str">
        <f>SUN!DK24</f>
        <v/>
      </c>
      <c r="W663" s="21" t="str">
        <f>SUN!DL24</f>
        <v/>
      </c>
      <c r="X663" s="21" t="str">
        <f>SUN!DM24</f>
        <v/>
      </c>
      <c r="Y663" s="21" t="str">
        <f>SUN!DN24</f>
        <v>AM</v>
      </c>
      <c r="Z663" s="21" t="str">
        <f>SUN!DO24</f>
        <v/>
      </c>
      <c r="AA663" s="21" t="str">
        <f>SUN!DP24</f>
        <v/>
      </c>
      <c r="AB663" s="21" t="str">
        <f>SUN!DQ24</f>
        <v/>
      </c>
      <c r="AC663" s="21" t="str">
        <f>SUN!DR24</f>
        <v/>
      </c>
      <c r="AD663" s="21" t="str">
        <f>SUN!DS24</f>
        <v>AM</v>
      </c>
      <c r="AE663" t="str">
        <f>[1]TEAMS!$J$18</f>
        <v>NEW</v>
      </c>
      <c r="AF663" s="21" t="str">
        <f t="shared" si="10"/>
        <v>NEWAM</v>
      </c>
    </row>
    <row r="664" spans="1:32" x14ac:dyDescent="0.25">
      <c r="A664" s="21" t="str">
        <f>SUN!CP25</f>
        <v>Simon Adingra</v>
      </c>
      <c r="B664" s="21" t="str">
        <f>SUN!CQ25</f>
        <v/>
      </c>
      <c r="C664" s="21" t="str">
        <f>SUN!CR25</f>
        <v/>
      </c>
      <c r="D664" s="21" t="str">
        <f>SUN!CS25</f>
        <v/>
      </c>
      <c r="E664" s="21" t="str">
        <f>SUN!CT25</f>
        <v/>
      </c>
      <c r="F664" s="21" t="str">
        <f>SUN!CU25</f>
        <v/>
      </c>
      <c r="G664" s="21" t="str">
        <f>SUN!CV25</f>
        <v/>
      </c>
      <c r="H664" s="21" t="str">
        <f>SUN!CW25</f>
        <v/>
      </c>
      <c r="I664" s="21" t="str">
        <f>SUN!CX25</f>
        <v/>
      </c>
      <c r="J664" s="21" t="str">
        <f>SUN!CY25</f>
        <v>LM194</v>
      </c>
      <c r="K664" s="21" t="str">
        <f>SUN!CZ25</f>
        <v/>
      </c>
      <c r="L664" s="21" t="str">
        <f>SUN!DA25</f>
        <v>LW121</v>
      </c>
      <c r="M664" s="21" t="str">
        <f>SUN!DB25</f>
        <v>RW191</v>
      </c>
      <c r="N664" s="21" t="str">
        <f>SUN!DC25</f>
        <v/>
      </c>
      <c r="O664" s="21" t="str">
        <f>SUN!DD25</f>
        <v/>
      </c>
      <c r="P664" s="21" t="str">
        <f>SUN!DE25</f>
        <v/>
      </c>
      <c r="Q664" s="21" t="str">
        <f>SUN!DF25</f>
        <v/>
      </c>
      <c r="R664" s="21" t="str">
        <f>SUN!DG25</f>
        <v/>
      </c>
      <c r="S664" s="21" t="str">
        <f>SUN!DH25</f>
        <v/>
      </c>
      <c r="T664" s="21" t="str">
        <f>SUN!DI25</f>
        <v/>
      </c>
      <c r="U664" s="21" t="str">
        <f>SUN!DJ25</f>
        <v/>
      </c>
      <c r="V664" s="21" t="str">
        <f>SUN!DK25</f>
        <v/>
      </c>
      <c r="W664" s="21" t="str">
        <f>SUN!DL25</f>
        <v/>
      </c>
      <c r="X664" s="21" t="str">
        <f>SUN!DM25</f>
        <v/>
      </c>
      <c r="Y664" s="21" t="str">
        <f>SUN!DN25</f>
        <v/>
      </c>
      <c r="Z664" s="21" t="str">
        <f>SUN!DO25</f>
        <v>LW</v>
      </c>
      <c r="AA664" s="21" t="str">
        <f>SUN!DP25</f>
        <v/>
      </c>
      <c r="AB664" s="21" t="str">
        <f>SUN!DQ25</f>
        <v/>
      </c>
      <c r="AC664" s="21" t="str">
        <f>SUN!DR25</f>
        <v/>
      </c>
      <c r="AD664" s="21" t="str">
        <f>SUN!DS25</f>
        <v>LW</v>
      </c>
      <c r="AE664" t="str">
        <f>[1]TEAMS!$J$18</f>
        <v>NEW</v>
      </c>
      <c r="AF664" s="21" t="str">
        <f t="shared" si="10"/>
        <v>NEWLW</v>
      </c>
    </row>
    <row r="665" spans="1:32" x14ac:dyDescent="0.25">
      <c r="A665" s="21" t="str">
        <f>SUN!CP26</f>
        <v>Nilson Angulo</v>
      </c>
      <c r="B665" s="21" t="str">
        <f>SUN!CQ26</f>
        <v/>
      </c>
      <c r="C665" s="21" t="str">
        <f>SUN!CR26</f>
        <v/>
      </c>
      <c r="D665" s="21" t="str">
        <f>SUN!CS26</f>
        <v/>
      </c>
      <c r="E665" s="21" t="str">
        <f>SUN!CT26</f>
        <v/>
      </c>
      <c r="F665" s="21" t="str">
        <f>SUN!CU26</f>
        <v/>
      </c>
      <c r="G665" s="21" t="str">
        <f>SUN!CV26</f>
        <v/>
      </c>
      <c r="H665" s="21" t="str">
        <f>SUN!CW26</f>
        <v/>
      </c>
      <c r="I665" s="21" t="str">
        <f>SUN!CX26</f>
        <v/>
      </c>
      <c r="J665" s="21" t="str">
        <f>SUN!CY26</f>
        <v/>
      </c>
      <c r="K665" s="21" t="str">
        <f>SUN!CZ26</f>
        <v/>
      </c>
      <c r="L665" s="21" t="str">
        <f>SUN!DA26</f>
        <v>LW122</v>
      </c>
      <c r="M665" s="21" t="str">
        <f>SUN!DB26</f>
        <v>RW192</v>
      </c>
      <c r="N665" s="21" t="str">
        <f>SUN!DC26</f>
        <v/>
      </c>
      <c r="O665" s="21" t="str">
        <f>SUN!DD26</f>
        <v/>
      </c>
      <c r="P665" s="21" t="str">
        <f>SUN!DE26</f>
        <v/>
      </c>
      <c r="Q665" s="21" t="str">
        <f>SUN!DF26</f>
        <v/>
      </c>
      <c r="R665" s="21" t="str">
        <f>SUN!DG26</f>
        <v/>
      </c>
      <c r="S665" s="21" t="str">
        <f>SUN!DH26</f>
        <v/>
      </c>
      <c r="T665" s="21" t="str">
        <f>SUN!DI26</f>
        <v/>
      </c>
      <c r="U665" s="21" t="str">
        <f>SUN!DJ26</f>
        <v/>
      </c>
      <c r="V665" s="21" t="str">
        <f>SUN!DK26</f>
        <v/>
      </c>
      <c r="W665" s="21" t="str">
        <f>SUN!DL26</f>
        <v/>
      </c>
      <c r="X665" s="21" t="str">
        <f>SUN!DM26</f>
        <v/>
      </c>
      <c r="Y665" s="21" t="str">
        <f>SUN!DN26</f>
        <v/>
      </c>
      <c r="Z665" s="21" t="str">
        <f>SUN!DO26</f>
        <v>LW</v>
      </c>
      <c r="AA665" s="21" t="str">
        <f>SUN!DP26</f>
        <v/>
      </c>
      <c r="AB665" s="21" t="str">
        <f>SUN!DQ26</f>
        <v/>
      </c>
      <c r="AC665" s="21" t="str">
        <f>SUN!DR26</f>
        <v/>
      </c>
      <c r="AD665" s="21" t="str">
        <f>SUN!DS26</f>
        <v>LW</v>
      </c>
      <c r="AE665" t="str">
        <f>[1]TEAMS!$J$18</f>
        <v>NEW</v>
      </c>
      <c r="AF665" s="21" t="str">
        <f t="shared" si="10"/>
        <v>NEWLW</v>
      </c>
    </row>
    <row r="666" spans="1:32" x14ac:dyDescent="0.25">
      <c r="A666" s="21" t="str">
        <f>SUN!CP27</f>
        <v>Romaine Mundle</v>
      </c>
      <c r="B666" s="21" t="str">
        <f>SUN!CQ27</f>
        <v/>
      </c>
      <c r="C666" s="21" t="str">
        <f>SUN!CR27</f>
        <v/>
      </c>
      <c r="D666" s="21" t="str">
        <f>SUN!CS27</f>
        <v/>
      </c>
      <c r="E666" s="21" t="str">
        <f>SUN!CT27</f>
        <v/>
      </c>
      <c r="F666" s="21" t="str">
        <f>SUN!CU27</f>
        <v/>
      </c>
      <c r="G666" s="21" t="str">
        <f>SUN!CV27</f>
        <v/>
      </c>
      <c r="H666" s="21" t="str">
        <f>SUN!CW27</f>
        <v/>
      </c>
      <c r="I666" s="21" t="str">
        <f>SUN!CX27</f>
        <v/>
      </c>
      <c r="J666" s="21" t="str">
        <f>SUN!CY27</f>
        <v/>
      </c>
      <c r="K666" s="21" t="str">
        <f>SUN!CZ27</f>
        <v/>
      </c>
      <c r="L666" s="21" t="str">
        <f>SUN!DA27</f>
        <v>LW123</v>
      </c>
      <c r="M666" s="21" t="str">
        <f>SUN!DB27</f>
        <v>RW193</v>
      </c>
      <c r="N666" s="21" t="str">
        <f>SUN!DC27</f>
        <v/>
      </c>
      <c r="O666" s="21" t="str">
        <f>SUN!DD27</f>
        <v/>
      </c>
      <c r="P666" s="21" t="str">
        <f>SUN!DE27</f>
        <v/>
      </c>
      <c r="Q666" s="21" t="str">
        <f>SUN!DF27</f>
        <v/>
      </c>
      <c r="R666" s="21" t="str">
        <f>SUN!DG27</f>
        <v/>
      </c>
      <c r="S666" s="21" t="str">
        <f>SUN!DH27</f>
        <v/>
      </c>
      <c r="T666" s="21" t="str">
        <f>SUN!DI27</f>
        <v/>
      </c>
      <c r="U666" s="21" t="str">
        <f>SUN!DJ27</f>
        <v/>
      </c>
      <c r="V666" s="21" t="str">
        <f>SUN!DK27</f>
        <v/>
      </c>
      <c r="W666" s="21" t="str">
        <f>SUN!DL27</f>
        <v/>
      </c>
      <c r="X666" s="21" t="str">
        <f>SUN!DM27</f>
        <v/>
      </c>
      <c r="Y666" s="21" t="str">
        <f>SUN!DN27</f>
        <v/>
      </c>
      <c r="Z666" s="21" t="str">
        <f>SUN!DO27</f>
        <v>LW</v>
      </c>
      <c r="AA666" s="21" t="str">
        <f>SUN!DP27</f>
        <v/>
      </c>
      <c r="AB666" s="21" t="str">
        <f>SUN!DQ27</f>
        <v/>
      </c>
      <c r="AC666" s="21" t="str">
        <f>SUN!DR27</f>
        <v/>
      </c>
      <c r="AD666" s="21" t="str">
        <f>SUN!DS27</f>
        <v>LW</v>
      </c>
      <c r="AE666" t="str">
        <f>[1]TEAMS!$J$18</f>
        <v>NEW</v>
      </c>
      <c r="AF666" s="21" t="str">
        <f t="shared" si="10"/>
        <v>NEWLW</v>
      </c>
    </row>
    <row r="667" spans="1:32" x14ac:dyDescent="0.25">
      <c r="A667" s="21" t="str">
        <f>SUN!CP28</f>
        <v>Chemsdine Talbi</v>
      </c>
      <c r="B667" s="21" t="str">
        <f>SUN!CQ28</f>
        <v/>
      </c>
      <c r="C667" s="21" t="str">
        <f>SUN!CR28</f>
        <v/>
      </c>
      <c r="D667" s="21" t="str">
        <f>SUN!CS28</f>
        <v/>
      </c>
      <c r="E667" s="21" t="str">
        <f>SUN!CT28</f>
        <v/>
      </c>
      <c r="F667" s="21" t="str">
        <f>SUN!CU28</f>
        <v/>
      </c>
      <c r="G667" s="21" t="str">
        <f>SUN!CV28</f>
        <v/>
      </c>
      <c r="H667" s="21" t="str">
        <f>SUN!CW28</f>
        <v/>
      </c>
      <c r="I667" s="21" t="str">
        <f>SUN!CX28</f>
        <v/>
      </c>
      <c r="J667" s="21" t="str">
        <f>SUN!CY28</f>
        <v/>
      </c>
      <c r="K667" s="21" t="str">
        <f>SUN!CZ28</f>
        <v>AM195</v>
      </c>
      <c r="L667" s="21" t="str">
        <f>SUN!DA28</f>
        <v>LW191</v>
      </c>
      <c r="M667" s="21" t="str">
        <f>SUN!DB28</f>
        <v>RW121</v>
      </c>
      <c r="N667" s="21" t="str">
        <f>SUN!DC28</f>
        <v/>
      </c>
      <c r="O667" s="21" t="str">
        <f>SUN!DD28</f>
        <v/>
      </c>
      <c r="P667" s="21" t="str">
        <f>SUN!DE28</f>
        <v/>
      </c>
      <c r="Q667" s="21" t="str">
        <f>SUN!DF28</f>
        <v/>
      </c>
      <c r="R667" s="21" t="str">
        <f>SUN!DG28</f>
        <v/>
      </c>
      <c r="S667" s="21" t="str">
        <f>SUN!DH28</f>
        <v/>
      </c>
      <c r="T667" s="21" t="str">
        <f>SUN!DI28</f>
        <v/>
      </c>
      <c r="U667" s="21" t="str">
        <f>SUN!DJ28</f>
        <v/>
      </c>
      <c r="V667" s="21" t="str">
        <f>SUN!DK28</f>
        <v/>
      </c>
      <c r="W667" s="21" t="str">
        <f>SUN!DL28</f>
        <v/>
      </c>
      <c r="X667" s="21" t="str">
        <f>SUN!DM28</f>
        <v/>
      </c>
      <c r="Y667" s="21" t="str">
        <f>SUN!DN28</f>
        <v/>
      </c>
      <c r="Z667" s="21" t="str">
        <f>SUN!DO28</f>
        <v/>
      </c>
      <c r="AA667" s="21" t="str">
        <f>SUN!DP28</f>
        <v>RW</v>
      </c>
      <c r="AB667" s="21" t="str">
        <f>SUN!DQ28</f>
        <v/>
      </c>
      <c r="AC667" s="21" t="str">
        <f>SUN!DR28</f>
        <v/>
      </c>
      <c r="AD667" s="21" t="str">
        <f>SUN!DS28</f>
        <v>RW</v>
      </c>
      <c r="AE667" t="str">
        <f>[1]TEAMS!$J$18</f>
        <v>NEW</v>
      </c>
      <c r="AF667" s="21" t="str">
        <f t="shared" si="10"/>
        <v>NEWRW</v>
      </c>
    </row>
    <row r="668" spans="1:32" x14ac:dyDescent="0.25">
      <c r="A668" s="21" t="str">
        <f>SUN!CP29</f>
        <v>Jocelin Ta Bi</v>
      </c>
      <c r="B668" s="21" t="str">
        <f>SUN!CQ29</f>
        <v/>
      </c>
      <c r="C668" s="21" t="str">
        <f>SUN!CR29</f>
        <v/>
      </c>
      <c r="D668" s="21" t="str">
        <f>SUN!CS29</f>
        <v/>
      </c>
      <c r="E668" s="21" t="str">
        <f>SUN!CT29</f>
        <v/>
      </c>
      <c r="F668" s="21" t="str">
        <f>SUN!CU29</f>
        <v/>
      </c>
      <c r="G668" s="21" t="str">
        <f>SUN!CV29</f>
        <v/>
      </c>
      <c r="H668" s="21" t="str">
        <f>SUN!CW29</f>
        <v/>
      </c>
      <c r="I668" s="21" t="str">
        <f>SUN!CX29</f>
        <v/>
      </c>
      <c r="J668" s="21" t="str">
        <f>SUN!CY29</f>
        <v/>
      </c>
      <c r="K668" s="21" t="str">
        <f>SUN!CZ29</f>
        <v>AM196</v>
      </c>
      <c r="L668" s="21" t="str">
        <f>SUN!DA29</f>
        <v/>
      </c>
      <c r="M668" s="21" t="str">
        <f>SUN!DB29</f>
        <v>RW122</v>
      </c>
      <c r="N668" s="21" t="str">
        <f>SUN!DC29</f>
        <v>SS191</v>
      </c>
      <c r="O668" s="21" t="str">
        <f>SUN!DD29</f>
        <v/>
      </c>
      <c r="P668" s="21" t="str">
        <f>SUN!DE29</f>
        <v/>
      </c>
      <c r="Q668" s="21" t="str">
        <f>SUN!DF29</f>
        <v/>
      </c>
      <c r="R668" s="21" t="str">
        <f>SUN!DG29</f>
        <v/>
      </c>
      <c r="S668" s="21" t="str">
        <f>SUN!DH29</f>
        <v/>
      </c>
      <c r="T668" s="21" t="str">
        <f>SUN!DI29</f>
        <v/>
      </c>
      <c r="U668" s="21" t="str">
        <f>SUN!DJ29</f>
        <v/>
      </c>
      <c r="V668" s="21" t="str">
        <f>SUN!DK29</f>
        <v/>
      </c>
      <c r="W668" s="21" t="str">
        <f>SUN!DL29</f>
        <v/>
      </c>
      <c r="X668" s="21" t="str">
        <f>SUN!DM29</f>
        <v/>
      </c>
      <c r="Y668" s="21" t="str">
        <f>SUN!DN29</f>
        <v/>
      </c>
      <c r="Z668" s="21" t="str">
        <f>SUN!DO29</f>
        <v/>
      </c>
      <c r="AA668" s="21" t="str">
        <f>SUN!DP29</f>
        <v>RW</v>
      </c>
      <c r="AB668" s="21" t="str">
        <f>SUN!DQ29</f>
        <v/>
      </c>
      <c r="AC668" s="21" t="str">
        <f>SUN!DR29</f>
        <v/>
      </c>
      <c r="AD668" s="21" t="str">
        <f>SUN!DS29</f>
        <v>RW</v>
      </c>
      <c r="AE668" t="str">
        <f>[1]TEAMS!$J$18</f>
        <v>NEW</v>
      </c>
      <c r="AF668" s="21" t="str">
        <f t="shared" si="10"/>
        <v>NEWRW</v>
      </c>
    </row>
    <row r="669" spans="1:32" x14ac:dyDescent="0.25">
      <c r="A669" s="21" t="str">
        <f>SUN!CP30</f>
        <v>Brian Brobbey</v>
      </c>
      <c r="B669" s="21" t="str">
        <f>SUN!CQ30</f>
        <v/>
      </c>
      <c r="C669" s="21" t="str">
        <f>SUN!CR30</f>
        <v/>
      </c>
      <c r="D669" s="21" t="str">
        <f>SUN!CS30</f>
        <v/>
      </c>
      <c r="E669" s="21" t="str">
        <f>SUN!CT30</f>
        <v/>
      </c>
      <c r="F669" s="21" t="str">
        <f>SUN!CU30</f>
        <v/>
      </c>
      <c r="G669" s="21" t="str">
        <f>SUN!CV30</f>
        <v/>
      </c>
      <c r="H669" s="21" t="str">
        <f>SUN!CW30</f>
        <v/>
      </c>
      <c r="I669" s="21" t="str">
        <f>SUN!CX30</f>
        <v/>
      </c>
      <c r="J669" s="21" t="str">
        <f>SUN!CY30</f>
        <v/>
      </c>
      <c r="K669" s="21" t="str">
        <f>SUN!CZ30</f>
        <v/>
      </c>
      <c r="L669" s="21" t="str">
        <f>SUN!DA30</f>
        <v/>
      </c>
      <c r="M669" s="21" t="str">
        <f>SUN!DB30</f>
        <v/>
      </c>
      <c r="N669" s="21" t="str">
        <f>SUN!DC30</f>
        <v/>
      </c>
      <c r="O669" s="21" t="str">
        <f>SUN!DD30</f>
        <v>CF121</v>
      </c>
      <c r="P669" s="21" t="str">
        <f>SUN!DE30</f>
        <v/>
      </c>
      <c r="Q669" s="21" t="str">
        <f>SUN!DF30</f>
        <v/>
      </c>
      <c r="R669" s="21" t="str">
        <f>SUN!DG30</f>
        <v/>
      </c>
      <c r="S669" s="21" t="str">
        <f>SUN!DH30</f>
        <v/>
      </c>
      <c r="T669" s="21" t="str">
        <f>SUN!DI30</f>
        <v/>
      </c>
      <c r="U669" s="21" t="str">
        <f>SUN!DJ30</f>
        <v/>
      </c>
      <c r="V669" s="21" t="str">
        <f>SUN!DK30</f>
        <v/>
      </c>
      <c r="W669" s="21" t="str">
        <f>SUN!DL30</f>
        <v/>
      </c>
      <c r="X669" s="21" t="str">
        <f>SUN!DM30</f>
        <v/>
      </c>
      <c r="Y669" s="21" t="str">
        <f>SUN!DN30</f>
        <v/>
      </c>
      <c r="Z669" s="21" t="str">
        <f>SUN!DO30</f>
        <v/>
      </c>
      <c r="AA669" s="21" t="str">
        <f>SUN!DP30</f>
        <v/>
      </c>
      <c r="AB669" s="21" t="str">
        <f>SUN!DQ30</f>
        <v/>
      </c>
      <c r="AC669" s="21" t="str">
        <f>SUN!DR30</f>
        <v>CF</v>
      </c>
      <c r="AD669" s="21" t="str">
        <f>SUN!DS30</f>
        <v>CF</v>
      </c>
      <c r="AE669" t="str">
        <f>[1]TEAMS!$J$18</f>
        <v>NEW</v>
      </c>
      <c r="AF669" s="21" t="str">
        <f t="shared" si="10"/>
        <v>NEWCF</v>
      </c>
    </row>
    <row r="670" spans="1:32" x14ac:dyDescent="0.25">
      <c r="A670" s="21" t="str">
        <f>SUN!CP31</f>
        <v>Wilson Isidor</v>
      </c>
      <c r="B670" s="21" t="str">
        <f>SUN!CQ31</f>
        <v/>
      </c>
      <c r="C670" s="21" t="str">
        <f>SUN!CR31</f>
        <v/>
      </c>
      <c r="D670" s="21" t="str">
        <f>SUN!CS31</f>
        <v/>
      </c>
      <c r="E670" s="21" t="str">
        <f>SUN!CT31</f>
        <v/>
      </c>
      <c r="F670" s="21" t="str">
        <f>SUN!CU31</f>
        <v/>
      </c>
      <c r="G670" s="21" t="str">
        <f>SUN!CV31</f>
        <v/>
      </c>
      <c r="H670" s="21" t="str">
        <f>SUN!CW31</f>
        <v/>
      </c>
      <c r="I670" s="21" t="str">
        <f>SUN!CX31</f>
        <v/>
      </c>
      <c r="J670" s="21" t="str">
        <f>SUN!CY31</f>
        <v/>
      </c>
      <c r="K670" s="21" t="str">
        <f>SUN!CZ31</f>
        <v/>
      </c>
      <c r="L670" s="21" t="str">
        <f>SUN!DA31</f>
        <v>LW192</v>
      </c>
      <c r="M670" s="21" t="str">
        <f>SUN!DB31</f>
        <v>RW194</v>
      </c>
      <c r="N670" s="21" t="str">
        <f>SUN!DC31</f>
        <v/>
      </c>
      <c r="O670" s="21" t="str">
        <f>SUN!DD31</f>
        <v>CF122</v>
      </c>
      <c r="P670" s="21" t="str">
        <f>SUN!DE31</f>
        <v/>
      </c>
      <c r="Q670" s="21" t="str">
        <f>SUN!DF31</f>
        <v/>
      </c>
      <c r="R670" s="21" t="str">
        <f>SUN!DG31</f>
        <v/>
      </c>
      <c r="S670" s="21" t="str">
        <f>SUN!DH31</f>
        <v/>
      </c>
      <c r="T670" s="21" t="str">
        <f>SUN!DI31</f>
        <v/>
      </c>
      <c r="U670" s="21" t="str">
        <f>SUN!DJ31</f>
        <v/>
      </c>
      <c r="V670" s="21" t="str">
        <f>SUN!DK31</f>
        <v/>
      </c>
      <c r="W670" s="21" t="str">
        <f>SUN!DL31</f>
        <v/>
      </c>
      <c r="X670" s="21" t="str">
        <f>SUN!DM31</f>
        <v/>
      </c>
      <c r="Y670" s="21" t="str">
        <f>SUN!DN31</f>
        <v/>
      </c>
      <c r="Z670" s="21" t="str">
        <f>SUN!DO31</f>
        <v/>
      </c>
      <c r="AA670" s="21" t="str">
        <f>SUN!DP31</f>
        <v/>
      </c>
      <c r="AB670" s="21" t="str">
        <f>SUN!DQ31</f>
        <v/>
      </c>
      <c r="AC670" s="21" t="str">
        <f>SUN!DR31</f>
        <v>CF</v>
      </c>
      <c r="AD670" s="21" t="str">
        <f>SUN!DS31</f>
        <v>CF</v>
      </c>
      <c r="AE670" t="str">
        <f>[1]TEAMS!$J$18</f>
        <v>NEW</v>
      </c>
      <c r="AF670" s="21" t="str">
        <f t="shared" si="10"/>
        <v>NEWCF</v>
      </c>
    </row>
    <row r="671" spans="1:32" x14ac:dyDescent="0.25">
      <c r="A671" s="21" t="str">
        <f>SUN!CP32</f>
        <v>Ahmed Abdullahi</v>
      </c>
      <c r="B671" s="21" t="str">
        <f>SUN!CQ32</f>
        <v/>
      </c>
      <c r="C671" s="21" t="str">
        <f>SUN!CR32</f>
        <v/>
      </c>
      <c r="D671" s="21" t="str">
        <f>SUN!CS32</f>
        <v/>
      </c>
      <c r="E671" s="21" t="str">
        <f>SUN!CT32</f>
        <v/>
      </c>
      <c r="F671" s="21" t="str">
        <f>SUN!CU32</f>
        <v/>
      </c>
      <c r="G671" s="21" t="str">
        <f>SUN!CV32</f>
        <v/>
      </c>
      <c r="H671" s="21" t="str">
        <f>SUN!CW32</f>
        <v/>
      </c>
      <c r="I671" s="21" t="str">
        <f>SUN!CX32</f>
        <v/>
      </c>
      <c r="J671" s="21" t="str">
        <f>SUN!CY32</f>
        <v/>
      </c>
      <c r="K671" s="21" t="str">
        <f>SUN!CZ32</f>
        <v/>
      </c>
      <c r="L671" s="21" t="str">
        <f>SUN!DA32</f>
        <v/>
      </c>
      <c r="M671" s="21" t="str">
        <f>SUN!DB32</f>
        <v/>
      </c>
      <c r="N671" s="21" t="str">
        <f>SUN!DC32</f>
        <v/>
      </c>
      <c r="O671" s="21" t="str">
        <f>SUN!DD32</f>
        <v>CF123</v>
      </c>
      <c r="P671" s="21" t="str">
        <f>SUN!DE32</f>
        <v/>
      </c>
      <c r="Q671" s="21" t="str">
        <f>SUN!DF32</f>
        <v/>
      </c>
      <c r="R671" s="21" t="str">
        <f>SUN!DG32</f>
        <v/>
      </c>
      <c r="S671" s="21" t="str">
        <f>SUN!DH32</f>
        <v/>
      </c>
      <c r="T671" s="21" t="str">
        <f>SUN!DI32</f>
        <v/>
      </c>
      <c r="U671" s="21" t="str">
        <f>SUN!DJ32</f>
        <v/>
      </c>
      <c r="V671" s="21" t="str">
        <f>SUN!DK32</f>
        <v/>
      </c>
      <c r="W671" s="21" t="str">
        <f>SUN!DL32</f>
        <v/>
      </c>
      <c r="X671" s="21" t="str">
        <f>SUN!DM32</f>
        <v/>
      </c>
      <c r="Y671" s="21" t="str">
        <f>SUN!DN32</f>
        <v/>
      </c>
      <c r="Z671" s="21" t="str">
        <f>SUN!DO32</f>
        <v/>
      </c>
      <c r="AA671" s="21" t="str">
        <f>SUN!DP32</f>
        <v/>
      </c>
      <c r="AB671" s="21" t="str">
        <f>SUN!DQ32</f>
        <v/>
      </c>
      <c r="AC671" s="21" t="str">
        <f>SUN!DR32</f>
        <v>CF</v>
      </c>
      <c r="AD671" s="21" t="str">
        <f>SUN!DS32</f>
        <v>CF</v>
      </c>
      <c r="AE671" t="str">
        <f>[1]TEAMS!$J$18</f>
        <v>NEW</v>
      </c>
      <c r="AF671" s="21" t="str">
        <f t="shared" si="10"/>
        <v>NEWCF</v>
      </c>
    </row>
    <row r="672" spans="1:32" x14ac:dyDescent="0.25">
      <c r="A672" s="21" t="str">
        <f>SUN!CP33</f>
        <v>Luís Semedo</v>
      </c>
      <c r="B672" s="21" t="str">
        <f>SUN!CQ33</f>
        <v/>
      </c>
      <c r="C672" s="21" t="str">
        <f>SUN!CR33</f>
        <v/>
      </c>
      <c r="D672" s="21" t="str">
        <f>SUN!CS33</f>
        <v/>
      </c>
      <c r="E672" s="21" t="str">
        <f>SUN!CT33</f>
        <v/>
      </c>
      <c r="F672" s="21" t="str">
        <f>SUN!CU33</f>
        <v/>
      </c>
      <c r="G672" s="21" t="str">
        <f>SUN!CV33</f>
        <v/>
      </c>
      <c r="H672" s="21" t="str">
        <f>SUN!CW33</f>
        <v/>
      </c>
      <c r="I672" s="21" t="str">
        <f>SUN!CX33</f>
        <v/>
      </c>
      <c r="J672" s="21" t="str">
        <f>SUN!CY33</f>
        <v/>
      </c>
      <c r="K672" s="21" t="str">
        <f>SUN!CZ33</f>
        <v/>
      </c>
      <c r="L672" s="21" t="str">
        <f>SUN!DA33</f>
        <v/>
      </c>
      <c r="M672" s="21" t="str">
        <f>SUN!DB33</f>
        <v/>
      </c>
      <c r="N672" s="21" t="str">
        <f>SUN!DC33</f>
        <v/>
      </c>
      <c r="O672" s="21" t="str">
        <f>SUN!DD33</f>
        <v>CF124</v>
      </c>
      <c r="P672" s="21" t="str">
        <f>SUN!DE33</f>
        <v/>
      </c>
      <c r="Q672" s="21" t="str">
        <f>SUN!DF33</f>
        <v/>
      </c>
      <c r="R672" s="21" t="str">
        <f>SUN!DG33</f>
        <v/>
      </c>
      <c r="S672" s="21" t="str">
        <f>SUN!DH33</f>
        <v/>
      </c>
      <c r="T672" s="21" t="str">
        <f>SUN!DI33</f>
        <v/>
      </c>
      <c r="U672" s="21" t="str">
        <f>SUN!DJ33</f>
        <v/>
      </c>
      <c r="V672" s="21" t="str">
        <f>SUN!DK33</f>
        <v/>
      </c>
      <c r="W672" s="21" t="str">
        <f>SUN!DL33</f>
        <v/>
      </c>
      <c r="X672" s="21" t="str">
        <f>SUN!DM33</f>
        <v/>
      </c>
      <c r="Y672" s="21" t="str">
        <f>SUN!DN33</f>
        <v/>
      </c>
      <c r="Z672" s="21" t="str">
        <f>SUN!DO33</f>
        <v/>
      </c>
      <c r="AA672" s="21" t="str">
        <f>SUN!DP33</f>
        <v/>
      </c>
      <c r="AB672" s="21" t="str">
        <f>SUN!DQ33</f>
        <v/>
      </c>
      <c r="AC672" s="21" t="str">
        <f>SUN!DR33</f>
        <v>CF</v>
      </c>
      <c r="AD672" s="21" t="str">
        <f>SUN!DS33</f>
        <v>CF</v>
      </c>
      <c r="AE672" t="str">
        <f>[1]TEAMS!$J$18</f>
        <v>NEW</v>
      </c>
      <c r="AF672" s="21" t="str">
        <f t="shared" si="10"/>
        <v>NEWCF</v>
      </c>
    </row>
    <row r="673" spans="1:32" x14ac:dyDescent="0.25">
      <c r="A673" s="21">
        <f>SUN!CP34</f>
        <v>0</v>
      </c>
      <c r="B673" s="21" t="str">
        <f>SUN!CQ34</f>
        <v>-41421</v>
      </c>
      <c r="C673" s="21" t="str">
        <f>SUN!CR34</f>
        <v>-41421</v>
      </c>
      <c r="D673" s="21" t="str">
        <f>SUN!CS34</f>
        <v>-41421</v>
      </c>
      <c r="E673" s="21" t="str">
        <f>SUN!CT34</f>
        <v>-41421</v>
      </c>
      <c r="F673" s="21" t="str">
        <f>SUN!CU34</f>
        <v>-41421</v>
      </c>
      <c r="G673" s="21" t="str">
        <f>SUN!CV34</f>
        <v>-41421</v>
      </c>
      <c r="H673" s="21" t="str">
        <f>SUN!CW34</f>
        <v>-41421</v>
      </c>
      <c r="I673" s="21" t="str">
        <f>SUN!CX34</f>
        <v>-41421</v>
      </c>
      <c r="J673" s="21" t="str">
        <f>SUN!CY34</f>
        <v>-41421</v>
      </c>
      <c r="K673" s="21" t="str">
        <f>SUN!CZ34</f>
        <v>-41421</v>
      </c>
      <c r="L673" s="21" t="str">
        <f>SUN!DA34</f>
        <v>-41421</v>
      </c>
      <c r="M673" s="21" t="str">
        <f>SUN!DB34</f>
        <v>-41421</v>
      </c>
      <c r="N673" s="21" t="str">
        <f>SUN!DC34</f>
        <v>-41421</v>
      </c>
      <c r="O673" s="21" t="str">
        <f>SUN!DD34</f>
        <v>-41421</v>
      </c>
      <c r="P673" s="21" t="str">
        <f>SUN!DE34</f>
        <v/>
      </c>
      <c r="Q673" s="21" t="str">
        <f>SUN!DF34</f>
        <v/>
      </c>
      <c r="R673" s="21" t="str">
        <f>SUN!DG34</f>
        <v/>
      </c>
      <c r="S673" s="21" t="str">
        <f>SUN!DH34</f>
        <v/>
      </c>
      <c r="T673" s="21" t="str">
        <f>SUN!DI34</f>
        <v/>
      </c>
      <c r="U673" s="21" t="str">
        <f>SUN!DJ34</f>
        <v/>
      </c>
      <c r="V673" s="21" t="str">
        <f>SUN!DK34</f>
        <v/>
      </c>
      <c r="W673" s="21" t="str">
        <f>SUN!DL34</f>
        <v/>
      </c>
      <c r="X673" s="21" t="str">
        <f>SUN!DM34</f>
        <v/>
      </c>
      <c r="Y673" s="21" t="str">
        <f>SUN!DN34</f>
        <v/>
      </c>
      <c r="Z673" s="21" t="str">
        <f>SUN!DO34</f>
        <v/>
      </c>
      <c r="AA673" s="21" t="str">
        <f>SUN!DP34</f>
        <v/>
      </c>
      <c r="AB673" s="21" t="str">
        <f>SUN!DQ34</f>
        <v/>
      </c>
      <c r="AC673" s="21" t="str">
        <f>SUN!DR34</f>
        <v/>
      </c>
      <c r="AD673" s="21" t="str">
        <f>SUN!DS34</f>
        <v/>
      </c>
      <c r="AE673" t="str">
        <f>[1]TEAMS!$J$18</f>
        <v>NEW</v>
      </c>
      <c r="AF673" s="21" t="str">
        <f t="shared" si="10"/>
        <v>NEW</v>
      </c>
    </row>
    <row r="674" spans="1:32" x14ac:dyDescent="0.25">
      <c r="A674" s="21">
        <f>SUN!CP35</f>
        <v>0</v>
      </c>
      <c r="B674" s="21" t="str">
        <f>SUN!CQ35</f>
        <v>-41422</v>
      </c>
      <c r="C674" s="21" t="str">
        <f>SUN!CR35</f>
        <v>-41422</v>
      </c>
      <c r="D674" s="21" t="str">
        <f>SUN!CS35</f>
        <v>-41422</v>
      </c>
      <c r="E674" s="21" t="str">
        <f>SUN!CT35</f>
        <v>-41422</v>
      </c>
      <c r="F674" s="21" t="str">
        <f>SUN!CU35</f>
        <v>-41422</v>
      </c>
      <c r="G674" s="21" t="str">
        <f>SUN!CV35</f>
        <v>-41422</v>
      </c>
      <c r="H674" s="21" t="str">
        <f>SUN!CW35</f>
        <v>-41422</v>
      </c>
      <c r="I674" s="21" t="str">
        <f>SUN!CX35</f>
        <v>-41422</v>
      </c>
      <c r="J674" s="21" t="str">
        <f>SUN!CY35</f>
        <v>-41422</v>
      </c>
      <c r="K674" s="21" t="str">
        <f>SUN!CZ35</f>
        <v>-41422</v>
      </c>
      <c r="L674" s="21" t="str">
        <f>SUN!DA35</f>
        <v>-41422</v>
      </c>
      <c r="M674" s="21" t="str">
        <f>SUN!DB35</f>
        <v>-41422</v>
      </c>
      <c r="N674" s="21" t="str">
        <f>SUN!DC35</f>
        <v>-41422</v>
      </c>
      <c r="O674" s="21" t="str">
        <f>SUN!DD35</f>
        <v>-41422</v>
      </c>
      <c r="P674" s="21" t="str">
        <f>SUN!DE35</f>
        <v/>
      </c>
      <c r="Q674" s="21" t="str">
        <f>SUN!DF35</f>
        <v/>
      </c>
      <c r="R674" s="21" t="str">
        <f>SUN!DG35</f>
        <v/>
      </c>
      <c r="S674" s="21" t="str">
        <f>SUN!DH35</f>
        <v/>
      </c>
      <c r="T674" s="21" t="str">
        <f>SUN!DI35</f>
        <v/>
      </c>
      <c r="U674" s="21" t="str">
        <f>SUN!DJ35</f>
        <v/>
      </c>
      <c r="V674" s="21" t="str">
        <f>SUN!DK35</f>
        <v/>
      </c>
      <c r="W674" s="21" t="str">
        <f>SUN!DL35</f>
        <v/>
      </c>
      <c r="X674" s="21" t="str">
        <f>SUN!DM35</f>
        <v/>
      </c>
      <c r="Y674" s="21" t="str">
        <f>SUN!DN35</f>
        <v/>
      </c>
      <c r="Z674" s="21" t="str">
        <f>SUN!DO35</f>
        <v/>
      </c>
      <c r="AA674" s="21" t="str">
        <f>SUN!DP35</f>
        <v/>
      </c>
      <c r="AB674" s="21" t="str">
        <f>SUN!DQ35</f>
        <v/>
      </c>
      <c r="AC674" s="21" t="str">
        <f>SUN!DR35</f>
        <v/>
      </c>
      <c r="AD674" s="21" t="str">
        <f>SUN!DS35</f>
        <v/>
      </c>
      <c r="AE674" t="str">
        <f>[1]TEAMS!$J$18</f>
        <v>NEW</v>
      </c>
      <c r="AF674" s="21" t="str">
        <f t="shared" si="10"/>
        <v>NEW</v>
      </c>
    </row>
    <row r="675" spans="1:32" x14ac:dyDescent="0.25">
      <c r="A675" s="21">
        <f>SUN!CP36</f>
        <v>0</v>
      </c>
      <c r="B675" s="21" t="str">
        <f>SUN!CQ36</f>
        <v>-41423</v>
      </c>
      <c r="C675" s="21" t="str">
        <f>SUN!CR36</f>
        <v>-41423</v>
      </c>
      <c r="D675" s="21" t="str">
        <f>SUN!CS36</f>
        <v>-41423</v>
      </c>
      <c r="E675" s="21" t="str">
        <f>SUN!CT36</f>
        <v>-41423</v>
      </c>
      <c r="F675" s="21" t="str">
        <f>SUN!CU36</f>
        <v>-41423</v>
      </c>
      <c r="G675" s="21" t="str">
        <f>SUN!CV36</f>
        <v>-41423</v>
      </c>
      <c r="H675" s="21" t="str">
        <f>SUN!CW36</f>
        <v>-41423</v>
      </c>
      <c r="I675" s="21" t="str">
        <f>SUN!CX36</f>
        <v>-41423</v>
      </c>
      <c r="J675" s="21" t="str">
        <f>SUN!CY36</f>
        <v>-41423</v>
      </c>
      <c r="K675" s="21" t="str">
        <f>SUN!CZ36</f>
        <v>-41423</v>
      </c>
      <c r="L675" s="21" t="str">
        <f>SUN!DA36</f>
        <v>-41423</v>
      </c>
      <c r="M675" s="21" t="str">
        <f>SUN!DB36</f>
        <v>-41423</v>
      </c>
      <c r="N675" s="21" t="str">
        <f>SUN!DC36</f>
        <v>-41423</v>
      </c>
      <c r="O675" s="21" t="str">
        <f>SUN!DD36</f>
        <v>-41423</v>
      </c>
      <c r="P675" s="21" t="str">
        <f>SUN!DE36</f>
        <v/>
      </c>
      <c r="Q675" s="21" t="str">
        <f>SUN!DF36</f>
        <v/>
      </c>
      <c r="R675" s="21" t="str">
        <f>SUN!DG36</f>
        <v/>
      </c>
      <c r="S675" s="21" t="str">
        <f>SUN!DH36</f>
        <v/>
      </c>
      <c r="T675" s="21" t="str">
        <f>SUN!DI36</f>
        <v/>
      </c>
      <c r="U675" s="21" t="str">
        <f>SUN!DJ36</f>
        <v/>
      </c>
      <c r="V675" s="21" t="str">
        <f>SUN!DK36</f>
        <v/>
      </c>
      <c r="W675" s="21" t="str">
        <f>SUN!DL36</f>
        <v/>
      </c>
      <c r="X675" s="21" t="str">
        <f>SUN!DM36</f>
        <v/>
      </c>
      <c r="Y675" s="21" t="str">
        <f>SUN!DN36</f>
        <v/>
      </c>
      <c r="Z675" s="21" t="str">
        <f>SUN!DO36</f>
        <v/>
      </c>
      <c r="AA675" s="21" t="str">
        <f>SUN!DP36</f>
        <v/>
      </c>
      <c r="AB675" s="21" t="str">
        <f>SUN!DQ36</f>
        <v/>
      </c>
      <c r="AC675" s="21" t="str">
        <f>SUN!DR36</f>
        <v/>
      </c>
      <c r="AD675" s="21" t="str">
        <f>SUN!DS36</f>
        <v/>
      </c>
      <c r="AE675" t="str">
        <f>[1]TEAMS!$J$18</f>
        <v>NEW</v>
      </c>
      <c r="AF675" s="21" t="str">
        <f t="shared" si="10"/>
        <v>NEW</v>
      </c>
    </row>
    <row r="676" spans="1:32" x14ac:dyDescent="0.25">
      <c r="A676" s="21">
        <f>SUN!CP37</f>
        <v>0</v>
      </c>
      <c r="B676" s="21" t="str">
        <f>SUN!CQ37</f>
        <v>-41424</v>
      </c>
      <c r="C676" s="21" t="str">
        <f>SUN!CR37</f>
        <v>-41424</v>
      </c>
      <c r="D676" s="21" t="str">
        <f>SUN!CS37</f>
        <v>-41424</v>
      </c>
      <c r="E676" s="21" t="str">
        <f>SUN!CT37</f>
        <v>-41424</v>
      </c>
      <c r="F676" s="21" t="str">
        <f>SUN!CU37</f>
        <v>-41424</v>
      </c>
      <c r="G676" s="21" t="str">
        <f>SUN!CV37</f>
        <v>-41424</v>
      </c>
      <c r="H676" s="21" t="str">
        <f>SUN!CW37</f>
        <v>-41424</v>
      </c>
      <c r="I676" s="21" t="str">
        <f>SUN!CX37</f>
        <v>-41424</v>
      </c>
      <c r="J676" s="21" t="str">
        <f>SUN!CY37</f>
        <v>-41424</v>
      </c>
      <c r="K676" s="21" t="str">
        <f>SUN!CZ37</f>
        <v>-41424</v>
      </c>
      <c r="L676" s="21" t="str">
        <f>SUN!DA37</f>
        <v>-41424</v>
      </c>
      <c r="M676" s="21" t="str">
        <f>SUN!DB37</f>
        <v>-41424</v>
      </c>
      <c r="N676" s="21" t="str">
        <f>SUN!DC37</f>
        <v>-41424</v>
      </c>
      <c r="O676" s="21" t="str">
        <f>SUN!DD37</f>
        <v>-41424</v>
      </c>
      <c r="P676" s="21" t="str">
        <f>SUN!DE37</f>
        <v/>
      </c>
      <c r="Q676" s="21" t="str">
        <f>SUN!DF37</f>
        <v/>
      </c>
      <c r="R676" s="21" t="str">
        <f>SUN!DG37</f>
        <v/>
      </c>
      <c r="S676" s="21" t="str">
        <f>SUN!DH37</f>
        <v/>
      </c>
      <c r="T676" s="21" t="str">
        <f>SUN!DI37</f>
        <v/>
      </c>
      <c r="U676" s="21" t="str">
        <f>SUN!DJ37</f>
        <v/>
      </c>
      <c r="V676" s="21" t="str">
        <f>SUN!DK37</f>
        <v/>
      </c>
      <c r="W676" s="21" t="str">
        <f>SUN!DL37</f>
        <v/>
      </c>
      <c r="X676" s="21" t="str">
        <f>SUN!DM37</f>
        <v/>
      </c>
      <c r="Y676" s="21" t="str">
        <f>SUN!DN37</f>
        <v/>
      </c>
      <c r="Z676" s="21" t="str">
        <f>SUN!DO37</f>
        <v/>
      </c>
      <c r="AA676" s="21" t="str">
        <f>SUN!DP37</f>
        <v/>
      </c>
      <c r="AB676" s="21" t="str">
        <f>SUN!DQ37</f>
        <v/>
      </c>
      <c r="AC676" s="21" t="str">
        <f>SUN!DR37</f>
        <v/>
      </c>
      <c r="AD676" s="21" t="str">
        <f>SUN!DS37</f>
        <v/>
      </c>
      <c r="AE676" t="str">
        <f>[1]TEAMS!$J$18</f>
        <v>NEW</v>
      </c>
      <c r="AF676" s="21" t="str">
        <f t="shared" si="10"/>
        <v>NEW</v>
      </c>
    </row>
    <row r="677" spans="1:32" x14ac:dyDescent="0.25">
      <c r="A677" s="21">
        <f>SUN!CP38</f>
        <v>0</v>
      </c>
      <c r="B677" s="21" t="str">
        <f>SUN!CQ38</f>
        <v>-41425</v>
      </c>
      <c r="C677" s="21" t="str">
        <f>SUN!CR38</f>
        <v>-41425</v>
      </c>
      <c r="D677" s="21" t="str">
        <f>SUN!CS38</f>
        <v>-41425</v>
      </c>
      <c r="E677" s="21" t="str">
        <f>SUN!CT38</f>
        <v>-41425</v>
      </c>
      <c r="F677" s="21" t="str">
        <f>SUN!CU38</f>
        <v>-41425</v>
      </c>
      <c r="G677" s="21" t="str">
        <f>SUN!CV38</f>
        <v>-41425</v>
      </c>
      <c r="H677" s="21" t="str">
        <f>SUN!CW38</f>
        <v>-41425</v>
      </c>
      <c r="I677" s="21" t="str">
        <f>SUN!CX38</f>
        <v>-41425</v>
      </c>
      <c r="J677" s="21" t="str">
        <f>SUN!CY38</f>
        <v>-41425</v>
      </c>
      <c r="K677" s="21" t="str">
        <f>SUN!CZ38</f>
        <v>-41425</v>
      </c>
      <c r="L677" s="21" t="str">
        <f>SUN!DA38</f>
        <v>-41425</v>
      </c>
      <c r="M677" s="21" t="str">
        <f>SUN!DB38</f>
        <v>-41425</v>
      </c>
      <c r="N677" s="21" t="str">
        <f>SUN!DC38</f>
        <v>-41425</v>
      </c>
      <c r="O677" s="21" t="str">
        <f>SUN!DD38</f>
        <v>-41425</v>
      </c>
      <c r="P677" s="21" t="str">
        <f>SUN!DE38</f>
        <v/>
      </c>
      <c r="Q677" s="21" t="str">
        <f>SUN!DF38</f>
        <v/>
      </c>
      <c r="R677" s="21" t="str">
        <f>SUN!DG38</f>
        <v/>
      </c>
      <c r="S677" s="21" t="str">
        <f>SUN!DH38</f>
        <v/>
      </c>
      <c r="T677" s="21" t="str">
        <f>SUN!DI38</f>
        <v/>
      </c>
      <c r="U677" s="21" t="str">
        <f>SUN!DJ38</f>
        <v/>
      </c>
      <c r="V677" s="21" t="str">
        <f>SUN!DK38</f>
        <v/>
      </c>
      <c r="W677" s="21" t="str">
        <f>SUN!DL38</f>
        <v/>
      </c>
      <c r="X677" s="21" t="str">
        <f>SUN!DM38</f>
        <v/>
      </c>
      <c r="Y677" s="21" t="str">
        <f>SUN!DN38</f>
        <v/>
      </c>
      <c r="Z677" s="21" t="str">
        <f>SUN!DO38</f>
        <v/>
      </c>
      <c r="AA677" s="21" t="str">
        <f>SUN!DP38</f>
        <v/>
      </c>
      <c r="AB677" s="21" t="str">
        <f>SUN!DQ38</f>
        <v/>
      </c>
      <c r="AC677" s="21" t="str">
        <f>SUN!DR38</f>
        <v/>
      </c>
      <c r="AD677" s="21" t="str">
        <f>SUN!DS38</f>
        <v/>
      </c>
      <c r="AE677" t="str">
        <f>[1]TEAMS!$J$18</f>
        <v>NEW</v>
      </c>
      <c r="AF677" s="21" t="str">
        <f t="shared" si="10"/>
        <v>NEW</v>
      </c>
    </row>
    <row r="678" spans="1:32" x14ac:dyDescent="0.25">
      <c r="A678" s="21">
        <f>SUN!CP39</f>
        <v>0</v>
      </c>
      <c r="B678" s="21" t="str">
        <f>SUN!CQ39</f>
        <v>-41426</v>
      </c>
      <c r="C678" s="21" t="str">
        <f>SUN!CR39</f>
        <v>-41426</v>
      </c>
      <c r="D678" s="21" t="str">
        <f>SUN!CS39</f>
        <v>-41426</v>
      </c>
      <c r="E678" s="21" t="str">
        <f>SUN!CT39</f>
        <v>-41426</v>
      </c>
      <c r="F678" s="21" t="str">
        <f>SUN!CU39</f>
        <v>-41426</v>
      </c>
      <c r="G678" s="21" t="str">
        <f>SUN!CV39</f>
        <v>-41426</v>
      </c>
      <c r="H678" s="21" t="str">
        <f>SUN!CW39</f>
        <v>-41426</v>
      </c>
      <c r="I678" s="21" t="str">
        <f>SUN!CX39</f>
        <v>-41426</v>
      </c>
      <c r="J678" s="21" t="str">
        <f>SUN!CY39</f>
        <v>-41426</v>
      </c>
      <c r="K678" s="21" t="str">
        <f>SUN!CZ39</f>
        <v>-41426</v>
      </c>
      <c r="L678" s="21" t="str">
        <f>SUN!DA39</f>
        <v>-41426</v>
      </c>
      <c r="M678" s="21" t="str">
        <f>SUN!DB39</f>
        <v>-41426</v>
      </c>
      <c r="N678" s="21" t="str">
        <f>SUN!DC39</f>
        <v>-41426</v>
      </c>
      <c r="O678" s="21" t="str">
        <f>SUN!DD39</f>
        <v>-41426</v>
      </c>
      <c r="P678" s="21" t="str">
        <f>SUN!DE39</f>
        <v/>
      </c>
      <c r="Q678" s="21" t="str">
        <f>SUN!DF39</f>
        <v/>
      </c>
      <c r="R678" s="21" t="str">
        <f>SUN!DG39</f>
        <v/>
      </c>
      <c r="S678" s="21" t="str">
        <f>SUN!DH39</f>
        <v/>
      </c>
      <c r="T678" s="21" t="str">
        <f>SUN!DI39</f>
        <v/>
      </c>
      <c r="U678" s="21" t="str">
        <f>SUN!DJ39</f>
        <v/>
      </c>
      <c r="V678" s="21" t="str">
        <f>SUN!DK39</f>
        <v/>
      </c>
      <c r="W678" s="21" t="str">
        <f>SUN!DL39</f>
        <v/>
      </c>
      <c r="X678" s="21" t="str">
        <f>SUN!DM39</f>
        <v/>
      </c>
      <c r="Y678" s="21" t="str">
        <f>SUN!DN39</f>
        <v/>
      </c>
      <c r="Z678" s="21" t="str">
        <f>SUN!DO39</f>
        <v/>
      </c>
      <c r="AA678" s="21" t="str">
        <f>SUN!DP39</f>
        <v/>
      </c>
      <c r="AB678" s="21" t="str">
        <f>SUN!DQ39</f>
        <v/>
      </c>
      <c r="AC678" s="21" t="str">
        <f>SUN!DR39</f>
        <v/>
      </c>
      <c r="AD678" s="21" t="str">
        <f>SUN!DS39</f>
        <v/>
      </c>
      <c r="AE678" t="str">
        <f>[1]TEAMS!$J$18</f>
        <v>NEW</v>
      </c>
      <c r="AF678" s="21" t="str">
        <f t="shared" si="10"/>
        <v>NEW</v>
      </c>
    </row>
    <row r="679" spans="1:32" x14ac:dyDescent="0.25">
      <c r="A679" s="21">
        <f>SUN!CP40</f>
        <v>0</v>
      </c>
      <c r="B679" s="21" t="str">
        <f>SUN!CQ40</f>
        <v>-41427</v>
      </c>
      <c r="C679" s="21" t="str">
        <f>SUN!CR40</f>
        <v>-41427</v>
      </c>
      <c r="D679" s="21" t="str">
        <f>SUN!CS40</f>
        <v>-41427</v>
      </c>
      <c r="E679" s="21" t="str">
        <f>SUN!CT40</f>
        <v>-41427</v>
      </c>
      <c r="F679" s="21" t="str">
        <f>SUN!CU40</f>
        <v>-41427</v>
      </c>
      <c r="G679" s="21" t="str">
        <f>SUN!CV40</f>
        <v>-41427</v>
      </c>
      <c r="H679" s="21" t="str">
        <f>SUN!CW40</f>
        <v>-41427</v>
      </c>
      <c r="I679" s="21" t="str">
        <f>SUN!CX40</f>
        <v>-41427</v>
      </c>
      <c r="J679" s="21" t="str">
        <f>SUN!CY40</f>
        <v>-41427</v>
      </c>
      <c r="K679" s="21" t="str">
        <f>SUN!CZ40</f>
        <v>-41427</v>
      </c>
      <c r="L679" s="21" t="str">
        <f>SUN!DA40</f>
        <v>-41427</v>
      </c>
      <c r="M679" s="21" t="str">
        <f>SUN!DB40</f>
        <v>-41427</v>
      </c>
      <c r="N679" s="21" t="str">
        <f>SUN!DC40</f>
        <v>-41427</v>
      </c>
      <c r="O679" s="21" t="str">
        <f>SUN!DD40</f>
        <v>-41427</v>
      </c>
      <c r="P679" s="21" t="str">
        <f>SUN!DE40</f>
        <v/>
      </c>
      <c r="Q679" s="21" t="str">
        <f>SUN!DF40</f>
        <v/>
      </c>
      <c r="R679" s="21" t="str">
        <f>SUN!DG40</f>
        <v/>
      </c>
      <c r="S679" s="21" t="str">
        <f>SUN!DH40</f>
        <v/>
      </c>
      <c r="T679" s="21" t="str">
        <f>SUN!DI40</f>
        <v/>
      </c>
      <c r="U679" s="21" t="str">
        <f>SUN!DJ40</f>
        <v/>
      </c>
      <c r="V679" s="21" t="str">
        <f>SUN!DK40</f>
        <v/>
      </c>
      <c r="W679" s="21" t="str">
        <f>SUN!DL40</f>
        <v/>
      </c>
      <c r="X679" s="21" t="str">
        <f>SUN!DM40</f>
        <v/>
      </c>
      <c r="Y679" s="21" t="str">
        <f>SUN!DN40</f>
        <v/>
      </c>
      <c r="Z679" s="21" t="str">
        <f>SUN!DO40</f>
        <v/>
      </c>
      <c r="AA679" s="21" t="str">
        <f>SUN!DP40</f>
        <v/>
      </c>
      <c r="AB679" s="21" t="str">
        <f>SUN!DQ40</f>
        <v/>
      </c>
      <c r="AC679" s="21" t="str">
        <f>SUN!DR40</f>
        <v/>
      </c>
      <c r="AD679" s="21" t="str">
        <f>SUN!DS40</f>
        <v/>
      </c>
      <c r="AE679" t="str">
        <f>[1]TEAMS!$J$18</f>
        <v>NEW</v>
      </c>
      <c r="AF679" s="21" t="str">
        <f t="shared" si="10"/>
        <v>NEW</v>
      </c>
    </row>
    <row r="680" spans="1:32" x14ac:dyDescent="0.25">
      <c r="A680" s="21">
        <f>SUN!CP41</f>
        <v>0</v>
      </c>
      <c r="B680" s="21" t="str">
        <f>SUN!CQ41</f>
        <v>-41428</v>
      </c>
      <c r="C680" s="21" t="str">
        <f>SUN!CR41</f>
        <v>-41428</v>
      </c>
      <c r="D680" s="21" t="str">
        <f>SUN!CS41</f>
        <v>-41428</v>
      </c>
      <c r="E680" s="21" t="str">
        <f>SUN!CT41</f>
        <v>-41428</v>
      </c>
      <c r="F680" s="21" t="str">
        <f>SUN!CU41</f>
        <v>-41428</v>
      </c>
      <c r="G680" s="21" t="str">
        <f>SUN!CV41</f>
        <v>-41428</v>
      </c>
      <c r="H680" s="21" t="str">
        <f>SUN!CW41</f>
        <v>-41428</v>
      </c>
      <c r="I680" s="21" t="str">
        <f>SUN!CX41</f>
        <v>-41428</v>
      </c>
      <c r="J680" s="21" t="str">
        <f>SUN!CY41</f>
        <v>-41428</v>
      </c>
      <c r="K680" s="21" t="str">
        <f>SUN!CZ41</f>
        <v>-41428</v>
      </c>
      <c r="L680" s="21" t="str">
        <f>SUN!DA41</f>
        <v>-41428</v>
      </c>
      <c r="M680" s="21" t="str">
        <f>SUN!DB41</f>
        <v>-41428</v>
      </c>
      <c r="N680" s="21" t="str">
        <f>SUN!DC41</f>
        <v>-41428</v>
      </c>
      <c r="O680" s="21" t="str">
        <f>SUN!DD41</f>
        <v>-41428</v>
      </c>
      <c r="P680" s="21" t="str">
        <f>SUN!DE41</f>
        <v/>
      </c>
      <c r="Q680" s="21" t="str">
        <f>SUN!DF41</f>
        <v/>
      </c>
      <c r="R680" s="21" t="str">
        <f>SUN!DG41</f>
        <v/>
      </c>
      <c r="S680" s="21" t="str">
        <f>SUN!DH41</f>
        <v/>
      </c>
      <c r="T680" s="21" t="str">
        <f>SUN!DI41</f>
        <v/>
      </c>
      <c r="U680" s="21" t="str">
        <f>SUN!DJ41</f>
        <v/>
      </c>
      <c r="V680" s="21" t="str">
        <f>SUN!DK41</f>
        <v/>
      </c>
      <c r="W680" s="21" t="str">
        <f>SUN!DL41</f>
        <v/>
      </c>
      <c r="X680" s="21" t="str">
        <f>SUN!DM41</f>
        <v/>
      </c>
      <c r="Y680" s="21" t="str">
        <f>SUN!DN41</f>
        <v/>
      </c>
      <c r="Z680" s="21" t="str">
        <f>SUN!DO41</f>
        <v/>
      </c>
      <c r="AA680" s="21" t="str">
        <f>SUN!DP41</f>
        <v/>
      </c>
      <c r="AB680" s="21" t="str">
        <f>SUN!DQ41</f>
        <v/>
      </c>
      <c r="AC680" s="21" t="str">
        <f>SUN!DR41</f>
        <v/>
      </c>
      <c r="AD680" s="21" t="str">
        <f>SUN!DS41</f>
        <v/>
      </c>
      <c r="AE680" t="str">
        <f>[1]TEAMS!$J$18</f>
        <v>NEW</v>
      </c>
      <c r="AF680" s="21" t="str">
        <f t="shared" si="10"/>
        <v>NEW</v>
      </c>
    </row>
    <row r="681" spans="1:32" x14ac:dyDescent="0.25">
      <c r="A681" s="21">
        <f>SUN!CP42</f>
        <v>0</v>
      </c>
      <c r="B681" s="21" t="str">
        <f>SUN!CQ42</f>
        <v>-41429</v>
      </c>
      <c r="C681" s="21" t="str">
        <f>SUN!CR42</f>
        <v>-41429</v>
      </c>
      <c r="D681" s="21" t="str">
        <f>SUN!CS42</f>
        <v>-41429</v>
      </c>
      <c r="E681" s="21" t="str">
        <f>SUN!CT42</f>
        <v>-41429</v>
      </c>
      <c r="F681" s="21" t="str">
        <f>SUN!CU42</f>
        <v>-41429</v>
      </c>
      <c r="G681" s="21" t="str">
        <f>SUN!CV42</f>
        <v>-41429</v>
      </c>
      <c r="H681" s="21" t="str">
        <f>SUN!CW42</f>
        <v>-41429</v>
      </c>
      <c r="I681" s="21" t="str">
        <f>SUN!CX42</f>
        <v>-41429</v>
      </c>
      <c r="J681" s="21" t="str">
        <f>SUN!CY42</f>
        <v>-41429</v>
      </c>
      <c r="K681" s="21" t="str">
        <f>SUN!CZ42</f>
        <v>-41429</v>
      </c>
      <c r="L681" s="21" t="str">
        <f>SUN!DA42</f>
        <v>-41429</v>
      </c>
      <c r="M681" s="21" t="str">
        <f>SUN!DB42</f>
        <v>-41429</v>
      </c>
      <c r="N681" s="21" t="str">
        <f>SUN!DC42</f>
        <v>-41429</v>
      </c>
      <c r="O681" s="21" t="str">
        <f>SUN!DD42</f>
        <v>-41429</v>
      </c>
      <c r="P681" s="21" t="str">
        <f>SUN!DE42</f>
        <v/>
      </c>
      <c r="Q681" s="21" t="str">
        <f>SUN!DF42</f>
        <v/>
      </c>
      <c r="R681" s="21" t="str">
        <f>SUN!DG42</f>
        <v/>
      </c>
      <c r="S681" s="21" t="str">
        <f>SUN!DH42</f>
        <v/>
      </c>
      <c r="T681" s="21" t="str">
        <f>SUN!DI42</f>
        <v/>
      </c>
      <c r="U681" s="21" t="str">
        <f>SUN!DJ42</f>
        <v/>
      </c>
      <c r="V681" s="21" t="str">
        <f>SUN!DK42</f>
        <v/>
      </c>
      <c r="W681" s="21" t="str">
        <f>SUN!DL42</f>
        <v/>
      </c>
      <c r="X681" s="21" t="str">
        <f>SUN!DM42</f>
        <v/>
      </c>
      <c r="Y681" s="21" t="str">
        <f>SUN!DN42</f>
        <v/>
      </c>
      <c r="Z681" s="21" t="str">
        <f>SUN!DO42</f>
        <v/>
      </c>
      <c r="AA681" s="21" t="str">
        <f>SUN!DP42</f>
        <v/>
      </c>
      <c r="AB681" s="21" t="str">
        <f>SUN!DQ42</f>
        <v/>
      </c>
      <c r="AC681" s="21" t="str">
        <f>SUN!DR42</f>
        <v/>
      </c>
      <c r="AD681" s="21" t="str">
        <f>SUN!DS42</f>
        <v/>
      </c>
      <c r="AE681" t="str">
        <f>[1]TEAMS!$J$18</f>
        <v>NEW</v>
      </c>
      <c r="AF681" s="21" t="str">
        <f t="shared" si="10"/>
        <v>NEW</v>
      </c>
    </row>
    <row r="682" spans="1:32" x14ac:dyDescent="0.25">
      <c r="A682" s="21" t="str">
        <f>TOT!CP3</f>
        <v>Guglielmo Vicario</v>
      </c>
      <c r="B682" s="21" t="str">
        <f>TOT!CQ3</f>
        <v>GK121</v>
      </c>
      <c r="C682" s="21" t="str">
        <f>TOT!CR3</f>
        <v/>
      </c>
      <c r="D682" s="21" t="str">
        <f>TOT!CS3</f>
        <v/>
      </c>
      <c r="E682" s="21" t="str">
        <f>TOT!CT3</f>
        <v/>
      </c>
      <c r="F682" s="21" t="str">
        <f>TOT!CU3</f>
        <v/>
      </c>
      <c r="G682" s="21" t="str">
        <f>TOT!CV3</f>
        <v/>
      </c>
      <c r="H682" s="21" t="str">
        <f>TOT!CW3</f>
        <v/>
      </c>
      <c r="I682" s="21" t="str">
        <f>TOT!CX3</f>
        <v/>
      </c>
      <c r="J682" s="21" t="str">
        <f>TOT!CY3</f>
        <v/>
      </c>
      <c r="K682" s="21" t="str">
        <f>TOT!CZ3</f>
        <v/>
      </c>
      <c r="L682" s="21" t="str">
        <f>TOT!DA3</f>
        <v/>
      </c>
      <c r="M682" s="21" t="str">
        <f>TOT!DB3</f>
        <v/>
      </c>
      <c r="N682" s="21" t="str">
        <f>TOT!DC3</f>
        <v/>
      </c>
      <c r="O682" s="21" t="str">
        <f>TOT!DD3</f>
        <v/>
      </c>
      <c r="P682" s="21" t="str">
        <f>TOT!DE3</f>
        <v>GK</v>
      </c>
      <c r="Q682" s="21" t="str">
        <f>TOT!DF3</f>
        <v/>
      </c>
      <c r="R682" s="21" t="str">
        <f>TOT!DG3</f>
        <v/>
      </c>
      <c r="S682" s="21" t="str">
        <f>TOT!DH3</f>
        <v/>
      </c>
      <c r="T682" s="21" t="str">
        <f>TOT!DI3</f>
        <v/>
      </c>
      <c r="U682" s="21" t="str">
        <f>TOT!DJ3</f>
        <v/>
      </c>
      <c r="V682" s="21" t="str">
        <f>TOT!DK3</f>
        <v/>
      </c>
      <c r="W682" s="21" t="str">
        <f>TOT!DL3</f>
        <v/>
      </c>
      <c r="X682" s="21" t="str">
        <f>TOT!DM3</f>
        <v/>
      </c>
      <c r="Y682" s="21" t="str">
        <f>TOT!DN3</f>
        <v/>
      </c>
      <c r="Z682" s="21" t="str">
        <f>TOT!DO3</f>
        <v/>
      </c>
      <c r="AA682" s="21" t="str">
        <f>TOT!DP3</f>
        <v/>
      </c>
      <c r="AB682" s="21" t="str">
        <f>TOT!DQ3</f>
        <v/>
      </c>
      <c r="AC682" s="21" t="str">
        <f>TOT!DR3</f>
        <v/>
      </c>
      <c r="AD682" s="21" t="str">
        <f>TOT!DS3</f>
        <v>GK</v>
      </c>
      <c r="AE682" t="str">
        <f>[1]TEAMS!$J$19</f>
        <v>NFO</v>
      </c>
      <c r="AF682" s="21" t="str">
        <f t="shared" si="10"/>
        <v>NFOGK</v>
      </c>
    </row>
    <row r="683" spans="1:32" x14ac:dyDescent="0.25">
      <c r="A683" s="21" t="str">
        <f>TOT!CP4</f>
        <v>Antonín Kinský</v>
      </c>
      <c r="B683" s="21" t="str">
        <f>TOT!CQ4</f>
        <v>GK122</v>
      </c>
      <c r="C683" s="21" t="str">
        <f>TOT!CR4</f>
        <v/>
      </c>
      <c r="D683" s="21" t="str">
        <f>TOT!CS4</f>
        <v/>
      </c>
      <c r="E683" s="21" t="str">
        <f>TOT!CT4</f>
        <v/>
      </c>
      <c r="F683" s="21" t="str">
        <f>TOT!CU4</f>
        <v/>
      </c>
      <c r="G683" s="21" t="str">
        <f>TOT!CV4</f>
        <v/>
      </c>
      <c r="H683" s="21" t="str">
        <f>TOT!CW4</f>
        <v/>
      </c>
      <c r="I683" s="21" t="str">
        <f>TOT!CX4</f>
        <v/>
      </c>
      <c r="J683" s="21" t="str">
        <f>TOT!CY4</f>
        <v/>
      </c>
      <c r="K683" s="21" t="str">
        <f>TOT!CZ4</f>
        <v/>
      </c>
      <c r="L683" s="21" t="str">
        <f>TOT!DA4</f>
        <v/>
      </c>
      <c r="M683" s="21" t="str">
        <f>TOT!DB4</f>
        <v/>
      </c>
      <c r="N683" s="21" t="str">
        <f>TOT!DC4</f>
        <v/>
      </c>
      <c r="O683" s="21" t="str">
        <f>TOT!DD4</f>
        <v/>
      </c>
      <c r="P683" s="21" t="str">
        <f>TOT!DE4</f>
        <v>GK</v>
      </c>
      <c r="Q683" s="21" t="str">
        <f>TOT!DF4</f>
        <v/>
      </c>
      <c r="R683" s="21" t="str">
        <f>TOT!DG4</f>
        <v/>
      </c>
      <c r="S683" s="21" t="str">
        <f>TOT!DH4</f>
        <v/>
      </c>
      <c r="T683" s="21" t="str">
        <f>TOT!DI4</f>
        <v/>
      </c>
      <c r="U683" s="21" t="str">
        <f>TOT!DJ4</f>
        <v/>
      </c>
      <c r="V683" s="21" t="str">
        <f>TOT!DK4</f>
        <v/>
      </c>
      <c r="W683" s="21" t="str">
        <f>TOT!DL4</f>
        <v/>
      </c>
      <c r="X683" s="21" t="str">
        <f>TOT!DM4</f>
        <v/>
      </c>
      <c r="Y683" s="21" t="str">
        <f>TOT!DN4</f>
        <v/>
      </c>
      <c r="Z683" s="21" t="str">
        <f>TOT!DO4</f>
        <v/>
      </c>
      <c r="AA683" s="21" t="str">
        <f>TOT!DP4</f>
        <v/>
      </c>
      <c r="AB683" s="21" t="str">
        <f>TOT!DQ4</f>
        <v/>
      </c>
      <c r="AC683" s="21" t="str">
        <f>TOT!DR4</f>
        <v/>
      </c>
      <c r="AD683" s="21" t="str">
        <f>TOT!DS4</f>
        <v>GK</v>
      </c>
      <c r="AE683" t="str">
        <f>[1]TEAMS!$J$19</f>
        <v>NFO</v>
      </c>
      <c r="AF683" s="21" t="str">
        <f t="shared" si="10"/>
        <v>NFOGK</v>
      </c>
    </row>
    <row r="684" spans="1:32" x14ac:dyDescent="0.25">
      <c r="A684" s="21" t="str">
        <f>TOT!CP5</f>
        <v>Martin Dúbravka</v>
      </c>
      <c r="B684" s="21" t="str">
        <f>TOT!CQ5</f>
        <v>GK123</v>
      </c>
      <c r="C684" s="21" t="str">
        <f>TOT!CR5</f>
        <v/>
      </c>
      <c r="D684" s="21" t="str">
        <f>TOT!CS5</f>
        <v/>
      </c>
      <c r="E684" s="21" t="str">
        <f>TOT!CT5</f>
        <v/>
      </c>
      <c r="F684" s="21" t="str">
        <f>TOT!CU5</f>
        <v/>
      </c>
      <c r="G684" s="21" t="str">
        <f>TOT!CV5</f>
        <v/>
      </c>
      <c r="H684" s="21" t="str">
        <f>TOT!CW5</f>
        <v/>
      </c>
      <c r="I684" s="21" t="str">
        <f>TOT!CX5</f>
        <v/>
      </c>
      <c r="J684" s="21" t="str">
        <f>TOT!CY5</f>
        <v/>
      </c>
      <c r="K684" s="21" t="str">
        <f>TOT!CZ5</f>
        <v/>
      </c>
      <c r="L684" s="21" t="str">
        <f>TOT!DA5</f>
        <v/>
      </c>
      <c r="M684" s="21" t="str">
        <f>TOT!DB5</f>
        <v/>
      </c>
      <c r="N684" s="21" t="str">
        <f>TOT!DC5</f>
        <v/>
      </c>
      <c r="O684" s="21" t="str">
        <f>TOT!DD5</f>
        <v/>
      </c>
      <c r="P684" s="21" t="str">
        <f>TOT!DE5</f>
        <v>GK</v>
      </c>
      <c r="Q684" s="21" t="str">
        <f>TOT!DF5</f>
        <v/>
      </c>
      <c r="R684" s="21" t="str">
        <f>TOT!DG5</f>
        <v/>
      </c>
      <c r="S684" s="21" t="str">
        <f>TOT!DH5</f>
        <v/>
      </c>
      <c r="T684" s="21" t="str">
        <f>TOT!DI5</f>
        <v/>
      </c>
      <c r="U684" s="21" t="str">
        <f>TOT!DJ5</f>
        <v/>
      </c>
      <c r="V684" s="21" t="str">
        <f>TOT!DK5</f>
        <v/>
      </c>
      <c r="W684" s="21" t="str">
        <f>TOT!DL5</f>
        <v/>
      </c>
      <c r="X684" s="21" t="str">
        <f>TOT!DM5</f>
        <v/>
      </c>
      <c r="Y684" s="21" t="str">
        <f>TOT!DN5</f>
        <v/>
      </c>
      <c r="Z684" s="21" t="str">
        <f>TOT!DO5</f>
        <v/>
      </c>
      <c r="AA684" s="21" t="str">
        <f>TOT!DP5</f>
        <v/>
      </c>
      <c r="AB684" s="21" t="str">
        <f>TOT!DQ5</f>
        <v/>
      </c>
      <c r="AC684" s="21" t="str">
        <f>TOT!DR5</f>
        <v/>
      </c>
      <c r="AD684" s="21" t="str">
        <f>TOT!DS5</f>
        <v>GK</v>
      </c>
      <c r="AE684" t="str">
        <f>[1]TEAMS!$J$19</f>
        <v>NFO</v>
      </c>
      <c r="AF684" s="21" t="str">
        <f t="shared" si="10"/>
        <v>NFOGK</v>
      </c>
    </row>
    <row r="685" spans="1:32" x14ac:dyDescent="0.25">
      <c r="A685" s="21" t="str">
        <f>TOT!CP6</f>
        <v>Brandon Austin</v>
      </c>
      <c r="B685" s="21" t="str">
        <f>TOT!CQ6</f>
        <v>GK124</v>
      </c>
      <c r="C685" s="21" t="str">
        <f>TOT!CR6</f>
        <v/>
      </c>
      <c r="D685" s="21" t="str">
        <f>TOT!CS6</f>
        <v/>
      </c>
      <c r="E685" s="21" t="str">
        <f>TOT!CT6</f>
        <v/>
      </c>
      <c r="F685" s="21" t="str">
        <f>TOT!CU6</f>
        <v/>
      </c>
      <c r="G685" s="21" t="str">
        <f>TOT!CV6</f>
        <v/>
      </c>
      <c r="H685" s="21" t="str">
        <f>TOT!CW6</f>
        <v/>
      </c>
      <c r="I685" s="21" t="str">
        <f>TOT!CX6</f>
        <v/>
      </c>
      <c r="J685" s="21" t="str">
        <f>TOT!CY6</f>
        <v/>
      </c>
      <c r="K685" s="21" t="str">
        <f>TOT!CZ6</f>
        <v/>
      </c>
      <c r="L685" s="21" t="str">
        <f>TOT!DA6</f>
        <v/>
      </c>
      <c r="M685" s="21" t="str">
        <f>TOT!DB6</f>
        <v/>
      </c>
      <c r="N685" s="21" t="str">
        <f>TOT!DC6</f>
        <v/>
      </c>
      <c r="O685" s="21" t="str">
        <f>TOT!DD6</f>
        <v/>
      </c>
      <c r="P685" s="21" t="str">
        <f>TOT!DE6</f>
        <v>GK</v>
      </c>
      <c r="Q685" s="21" t="str">
        <f>TOT!DF6</f>
        <v/>
      </c>
      <c r="R685" s="21" t="str">
        <f>TOT!DG6</f>
        <v/>
      </c>
      <c r="S685" s="21" t="str">
        <f>TOT!DH6</f>
        <v/>
      </c>
      <c r="T685" s="21" t="str">
        <f>TOT!DI6</f>
        <v/>
      </c>
      <c r="U685" s="21" t="str">
        <f>TOT!DJ6</f>
        <v/>
      </c>
      <c r="V685" s="21" t="str">
        <f>TOT!DK6</f>
        <v/>
      </c>
      <c r="W685" s="21" t="str">
        <f>TOT!DL6</f>
        <v/>
      </c>
      <c r="X685" s="21" t="str">
        <f>TOT!DM6</f>
        <v/>
      </c>
      <c r="Y685" s="21" t="str">
        <f>TOT!DN6</f>
        <v/>
      </c>
      <c r="Z685" s="21" t="str">
        <f>TOT!DO6</f>
        <v/>
      </c>
      <c r="AA685" s="21" t="str">
        <f>TOT!DP6</f>
        <v/>
      </c>
      <c r="AB685" s="21" t="str">
        <f>TOT!DQ6</f>
        <v/>
      </c>
      <c r="AC685" s="21" t="str">
        <f>TOT!DR6</f>
        <v/>
      </c>
      <c r="AD685" s="21" t="str">
        <f>TOT!DS6</f>
        <v>GK</v>
      </c>
      <c r="AE685" t="str">
        <f>[1]TEAMS!$J$19</f>
        <v>NFO</v>
      </c>
      <c r="AF685" s="21" t="str">
        <f t="shared" si="10"/>
        <v>NFOGK</v>
      </c>
    </row>
    <row r="686" spans="1:32" x14ac:dyDescent="0.25">
      <c r="A686" s="21" t="str">
        <f>TOT!CP7</f>
        <v>Jan Paul van Hecke</v>
      </c>
      <c r="B686" s="21" t="str">
        <f>TOT!CQ7</f>
        <v/>
      </c>
      <c r="C686" s="21" t="str">
        <f>TOT!CR7</f>
        <v/>
      </c>
      <c r="D686" s="21" t="str">
        <f>TOT!CS7</f>
        <v>CB121</v>
      </c>
      <c r="E686" s="21" t="str">
        <f>TOT!CT7</f>
        <v/>
      </c>
      <c r="F686" s="21" t="str">
        <f>TOT!CU7</f>
        <v/>
      </c>
      <c r="G686" s="21" t="str">
        <f>TOT!CV7</f>
        <v/>
      </c>
      <c r="H686" s="21" t="str">
        <f>TOT!CW7</f>
        <v/>
      </c>
      <c r="I686" s="21" t="str">
        <f>TOT!CX7</f>
        <v/>
      </c>
      <c r="J686" s="21" t="str">
        <f>TOT!CY7</f>
        <v/>
      </c>
      <c r="K686" s="21" t="str">
        <f>TOT!CZ7</f>
        <v/>
      </c>
      <c r="L686" s="21" t="str">
        <f>TOT!DA7</f>
        <v/>
      </c>
      <c r="M686" s="21" t="str">
        <f>TOT!DB7</f>
        <v/>
      </c>
      <c r="N686" s="21" t="str">
        <f>TOT!DC7</f>
        <v/>
      </c>
      <c r="O686" s="21" t="str">
        <f>TOT!DD7</f>
        <v/>
      </c>
      <c r="P686" s="21" t="str">
        <f>TOT!DE7</f>
        <v/>
      </c>
      <c r="Q686" s="21" t="str">
        <f>TOT!DF7</f>
        <v/>
      </c>
      <c r="R686" s="21" t="str">
        <f>TOT!DG7</f>
        <v>CB</v>
      </c>
      <c r="S686" s="21" t="str">
        <f>TOT!DH7</f>
        <v/>
      </c>
      <c r="T686" s="21" t="str">
        <f>TOT!DI7</f>
        <v/>
      </c>
      <c r="U686" s="21" t="str">
        <f>TOT!DJ7</f>
        <v/>
      </c>
      <c r="V686" s="21" t="str">
        <f>TOT!DK7</f>
        <v/>
      </c>
      <c r="W686" s="21" t="str">
        <f>TOT!DL7</f>
        <v/>
      </c>
      <c r="X686" s="21" t="str">
        <f>TOT!DM7</f>
        <v/>
      </c>
      <c r="Y686" s="21" t="str">
        <f>TOT!DN7</f>
        <v/>
      </c>
      <c r="Z686" s="21" t="str">
        <f>TOT!DO7</f>
        <v/>
      </c>
      <c r="AA686" s="21" t="str">
        <f>TOT!DP7</f>
        <v/>
      </c>
      <c r="AB686" s="21" t="str">
        <f>TOT!DQ7</f>
        <v/>
      </c>
      <c r="AC686" s="21" t="str">
        <f>TOT!DR7</f>
        <v/>
      </c>
      <c r="AD686" s="21" t="str">
        <f>TOT!DS7</f>
        <v>CB</v>
      </c>
      <c r="AE686" t="str">
        <f>[1]TEAMS!$J$19</f>
        <v>NFO</v>
      </c>
      <c r="AF686" s="21" t="str">
        <f t="shared" si="10"/>
        <v>NFOCB</v>
      </c>
    </row>
    <row r="687" spans="1:32" x14ac:dyDescent="0.25">
      <c r="A687" s="21" t="str">
        <f>TOT!CP8</f>
        <v>Cristian Romero</v>
      </c>
      <c r="B687" s="21" t="str">
        <f>TOT!CQ8</f>
        <v/>
      </c>
      <c r="C687" s="21" t="str">
        <f>TOT!CR8</f>
        <v/>
      </c>
      <c r="D687" s="21" t="str">
        <f>TOT!CS8</f>
        <v>CB122</v>
      </c>
      <c r="E687" s="21" t="str">
        <f>TOT!CT8</f>
        <v/>
      </c>
      <c r="F687" s="21" t="str">
        <f>TOT!CU8</f>
        <v/>
      </c>
      <c r="G687" s="21" t="str">
        <f>TOT!CV8</f>
        <v/>
      </c>
      <c r="H687" s="21" t="str">
        <f>TOT!CW8</f>
        <v/>
      </c>
      <c r="I687" s="21" t="str">
        <f>TOT!CX8</f>
        <v/>
      </c>
      <c r="J687" s="21" t="str">
        <f>TOT!CY8</f>
        <v/>
      </c>
      <c r="K687" s="21" t="str">
        <f>TOT!CZ8</f>
        <v/>
      </c>
      <c r="L687" s="21" t="str">
        <f>TOT!DA8</f>
        <v/>
      </c>
      <c r="M687" s="21" t="str">
        <f>TOT!DB8</f>
        <v/>
      </c>
      <c r="N687" s="21" t="str">
        <f>TOT!DC8</f>
        <v/>
      </c>
      <c r="O687" s="21" t="str">
        <f>TOT!DD8</f>
        <v/>
      </c>
      <c r="P687" s="21" t="str">
        <f>TOT!DE8</f>
        <v/>
      </c>
      <c r="Q687" s="21" t="str">
        <f>TOT!DF8</f>
        <v/>
      </c>
      <c r="R687" s="21" t="str">
        <f>TOT!DG8</f>
        <v>CB</v>
      </c>
      <c r="S687" s="21" t="str">
        <f>TOT!DH8</f>
        <v/>
      </c>
      <c r="T687" s="21" t="str">
        <f>TOT!DI8</f>
        <v/>
      </c>
      <c r="U687" s="21" t="str">
        <f>TOT!DJ8</f>
        <v/>
      </c>
      <c r="V687" s="21" t="str">
        <f>TOT!DK8</f>
        <v/>
      </c>
      <c r="W687" s="21" t="str">
        <f>TOT!DL8</f>
        <v/>
      </c>
      <c r="X687" s="21" t="str">
        <f>TOT!DM8</f>
        <v/>
      </c>
      <c r="Y687" s="21" t="str">
        <f>TOT!DN8</f>
        <v/>
      </c>
      <c r="Z687" s="21" t="str">
        <f>TOT!DO8</f>
        <v/>
      </c>
      <c r="AA687" s="21" t="str">
        <f>TOT!DP8</f>
        <v/>
      </c>
      <c r="AB687" s="21" t="str">
        <f>TOT!DQ8</f>
        <v/>
      </c>
      <c r="AC687" s="21" t="str">
        <f>TOT!DR8</f>
        <v/>
      </c>
      <c r="AD687" s="21" t="str">
        <f>TOT!DS8</f>
        <v>CB</v>
      </c>
      <c r="AE687" t="str">
        <f>[1]TEAMS!$J$19</f>
        <v>NFO</v>
      </c>
      <c r="AF687" s="21" t="str">
        <f t="shared" si="10"/>
        <v>NFOCB</v>
      </c>
    </row>
    <row r="688" spans="1:32" x14ac:dyDescent="0.25">
      <c r="A688" s="21" t="str">
        <f>TOT!CP9</f>
        <v>Micky van de Ven</v>
      </c>
      <c r="B688" s="21" t="str">
        <f>TOT!CQ9</f>
        <v/>
      </c>
      <c r="C688" s="21" t="str">
        <f>TOT!CR9</f>
        <v/>
      </c>
      <c r="D688" s="21" t="str">
        <f>TOT!CS9</f>
        <v>CB123</v>
      </c>
      <c r="E688" s="21" t="str">
        <f>TOT!CT9</f>
        <v>LB191</v>
      </c>
      <c r="F688" s="21" t="str">
        <f>TOT!CU9</f>
        <v/>
      </c>
      <c r="G688" s="21" t="str">
        <f>TOT!CV9</f>
        <v/>
      </c>
      <c r="H688" s="21" t="str">
        <f>TOT!CW9</f>
        <v/>
      </c>
      <c r="I688" s="21" t="str">
        <f>TOT!CX9</f>
        <v/>
      </c>
      <c r="J688" s="21" t="str">
        <f>TOT!CY9</f>
        <v/>
      </c>
      <c r="K688" s="21" t="str">
        <f>TOT!CZ9</f>
        <v/>
      </c>
      <c r="L688" s="21" t="str">
        <f>TOT!DA9</f>
        <v/>
      </c>
      <c r="M688" s="21" t="str">
        <f>TOT!DB9</f>
        <v/>
      </c>
      <c r="N688" s="21" t="str">
        <f>TOT!DC9</f>
        <v/>
      </c>
      <c r="O688" s="21" t="str">
        <f>TOT!DD9</f>
        <v/>
      </c>
      <c r="P688" s="21" t="str">
        <f>TOT!DE9</f>
        <v/>
      </c>
      <c r="Q688" s="21" t="str">
        <f>TOT!DF9</f>
        <v/>
      </c>
      <c r="R688" s="21" t="str">
        <f>TOT!DG9</f>
        <v>CB</v>
      </c>
      <c r="S688" s="21" t="str">
        <f>TOT!DH9</f>
        <v/>
      </c>
      <c r="T688" s="21" t="str">
        <f>TOT!DI9</f>
        <v/>
      </c>
      <c r="U688" s="21" t="str">
        <f>TOT!DJ9</f>
        <v/>
      </c>
      <c r="V688" s="21" t="str">
        <f>TOT!DK9</f>
        <v/>
      </c>
      <c r="W688" s="21" t="str">
        <f>TOT!DL9</f>
        <v/>
      </c>
      <c r="X688" s="21" t="str">
        <f>TOT!DM9</f>
        <v/>
      </c>
      <c r="Y688" s="21" t="str">
        <f>TOT!DN9</f>
        <v/>
      </c>
      <c r="Z688" s="21" t="str">
        <f>TOT!DO9</f>
        <v/>
      </c>
      <c r="AA688" s="21" t="str">
        <f>TOT!DP9</f>
        <v/>
      </c>
      <c r="AB688" s="21" t="str">
        <f>TOT!DQ9</f>
        <v/>
      </c>
      <c r="AC688" s="21" t="str">
        <f>TOT!DR9</f>
        <v/>
      </c>
      <c r="AD688" s="21" t="str">
        <f>TOT!DS9</f>
        <v>CB</v>
      </c>
      <c r="AE688" t="str">
        <f>[1]TEAMS!$J$19</f>
        <v>NFO</v>
      </c>
      <c r="AF688" s="21" t="str">
        <f t="shared" si="10"/>
        <v>NFOCB</v>
      </c>
    </row>
    <row r="689" spans="1:32" x14ac:dyDescent="0.25">
      <c r="A689" s="21" t="str">
        <f>TOT!CP10</f>
        <v>Marcos Senesi</v>
      </c>
      <c r="B689" s="21" t="str">
        <f>TOT!CQ10</f>
        <v/>
      </c>
      <c r="C689" s="21" t="str">
        <f>TOT!CR10</f>
        <v/>
      </c>
      <c r="D689" s="21" t="str">
        <f>TOT!CS10</f>
        <v>CB124</v>
      </c>
      <c r="E689" s="21" t="str">
        <f>TOT!CT10</f>
        <v/>
      </c>
      <c r="F689" s="21" t="str">
        <f>TOT!CU10</f>
        <v/>
      </c>
      <c r="G689" s="21" t="str">
        <f>TOT!CV10</f>
        <v/>
      </c>
      <c r="H689" s="21" t="str">
        <f>TOT!CW10</f>
        <v/>
      </c>
      <c r="I689" s="21" t="str">
        <f>TOT!CX10</f>
        <v/>
      </c>
      <c r="J689" s="21" t="str">
        <f>TOT!CY10</f>
        <v/>
      </c>
      <c r="K689" s="21" t="str">
        <f>TOT!CZ10</f>
        <v/>
      </c>
      <c r="L689" s="21" t="str">
        <f>TOT!DA10</f>
        <v/>
      </c>
      <c r="M689" s="21" t="str">
        <f>TOT!DB10</f>
        <v/>
      </c>
      <c r="N689" s="21" t="str">
        <f>TOT!DC10</f>
        <v/>
      </c>
      <c r="O689" s="21" t="str">
        <f>TOT!DD10</f>
        <v/>
      </c>
      <c r="P689" s="21" t="str">
        <f>TOT!DE10</f>
        <v/>
      </c>
      <c r="Q689" s="21" t="str">
        <f>TOT!DF10</f>
        <v/>
      </c>
      <c r="R689" s="21" t="str">
        <f>TOT!DG10</f>
        <v>CB</v>
      </c>
      <c r="S689" s="21" t="str">
        <f>TOT!DH10</f>
        <v/>
      </c>
      <c r="T689" s="21" t="str">
        <f>TOT!DI10</f>
        <v/>
      </c>
      <c r="U689" s="21" t="str">
        <f>TOT!DJ10</f>
        <v/>
      </c>
      <c r="V689" s="21" t="str">
        <f>TOT!DK10</f>
        <v/>
      </c>
      <c r="W689" s="21" t="str">
        <f>TOT!DL10</f>
        <v/>
      </c>
      <c r="X689" s="21" t="str">
        <f>TOT!DM10</f>
        <v/>
      </c>
      <c r="Y689" s="21" t="str">
        <f>TOT!DN10</f>
        <v/>
      </c>
      <c r="Z689" s="21" t="str">
        <f>TOT!DO10</f>
        <v/>
      </c>
      <c r="AA689" s="21" t="str">
        <f>TOT!DP10</f>
        <v/>
      </c>
      <c r="AB689" s="21" t="str">
        <f>TOT!DQ10</f>
        <v/>
      </c>
      <c r="AC689" s="21" t="str">
        <f>TOT!DR10</f>
        <v/>
      </c>
      <c r="AD689" s="21" t="str">
        <f>TOT!DS10</f>
        <v>CB</v>
      </c>
      <c r="AE689" t="str">
        <f>[1]TEAMS!$J$19</f>
        <v>NFO</v>
      </c>
      <c r="AF689" s="21" t="str">
        <f t="shared" si="10"/>
        <v>NFOCB</v>
      </c>
    </row>
    <row r="690" spans="1:32" x14ac:dyDescent="0.25">
      <c r="A690" s="21" t="str">
        <f>TOT!CP11</f>
        <v>Kevin Danso</v>
      </c>
      <c r="B690" s="21" t="str">
        <f>TOT!CQ11</f>
        <v/>
      </c>
      <c r="C690" s="21" t="str">
        <f>TOT!CR11</f>
        <v/>
      </c>
      <c r="D690" s="21" t="str">
        <f>TOT!CS11</f>
        <v>CB125</v>
      </c>
      <c r="E690" s="21" t="str">
        <f>TOT!CT11</f>
        <v/>
      </c>
      <c r="F690" s="21" t="str">
        <f>TOT!CU11</f>
        <v/>
      </c>
      <c r="G690" s="21" t="str">
        <f>TOT!CV11</f>
        <v/>
      </c>
      <c r="H690" s="21" t="str">
        <f>TOT!CW11</f>
        <v/>
      </c>
      <c r="I690" s="21" t="str">
        <f>TOT!CX11</f>
        <v/>
      </c>
      <c r="J690" s="21" t="str">
        <f>TOT!CY11</f>
        <v/>
      </c>
      <c r="K690" s="21" t="str">
        <f>TOT!CZ11</f>
        <v/>
      </c>
      <c r="L690" s="21" t="str">
        <f>TOT!DA11</f>
        <v/>
      </c>
      <c r="M690" s="21" t="str">
        <f>TOT!DB11</f>
        <v/>
      </c>
      <c r="N690" s="21" t="str">
        <f>TOT!DC11</f>
        <v/>
      </c>
      <c r="O690" s="21" t="str">
        <f>TOT!DD11</f>
        <v/>
      </c>
      <c r="P690" s="21" t="str">
        <f>TOT!DE11</f>
        <v/>
      </c>
      <c r="Q690" s="21" t="str">
        <f>TOT!DF11</f>
        <v/>
      </c>
      <c r="R690" s="21" t="str">
        <f>TOT!DG11</f>
        <v>CB</v>
      </c>
      <c r="S690" s="21" t="str">
        <f>TOT!DH11</f>
        <v/>
      </c>
      <c r="T690" s="21" t="str">
        <f>TOT!DI11</f>
        <v/>
      </c>
      <c r="U690" s="21" t="str">
        <f>TOT!DJ11</f>
        <v/>
      </c>
      <c r="V690" s="21" t="str">
        <f>TOT!DK11</f>
        <v/>
      </c>
      <c r="W690" s="21" t="str">
        <f>TOT!DL11</f>
        <v/>
      </c>
      <c r="X690" s="21" t="str">
        <f>TOT!DM11</f>
        <v/>
      </c>
      <c r="Y690" s="21" t="str">
        <f>TOT!DN11</f>
        <v/>
      </c>
      <c r="Z690" s="21" t="str">
        <f>TOT!DO11</f>
        <v/>
      </c>
      <c r="AA690" s="21" t="str">
        <f>TOT!DP11</f>
        <v/>
      </c>
      <c r="AB690" s="21" t="str">
        <f>TOT!DQ11</f>
        <v/>
      </c>
      <c r="AC690" s="21" t="str">
        <f>TOT!DR11</f>
        <v/>
      </c>
      <c r="AD690" s="21" t="str">
        <f>TOT!DS11</f>
        <v>CB</v>
      </c>
      <c r="AE690" t="str">
        <f>[1]TEAMS!$J$19</f>
        <v>NFO</v>
      </c>
      <c r="AF690" s="21" t="str">
        <f t="shared" si="10"/>
        <v>NFOCB</v>
      </c>
    </row>
    <row r="691" spans="1:32" x14ac:dyDescent="0.25">
      <c r="A691" s="21" t="str">
        <f>TOT!CP12</f>
        <v>Ashley Phillips</v>
      </c>
      <c r="B691" s="21" t="str">
        <f>TOT!CQ12</f>
        <v/>
      </c>
      <c r="C691" s="21" t="str">
        <f>TOT!CR12</f>
        <v/>
      </c>
      <c r="D691" s="21" t="str">
        <f>TOT!CS12</f>
        <v>CB126</v>
      </c>
      <c r="E691" s="21" t="str">
        <f>TOT!CT12</f>
        <v/>
      </c>
      <c r="F691" s="21" t="str">
        <f>TOT!CU12</f>
        <v/>
      </c>
      <c r="G691" s="21" t="str">
        <f>TOT!CV12</f>
        <v/>
      </c>
      <c r="H691" s="21" t="str">
        <f>TOT!CW12</f>
        <v/>
      </c>
      <c r="I691" s="21" t="str">
        <f>TOT!CX12</f>
        <v/>
      </c>
      <c r="J691" s="21" t="str">
        <f>TOT!CY12</f>
        <v/>
      </c>
      <c r="K691" s="21" t="str">
        <f>TOT!CZ12</f>
        <v/>
      </c>
      <c r="L691" s="21" t="str">
        <f>TOT!DA12</f>
        <v/>
      </c>
      <c r="M691" s="21" t="str">
        <f>TOT!DB12</f>
        <v/>
      </c>
      <c r="N691" s="21" t="str">
        <f>TOT!DC12</f>
        <v/>
      </c>
      <c r="O691" s="21" t="str">
        <f>TOT!DD12</f>
        <v/>
      </c>
      <c r="P691" s="21" t="str">
        <f>TOT!DE12</f>
        <v/>
      </c>
      <c r="Q691" s="21" t="str">
        <f>TOT!DF12</f>
        <v/>
      </c>
      <c r="R691" s="21" t="str">
        <f>TOT!DG12</f>
        <v>CB</v>
      </c>
      <c r="S691" s="21" t="str">
        <f>TOT!DH12</f>
        <v/>
      </c>
      <c r="T691" s="21" t="str">
        <f>TOT!DI12</f>
        <v/>
      </c>
      <c r="U691" s="21" t="str">
        <f>TOT!DJ12</f>
        <v/>
      </c>
      <c r="V691" s="21" t="str">
        <f>TOT!DK12</f>
        <v/>
      </c>
      <c r="W691" s="21" t="str">
        <f>TOT!DL12</f>
        <v/>
      </c>
      <c r="X691" s="21" t="str">
        <f>TOT!DM12</f>
        <v/>
      </c>
      <c r="Y691" s="21" t="str">
        <f>TOT!DN12</f>
        <v/>
      </c>
      <c r="Z691" s="21" t="str">
        <f>TOT!DO12</f>
        <v/>
      </c>
      <c r="AA691" s="21" t="str">
        <f>TOT!DP12</f>
        <v/>
      </c>
      <c r="AB691" s="21" t="str">
        <f>TOT!DQ12</f>
        <v/>
      </c>
      <c r="AC691" s="21" t="str">
        <f>TOT!DR12</f>
        <v/>
      </c>
      <c r="AD691" s="21" t="str">
        <f>TOT!DS12</f>
        <v>CB</v>
      </c>
      <c r="AE691" t="str">
        <f>[1]TEAMS!$J$19</f>
        <v>NFO</v>
      </c>
      <c r="AF691" s="21" t="str">
        <f t="shared" si="10"/>
        <v>NFOCB</v>
      </c>
    </row>
    <row r="692" spans="1:32" x14ac:dyDescent="0.25">
      <c r="A692" s="21" t="str">
        <f>TOT!CP13</f>
        <v>Kota Takai</v>
      </c>
      <c r="B692" s="21" t="str">
        <f>TOT!CQ13</f>
        <v/>
      </c>
      <c r="C692" s="21" t="str">
        <f>TOT!CR13</f>
        <v/>
      </c>
      <c r="D692" s="21" t="str">
        <f>TOT!CS13</f>
        <v>CB127</v>
      </c>
      <c r="E692" s="21" t="str">
        <f>TOT!CT13</f>
        <v/>
      </c>
      <c r="F692" s="21" t="str">
        <f>TOT!CU13</f>
        <v/>
      </c>
      <c r="G692" s="21" t="str">
        <f>TOT!CV13</f>
        <v/>
      </c>
      <c r="H692" s="21" t="str">
        <f>TOT!CW13</f>
        <v/>
      </c>
      <c r="I692" s="21" t="str">
        <f>TOT!CX13</f>
        <v/>
      </c>
      <c r="J692" s="21" t="str">
        <f>TOT!CY13</f>
        <v/>
      </c>
      <c r="K692" s="21" t="str">
        <f>TOT!CZ13</f>
        <v/>
      </c>
      <c r="L692" s="21" t="str">
        <f>TOT!DA13</f>
        <v/>
      </c>
      <c r="M692" s="21" t="str">
        <f>TOT!DB13</f>
        <v/>
      </c>
      <c r="N692" s="21" t="str">
        <f>TOT!DC13</f>
        <v/>
      </c>
      <c r="O692" s="21" t="str">
        <f>TOT!DD13</f>
        <v/>
      </c>
      <c r="P692" s="21" t="str">
        <f>TOT!DE13</f>
        <v/>
      </c>
      <c r="Q692" s="21" t="str">
        <f>TOT!DF13</f>
        <v/>
      </c>
      <c r="R692" s="21" t="str">
        <f>TOT!DG13</f>
        <v>CB</v>
      </c>
      <c r="S692" s="21" t="str">
        <f>TOT!DH13</f>
        <v/>
      </c>
      <c r="T692" s="21" t="str">
        <f>TOT!DI13</f>
        <v/>
      </c>
      <c r="U692" s="21" t="str">
        <f>TOT!DJ13</f>
        <v/>
      </c>
      <c r="V692" s="21" t="str">
        <f>TOT!DK13</f>
        <v/>
      </c>
      <c r="W692" s="21" t="str">
        <f>TOT!DL13</f>
        <v/>
      </c>
      <c r="X692" s="21" t="str">
        <f>TOT!DM13</f>
        <v/>
      </c>
      <c r="Y692" s="21" t="str">
        <f>TOT!DN13</f>
        <v/>
      </c>
      <c r="Z692" s="21" t="str">
        <f>TOT!DO13</f>
        <v/>
      </c>
      <c r="AA692" s="21" t="str">
        <f>TOT!DP13</f>
        <v/>
      </c>
      <c r="AB692" s="21" t="str">
        <f>TOT!DQ13</f>
        <v/>
      </c>
      <c r="AC692" s="21" t="str">
        <f>TOT!DR13</f>
        <v/>
      </c>
      <c r="AD692" s="21" t="str">
        <f>TOT!DS13</f>
        <v>CB</v>
      </c>
      <c r="AE692" t="str">
        <f>[1]TEAMS!$J$19</f>
        <v>NFO</v>
      </c>
      <c r="AF692" s="21" t="str">
        <f t="shared" si="10"/>
        <v>NFOCB</v>
      </c>
    </row>
    <row r="693" spans="1:32" x14ac:dyDescent="0.25">
      <c r="A693" s="21" t="str">
        <f>TOT!CP14</f>
        <v>Ben Davies</v>
      </c>
      <c r="B693" s="21" t="str">
        <f>TOT!CQ14</f>
        <v/>
      </c>
      <c r="C693" s="21" t="str">
        <f>TOT!CR14</f>
        <v/>
      </c>
      <c r="D693" s="21" t="str">
        <f>TOT!CS14</f>
        <v>CB128</v>
      </c>
      <c r="E693" s="21" t="str">
        <f>TOT!CT14</f>
        <v>LB192</v>
      </c>
      <c r="F693" s="21" t="str">
        <f>TOT!CU14</f>
        <v/>
      </c>
      <c r="G693" s="21" t="str">
        <f>TOT!CV14</f>
        <v/>
      </c>
      <c r="H693" s="21" t="str">
        <f>TOT!CW14</f>
        <v/>
      </c>
      <c r="I693" s="21" t="str">
        <f>TOT!CX14</f>
        <v/>
      </c>
      <c r="J693" s="21" t="str">
        <f>TOT!CY14</f>
        <v/>
      </c>
      <c r="K693" s="21" t="str">
        <f>TOT!CZ14</f>
        <v/>
      </c>
      <c r="L693" s="21" t="str">
        <f>TOT!DA14</f>
        <v/>
      </c>
      <c r="M693" s="21" t="str">
        <f>TOT!DB14</f>
        <v/>
      </c>
      <c r="N693" s="21" t="str">
        <f>TOT!DC14</f>
        <v/>
      </c>
      <c r="O693" s="21" t="str">
        <f>TOT!DD14</f>
        <v/>
      </c>
      <c r="P693" s="21" t="str">
        <f>TOT!DE14</f>
        <v/>
      </c>
      <c r="Q693" s="21" t="str">
        <f>TOT!DF14</f>
        <v/>
      </c>
      <c r="R693" s="21" t="str">
        <f>TOT!DG14</f>
        <v>CB</v>
      </c>
      <c r="S693" s="21" t="str">
        <f>TOT!DH14</f>
        <v/>
      </c>
      <c r="T693" s="21" t="str">
        <f>TOT!DI14</f>
        <v/>
      </c>
      <c r="U693" s="21" t="str">
        <f>TOT!DJ14</f>
        <v/>
      </c>
      <c r="V693" s="21" t="str">
        <f>TOT!DK14</f>
        <v/>
      </c>
      <c r="W693" s="21" t="str">
        <f>TOT!DL14</f>
        <v/>
      </c>
      <c r="X693" s="21" t="str">
        <f>TOT!DM14</f>
        <v/>
      </c>
      <c r="Y693" s="21" t="str">
        <f>TOT!DN14</f>
        <v/>
      </c>
      <c r="Z693" s="21" t="str">
        <f>TOT!DO14</f>
        <v/>
      </c>
      <c r="AA693" s="21" t="str">
        <f>TOT!DP14</f>
        <v/>
      </c>
      <c r="AB693" s="21" t="str">
        <f>TOT!DQ14</f>
        <v/>
      </c>
      <c r="AC693" s="21" t="str">
        <f>TOT!DR14</f>
        <v/>
      </c>
      <c r="AD693" s="21" t="str">
        <f>TOT!DS14</f>
        <v>CB</v>
      </c>
      <c r="AE693" t="str">
        <f>[1]TEAMS!$J$19</f>
        <v>NFO</v>
      </c>
      <c r="AF693" s="21" t="str">
        <f t="shared" si="10"/>
        <v>NFOCB</v>
      </c>
    </row>
    <row r="694" spans="1:32" x14ac:dyDescent="0.25">
      <c r="A694" s="21" t="str">
        <f>TOT!CP15</f>
        <v>Destiny Udogie</v>
      </c>
      <c r="B694" s="21" t="str">
        <f>TOT!CQ15</f>
        <v/>
      </c>
      <c r="C694" s="21" t="str">
        <f>TOT!CR15</f>
        <v/>
      </c>
      <c r="D694" s="21" t="str">
        <f>TOT!CS15</f>
        <v/>
      </c>
      <c r="E694" s="21" t="str">
        <f>TOT!CT15</f>
        <v>LB121</v>
      </c>
      <c r="F694" s="21" t="str">
        <f>TOT!CU15</f>
        <v/>
      </c>
      <c r="G694" s="21" t="str">
        <f>TOT!CV15</f>
        <v/>
      </c>
      <c r="H694" s="21" t="str">
        <f>TOT!CW15</f>
        <v/>
      </c>
      <c r="I694" s="21" t="str">
        <f>TOT!CX15</f>
        <v/>
      </c>
      <c r="J694" s="21" t="str">
        <f>TOT!CY15</f>
        <v>LM191</v>
      </c>
      <c r="K694" s="21" t="str">
        <f>TOT!CZ15</f>
        <v/>
      </c>
      <c r="L694" s="21" t="str">
        <f>TOT!DA15</f>
        <v/>
      </c>
      <c r="M694" s="21" t="str">
        <f>TOT!DB15</f>
        <v/>
      </c>
      <c r="N694" s="21" t="str">
        <f>TOT!DC15</f>
        <v/>
      </c>
      <c r="O694" s="21" t="str">
        <f>TOT!DD15</f>
        <v/>
      </c>
      <c r="P694" s="21" t="str">
        <f>TOT!DE15</f>
        <v/>
      </c>
      <c r="Q694" s="21" t="str">
        <f>TOT!DF15</f>
        <v/>
      </c>
      <c r="R694" s="21" t="str">
        <f>TOT!DG15</f>
        <v/>
      </c>
      <c r="S694" s="21" t="str">
        <f>TOT!DH15</f>
        <v>LB</v>
      </c>
      <c r="T694" s="21" t="str">
        <f>TOT!DI15</f>
        <v/>
      </c>
      <c r="U694" s="21" t="str">
        <f>TOT!DJ15</f>
        <v/>
      </c>
      <c r="V694" s="21" t="str">
        <f>TOT!DK15</f>
        <v/>
      </c>
      <c r="W694" s="21" t="str">
        <f>TOT!DL15</f>
        <v/>
      </c>
      <c r="X694" s="21" t="str">
        <f>TOT!DM15</f>
        <v/>
      </c>
      <c r="Y694" s="21" t="str">
        <f>TOT!DN15</f>
        <v/>
      </c>
      <c r="Z694" s="21" t="str">
        <f>TOT!DO15</f>
        <v/>
      </c>
      <c r="AA694" s="21" t="str">
        <f>TOT!DP15</f>
        <v/>
      </c>
      <c r="AB694" s="21" t="str">
        <f>TOT!DQ15</f>
        <v/>
      </c>
      <c r="AC694" s="21" t="str">
        <f>TOT!DR15</f>
        <v/>
      </c>
      <c r="AD694" s="21" t="str">
        <f>TOT!DS15</f>
        <v>LB</v>
      </c>
      <c r="AE694" t="str">
        <f>[1]TEAMS!$J$19</f>
        <v>NFO</v>
      </c>
      <c r="AF694" s="21" t="str">
        <f t="shared" si="10"/>
        <v>NFOLB</v>
      </c>
    </row>
    <row r="695" spans="1:32" x14ac:dyDescent="0.25">
      <c r="A695" s="21" t="str">
        <f>TOT!CP16</f>
        <v>Souza</v>
      </c>
      <c r="B695" s="21" t="str">
        <f>TOT!CQ16</f>
        <v/>
      </c>
      <c r="C695" s="21" t="str">
        <f>TOT!CR16</f>
        <v/>
      </c>
      <c r="D695" s="21" t="str">
        <f>TOT!CS16</f>
        <v/>
      </c>
      <c r="E695" s="21" t="str">
        <f>TOT!CT16</f>
        <v>LB122</v>
      </c>
      <c r="F695" s="21" t="str">
        <f>TOT!CU16</f>
        <v/>
      </c>
      <c r="G695" s="21" t="str">
        <f>TOT!CV16</f>
        <v/>
      </c>
      <c r="H695" s="21" t="str">
        <f>TOT!CW16</f>
        <v/>
      </c>
      <c r="I695" s="21" t="str">
        <f>TOT!CX16</f>
        <v/>
      </c>
      <c r="J695" s="21" t="str">
        <f>TOT!CY16</f>
        <v>LM192</v>
      </c>
      <c r="K695" s="21" t="str">
        <f>TOT!CZ16</f>
        <v/>
      </c>
      <c r="L695" s="21" t="str">
        <f>TOT!DA16</f>
        <v/>
      </c>
      <c r="M695" s="21" t="str">
        <f>TOT!DB16</f>
        <v/>
      </c>
      <c r="N695" s="21" t="str">
        <f>TOT!DC16</f>
        <v/>
      </c>
      <c r="O695" s="21" t="str">
        <f>TOT!DD16</f>
        <v/>
      </c>
      <c r="P695" s="21" t="str">
        <f>TOT!DE16</f>
        <v/>
      </c>
      <c r="Q695" s="21" t="str">
        <f>TOT!DF16</f>
        <v/>
      </c>
      <c r="R695" s="21" t="str">
        <f>TOT!DG16</f>
        <v/>
      </c>
      <c r="S695" s="21" t="str">
        <f>TOT!DH16</f>
        <v>LB</v>
      </c>
      <c r="T695" s="21" t="str">
        <f>TOT!DI16</f>
        <v/>
      </c>
      <c r="U695" s="21" t="str">
        <f>TOT!DJ16</f>
        <v/>
      </c>
      <c r="V695" s="21" t="str">
        <f>TOT!DK16</f>
        <v/>
      </c>
      <c r="W695" s="21" t="str">
        <f>TOT!DL16</f>
        <v/>
      </c>
      <c r="X695" s="21" t="str">
        <f>TOT!DM16</f>
        <v/>
      </c>
      <c r="Y695" s="21" t="str">
        <f>TOT!DN16</f>
        <v/>
      </c>
      <c r="Z695" s="21" t="str">
        <f>TOT!DO16</f>
        <v/>
      </c>
      <c r="AA695" s="21" t="str">
        <f>TOT!DP16</f>
        <v/>
      </c>
      <c r="AB695" s="21" t="str">
        <f>TOT!DQ16</f>
        <v/>
      </c>
      <c r="AC695" s="21" t="str">
        <f>TOT!DR16</f>
        <v/>
      </c>
      <c r="AD695" s="21" t="str">
        <f>TOT!DS16</f>
        <v>LB</v>
      </c>
      <c r="AE695" t="str">
        <f>[1]TEAMS!$J$19</f>
        <v>NFO</v>
      </c>
      <c r="AF695" s="21" t="str">
        <f t="shared" si="10"/>
        <v>NFOLB</v>
      </c>
    </row>
    <row r="696" spans="1:32" x14ac:dyDescent="0.25">
      <c r="A696" s="21" t="str">
        <f>TOT!CP17</f>
        <v>Andrew Robertson</v>
      </c>
      <c r="B696" s="21" t="str">
        <f>TOT!CQ17</f>
        <v/>
      </c>
      <c r="C696" s="21" t="str">
        <f>TOT!CR17</f>
        <v/>
      </c>
      <c r="D696" s="21" t="str">
        <f>TOT!CS17</f>
        <v/>
      </c>
      <c r="E696" s="21" t="str">
        <f>TOT!CT17</f>
        <v>LB123</v>
      </c>
      <c r="F696" s="21" t="str">
        <f>TOT!CU17</f>
        <v/>
      </c>
      <c r="G696" s="21" t="str">
        <f>TOT!CV17</f>
        <v/>
      </c>
      <c r="H696" s="21" t="str">
        <f>TOT!CW17</f>
        <v/>
      </c>
      <c r="I696" s="21" t="str">
        <f>TOT!CX17</f>
        <v/>
      </c>
      <c r="J696" s="21" t="str">
        <f>TOT!CY17</f>
        <v>LM193</v>
      </c>
      <c r="K696" s="21" t="str">
        <f>TOT!CZ17</f>
        <v/>
      </c>
      <c r="L696" s="21" t="str">
        <f>TOT!DA17</f>
        <v/>
      </c>
      <c r="M696" s="21" t="str">
        <f>TOT!DB17</f>
        <v/>
      </c>
      <c r="N696" s="21" t="str">
        <f>TOT!DC17</f>
        <v/>
      </c>
      <c r="O696" s="21" t="str">
        <f>TOT!DD17</f>
        <v/>
      </c>
      <c r="P696" s="21" t="str">
        <f>TOT!DE17</f>
        <v/>
      </c>
      <c r="Q696" s="21" t="str">
        <f>TOT!DF17</f>
        <v/>
      </c>
      <c r="R696" s="21" t="str">
        <f>TOT!DG17</f>
        <v/>
      </c>
      <c r="S696" s="21" t="str">
        <f>TOT!DH17</f>
        <v>LB</v>
      </c>
      <c r="T696" s="21" t="str">
        <f>TOT!DI17</f>
        <v/>
      </c>
      <c r="U696" s="21" t="str">
        <f>TOT!DJ17</f>
        <v/>
      </c>
      <c r="V696" s="21" t="str">
        <f>TOT!DK17</f>
        <v/>
      </c>
      <c r="W696" s="21" t="str">
        <f>TOT!DL17</f>
        <v/>
      </c>
      <c r="X696" s="21" t="str">
        <f>TOT!DM17</f>
        <v/>
      </c>
      <c r="Y696" s="21" t="str">
        <f>TOT!DN17</f>
        <v/>
      </c>
      <c r="Z696" s="21" t="str">
        <f>TOT!DO17</f>
        <v/>
      </c>
      <c r="AA696" s="21" t="str">
        <f>TOT!DP17</f>
        <v/>
      </c>
      <c r="AB696" s="21" t="str">
        <f>TOT!DQ17</f>
        <v/>
      </c>
      <c r="AC696" s="21" t="str">
        <f>TOT!DR17</f>
        <v/>
      </c>
      <c r="AD696" s="21" t="str">
        <f>TOT!DS17</f>
        <v>LB</v>
      </c>
      <c r="AE696" t="str">
        <f>[1]TEAMS!$J$19</f>
        <v>NFO</v>
      </c>
      <c r="AF696" s="21" t="str">
        <f t="shared" si="10"/>
        <v>NFOLB</v>
      </c>
    </row>
    <row r="697" spans="1:32" x14ac:dyDescent="0.25">
      <c r="A697" s="21" t="str">
        <f>TOT!CP18</f>
        <v>Pedro Porro</v>
      </c>
      <c r="B697" s="21" t="str">
        <f>TOT!CQ18</f>
        <v/>
      </c>
      <c r="C697" s="21" t="str">
        <f>TOT!CR18</f>
        <v/>
      </c>
      <c r="D697" s="21" t="str">
        <f>TOT!CS18</f>
        <v/>
      </c>
      <c r="E697" s="21" t="str">
        <f>TOT!CT18</f>
        <v/>
      </c>
      <c r="F697" s="21" t="str">
        <f>TOT!CU18</f>
        <v>RB121</v>
      </c>
      <c r="G697" s="21" t="str">
        <f>TOT!CV18</f>
        <v/>
      </c>
      <c r="H697" s="21" t="str">
        <f>TOT!CW18</f>
        <v/>
      </c>
      <c r="I697" s="21" t="str">
        <f>TOT!CX18</f>
        <v>RM191</v>
      </c>
      <c r="J697" s="21" t="str">
        <f>TOT!CY18</f>
        <v/>
      </c>
      <c r="K697" s="21" t="str">
        <f>TOT!CZ18</f>
        <v/>
      </c>
      <c r="L697" s="21" t="str">
        <f>TOT!DA18</f>
        <v/>
      </c>
      <c r="M697" s="21" t="str">
        <f>TOT!DB18</f>
        <v/>
      </c>
      <c r="N697" s="21" t="str">
        <f>TOT!DC18</f>
        <v/>
      </c>
      <c r="O697" s="21" t="str">
        <f>TOT!DD18</f>
        <v/>
      </c>
      <c r="P697" s="21" t="str">
        <f>TOT!DE18</f>
        <v/>
      </c>
      <c r="Q697" s="21" t="str">
        <f>TOT!DF18</f>
        <v/>
      </c>
      <c r="R697" s="21" t="str">
        <f>TOT!DG18</f>
        <v/>
      </c>
      <c r="S697" s="21" t="str">
        <f>TOT!DH18</f>
        <v/>
      </c>
      <c r="T697" s="21" t="str">
        <f>TOT!DI18</f>
        <v>RB</v>
      </c>
      <c r="U697" s="21" t="str">
        <f>TOT!DJ18</f>
        <v/>
      </c>
      <c r="V697" s="21" t="str">
        <f>TOT!DK18</f>
        <v/>
      </c>
      <c r="W697" s="21" t="str">
        <f>TOT!DL18</f>
        <v/>
      </c>
      <c r="X697" s="21" t="str">
        <f>TOT!DM18</f>
        <v/>
      </c>
      <c r="Y697" s="21" t="str">
        <f>TOT!DN18</f>
        <v/>
      </c>
      <c r="Z697" s="21" t="str">
        <f>TOT!DO18</f>
        <v/>
      </c>
      <c r="AA697" s="21" t="str">
        <f>TOT!DP18</f>
        <v/>
      </c>
      <c r="AB697" s="21" t="str">
        <f>TOT!DQ18</f>
        <v/>
      </c>
      <c r="AC697" s="21" t="str">
        <f>TOT!DR18</f>
        <v/>
      </c>
      <c r="AD697" s="21" t="str">
        <f>TOT!DS18</f>
        <v>RB</v>
      </c>
      <c r="AE697" t="str">
        <f>[1]TEAMS!$J$19</f>
        <v>NFO</v>
      </c>
      <c r="AF697" s="21" t="str">
        <f t="shared" si="10"/>
        <v>NFORB</v>
      </c>
    </row>
    <row r="698" spans="1:32" x14ac:dyDescent="0.25">
      <c r="A698" s="21" t="str">
        <f>TOT!CP19</f>
        <v>Djed Spence</v>
      </c>
      <c r="B698" s="21" t="str">
        <f>TOT!CQ19</f>
        <v/>
      </c>
      <c r="C698" s="21" t="str">
        <f>TOT!CR19</f>
        <v/>
      </c>
      <c r="D698" s="21" t="str">
        <f>TOT!CS19</f>
        <v/>
      </c>
      <c r="E698" s="21" t="str">
        <f>TOT!CT19</f>
        <v>LB193</v>
      </c>
      <c r="F698" s="21" t="str">
        <f>TOT!CU19</f>
        <v>RB122</v>
      </c>
      <c r="G698" s="21" t="str">
        <f>TOT!CV19</f>
        <v/>
      </c>
      <c r="H698" s="21" t="str">
        <f>TOT!CW19</f>
        <v/>
      </c>
      <c r="I698" s="21" t="str">
        <f>TOT!CX19</f>
        <v>RM192</v>
      </c>
      <c r="J698" s="21" t="str">
        <f>TOT!CY19</f>
        <v/>
      </c>
      <c r="K698" s="21" t="str">
        <f>TOT!CZ19</f>
        <v/>
      </c>
      <c r="L698" s="21" t="str">
        <f>TOT!DA19</f>
        <v/>
      </c>
      <c r="M698" s="21" t="str">
        <f>TOT!DB19</f>
        <v/>
      </c>
      <c r="N698" s="21" t="str">
        <f>TOT!DC19</f>
        <v/>
      </c>
      <c r="O698" s="21" t="str">
        <f>TOT!DD19</f>
        <v/>
      </c>
      <c r="P698" s="21" t="str">
        <f>TOT!DE19</f>
        <v/>
      </c>
      <c r="Q698" s="21" t="str">
        <f>TOT!DF19</f>
        <v/>
      </c>
      <c r="R698" s="21" t="str">
        <f>TOT!DG19</f>
        <v/>
      </c>
      <c r="S698" s="21" t="str">
        <f>TOT!DH19</f>
        <v/>
      </c>
      <c r="T698" s="21" t="str">
        <f>TOT!DI19</f>
        <v>RB</v>
      </c>
      <c r="U698" s="21" t="str">
        <f>TOT!DJ19</f>
        <v/>
      </c>
      <c r="V698" s="21" t="str">
        <f>TOT!DK19</f>
        <v/>
      </c>
      <c r="W698" s="21" t="str">
        <f>TOT!DL19</f>
        <v/>
      </c>
      <c r="X698" s="21" t="str">
        <f>TOT!DM19</f>
        <v/>
      </c>
      <c r="Y698" s="21" t="str">
        <f>TOT!DN19</f>
        <v/>
      </c>
      <c r="Z698" s="21" t="str">
        <f>TOT!DO19</f>
        <v/>
      </c>
      <c r="AA698" s="21" t="str">
        <f>TOT!DP19</f>
        <v/>
      </c>
      <c r="AB698" s="21" t="str">
        <f>TOT!DQ19</f>
        <v/>
      </c>
      <c r="AC698" s="21" t="str">
        <f>TOT!DR19</f>
        <v/>
      </c>
      <c r="AD698" s="21" t="str">
        <f>TOT!DS19</f>
        <v>RB</v>
      </c>
      <c r="AE698" t="str">
        <f>[1]TEAMS!$J$19</f>
        <v>NFO</v>
      </c>
      <c r="AF698" s="21" t="str">
        <f t="shared" si="10"/>
        <v>NFORB</v>
      </c>
    </row>
    <row r="699" spans="1:32" x14ac:dyDescent="0.25">
      <c r="A699" s="21" t="str">
        <f>TOT!CP20</f>
        <v>Sandro Tonali</v>
      </c>
      <c r="B699" s="21" t="str">
        <f>TOT!CQ20</f>
        <v/>
      </c>
      <c r="C699" s="21" t="str">
        <f>TOT!CR20</f>
        <v/>
      </c>
      <c r="D699" s="21" t="str">
        <f>TOT!CS20</f>
        <v/>
      </c>
      <c r="E699" s="21" t="str">
        <f>TOT!CT20</f>
        <v/>
      </c>
      <c r="F699" s="21" t="str">
        <f>TOT!CU20</f>
        <v/>
      </c>
      <c r="G699" s="21" t="str">
        <f>TOT!CV20</f>
        <v>DM121</v>
      </c>
      <c r="H699" s="21" t="str">
        <f>TOT!CW20</f>
        <v>CM191</v>
      </c>
      <c r="I699" s="21" t="str">
        <f>TOT!CX20</f>
        <v/>
      </c>
      <c r="J699" s="21" t="str">
        <f>TOT!CY20</f>
        <v/>
      </c>
      <c r="K699" s="21" t="str">
        <f>TOT!CZ20</f>
        <v/>
      </c>
      <c r="L699" s="21" t="str">
        <f>TOT!DA20</f>
        <v/>
      </c>
      <c r="M699" s="21" t="str">
        <f>TOT!DB20</f>
        <v/>
      </c>
      <c r="N699" s="21" t="str">
        <f>TOT!DC20</f>
        <v/>
      </c>
      <c r="O699" s="21" t="str">
        <f>TOT!DD20</f>
        <v/>
      </c>
      <c r="P699" s="21" t="str">
        <f>TOT!DE20</f>
        <v/>
      </c>
      <c r="Q699" s="21" t="str">
        <f>TOT!DF20</f>
        <v/>
      </c>
      <c r="R699" s="21" t="str">
        <f>TOT!DG20</f>
        <v/>
      </c>
      <c r="S699" s="21" t="str">
        <f>TOT!DH20</f>
        <v/>
      </c>
      <c r="T699" s="21" t="str">
        <f>TOT!DI20</f>
        <v/>
      </c>
      <c r="U699" s="21" t="str">
        <f>TOT!DJ20</f>
        <v>DM</v>
      </c>
      <c r="V699" s="21" t="str">
        <f>TOT!DK20</f>
        <v/>
      </c>
      <c r="W699" s="21" t="str">
        <f>TOT!DL20</f>
        <v/>
      </c>
      <c r="X699" s="21" t="str">
        <f>TOT!DM20</f>
        <v/>
      </c>
      <c r="Y699" s="21" t="str">
        <f>TOT!DN20</f>
        <v/>
      </c>
      <c r="Z699" s="21" t="str">
        <f>TOT!DO20</f>
        <v/>
      </c>
      <c r="AA699" s="21" t="str">
        <f>TOT!DP20</f>
        <v/>
      </c>
      <c r="AB699" s="21" t="str">
        <f>TOT!DQ20</f>
        <v/>
      </c>
      <c r="AC699" s="21" t="str">
        <f>TOT!DR20</f>
        <v/>
      </c>
      <c r="AD699" s="21" t="str">
        <f>TOT!DS20</f>
        <v>DM</v>
      </c>
      <c r="AE699" t="str">
        <f>[1]TEAMS!$J$19</f>
        <v>NFO</v>
      </c>
      <c r="AF699" s="21" t="str">
        <f t="shared" si="10"/>
        <v>NFODM</v>
      </c>
    </row>
    <row r="700" spans="1:32" x14ac:dyDescent="0.25">
      <c r="A700" s="21" t="str">
        <f>TOT!CP21</f>
        <v>Archie Gray</v>
      </c>
      <c r="B700" s="21" t="str">
        <f>TOT!CQ21</f>
        <v/>
      </c>
      <c r="C700" s="21" t="str">
        <f>TOT!CR21</f>
        <v/>
      </c>
      <c r="D700" s="21" t="str">
        <f>TOT!CS21</f>
        <v/>
      </c>
      <c r="E700" s="21" t="str">
        <f>TOT!CT21</f>
        <v/>
      </c>
      <c r="F700" s="21" t="str">
        <f>TOT!CU21</f>
        <v>RB191</v>
      </c>
      <c r="G700" s="21" t="str">
        <f>TOT!CV21</f>
        <v>DM122</v>
      </c>
      <c r="H700" s="21" t="str">
        <f>TOT!CW21</f>
        <v>CM192</v>
      </c>
      <c r="I700" s="21" t="str">
        <f>TOT!CX21</f>
        <v/>
      </c>
      <c r="J700" s="21" t="str">
        <f>TOT!CY21</f>
        <v/>
      </c>
      <c r="K700" s="21" t="str">
        <f>TOT!CZ21</f>
        <v/>
      </c>
      <c r="L700" s="21" t="str">
        <f>TOT!DA21</f>
        <v/>
      </c>
      <c r="M700" s="21" t="str">
        <f>TOT!DB21</f>
        <v/>
      </c>
      <c r="N700" s="21" t="str">
        <f>TOT!DC21</f>
        <v/>
      </c>
      <c r="O700" s="21" t="str">
        <f>TOT!DD21</f>
        <v/>
      </c>
      <c r="P700" s="21" t="str">
        <f>TOT!DE21</f>
        <v/>
      </c>
      <c r="Q700" s="21" t="str">
        <f>TOT!DF21</f>
        <v/>
      </c>
      <c r="R700" s="21" t="str">
        <f>TOT!DG21</f>
        <v/>
      </c>
      <c r="S700" s="21" t="str">
        <f>TOT!DH21</f>
        <v/>
      </c>
      <c r="T700" s="21" t="str">
        <f>TOT!DI21</f>
        <v/>
      </c>
      <c r="U700" s="21" t="str">
        <f>TOT!DJ21</f>
        <v>DM</v>
      </c>
      <c r="V700" s="21" t="str">
        <f>TOT!DK21</f>
        <v/>
      </c>
      <c r="W700" s="21" t="str">
        <f>TOT!DL21</f>
        <v/>
      </c>
      <c r="X700" s="21" t="str">
        <f>TOT!DM21</f>
        <v/>
      </c>
      <c r="Y700" s="21" t="str">
        <f>TOT!DN21</f>
        <v/>
      </c>
      <c r="Z700" s="21" t="str">
        <f>TOT!DO21</f>
        <v/>
      </c>
      <c r="AA700" s="21" t="str">
        <f>TOT!DP21</f>
        <v/>
      </c>
      <c r="AB700" s="21" t="str">
        <f>TOT!DQ21</f>
        <v/>
      </c>
      <c r="AC700" s="21" t="str">
        <f>TOT!DR21</f>
        <v/>
      </c>
      <c r="AD700" s="21" t="str">
        <f>TOT!DS21</f>
        <v>DM</v>
      </c>
      <c r="AE700" t="str">
        <f>[1]TEAMS!$J$19</f>
        <v>NFO</v>
      </c>
      <c r="AF700" s="21" t="str">
        <f t="shared" si="10"/>
        <v>NFODM</v>
      </c>
    </row>
    <row r="701" spans="1:32" x14ac:dyDescent="0.25">
      <c r="A701" s="21" t="str">
        <f>TOT!CP22</f>
        <v>Rodrigo Bentancur</v>
      </c>
      <c r="B701" s="21" t="str">
        <f>TOT!CQ22</f>
        <v/>
      </c>
      <c r="C701" s="21" t="str">
        <f>TOT!CR22</f>
        <v/>
      </c>
      <c r="D701" s="21" t="str">
        <f>TOT!CS22</f>
        <v/>
      </c>
      <c r="E701" s="21" t="str">
        <f>TOT!CT22</f>
        <v/>
      </c>
      <c r="F701" s="21" t="str">
        <f>TOT!CU22</f>
        <v/>
      </c>
      <c r="G701" s="21" t="str">
        <f>TOT!CV22</f>
        <v>DM123</v>
      </c>
      <c r="H701" s="21" t="str">
        <f>TOT!CW22</f>
        <v>CM193</v>
      </c>
      <c r="I701" s="21" t="str">
        <f>TOT!CX22</f>
        <v/>
      </c>
      <c r="J701" s="21" t="str">
        <f>TOT!CY22</f>
        <v/>
      </c>
      <c r="K701" s="21" t="str">
        <f>TOT!CZ22</f>
        <v/>
      </c>
      <c r="L701" s="21" t="str">
        <f>TOT!DA22</f>
        <v/>
      </c>
      <c r="M701" s="21" t="str">
        <f>TOT!DB22</f>
        <v/>
      </c>
      <c r="N701" s="21" t="str">
        <f>TOT!DC22</f>
        <v/>
      </c>
      <c r="O701" s="21" t="str">
        <f>TOT!DD22</f>
        <v/>
      </c>
      <c r="P701" s="21" t="str">
        <f>TOT!DE22</f>
        <v/>
      </c>
      <c r="Q701" s="21" t="str">
        <f>TOT!DF22</f>
        <v/>
      </c>
      <c r="R701" s="21" t="str">
        <f>TOT!DG22</f>
        <v/>
      </c>
      <c r="S701" s="21" t="str">
        <f>TOT!DH22</f>
        <v/>
      </c>
      <c r="T701" s="21" t="str">
        <f>TOT!DI22</f>
        <v/>
      </c>
      <c r="U701" s="21" t="str">
        <f>TOT!DJ22</f>
        <v>DM</v>
      </c>
      <c r="V701" s="21" t="str">
        <f>TOT!DK22</f>
        <v/>
      </c>
      <c r="W701" s="21" t="str">
        <f>TOT!DL22</f>
        <v/>
      </c>
      <c r="X701" s="21" t="str">
        <f>TOT!DM22</f>
        <v/>
      </c>
      <c r="Y701" s="21" t="str">
        <f>TOT!DN22</f>
        <v/>
      </c>
      <c r="Z701" s="21" t="str">
        <f>TOT!DO22</f>
        <v/>
      </c>
      <c r="AA701" s="21" t="str">
        <f>TOT!DP22</f>
        <v/>
      </c>
      <c r="AB701" s="21" t="str">
        <f>TOT!DQ22</f>
        <v/>
      </c>
      <c r="AC701" s="21" t="str">
        <f>TOT!DR22</f>
        <v/>
      </c>
      <c r="AD701" s="21" t="str">
        <f>TOT!DS22</f>
        <v>DM</v>
      </c>
      <c r="AE701" t="str">
        <f>[1]TEAMS!$J$19</f>
        <v>NFO</v>
      </c>
      <c r="AF701" s="21" t="str">
        <f t="shared" si="10"/>
        <v>NFODM</v>
      </c>
    </row>
    <row r="702" spans="1:32" x14ac:dyDescent="0.25">
      <c r="A702" s="21" t="str">
        <f>TOT!CP23</f>
        <v>Mateus Fernandes</v>
      </c>
      <c r="B702" s="21" t="str">
        <f>TOT!CQ23</f>
        <v/>
      </c>
      <c r="C702" s="21" t="str">
        <f>TOT!CR23</f>
        <v/>
      </c>
      <c r="D702" s="21" t="str">
        <f>TOT!CS23</f>
        <v/>
      </c>
      <c r="E702" s="21" t="str">
        <f>TOT!CT23</f>
        <v/>
      </c>
      <c r="F702" s="21" t="str">
        <f>TOT!CU23</f>
        <v/>
      </c>
      <c r="G702" s="21" t="str">
        <f>TOT!CV23</f>
        <v>DM191</v>
      </c>
      <c r="H702" s="21" t="str">
        <f>TOT!CW23</f>
        <v>CM121</v>
      </c>
      <c r="I702" s="21" t="str">
        <f>TOT!CX23</f>
        <v/>
      </c>
      <c r="J702" s="21" t="str">
        <f>TOT!CY23</f>
        <v/>
      </c>
      <c r="K702" s="21" t="str">
        <f>TOT!CZ23</f>
        <v>AM191</v>
      </c>
      <c r="L702" s="21" t="str">
        <f>TOT!DA23</f>
        <v/>
      </c>
      <c r="M702" s="21" t="str">
        <f>TOT!DB23</f>
        <v/>
      </c>
      <c r="N702" s="21" t="str">
        <f>TOT!DC23</f>
        <v/>
      </c>
      <c r="O702" s="21" t="str">
        <f>TOT!DD23</f>
        <v/>
      </c>
      <c r="P702" s="21" t="str">
        <f>TOT!DE23</f>
        <v/>
      </c>
      <c r="Q702" s="21" t="str">
        <f>TOT!DF23</f>
        <v/>
      </c>
      <c r="R702" s="21" t="str">
        <f>TOT!DG23</f>
        <v/>
      </c>
      <c r="S702" s="21" t="str">
        <f>TOT!DH23</f>
        <v/>
      </c>
      <c r="T702" s="21" t="str">
        <f>TOT!DI23</f>
        <v/>
      </c>
      <c r="U702" s="21" t="str">
        <f>TOT!DJ23</f>
        <v/>
      </c>
      <c r="V702" s="21" t="str">
        <f>TOT!DK23</f>
        <v>CM</v>
      </c>
      <c r="W702" s="21" t="str">
        <f>TOT!DL23</f>
        <v/>
      </c>
      <c r="X702" s="21" t="str">
        <f>TOT!DM23</f>
        <v/>
      </c>
      <c r="Y702" s="21" t="str">
        <f>TOT!DN23</f>
        <v/>
      </c>
      <c r="Z702" s="21" t="str">
        <f>TOT!DO23</f>
        <v/>
      </c>
      <c r="AA702" s="21" t="str">
        <f>TOT!DP23</f>
        <v/>
      </c>
      <c r="AB702" s="21" t="str">
        <f>TOT!DQ23</f>
        <v/>
      </c>
      <c r="AC702" s="21" t="str">
        <f>TOT!DR23</f>
        <v/>
      </c>
      <c r="AD702" s="21" t="str">
        <f>TOT!DS23</f>
        <v>CM</v>
      </c>
      <c r="AE702" t="str">
        <f>[1]TEAMS!$J$19</f>
        <v>NFO</v>
      </c>
      <c r="AF702" s="21" t="str">
        <f t="shared" si="10"/>
        <v>NFOCM</v>
      </c>
    </row>
    <row r="703" spans="1:32" x14ac:dyDescent="0.25">
      <c r="A703" s="21" t="str">
        <f>TOT!CP24</f>
        <v>Lucas Bergvall</v>
      </c>
      <c r="B703" s="21" t="str">
        <f>TOT!CQ24</f>
        <v/>
      </c>
      <c r="C703" s="21" t="str">
        <f>TOT!CR24</f>
        <v/>
      </c>
      <c r="D703" s="21" t="str">
        <f>TOT!CS24</f>
        <v/>
      </c>
      <c r="E703" s="21" t="str">
        <f>TOT!CT24</f>
        <v/>
      </c>
      <c r="F703" s="21" t="str">
        <f>TOT!CU24</f>
        <v/>
      </c>
      <c r="G703" s="21" t="str">
        <f>TOT!CV24</f>
        <v>DM192</v>
      </c>
      <c r="H703" s="21" t="str">
        <f>TOT!CW24</f>
        <v>CM122</v>
      </c>
      <c r="I703" s="21" t="str">
        <f>TOT!CX24</f>
        <v/>
      </c>
      <c r="J703" s="21" t="str">
        <f>TOT!CY24</f>
        <v/>
      </c>
      <c r="K703" s="21" t="str">
        <f>TOT!CZ24</f>
        <v>AM192</v>
      </c>
      <c r="L703" s="21" t="str">
        <f>TOT!DA24</f>
        <v/>
      </c>
      <c r="M703" s="21" t="str">
        <f>TOT!DB24</f>
        <v/>
      </c>
      <c r="N703" s="21" t="str">
        <f>TOT!DC24</f>
        <v/>
      </c>
      <c r="O703" s="21" t="str">
        <f>TOT!DD24</f>
        <v/>
      </c>
      <c r="P703" s="21" t="str">
        <f>TOT!DE24</f>
        <v/>
      </c>
      <c r="Q703" s="21" t="str">
        <f>TOT!DF24</f>
        <v/>
      </c>
      <c r="R703" s="21" t="str">
        <f>TOT!DG24</f>
        <v/>
      </c>
      <c r="S703" s="21" t="str">
        <f>TOT!DH24</f>
        <v/>
      </c>
      <c r="T703" s="21" t="str">
        <f>TOT!DI24</f>
        <v/>
      </c>
      <c r="U703" s="21" t="str">
        <f>TOT!DJ24</f>
        <v/>
      </c>
      <c r="V703" s="21" t="str">
        <f>TOT!DK24</f>
        <v>CM</v>
      </c>
      <c r="W703" s="21" t="str">
        <f>TOT!DL24</f>
        <v/>
      </c>
      <c r="X703" s="21" t="str">
        <f>TOT!DM24</f>
        <v/>
      </c>
      <c r="Y703" s="21" t="str">
        <f>TOT!DN24</f>
        <v/>
      </c>
      <c r="Z703" s="21" t="str">
        <f>TOT!DO24</f>
        <v/>
      </c>
      <c r="AA703" s="21" t="str">
        <f>TOT!DP24</f>
        <v/>
      </c>
      <c r="AB703" s="21" t="str">
        <f>TOT!DQ24</f>
        <v/>
      </c>
      <c r="AC703" s="21" t="str">
        <f>TOT!DR24</f>
        <v/>
      </c>
      <c r="AD703" s="21" t="str">
        <f>TOT!DS24</f>
        <v>CM</v>
      </c>
      <c r="AE703" t="str">
        <f>[1]TEAMS!$J$19</f>
        <v>NFO</v>
      </c>
      <c r="AF703" s="21" t="str">
        <f t="shared" si="10"/>
        <v>NFOCM</v>
      </c>
    </row>
    <row r="704" spans="1:32" x14ac:dyDescent="0.25">
      <c r="A704" s="21" t="str">
        <f>TOT!CP25</f>
        <v>Conor Gallagher</v>
      </c>
      <c r="B704" s="21" t="str">
        <f>TOT!CQ25</f>
        <v/>
      </c>
      <c r="C704" s="21" t="str">
        <f>TOT!CR25</f>
        <v/>
      </c>
      <c r="D704" s="21" t="str">
        <f>TOT!CS25</f>
        <v/>
      </c>
      <c r="E704" s="21" t="str">
        <f>TOT!CT25</f>
        <v/>
      </c>
      <c r="F704" s="21" t="str">
        <f>TOT!CU25</f>
        <v/>
      </c>
      <c r="G704" s="21" t="str">
        <f>TOT!CV25</f>
        <v>DM193</v>
      </c>
      <c r="H704" s="21" t="str">
        <f>TOT!CW25</f>
        <v>CM123</v>
      </c>
      <c r="I704" s="21" t="str">
        <f>TOT!CX25</f>
        <v/>
      </c>
      <c r="J704" s="21" t="str">
        <f>TOT!CY25</f>
        <v/>
      </c>
      <c r="K704" s="21" t="str">
        <f>TOT!CZ25</f>
        <v>AM193</v>
      </c>
      <c r="L704" s="21" t="str">
        <f>TOT!DA25</f>
        <v/>
      </c>
      <c r="M704" s="21" t="str">
        <f>TOT!DB25</f>
        <v/>
      </c>
      <c r="N704" s="21" t="str">
        <f>TOT!DC25</f>
        <v/>
      </c>
      <c r="O704" s="21" t="str">
        <f>TOT!DD25</f>
        <v/>
      </c>
      <c r="P704" s="21" t="str">
        <f>TOT!DE25</f>
        <v/>
      </c>
      <c r="Q704" s="21" t="str">
        <f>TOT!DF25</f>
        <v/>
      </c>
      <c r="R704" s="21" t="str">
        <f>TOT!DG25</f>
        <v/>
      </c>
      <c r="S704" s="21" t="str">
        <f>TOT!DH25</f>
        <v/>
      </c>
      <c r="T704" s="21" t="str">
        <f>TOT!DI25</f>
        <v/>
      </c>
      <c r="U704" s="21" t="str">
        <f>TOT!DJ25</f>
        <v/>
      </c>
      <c r="V704" s="21" t="str">
        <f>TOT!DK25</f>
        <v>CM</v>
      </c>
      <c r="W704" s="21" t="str">
        <f>TOT!DL25</f>
        <v/>
      </c>
      <c r="X704" s="21" t="str">
        <f>TOT!DM25</f>
        <v/>
      </c>
      <c r="Y704" s="21" t="str">
        <f>TOT!DN25</f>
        <v/>
      </c>
      <c r="Z704" s="21" t="str">
        <f>TOT!DO25</f>
        <v/>
      </c>
      <c r="AA704" s="21" t="str">
        <f>TOT!DP25</f>
        <v/>
      </c>
      <c r="AB704" s="21" t="str">
        <f>TOT!DQ25</f>
        <v/>
      </c>
      <c r="AC704" s="21" t="str">
        <f>TOT!DR25</f>
        <v/>
      </c>
      <c r="AD704" s="21" t="str">
        <f>TOT!DS25</f>
        <v>CM</v>
      </c>
      <c r="AE704" t="str">
        <f>[1]TEAMS!$J$19</f>
        <v>NFO</v>
      </c>
      <c r="AF704" s="21" t="str">
        <f t="shared" si="10"/>
        <v>NFOCM</v>
      </c>
    </row>
    <row r="705" spans="1:32" x14ac:dyDescent="0.25">
      <c r="A705" s="21" t="str">
        <f>TOT!CP26</f>
        <v>Pape Matar Sarr</v>
      </c>
      <c r="B705" s="21" t="str">
        <f>TOT!CQ26</f>
        <v/>
      </c>
      <c r="C705" s="21" t="str">
        <f>TOT!CR26</f>
        <v/>
      </c>
      <c r="D705" s="21" t="str">
        <f>TOT!CS26</f>
        <v/>
      </c>
      <c r="E705" s="21" t="str">
        <f>TOT!CT26</f>
        <v/>
      </c>
      <c r="F705" s="21" t="str">
        <f>TOT!CU26</f>
        <v/>
      </c>
      <c r="G705" s="21" t="str">
        <f>TOT!CV26</f>
        <v>DM194</v>
      </c>
      <c r="H705" s="21" t="str">
        <f>TOT!CW26</f>
        <v>CM124</v>
      </c>
      <c r="I705" s="21" t="str">
        <f>TOT!CX26</f>
        <v/>
      </c>
      <c r="J705" s="21" t="str">
        <f>TOT!CY26</f>
        <v/>
      </c>
      <c r="K705" s="21" t="str">
        <f>TOT!CZ26</f>
        <v/>
      </c>
      <c r="L705" s="21" t="str">
        <f>TOT!DA26</f>
        <v/>
      </c>
      <c r="M705" s="21" t="str">
        <f>TOT!DB26</f>
        <v/>
      </c>
      <c r="N705" s="21" t="str">
        <f>TOT!DC26</f>
        <v/>
      </c>
      <c r="O705" s="21" t="str">
        <f>TOT!DD26</f>
        <v/>
      </c>
      <c r="P705" s="21" t="str">
        <f>TOT!DE26</f>
        <v/>
      </c>
      <c r="Q705" s="21" t="str">
        <f>TOT!DF26</f>
        <v/>
      </c>
      <c r="R705" s="21" t="str">
        <f>TOT!DG26</f>
        <v/>
      </c>
      <c r="S705" s="21" t="str">
        <f>TOT!DH26</f>
        <v/>
      </c>
      <c r="T705" s="21" t="str">
        <f>TOT!DI26</f>
        <v/>
      </c>
      <c r="U705" s="21" t="str">
        <f>TOT!DJ26</f>
        <v/>
      </c>
      <c r="V705" s="21" t="str">
        <f>TOT!DK26</f>
        <v>CM</v>
      </c>
      <c r="W705" s="21" t="str">
        <f>TOT!DL26</f>
        <v/>
      </c>
      <c r="X705" s="21" t="str">
        <f>TOT!DM26</f>
        <v/>
      </c>
      <c r="Y705" s="21" t="str">
        <f>TOT!DN26</f>
        <v/>
      </c>
      <c r="Z705" s="21" t="str">
        <f>TOT!DO26</f>
        <v/>
      </c>
      <c r="AA705" s="21" t="str">
        <f>TOT!DP26</f>
        <v/>
      </c>
      <c r="AB705" s="21" t="str">
        <f>TOT!DQ26</f>
        <v/>
      </c>
      <c r="AC705" s="21" t="str">
        <f>TOT!DR26</f>
        <v/>
      </c>
      <c r="AD705" s="21" t="str">
        <f>TOT!DS26</f>
        <v>CM</v>
      </c>
      <c r="AE705" t="str">
        <f>[1]TEAMS!$J$19</f>
        <v>NFO</v>
      </c>
      <c r="AF705" s="21" t="str">
        <f t="shared" si="10"/>
        <v>NFOCM</v>
      </c>
    </row>
    <row r="706" spans="1:32" x14ac:dyDescent="0.25">
      <c r="A706" s="21" t="str">
        <f>TOT!CP27</f>
        <v>Xavi Simons</v>
      </c>
      <c r="B706" s="21" t="str">
        <f>TOT!CQ27</f>
        <v/>
      </c>
      <c r="C706" s="21" t="str">
        <f>TOT!CR27</f>
        <v/>
      </c>
      <c r="D706" s="21" t="str">
        <f>TOT!CS27</f>
        <v/>
      </c>
      <c r="E706" s="21" t="str">
        <f>TOT!CT27</f>
        <v/>
      </c>
      <c r="F706" s="21" t="str">
        <f>TOT!CU27</f>
        <v/>
      </c>
      <c r="G706" s="21" t="str">
        <f>TOT!CV27</f>
        <v/>
      </c>
      <c r="H706" s="21" t="str">
        <f>TOT!CW27</f>
        <v/>
      </c>
      <c r="I706" s="21" t="str">
        <f>TOT!CX27</f>
        <v/>
      </c>
      <c r="J706" s="21" t="str">
        <f>TOT!CY27</f>
        <v/>
      </c>
      <c r="K706" s="21" t="str">
        <f>TOT!CZ27</f>
        <v>AM121</v>
      </c>
      <c r="L706" s="21" t="str">
        <f>TOT!DA27</f>
        <v>LW191</v>
      </c>
      <c r="M706" s="21" t="str">
        <f>TOT!DB27</f>
        <v>RW191</v>
      </c>
      <c r="N706" s="21" t="str">
        <f>TOT!DC27</f>
        <v/>
      </c>
      <c r="O706" s="21" t="str">
        <f>TOT!DD27</f>
        <v/>
      </c>
      <c r="P706" s="21" t="str">
        <f>TOT!DE27</f>
        <v/>
      </c>
      <c r="Q706" s="21" t="str">
        <f>TOT!DF27</f>
        <v/>
      </c>
      <c r="R706" s="21" t="str">
        <f>TOT!DG27</f>
        <v/>
      </c>
      <c r="S706" s="21" t="str">
        <f>TOT!DH27</f>
        <v/>
      </c>
      <c r="T706" s="21" t="str">
        <f>TOT!DI27</f>
        <v/>
      </c>
      <c r="U706" s="21" t="str">
        <f>TOT!DJ27</f>
        <v/>
      </c>
      <c r="V706" s="21" t="str">
        <f>TOT!DK27</f>
        <v/>
      </c>
      <c r="W706" s="21" t="str">
        <f>TOT!DL27</f>
        <v/>
      </c>
      <c r="X706" s="21" t="str">
        <f>TOT!DM27</f>
        <v/>
      </c>
      <c r="Y706" s="21" t="str">
        <f>TOT!DN27</f>
        <v>AM</v>
      </c>
      <c r="Z706" s="21" t="str">
        <f>TOT!DO27</f>
        <v/>
      </c>
      <c r="AA706" s="21" t="str">
        <f>TOT!DP27</f>
        <v/>
      </c>
      <c r="AB706" s="21" t="str">
        <f>TOT!DQ27</f>
        <v/>
      </c>
      <c r="AC706" s="21" t="str">
        <f>TOT!DR27</f>
        <v/>
      </c>
      <c r="AD706" s="21" t="str">
        <f>TOT!DS27</f>
        <v>AM</v>
      </c>
      <c r="AE706" t="str">
        <f>[1]TEAMS!$J$19</f>
        <v>NFO</v>
      </c>
      <c r="AF706" s="21" t="str">
        <f t="shared" si="10"/>
        <v>NFOAM</v>
      </c>
    </row>
    <row r="707" spans="1:32" x14ac:dyDescent="0.25">
      <c r="A707" s="21" t="str">
        <f>TOT!CP28</f>
        <v>James Maddison</v>
      </c>
      <c r="B707" s="21" t="str">
        <f>TOT!CQ28</f>
        <v/>
      </c>
      <c r="C707" s="21" t="str">
        <f>TOT!CR28</f>
        <v/>
      </c>
      <c r="D707" s="21" t="str">
        <f>TOT!CS28</f>
        <v/>
      </c>
      <c r="E707" s="21" t="str">
        <f>TOT!CT28</f>
        <v/>
      </c>
      <c r="F707" s="21" t="str">
        <f>TOT!CU28</f>
        <v/>
      </c>
      <c r="G707" s="21" t="str">
        <f>TOT!CV28</f>
        <v/>
      </c>
      <c r="H707" s="21" t="str">
        <f>TOT!CW28</f>
        <v>CM194</v>
      </c>
      <c r="I707" s="21" t="str">
        <f>TOT!CX28</f>
        <v/>
      </c>
      <c r="J707" s="21" t="str">
        <f>TOT!CY28</f>
        <v/>
      </c>
      <c r="K707" s="21" t="str">
        <f>TOT!CZ28</f>
        <v>AM122</v>
      </c>
      <c r="L707" s="21" t="str">
        <f>TOT!DA28</f>
        <v/>
      </c>
      <c r="M707" s="21" t="str">
        <f>TOT!DB28</f>
        <v/>
      </c>
      <c r="N707" s="21" t="str">
        <f>TOT!DC28</f>
        <v/>
      </c>
      <c r="O707" s="21" t="str">
        <f>TOT!DD28</f>
        <v/>
      </c>
      <c r="P707" s="21" t="str">
        <f>TOT!DE28</f>
        <v/>
      </c>
      <c r="Q707" s="21" t="str">
        <f>TOT!DF28</f>
        <v/>
      </c>
      <c r="R707" s="21" t="str">
        <f>TOT!DG28</f>
        <v/>
      </c>
      <c r="S707" s="21" t="str">
        <f>TOT!DH28</f>
        <v/>
      </c>
      <c r="T707" s="21" t="str">
        <f>TOT!DI28</f>
        <v/>
      </c>
      <c r="U707" s="21" t="str">
        <f>TOT!DJ28</f>
        <v/>
      </c>
      <c r="V707" s="21" t="str">
        <f>TOT!DK28</f>
        <v/>
      </c>
      <c r="W707" s="21" t="str">
        <f>TOT!DL28</f>
        <v/>
      </c>
      <c r="X707" s="21" t="str">
        <f>TOT!DM28</f>
        <v/>
      </c>
      <c r="Y707" s="21" t="str">
        <f>TOT!DN28</f>
        <v>AM</v>
      </c>
      <c r="Z707" s="21" t="str">
        <f>TOT!DO28</f>
        <v/>
      </c>
      <c r="AA707" s="21" t="str">
        <f>TOT!DP28</f>
        <v/>
      </c>
      <c r="AB707" s="21" t="str">
        <f>TOT!DQ28</f>
        <v/>
      </c>
      <c r="AC707" s="21" t="str">
        <f>TOT!DR28</f>
        <v/>
      </c>
      <c r="AD707" s="21" t="str">
        <f>TOT!DS28</f>
        <v>AM</v>
      </c>
      <c r="AE707" t="str">
        <f>[1]TEAMS!$J$19</f>
        <v>NFO</v>
      </c>
      <c r="AF707" s="21" t="str">
        <f t="shared" ref="AF707:AF770" si="11">AE707&amp;AD707</f>
        <v>NFOAM</v>
      </c>
    </row>
    <row r="708" spans="1:32" x14ac:dyDescent="0.25">
      <c r="A708" s="21" t="str">
        <f>TOT!CP29</f>
        <v>Dejan Kulusevski</v>
      </c>
      <c r="B708" s="21" t="str">
        <f>TOT!CQ29</f>
        <v/>
      </c>
      <c r="C708" s="21" t="str">
        <f>TOT!CR29</f>
        <v/>
      </c>
      <c r="D708" s="21" t="str">
        <f>TOT!CS29</f>
        <v/>
      </c>
      <c r="E708" s="21" t="str">
        <f>TOT!CT29</f>
        <v/>
      </c>
      <c r="F708" s="21" t="str">
        <f>TOT!CU29</f>
        <v/>
      </c>
      <c r="G708" s="21" t="str">
        <f>TOT!CV29</f>
        <v/>
      </c>
      <c r="H708" s="21" t="str">
        <f>TOT!CW29</f>
        <v>CM195</v>
      </c>
      <c r="I708" s="21" t="str">
        <f>TOT!CX29</f>
        <v/>
      </c>
      <c r="J708" s="21" t="str">
        <f>TOT!CY29</f>
        <v/>
      </c>
      <c r="K708" s="21" t="str">
        <f>TOT!CZ29</f>
        <v>AM123</v>
      </c>
      <c r="L708" s="21" t="str">
        <f>TOT!DA29</f>
        <v/>
      </c>
      <c r="M708" s="21" t="str">
        <f>TOT!DB29</f>
        <v>RW192</v>
      </c>
      <c r="N708" s="21" t="str">
        <f>TOT!DC29</f>
        <v/>
      </c>
      <c r="O708" s="21" t="str">
        <f>TOT!DD29</f>
        <v/>
      </c>
      <c r="P708" s="21" t="str">
        <f>TOT!DE29</f>
        <v/>
      </c>
      <c r="Q708" s="21" t="str">
        <f>TOT!DF29</f>
        <v/>
      </c>
      <c r="R708" s="21" t="str">
        <f>TOT!DG29</f>
        <v/>
      </c>
      <c r="S708" s="21" t="str">
        <f>TOT!DH29</f>
        <v/>
      </c>
      <c r="T708" s="21" t="str">
        <f>TOT!DI29</f>
        <v/>
      </c>
      <c r="U708" s="21" t="str">
        <f>TOT!DJ29</f>
        <v/>
      </c>
      <c r="V708" s="21" t="str">
        <f>TOT!DK29</f>
        <v/>
      </c>
      <c r="W708" s="21" t="str">
        <f>TOT!DL29</f>
        <v/>
      </c>
      <c r="X708" s="21" t="str">
        <f>TOT!DM29</f>
        <v/>
      </c>
      <c r="Y708" s="21" t="str">
        <f>TOT!DN29</f>
        <v>AM</v>
      </c>
      <c r="Z708" s="21" t="str">
        <f>TOT!DO29</f>
        <v/>
      </c>
      <c r="AA708" s="21" t="str">
        <f>TOT!DP29</f>
        <v/>
      </c>
      <c r="AB708" s="21" t="str">
        <f>TOT!DQ29</f>
        <v/>
      </c>
      <c r="AC708" s="21" t="str">
        <f>TOT!DR29</f>
        <v/>
      </c>
      <c r="AD708" s="21" t="str">
        <f>TOT!DS29</f>
        <v>AM</v>
      </c>
      <c r="AE708" t="str">
        <f>[1]TEAMS!$J$19</f>
        <v>NFO</v>
      </c>
      <c r="AF708" s="21" t="str">
        <f t="shared" si="11"/>
        <v>NFOAM</v>
      </c>
    </row>
    <row r="709" spans="1:32" x14ac:dyDescent="0.25">
      <c r="A709" s="21" t="str">
        <f>TOT!CP30</f>
        <v>Mikey Moore</v>
      </c>
      <c r="B709" s="21" t="str">
        <f>TOT!CQ30</f>
        <v/>
      </c>
      <c r="C709" s="21" t="str">
        <f>TOT!CR30</f>
        <v/>
      </c>
      <c r="D709" s="21" t="str">
        <f>TOT!CS30</f>
        <v/>
      </c>
      <c r="E709" s="21" t="str">
        <f>TOT!CT30</f>
        <v/>
      </c>
      <c r="F709" s="21" t="str">
        <f>TOT!CU30</f>
        <v/>
      </c>
      <c r="G709" s="21" t="str">
        <f>TOT!CV30</f>
        <v/>
      </c>
      <c r="H709" s="21" t="str">
        <f>TOT!CW30</f>
        <v/>
      </c>
      <c r="I709" s="21" t="str">
        <f>TOT!CX30</f>
        <v/>
      </c>
      <c r="J709" s="21" t="str">
        <f>TOT!CY30</f>
        <v/>
      </c>
      <c r="K709" s="21" t="str">
        <f>TOT!CZ30</f>
        <v>AM194</v>
      </c>
      <c r="L709" s="21" t="str">
        <f>TOT!DA30</f>
        <v>LW121</v>
      </c>
      <c r="M709" s="21" t="str">
        <f>TOT!DB30</f>
        <v>RW193</v>
      </c>
      <c r="N709" s="21" t="str">
        <f>TOT!DC30</f>
        <v/>
      </c>
      <c r="O709" s="21" t="str">
        <f>TOT!DD30</f>
        <v/>
      </c>
      <c r="P709" s="21" t="str">
        <f>TOT!DE30</f>
        <v/>
      </c>
      <c r="Q709" s="21" t="str">
        <f>TOT!DF30</f>
        <v/>
      </c>
      <c r="R709" s="21" t="str">
        <f>TOT!DG30</f>
        <v/>
      </c>
      <c r="S709" s="21" t="str">
        <f>TOT!DH30</f>
        <v/>
      </c>
      <c r="T709" s="21" t="str">
        <f>TOT!DI30</f>
        <v/>
      </c>
      <c r="U709" s="21" t="str">
        <f>TOT!DJ30</f>
        <v/>
      </c>
      <c r="V709" s="21" t="str">
        <f>TOT!DK30</f>
        <v/>
      </c>
      <c r="W709" s="21" t="str">
        <f>TOT!DL30</f>
        <v/>
      </c>
      <c r="X709" s="21" t="str">
        <f>TOT!DM30</f>
        <v/>
      </c>
      <c r="Y709" s="21" t="str">
        <f>TOT!DN30</f>
        <v/>
      </c>
      <c r="Z709" s="21" t="str">
        <f>TOT!DO30</f>
        <v>LW</v>
      </c>
      <c r="AA709" s="21" t="str">
        <f>TOT!DP30</f>
        <v/>
      </c>
      <c r="AB709" s="21" t="str">
        <f>TOT!DQ30</f>
        <v/>
      </c>
      <c r="AC709" s="21" t="str">
        <f>TOT!DR30</f>
        <v/>
      </c>
      <c r="AD709" s="21" t="str">
        <f>TOT!DS30</f>
        <v>LW</v>
      </c>
      <c r="AE709" t="str">
        <f>[1]TEAMS!$J$19</f>
        <v>NFO</v>
      </c>
      <c r="AF709" s="21" t="str">
        <f t="shared" si="11"/>
        <v>NFOLW</v>
      </c>
    </row>
    <row r="710" spans="1:32" x14ac:dyDescent="0.25">
      <c r="A710" s="21" t="str">
        <f>TOT!CP31</f>
        <v>Wilson Odobert</v>
      </c>
      <c r="B710" s="21" t="str">
        <f>TOT!CQ31</f>
        <v/>
      </c>
      <c r="C710" s="21" t="str">
        <f>TOT!CR31</f>
        <v/>
      </c>
      <c r="D710" s="21" t="str">
        <f>TOT!CS31</f>
        <v/>
      </c>
      <c r="E710" s="21" t="str">
        <f>TOT!CT31</f>
        <v/>
      </c>
      <c r="F710" s="21" t="str">
        <f>TOT!CU31</f>
        <v/>
      </c>
      <c r="G710" s="21" t="str">
        <f>TOT!CV31</f>
        <v/>
      </c>
      <c r="H710" s="21" t="str">
        <f>TOT!CW31</f>
        <v/>
      </c>
      <c r="I710" s="21" t="str">
        <f>TOT!CX31</f>
        <v/>
      </c>
      <c r="J710" s="21" t="str">
        <f>TOT!CY31</f>
        <v/>
      </c>
      <c r="K710" s="21" t="str">
        <f>TOT!CZ31</f>
        <v/>
      </c>
      <c r="L710" s="21" t="str">
        <f>TOT!DA31</f>
        <v>LW122</v>
      </c>
      <c r="M710" s="21" t="str">
        <f>TOT!DB31</f>
        <v>RW194</v>
      </c>
      <c r="N710" s="21" t="str">
        <f>TOT!DC31</f>
        <v/>
      </c>
      <c r="O710" s="21" t="str">
        <f>TOT!DD31</f>
        <v/>
      </c>
      <c r="P710" s="21" t="str">
        <f>TOT!DE31</f>
        <v/>
      </c>
      <c r="Q710" s="21" t="str">
        <f>TOT!DF31</f>
        <v/>
      </c>
      <c r="R710" s="21" t="str">
        <f>TOT!DG31</f>
        <v/>
      </c>
      <c r="S710" s="21" t="str">
        <f>TOT!DH31</f>
        <v/>
      </c>
      <c r="T710" s="21" t="str">
        <f>TOT!DI31</f>
        <v/>
      </c>
      <c r="U710" s="21" t="str">
        <f>TOT!DJ31</f>
        <v/>
      </c>
      <c r="V710" s="21" t="str">
        <f>TOT!DK31</f>
        <v/>
      </c>
      <c r="W710" s="21" t="str">
        <f>TOT!DL31</f>
        <v/>
      </c>
      <c r="X710" s="21" t="str">
        <f>TOT!DM31</f>
        <v/>
      </c>
      <c r="Y710" s="21" t="str">
        <f>TOT!DN31</f>
        <v/>
      </c>
      <c r="Z710" s="21" t="str">
        <f>TOT!DO31</f>
        <v>LW</v>
      </c>
      <c r="AA710" s="21" t="str">
        <f>TOT!DP31</f>
        <v/>
      </c>
      <c r="AB710" s="21" t="str">
        <f>TOT!DQ31</f>
        <v/>
      </c>
      <c r="AC710" s="21" t="str">
        <f>TOT!DR31</f>
        <v/>
      </c>
      <c r="AD710" s="21" t="str">
        <f>TOT!DS31</f>
        <v>LW</v>
      </c>
      <c r="AE710" t="str">
        <f>[1]TEAMS!$J$19</f>
        <v>NFO</v>
      </c>
      <c r="AF710" s="21" t="str">
        <f t="shared" si="11"/>
        <v>NFOLW</v>
      </c>
    </row>
    <row r="711" spans="1:32" x14ac:dyDescent="0.25">
      <c r="A711" s="21" t="str">
        <f>TOT!CP32</f>
        <v>Manor Solomon</v>
      </c>
      <c r="B711" s="21" t="str">
        <f>TOT!CQ32</f>
        <v/>
      </c>
      <c r="C711" s="21" t="str">
        <f>TOT!CR32</f>
        <v/>
      </c>
      <c r="D711" s="21" t="str">
        <f>TOT!CS32</f>
        <v/>
      </c>
      <c r="E711" s="21" t="str">
        <f>TOT!CT32</f>
        <v/>
      </c>
      <c r="F711" s="21" t="str">
        <f>TOT!CU32</f>
        <v/>
      </c>
      <c r="G711" s="21" t="str">
        <f>TOT!CV32</f>
        <v/>
      </c>
      <c r="H711" s="21" t="str">
        <f>TOT!CW32</f>
        <v/>
      </c>
      <c r="I711" s="21" t="str">
        <f>TOT!CX32</f>
        <v/>
      </c>
      <c r="J711" s="21" t="str">
        <f>TOT!CY32</f>
        <v/>
      </c>
      <c r="K711" s="21" t="str">
        <f>TOT!CZ32</f>
        <v>AM195</v>
      </c>
      <c r="L711" s="21" t="str">
        <f>TOT!DA32</f>
        <v>LW123</v>
      </c>
      <c r="M711" s="21" t="str">
        <f>TOT!DB32</f>
        <v>RW195</v>
      </c>
      <c r="N711" s="21" t="str">
        <f>TOT!DC32</f>
        <v/>
      </c>
      <c r="O711" s="21" t="str">
        <f>TOT!DD32</f>
        <v/>
      </c>
      <c r="P711" s="21" t="str">
        <f>TOT!DE32</f>
        <v/>
      </c>
      <c r="Q711" s="21" t="str">
        <f>TOT!DF32</f>
        <v/>
      </c>
      <c r="R711" s="21" t="str">
        <f>TOT!DG32</f>
        <v/>
      </c>
      <c r="S711" s="21" t="str">
        <f>TOT!DH32</f>
        <v/>
      </c>
      <c r="T711" s="21" t="str">
        <f>TOT!DI32</f>
        <v/>
      </c>
      <c r="U711" s="21" t="str">
        <f>TOT!DJ32</f>
        <v/>
      </c>
      <c r="V711" s="21" t="str">
        <f>TOT!DK32</f>
        <v/>
      </c>
      <c r="W711" s="21" t="str">
        <f>TOT!DL32</f>
        <v/>
      </c>
      <c r="X711" s="21" t="str">
        <f>TOT!DM32</f>
        <v/>
      </c>
      <c r="Y711" s="21" t="str">
        <f>TOT!DN32</f>
        <v/>
      </c>
      <c r="Z711" s="21" t="str">
        <f>TOT!DO32</f>
        <v>LW</v>
      </c>
      <c r="AA711" s="21" t="str">
        <f>TOT!DP32</f>
        <v/>
      </c>
      <c r="AB711" s="21" t="str">
        <f>TOT!DQ32</f>
        <v/>
      </c>
      <c r="AC711" s="21" t="str">
        <f>TOT!DR32</f>
        <v/>
      </c>
      <c r="AD711" s="21" t="str">
        <f>TOT!DS32</f>
        <v>LW</v>
      </c>
      <c r="AE711" t="str">
        <f>[1]TEAMS!$J$19</f>
        <v>NFO</v>
      </c>
      <c r="AF711" s="21" t="str">
        <f t="shared" si="11"/>
        <v>NFOLW</v>
      </c>
    </row>
    <row r="712" spans="1:32" x14ac:dyDescent="0.25">
      <c r="A712" s="21" t="str">
        <f>TOT!CP33</f>
        <v>Mohammed Kudus</v>
      </c>
      <c r="B712" s="21" t="str">
        <f>TOT!CQ33</f>
        <v/>
      </c>
      <c r="C712" s="21" t="str">
        <f>TOT!CR33</f>
        <v/>
      </c>
      <c r="D712" s="21" t="str">
        <f>TOT!CS33</f>
        <v/>
      </c>
      <c r="E712" s="21" t="str">
        <f>TOT!CT33</f>
        <v/>
      </c>
      <c r="F712" s="21" t="str">
        <f>TOT!CU33</f>
        <v/>
      </c>
      <c r="G712" s="21" t="str">
        <f>TOT!CV33</f>
        <v/>
      </c>
      <c r="H712" s="21" t="str">
        <f>TOT!CW33</f>
        <v/>
      </c>
      <c r="I712" s="21" t="str">
        <f>TOT!CX33</f>
        <v/>
      </c>
      <c r="J712" s="21" t="str">
        <f>TOT!CY33</f>
        <v/>
      </c>
      <c r="K712" s="21" t="str">
        <f>TOT!CZ33</f>
        <v>AM196</v>
      </c>
      <c r="L712" s="21" t="str">
        <f>TOT!DA33</f>
        <v>LW192</v>
      </c>
      <c r="M712" s="21" t="str">
        <f>TOT!DB33</f>
        <v>RW121</v>
      </c>
      <c r="N712" s="21" t="str">
        <f>TOT!DC33</f>
        <v/>
      </c>
      <c r="O712" s="21" t="str">
        <f>TOT!DD33</f>
        <v/>
      </c>
      <c r="P712" s="21" t="str">
        <f>TOT!DE33</f>
        <v/>
      </c>
      <c r="Q712" s="21" t="str">
        <f>TOT!DF33</f>
        <v/>
      </c>
      <c r="R712" s="21" t="str">
        <f>TOT!DG33</f>
        <v/>
      </c>
      <c r="S712" s="21" t="str">
        <f>TOT!DH33</f>
        <v/>
      </c>
      <c r="T712" s="21" t="str">
        <f>TOT!DI33</f>
        <v/>
      </c>
      <c r="U712" s="21" t="str">
        <f>TOT!DJ33</f>
        <v/>
      </c>
      <c r="V712" s="21" t="str">
        <f>TOT!DK33</f>
        <v/>
      </c>
      <c r="W712" s="21" t="str">
        <f>TOT!DL33</f>
        <v/>
      </c>
      <c r="X712" s="21" t="str">
        <f>TOT!DM33</f>
        <v/>
      </c>
      <c r="Y712" s="21" t="str">
        <f>TOT!DN33</f>
        <v/>
      </c>
      <c r="Z712" s="21" t="str">
        <f>TOT!DO33</f>
        <v/>
      </c>
      <c r="AA712" s="21" t="str">
        <f>TOT!DP33</f>
        <v>RW</v>
      </c>
      <c r="AB712" s="21" t="str">
        <f>TOT!DQ33</f>
        <v/>
      </c>
      <c r="AC712" s="21" t="str">
        <f>TOT!DR33</f>
        <v/>
      </c>
      <c r="AD712" s="21" t="str">
        <f>TOT!DS33</f>
        <v>RW</v>
      </c>
      <c r="AE712" t="str">
        <f>[1]TEAMS!$J$19</f>
        <v>NFO</v>
      </c>
      <c r="AF712" s="21" t="str">
        <f t="shared" si="11"/>
        <v>NFORW</v>
      </c>
    </row>
    <row r="713" spans="1:32" x14ac:dyDescent="0.25">
      <c r="A713" s="21" t="str">
        <f>TOT!CP34</f>
        <v>Min-hyeok Yang</v>
      </c>
      <c r="B713" s="21" t="str">
        <f>TOT!CQ34</f>
        <v/>
      </c>
      <c r="C713" s="21" t="str">
        <f>TOT!CR34</f>
        <v/>
      </c>
      <c r="D713" s="21" t="str">
        <f>TOT!CS34</f>
        <v/>
      </c>
      <c r="E713" s="21" t="str">
        <f>TOT!CT34</f>
        <v/>
      </c>
      <c r="F713" s="21" t="str">
        <f>TOT!CU34</f>
        <v/>
      </c>
      <c r="G713" s="21" t="str">
        <f>TOT!CV34</f>
        <v/>
      </c>
      <c r="H713" s="21" t="str">
        <f>TOT!CW34</f>
        <v/>
      </c>
      <c r="I713" s="21" t="str">
        <f>TOT!CX34</f>
        <v/>
      </c>
      <c r="J713" s="21" t="str">
        <f>TOT!CY34</f>
        <v/>
      </c>
      <c r="K713" s="21" t="str">
        <f>TOT!CZ34</f>
        <v/>
      </c>
      <c r="L713" s="21" t="str">
        <f>TOT!DA34</f>
        <v>LW193</v>
      </c>
      <c r="M713" s="21" t="str">
        <f>TOT!DB34</f>
        <v>RW122</v>
      </c>
      <c r="N713" s="21" t="str">
        <f>TOT!DC34</f>
        <v/>
      </c>
      <c r="O713" s="21" t="str">
        <f>TOT!DD34</f>
        <v/>
      </c>
      <c r="P713" s="21" t="str">
        <f>TOT!DE34</f>
        <v/>
      </c>
      <c r="Q713" s="21" t="str">
        <f>TOT!DF34</f>
        <v/>
      </c>
      <c r="R713" s="21" t="str">
        <f>TOT!DG34</f>
        <v/>
      </c>
      <c r="S713" s="21" t="str">
        <f>TOT!DH34</f>
        <v/>
      </c>
      <c r="T713" s="21" t="str">
        <f>TOT!DI34</f>
        <v/>
      </c>
      <c r="U713" s="21" t="str">
        <f>TOT!DJ34</f>
        <v/>
      </c>
      <c r="V713" s="21" t="str">
        <f>TOT!DK34</f>
        <v/>
      </c>
      <c r="W713" s="21" t="str">
        <f>TOT!DL34</f>
        <v/>
      </c>
      <c r="X713" s="21" t="str">
        <f>TOT!DM34</f>
        <v/>
      </c>
      <c r="Y713" s="21" t="str">
        <f>TOT!DN34</f>
        <v/>
      </c>
      <c r="Z713" s="21" t="str">
        <f>TOT!DO34</f>
        <v/>
      </c>
      <c r="AA713" s="21" t="str">
        <f>TOT!DP34</f>
        <v>RW</v>
      </c>
      <c r="AB713" s="21" t="str">
        <f>TOT!DQ34</f>
        <v/>
      </c>
      <c r="AC713" s="21" t="str">
        <f>TOT!DR34</f>
        <v/>
      </c>
      <c r="AD713" s="21" t="str">
        <f>TOT!DS34</f>
        <v>RW</v>
      </c>
      <c r="AE713" t="str">
        <f>[1]TEAMS!$J$19</f>
        <v>NFO</v>
      </c>
      <c r="AF713" s="21" t="str">
        <f t="shared" si="11"/>
        <v>NFORW</v>
      </c>
    </row>
    <row r="714" spans="1:32" x14ac:dyDescent="0.25">
      <c r="A714" s="21" t="str">
        <f>TOT!CP35</f>
        <v>Dominic Solanke</v>
      </c>
      <c r="B714" s="21" t="str">
        <f>TOT!CQ35</f>
        <v/>
      </c>
      <c r="C714" s="21" t="str">
        <f>TOT!CR35</f>
        <v/>
      </c>
      <c r="D714" s="21" t="str">
        <f>TOT!CS35</f>
        <v/>
      </c>
      <c r="E714" s="21" t="str">
        <f>TOT!CT35</f>
        <v/>
      </c>
      <c r="F714" s="21" t="str">
        <f>TOT!CU35</f>
        <v/>
      </c>
      <c r="G714" s="21" t="str">
        <f>TOT!CV35</f>
        <v/>
      </c>
      <c r="H714" s="21" t="str">
        <f>TOT!CW35</f>
        <v/>
      </c>
      <c r="I714" s="21" t="str">
        <f>TOT!CX35</f>
        <v/>
      </c>
      <c r="J714" s="21" t="str">
        <f>TOT!CY35</f>
        <v/>
      </c>
      <c r="K714" s="21" t="str">
        <f>TOT!CZ35</f>
        <v/>
      </c>
      <c r="L714" s="21" t="str">
        <f>TOT!DA35</f>
        <v/>
      </c>
      <c r="M714" s="21" t="str">
        <f>TOT!DB35</f>
        <v/>
      </c>
      <c r="N714" s="21" t="str">
        <f>TOT!DC35</f>
        <v/>
      </c>
      <c r="O714" s="21" t="str">
        <f>TOT!DD35</f>
        <v>CF121</v>
      </c>
      <c r="P714" s="21" t="str">
        <f>TOT!DE35</f>
        <v/>
      </c>
      <c r="Q714" s="21" t="str">
        <f>TOT!DF35</f>
        <v/>
      </c>
      <c r="R714" s="21" t="str">
        <f>TOT!DG35</f>
        <v/>
      </c>
      <c r="S714" s="21" t="str">
        <f>TOT!DH35</f>
        <v/>
      </c>
      <c r="T714" s="21" t="str">
        <f>TOT!DI35</f>
        <v/>
      </c>
      <c r="U714" s="21" t="str">
        <f>TOT!DJ35</f>
        <v/>
      </c>
      <c r="V714" s="21" t="str">
        <f>TOT!DK35</f>
        <v/>
      </c>
      <c r="W714" s="21" t="str">
        <f>TOT!DL35</f>
        <v/>
      </c>
      <c r="X714" s="21" t="str">
        <f>TOT!DM35</f>
        <v/>
      </c>
      <c r="Y714" s="21" t="str">
        <f>TOT!DN35</f>
        <v/>
      </c>
      <c r="Z714" s="21" t="str">
        <f>TOT!DO35</f>
        <v/>
      </c>
      <c r="AA714" s="21" t="str">
        <f>TOT!DP35</f>
        <v/>
      </c>
      <c r="AB714" s="21" t="str">
        <f>TOT!DQ35</f>
        <v/>
      </c>
      <c r="AC714" s="21" t="str">
        <f>TOT!DR35</f>
        <v>CF</v>
      </c>
      <c r="AD714" s="21" t="str">
        <f>TOT!DS35</f>
        <v>CF</v>
      </c>
      <c r="AE714" t="str">
        <f>[1]TEAMS!$J$19</f>
        <v>NFO</v>
      </c>
      <c r="AF714" s="21" t="str">
        <f t="shared" si="11"/>
        <v>NFOCF</v>
      </c>
    </row>
    <row r="715" spans="1:32" x14ac:dyDescent="0.25">
      <c r="A715" s="21" t="str">
        <f>TOT!CP36</f>
        <v>Richarlison</v>
      </c>
      <c r="B715" s="21" t="str">
        <f>TOT!CQ36</f>
        <v/>
      </c>
      <c r="C715" s="21" t="str">
        <f>TOT!CR36</f>
        <v/>
      </c>
      <c r="D715" s="21" t="str">
        <f>TOT!CS36</f>
        <v/>
      </c>
      <c r="E715" s="21" t="str">
        <f>TOT!CT36</f>
        <v/>
      </c>
      <c r="F715" s="21" t="str">
        <f>TOT!CU36</f>
        <v/>
      </c>
      <c r="G715" s="21" t="str">
        <f>TOT!CV36</f>
        <v/>
      </c>
      <c r="H715" s="21" t="str">
        <f>TOT!CW36</f>
        <v/>
      </c>
      <c r="I715" s="21" t="str">
        <f>TOT!CX36</f>
        <v/>
      </c>
      <c r="J715" s="21" t="str">
        <f>TOT!CY36</f>
        <v/>
      </c>
      <c r="K715" s="21" t="str">
        <f>TOT!CZ36</f>
        <v/>
      </c>
      <c r="L715" s="21" t="str">
        <f>TOT!DA36</f>
        <v>LW194</v>
      </c>
      <c r="M715" s="21" t="str">
        <f>TOT!DB36</f>
        <v>RW196</v>
      </c>
      <c r="N715" s="21" t="str">
        <f>TOT!DC36</f>
        <v/>
      </c>
      <c r="O715" s="21" t="str">
        <f>TOT!DD36</f>
        <v>CF122</v>
      </c>
      <c r="P715" s="21" t="str">
        <f>TOT!DE36</f>
        <v/>
      </c>
      <c r="Q715" s="21" t="str">
        <f>TOT!DF36</f>
        <v/>
      </c>
      <c r="R715" s="21" t="str">
        <f>TOT!DG36</f>
        <v/>
      </c>
      <c r="S715" s="21" t="str">
        <f>TOT!DH36</f>
        <v/>
      </c>
      <c r="T715" s="21" t="str">
        <f>TOT!DI36</f>
        <v/>
      </c>
      <c r="U715" s="21" t="str">
        <f>TOT!DJ36</f>
        <v/>
      </c>
      <c r="V715" s="21" t="str">
        <f>TOT!DK36</f>
        <v/>
      </c>
      <c r="W715" s="21" t="str">
        <f>TOT!DL36</f>
        <v/>
      </c>
      <c r="X715" s="21" t="str">
        <f>TOT!DM36</f>
        <v/>
      </c>
      <c r="Y715" s="21" t="str">
        <f>TOT!DN36</f>
        <v/>
      </c>
      <c r="Z715" s="21" t="str">
        <f>TOT!DO36</f>
        <v/>
      </c>
      <c r="AA715" s="21" t="str">
        <f>TOT!DP36</f>
        <v/>
      </c>
      <c r="AB715" s="21" t="str">
        <f>TOT!DQ36</f>
        <v/>
      </c>
      <c r="AC715" s="21" t="str">
        <f>TOT!DR36</f>
        <v>CF</v>
      </c>
      <c r="AD715" s="21" t="str">
        <f>TOT!DS36</f>
        <v>CF</v>
      </c>
      <c r="AE715" t="str">
        <f>[1]TEAMS!$J$19</f>
        <v>NFO</v>
      </c>
      <c r="AF715" s="21" t="str">
        <f t="shared" si="11"/>
        <v>NFOCF</v>
      </c>
    </row>
    <row r="716" spans="1:32" x14ac:dyDescent="0.25">
      <c r="A716" s="21" t="str">
        <f>TOT!CP37</f>
        <v>Mathys Tel</v>
      </c>
      <c r="B716" s="21" t="str">
        <f>TOT!CQ37</f>
        <v/>
      </c>
      <c r="C716" s="21" t="str">
        <f>TOT!CR37</f>
        <v/>
      </c>
      <c r="D716" s="21" t="str">
        <f>TOT!CS37</f>
        <v/>
      </c>
      <c r="E716" s="21" t="str">
        <f>TOT!CT37</f>
        <v/>
      </c>
      <c r="F716" s="21" t="str">
        <f>TOT!CU37</f>
        <v/>
      </c>
      <c r="G716" s="21" t="str">
        <f>TOT!CV37</f>
        <v/>
      </c>
      <c r="H716" s="21" t="str">
        <f>TOT!CW37</f>
        <v/>
      </c>
      <c r="I716" s="21" t="str">
        <f>TOT!CX37</f>
        <v/>
      </c>
      <c r="J716" s="21" t="str">
        <f>TOT!CY37</f>
        <v/>
      </c>
      <c r="K716" s="21" t="str">
        <f>TOT!CZ37</f>
        <v/>
      </c>
      <c r="L716" s="21" t="str">
        <f>TOT!DA37</f>
        <v>LW195</v>
      </c>
      <c r="M716" s="21" t="str">
        <f>TOT!DB37</f>
        <v>RW197</v>
      </c>
      <c r="N716" s="21" t="str">
        <f>TOT!DC37</f>
        <v/>
      </c>
      <c r="O716" s="21" t="str">
        <f>TOT!DD37</f>
        <v>CF123</v>
      </c>
      <c r="P716" s="21" t="str">
        <f>TOT!DE37</f>
        <v/>
      </c>
      <c r="Q716" s="21" t="str">
        <f>TOT!DF37</f>
        <v/>
      </c>
      <c r="R716" s="21" t="str">
        <f>TOT!DG37</f>
        <v/>
      </c>
      <c r="S716" s="21" t="str">
        <f>TOT!DH37</f>
        <v/>
      </c>
      <c r="T716" s="21" t="str">
        <f>TOT!DI37</f>
        <v/>
      </c>
      <c r="U716" s="21" t="str">
        <f>TOT!DJ37</f>
        <v/>
      </c>
      <c r="V716" s="21" t="str">
        <f>TOT!DK37</f>
        <v/>
      </c>
      <c r="W716" s="21" t="str">
        <f>TOT!DL37</f>
        <v/>
      </c>
      <c r="X716" s="21" t="str">
        <f>TOT!DM37</f>
        <v/>
      </c>
      <c r="Y716" s="21" t="str">
        <f>TOT!DN37</f>
        <v/>
      </c>
      <c r="Z716" s="21" t="str">
        <f>TOT!DO37</f>
        <v/>
      </c>
      <c r="AA716" s="21" t="str">
        <f>TOT!DP37</f>
        <v/>
      </c>
      <c r="AB716" s="21" t="str">
        <f>TOT!DQ37</f>
        <v/>
      </c>
      <c r="AC716" s="21" t="str">
        <f>TOT!DR37</f>
        <v>CF</v>
      </c>
      <c r="AD716" s="21" t="str">
        <f>TOT!DS37</f>
        <v>CF</v>
      </c>
      <c r="AE716" t="str">
        <f>[1]TEAMS!$J$19</f>
        <v>NFO</v>
      </c>
      <c r="AF716" s="21" t="str">
        <f t="shared" si="11"/>
        <v>NFOCF</v>
      </c>
    </row>
    <row r="717" spans="1:32" x14ac:dyDescent="0.25">
      <c r="A717" s="21" t="str">
        <f>TOT!CP38</f>
        <v>Dane Scarlett</v>
      </c>
      <c r="B717" s="21" t="str">
        <f>TOT!CQ38</f>
        <v/>
      </c>
      <c r="C717" s="21" t="str">
        <f>TOT!CR38</f>
        <v/>
      </c>
      <c r="D717" s="21" t="str">
        <f>TOT!CS38</f>
        <v/>
      </c>
      <c r="E717" s="21" t="str">
        <f>TOT!CT38</f>
        <v/>
      </c>
      <c r="F717" s="21" t="str">
        <f>TOT!CU38</f>
        <v/>
      </c>
      <c r="G717" s="21" t="str">
        <f>TOT!CV38</f>
        <v/>
      </c>
      <c r="H717" s="21" t="str">
        <f>TOT!CW38</f>
        <v/>
      </c>
      <c r="I717" s="21" t="str">
        <f>TOT!CX38</f>
        <v/>
      </c>
      <c r="J717" s="21" t="str">
        <f>TOT!CY38</f>
        <v/>
      </c>
      <c r="K717" s="21" t="str">
        <f>TOT!CZ38</f>
        <v/>
      </c>
      <c r="L717" s="21" t="str">
        <f>TOT!DA38</f>
        <v>LW196</v>
      </c>
      <c r="M717" s="21" t="str">
        <f>TOT!DB38</f>
        <v/>
      </c>
      <c r="N717" s="21" t="str">
        <f>TOT!DC38</f>
        <v/>
      </c>
      <c r="O717" s="21" t="str">
        <f>TOT!DD38</f>
        <v>CF124</v>
      </c>
      <c r="P717" s="21" t="str">
        <f>TOT!DE38</f>
        <v/>
      </c>
      <c r="Q717" s="21" t="str">
        <f>TOT!DF38</f>
        <v/>
      </c>
      <c r="R717" s="21" t="str">
        <f>TOT!DG38</f>
        <v/>
      </c>
      <c r="S717" s="21" t="str">
        <f>TOT!DH38</f>
        <v/>
      </c>
      <c r="T717" s="21" t="str">
        <f>TOT!DI38</f>
        <v/>
      </c>
      <c r="U717" s="21" t="str">
        <f>TOT!DJ38</f>
        <v/>
      </c>
      <c r="V717" s="21" t="str">
        <f>TOT!DK38</f>
        <v/>
      </c>
      <c r="W717" s="21" t="str">
        <f>TOT!DL38</f>
        <v/>
      </c>
      <c r="X717" s="21" t="str">
        <f>TOT!DM38</f>
        <v/>
      </c>
      <c r="Y717" s="21" t="str">
        <f>TOT!DN38</f>
        <v/>
      </c>
      <c r="Z717" s="21" t="str">
        <f>TOT!DO38</f>
        <v/>
      </c>
      <c r="AA717" s="21" t="str">
        <f>TOT!DP38</f>
        <v/>
      </c>
      <c r="AB717" s="21" t="str">
        <f>TOT!DQ38</f>
        <v/>
      </c>
      <c r="AC717" s="21" t="str">
        <f>TOT!DR38</f>
        <v>CF</v>
      </c>
      <c r="AD717" s="21" t="str">
        <f>TOT!DS38</f>
        <v>CF</v>
      </c>
      <c r="AE717" t="str">
        <f>[1]TEAMS!$J$19</f>
        <v>NFO</v>
      </c>
      <c r="AF717" s="21" t="str">
        <f t="shared" si="11"/>
        <v>NFOCF</v>
      </c>
    </row>
    <row r="718" spans="1:32" x14ac:dyDescent="0.25">
      <c r="A718" s="21">
        <f>TOT!CP39</f>
        <v>0</v>
      </c>
      <c r="B718" s="21" t="str">
        <f>TOT!CQ39</f>
        <v>-41421</v>
      </c>
      <c r="C718" s="21" t="str">
        <f>TOT!CR39</f>
        <v>-41421</v>
      </c>
      <c r="D718" s="21" t="str">
        <f>TOT!CS39</f>
        <v>-41421</v>
      </c>
      <c r="E718" s="21" t="str">
        <f>TOT!CT39</f>
        <v>-41421</v>
      </c>
      <c r="F718" s="21" t="str">
        <f>TOT!CU39</f>
        <v>-41421</v>
      </c>
      <c r="G718" s="21" t="str">
        <f>TOT!CV39</f>
        <v>-41421</v>
      </c>
      <c r="H718" s="21" t="str">
        <f>TOT!CW39</f>
        <v>-41421</v>
      </c>
      <c r="I718" s="21" t="str">
        <f>TOT!CX39</f>
        <v>-41421</v>
      </c>
      <c r="J718" s="21" t="str">
        <f>TOT!CY39</f>
        <v>-41421</v>
      </c>
      <c r="K718" s="21" t="str">
        <f>TOT!CZ39</f>
        <v>-41421</v>
      </c>
      <c r="L718" s="21" t="str">
        <f>TOT!DA39</f>
        <v>-41421</v>
      </c>
      <c r="M718" s="21" t="str">
        <f>TOT!DB39</f>
        <v>-41421</v>
      </c>
      <c r="N718" s="21" t="str">
        <f>TOT!DC39</f>
        <v>-41421</v>
      </c>
      <c r="O718" s="21" t="str">
        <f>TOT!DD39</f>
        <v>-41421</v>
      </c>
      <c r="P718" s="21" t="str">
        <f>TOT!DE39</f>
        <v/>
      </c>
      <c r="Q718" s="21" t="str">
        <f>TOT!DF39</f>
        <v/>
      </c>
      <c r="R718" s="21" t="str">
        <f>TOT!DG39</f>
        <v/>
      </c>
      <c r="S718" s="21" t="str">
        <f>TOT!DH39</f>
        <v/>
      </c>
      <c r="T718" s="21" t="str">
        <f>TOT!DI39</f>
        <v/>
      </c>
      <c r="U718" s="21" t="str">
        <f>TOT!DJ39</f>
        <v/>
      </c>
      <c r="V718" s="21" t="str">
        <f>TOT!DK39</f>
        <v/>
      </c>
      <c r="W718" s="21" t="str">
        <f>TOT!DL39</f>
        <v/>
      </c>
      <c r="X718" s="21" t="str">
        <f>TOT!DM39</f>
        <v/>
      </c>
      <c r="Y718" s="21" t="str">
        <f>TOT!DN39</f>
        <v/>
      </c>
      <c r="Z718" s="21" t="str">
        <f>TOT!DO39</f>
        <v/>
      </c>
      <c r="AA718" s="21" t="str">
        <f>TOT!DP39</f>
        <v/>
      </c>
      <c r="AB718" s="21" t="str">
        <f>TOT!DQ39</f>
        <v/>
      </c>
      <c r="AC718" s="21" t="str">
        <f>TOT!DR39</f>
        <v/>
      </c>
      <c r="AD718" s="21" t="str">
        <f>TOT!DS39</f>
        <v/>
      </c>
      <c r="AE718" t="str">
        <f>[1]TEAMS!$J$19</f>
        <v>NFO</v>
      </c>
      <c r="AF718" s="21" t="str">
        <f t="shared" si="11"/>
        <v>NFO</v>
      </c>
    </row>
    <row r="719" spans="1:32" x14ac:dyDescent="0.25">
      <c r="A719" s="21">
        <f>TOT!CP40</f>
        <v>0</v>
      </c>
      <c r="B719" s="21" t="str">
        <f>TOT!CQ40</f>
        <v>-41422</v>
      </c>
      <c r="C719" s="21" t="str">
        <f>TOT!CR40</f>
        <v>-41422</v>
      </c>
      <c r="D719" s="21" t="str">
        <f>TOT!CS40</f>
        <v>-41422</v>
      </c>
      <c r="E719" s="21" t="str">
        <f>TOT!CT40</f>
        <v>-41422</v>
      </c>
      <c r="F719" s="21" t="str">
        <f>TOT!CU40</f>
        <v>-41422</v>
      </c>
      <c r="G719" s="21" t="str">
        <f>TOT!CV40</f>
        <v>-41422</v>
      </c>
      <c r="H719" s="21" t="str">
        <f>TOT!CW40</f>
        <v>-41422</v>
      </c>
      <c r="I719" s="21" t="str">
        <f>TOT!CX40</f>
        <v>-41422</v>
      </c>
      <c r="J719" s="21" t="str">
        <f>TOT!CY40</f>
        <v>-41422</v>
      </c>
      <c r="K719" s="21" t="str">
        <f>TOT!CZ40</f>
        <v>-41422</v>
      </c>
      <c r="L719" s="21" t="str">
        <f>TOT!DA40</f>
        <v>-41422</v>
      </c>
      <c r="M719" s="21" t="str">
        <f>TOT!DB40</f>
        <v>-41422</v>
      </c>
      <c r="N719" s="21" t="str">
        <f>TOT!DC40</f>
        <v>-41422</v>
      </c>
      <c r="O719" s="21" t="str">
        <f>TOT!DD40</f>
        <v>-41422</v>
      </c>
      <c r="P719" s="21" t="str">
        <f>TOT!DE40</f>
        <v/>
      </c>
      <c r="Q719" s="21" t="str">
        <f>TOT!DF40</f>
        <v/>
      </c>
      <c r="R719" s="21" t="str">
        <f>TOT!DG40</f>
        <v/>
      </c>
      <c r="S719" s="21" t="str">
        <f>TOT!DH40</f>
        <v/>
      </c>
      <c r="T719" s="21" t="str">
        <f>TOT!DI40</f>
        <v/>
      </c>
      <c r="U719" s="21" t="str">
        <f>TOT!DJ40</f>
        <v/>
      </c>
      <c r="V719" s="21" t="str">
        <f>TOT!DK40</f>
        <v/>
      </c>
      <c r="W719" s="21" t="str">
        <f>TOT!DL40</f>
        <v/>
      </c>
      <c r="X719" s="21" t="str">
        <f>TOT!DM40</f>
        <v/>
      </c>
      <c r="Y719" s="21" t="str">
        <f>TOT!DN40</f>
        <v/>
      </c>
      <c r="Z719" s="21" t="str">
        <f>TOT!DO40</f>
        <v/>
      </c>
      <c r="AA719" s="21" t="str">
        <f>TOT!DP40</f>
        <v/>
      </c>
      <c r="AB719" s="21" t="str">
        <f>TOT!DQ40</f>
        <v/>
      </c>
      <c r="AC719" s="21" t="str">
        <f>TOT!DR40</f>
        <v/>
      </c>
      <c r="AD719" s="21" t="str">
        <f>TOT!DS40</f>
        <v/>
      </c>
      <c r="AE719" t="str">
        <f>[1]TEAMS!$J$19</f>
        <v>NFO</v>
      </c>
      <c r="AF719" s="21" t="str">
        <f t="shared" si="11"/>
        <v>NFO</v>
      </c>
    </row>
    <row r="720" spans="1:32" x14ac:dyDescent="0.25">
      <c r="A720" s="21">
        <f>TOT!CP41</f>
        <v>0</v>
      </c>
      <c r="B720" s="21" t="str">
        <f>TOT!CQ41</f>
        <v>-41423</v>
      </c>
      <c r="C720" s="21" t="str">
        <f>TOT!CR41</f>
        <v>-41423</v>
      </c>
      <c r="D720" s="21" t="str">
        <f>TOT!CS41</f>
        <v>-41423</v>
      </c>
      <c r="E720" s="21" t="str">
        <f>TOT!CT41</f>
        <v>-41423</v>
      </c>
      <c r="F720" s="21" t="str">
        <f>TOT!CU41</f>
        <v>-41423</v>
      </c>
      <c r="G720" s="21" t="str">
        <f>TOT!CV41</f>
        <v>-41423</v>
      </c>
      <c r="H720" s="21" t="str">
        <f>TOT!CW41</f>
        <v>-41423</v>
      </c>
      <c r="I720" s="21" t="str">
        <f>TOT!CX41</f>
        <v>-41423</v>
      </c>
      <c r="J720" s="21" t="str">
        <f>TOT!CY41</f>
        <v>-41423</v>
      </c>
      <c r="K720" s="21" t="str">
        <f>TOT!CZ41</f>
        <v>-41423</v>
      </c>
      <c r="L720" s="21" t="str">
        <f>TOT!DA41</f>
        <v>-41423</v>
      </c>
      <c r="M720" s="21" t="str">
        <f>TOT!DB41</f>
        <v>-41423</v>
      </c>
      <c r="N720" s="21" t="str">
        <f>TOT!DC41</f>
        <v>-41423</v>
      </c>
      <c r="O720" s="21" t="str">
        <f>TOT!DD41</f>
        <v>-41423</v>
      </c>
      <c r="P720" s="21" t="str">
        <f>TOT!DE41</f>
        <v/>
      </c>
      <c r="Q720" s="21" t="str">
        <f>TOT!DF41</f>
        <v/>
      </c>
      <c r="R720" s="21" t="str">
        <f>TOT!DG41</f>
        <v/>
      </c>
      <c r="S720" s="21" t="str">
        <f>TOT!DH41</f>
        <v/>
      </c>
      <c r="T720" s="21" t="str">
        <f>TOT!DI41</f>
        <v/>
      </c>
      <c r="U720" s="21" t="str">
        <f>TOT!DJ41</f>
        <v/>
      </c>
      <c r="V720" s="21" t="str">
        <f>TOT!DK41</f>
        <v/>
      </c>
      <c r="W720" s="21" t="str">
        <f>TOT!DL41</f>
        <v/>
      </c>
      <c r="X720" s="21" t="str">
        <f>TOT!DM41</f>
        <v/>
      </c>
      <c r="Y720" s="21" t="str">
        <f>TOT!DN41</f>
        <v/>
      </c>
      <c r="Z720" s="21" t="str">
        <f>TOT!DO41</f>
        <v/>
      </c>
      <c r="AA720" s="21" t="str">
        <f>TOT!DP41</f>
        <v/>
      </c>
      <c r="AB720" s="21" t="str">
        <f>TOT!DQ41</f>
        <v/>
      </c>
      <c r="AC720" s="21" t="str">
        <f>TOT!DR41</f>
        <v/>
      </c>
      <c r="AD720" s="21" t="str">
        <f>TOT!DS41</f>
        <v/>
      </c>
      <c r="AE720" t="str">
        <f>[1]TEAMS!$J$19</f>
        <v>NFO</v>
      </c>
      <c r="AF720" s="21" t="str">
        <f t="shared" si="11"/>
        <v>NFO</v>
      </c>
    </row>
    <row r="721" spans="1:32" x14ac:dyDescent="0.25">
      <c r="A721" s="21">
        <f>TOT!CP42</f>
        <v>0</v>
      </c>
      <c r="B721" s="21" t="str">
        <f>TOT!CQ42</f>
        <v>-41424</v>
      </c>
      <c r="C721" s="21" t="str">
        <f>TOT!CR42</f>
        <v>-41424</v>
      </c>
      <c r="D721" s="21" t="str">
        <f>TOT!CS42</f>
        <v>-41424</v>
      </c>
      <c r="E721" s="21" t="str">
        <f>TOT!CT42</f>
        <v>-41424</v>
      </c>
      <c r="F721" s="21" t="str">
        <f>TOT!CU42</f>
        <v>-41424</v>
      </c>
      <c r="G721" s="21" t="str">
        <f>TOT!CV42</f>
        <v>-41424</v>
      </c>
      <c r="H721" s="21" t="str">
        <f>TOT!CW42</f>
        <v>-41424</v>
      </c>
      <c r="I721" s="21" t="str">
        <f>TOT!CX42</f>
        <v>-41424</v>
      </c>
      <c r="J721" s="21" t="str">
        <f>TOT!CY42</f>
        <v>-41424</v>
      </c>
      <c r="K721" s="21" t="str">
        <f>TOT!CZ42</f>
        <v>-41424</v>
      </c>
      <c r="L721" s="21" t="str">
        <f>TOT!DA42</f>
        <v>-41424</v>
      </c>
      <c r="M721" s="21" t="str">
        <f>TOT!DB42</f>
        <v>-41424</v>
      </c>
      <c r="N721" s="21" t="str">
        <f>TOT!DC42</f>
        <v>-41424</v>
      </c>
      <c r="O721" s="21" t="str">
        <f>TOT!DD42</f>
        <v>-41424</v>
      </c>
      <c r="P721" s="21" t="str">
        <f>TOT!DE42</f>
        <v/>
      </c>
      <c r="Q721" s="21" t="str">
        <f>TOT!DF42</f>
        <v/>
      </c>
      <c r="R721" s="21" t="str">
        <f>TOT!DG42</f>
        <v/>
      </c>
      <c r="S721" s="21" t="str">
        <f>TOT!DH42</f>
        <v/>
      </c>
      <c r="T721" s="21" t="str">
        <f>TOT!DI42</f>
        <v/>
      </c>
      <c r="U721" s="21" t="str">
        <f>TOT!DJ42</f>
        <v/>
      </c>
      <c r="V721" s="21" t="str">
        <f>TOT!DK42</f>
        <v/>
      </c>
      <c r="W721" s="21" t="str">
        <f>TOT!DL42</f>
        <v/>
      </c>
      <c r="X721" s="21" t="str">
        <f>TOT!DM42</f>
        <v/>
      </c>
      <c r="Y721" s="21" t="str">
        <f>TOT!DN42</f>
        <v/>
      </c>
      <c r="Z721" s="21" t="str">
        <f>TOT!DO42</f>
        <v/>
      </c>
      <c r="AA721" s="21" t="str">
        <f>TOT!DP42</f>
        <v/>
      </c>
      <c r="AB721" s="21" t="str">
        <f>TOT!DQ42</f>
        <v/>
      </c>
      <c r="AC721" s="21" t="str">
        <f>TOT!DR42</f>
        <v/>
      </c>
      <c r="AD721" s="21" t="str">
        <f>TOT!DS42</f>
        <v/>
      </c>
      <c r="AE721" t="str">
        <f>[1]TEAMS!$J$19</f>
        <v>NFO</v>
      </c>
      <c r="AF721" s="21" t="str">
        <f t="shared" si="11"/>
        <v>NFO</v>
      </c>
    </row>
    <row r="722" spans="1:32" x14ac:dyDescent="0.25">
      <c r="A722" s="21" t="str">
        <f>IPS!CP3</f>
        <v>Kjell Scherpen</v>
      </c>
      <c r="B722" s="21" t="str">
        <f>IPS!CQ3</f>
        <v>GK121</v>
      </c>
      <c r="C722" s="21" t="str">
        <f>IPS!CR3</f>
        <v/>
      </c>
      <c r="D722" s="21" t="str">
        <f>IPS!CS3</f>
        <v/>
      </c>
      <c r="E722" s="21" t="str">
        <f>IPS!CT3</f>
        <v/>
      </c>
      <c r="F722" s="21" t="str">
        <f>IPS!CU3</f>
        <v/>
      </c>
      <c r="G722" s="21" t="str">
        <f>IPS!CV3</f>
        <v/>
      </c>
      <c r="H722" s="21" t="str">
        <f>IPS!CW3</f>
        <v/>
      </c>
      <c r="I722" s="21" t="str">
        <f>IPS!CX3</f>
        <v/>
      </c>
      <c r="J722" s="21" t="str">
        <f>IPS!CY3</f>
        <v/>
      </c>
      <c r="K722" s="21" t="str">
        <f>IPS!CZ3</f>
        <v/>
      </c>
      <c r="L722" s="21" t="str">
        <f>IPS!DA3</f>
        <v/>
      </c>
      <c r="M722" s="21" t="str">
        <f>IPS!DB3</f>
        <v/>
      </c>
      <c r="N722" s="21" t="str">
        <f>IPS!DC3</f>
        <v/>
      </c>
      <c r="O722" s="21" t="str">
        <f>IPS!DD3</f>
        <v/>
      </c>
      <c r="P722" s="21" t="str">
        <f>IPS!DE3</f>
        <v>GK</v>
      </c>
      <c r="Q722" s="21" t="str">
        <f>IPS!DF3</f>
        <v/>
      </c>
      <c r="R722" s="21" t="str">
        <f>IPS!DG3</f>
        <v/>
      </c>
      <c r="S722" s="21" t="str">
        <f>IPS!DH3</f>
        <v/>
      </c>
      <c r="T722" s="21" t="str">
        <f>IPS!DI3</f>
        <v/>
      </c>
      <c r="U722" s="21" t="str">
        <f>IPS!DJ3</f>
        <v/>
      </c>
      <c r="V722" s="21" t="str">
        <f>IPS!DK3</f>
        <v/>
      </c>
      <c r="W722" s="21" t="str">
        <f>IPS!DL3</f>
        <v/>
      </c>
      <c r="X722" s="21" t="str">
        <f>IPS!DM3</f>
        <v/>
      </c>
      <c r="Y722" s="21" t="str">
        <f>IPS!DN3</f>
        <v/>
      </c>
      <c r="Z722" s="21" t="str">
        <f>IPS!DO3</f>
        <v/>
      </c>
      <c r="AA722" s="21" t="str">
        <f>IPS!DP3</f>
        <v/>
      </c>
      <c r="AB722" s="21" t="str">
        <f>IPS!DQ3</f>
        <v/>
      </c>
      <c r="AC722" s="21" t="str">
        <f>IPS!DR3</f>
        <v/>
      </c>
      <c r="AD722" s="21" t="str">
        <f>IPS!DS3</f>
        <v>GK</v>
      </c>
      <c r="AE722" t="str">
        <f>[1]TEAMS!$J$20</f>
        <v>TOT</v>
      </c>
      <c r="AF722" s="21" t="str">
        <f t="shared" si="11"/>
        <v>TOTGK</v>
      </c>
    </row>
    <row r="723" spans="1:32" x14ac:dyDescent="0.25">
      <c r="A723" s="21" t="str">
        <f>IPS!CP4</f>
        <v>Christian Walton</v>
      </c>
      <c r="B723" s="21" t="str">
        <f>IPS!CQ4</f>
        <v>GK122</v>
      </c>
      <c r="C723" s="21" t="str">
        <f>IPS!CR4</f>
        <v/>
      </c>
      <c r="D723" s="21" t="str">
        <f>IPS!CS4</f>
        <v/>
      </c>
      <c r="E723" s="21" t="str">
        <f>IPS!CT4</f>
        <v/>
      </c>
      <c r="F723" s="21" t="str">
        <f>IPS!CU4</f>
        <v/>
      </c>
      <c r="G723" s="21" t="str">
        <f>IPS!CV4</f>
        <v/>
      </c>
      <c r="H723" s="21" t="str">
        <f>IPS!CW4</f>
        <v/>
      </c>
      <c r="I723" s="21" t="str">
        <f>IPS!CX4</f>
        <v/>
      </c>
      <c r="J723" s="21" t="str">
        <f>IPS!CY4</f>
        <v/>
      </c>
      <c r="K723" s="21" t="str">
        <f>IPS!CZ4</f>
        <v/>
      </c>
      <c r="L723" s="21" t="str">
        <f>IPS!DA4</f>
        <v/>
      </c>
      <c r="M723" s="21" t="str">
        <f>IPS!DB4</f>
        <v/>
      </c>
      <c r="N723" s="21" t="str">
        <f>IPS!DC4</f>
        <v/>
      </c>
      <c r="O723" s="21" t="str">
        <f>IPS!DD4</f>
        <v/>
      </c>
      <c r="P723" s="21" t="str">
        <f>IPS!DE4</f>
        <v>GK</v>
      </c>
      <c r="Q723" s="21" t="str">
        <f>IPS!DF4</f>
        <v/>
      </c>
      <c r="R723" s="21" t="str">
        <f>IPS!DG4</f>
        <v/>
      </c>
      <c r="S723" s="21" t="str">
        <f>IPS!DH4</f>
        <v/>
      </c>
      <c r="T723" s="21" t="str">
        <f>IPS!DI4</f>
        <v/>
      </c>
      <c r="U723" s="21" t="str">
        <f>IPS!DJ4</f>
        <v/>
      </c>
      <c r="V723" s="21" t="str">
        <f>IPS!DK4</f>
        <v/>
      </c>
      <c r="W723" s="21" t="str">
        <f>IPS!DL4</f>
        <v/>
      </c>
      <c r="X723" s="21" t="str">
        <f>IPS!DM4</f>
        <v/>
      </c>
      <c r="Y723" s="21" t="str">
        <f>IPS!DN4</f>
        <v/>
      </c>
      <c r="Z723" s="21" t="str">
        <f>IPS!DO4</f>
        <v/>
      </c>
      <c r="AA723" s="21" t="str">
        <f>IPS!DP4</f>
        <v/>
      </c>
      <c r="AB723" s="21" t="str">
        <f>IPS!DQ4</f>
        <v/>
      </c>
      <c r="AC723" s="21" t="str">
        <f>IPS!DR4</f>
        <v/>
      </c>
      <c r="AD723" s="21" t="str">
        <f>IPS!DS4</f>
        <v>GK</v>
      </c>
      <c r="AE723" t="str">
        <f>[1]TEAMS!$J$20</f>
        <v>TOT</v>
      </c>
      <c r="AF723" s="21" t="str">
        <f t="shared" si="11"/>
        <v>TOTGK</v>
      </c>
    </row>
    <row r="724" spans="1:32" x14ac:dyDescent="0.25">
      <c r="A724" s="21" t="str">
        <f>IPS!CP5</f>
        <v>Kayne van Oevelen</v>
      </c>
      <c r="B724" s="21" t="str">
        <f>IPS!CQ5</f>
        <v>GK123</v>
      </c>
      <c r="C724" s="21" t="str">
        <f>IPS!CR5</f>
        <v/>
      </c>
      <c r="D724" s="21" t="str">
        <f>IPS!CS5</f>
        <v/>
      </c>
      <c r="E724" s="21" t="str">
        <f>IPS!CT5</f>
        <v/>
      </c>
      <c r="F724" s="21" t="str">
        <f>IPS!CU5</f>
        <v/>
      </c>
      <c r="G724" s="21" t="str">
        <f>IPS!CV5</f>
        <v/>
      </c>
      <c r="H724" s="21" t="str">
        <f>IPS!CW5</f>
        <v/>
      </c>
      <c r="I724" s="21" t="str">
        <f>IPS!CX5</f>
        <v/>
      </c>
      <c r="J724" s="21" t="str">
        <f>IPS!CY5</f>
        <v/>
      </c>
      <c r="K724" s="21" t="str">
        <f>IPS!CZ5</f>
        <v/>
      </c>
      <c r="L724" s="21" t="str">
        <f>IPS!DA5</f>
        <v/>
      </c>
      <c r="M724" s="21" t="str">
        <f>IPS!DB5</f>
        <v/>
      </c>
      <c r="N724" s="21" t="str">
        <f>IPS!DC5</f>
        <v/>
      </c>
      <c r="O724" s="21" t="str">
        <f>IPS!DD5</f>
        <v/>
      </c>
      <c r="P724" s="21" t="str">
        <f>IPS!DE5</f>
        <v>GK</v>
      </c>
      <c r="Q724" s="21" t="str">
        <f>IPS!DF5</f>
        <v/>
      </c>
      <c r="R724" s="21" t="str">
        <f>IPS!DG5</f>
        <v/>
      </c>
      <c r="S724" s="21" t="str">
        <f>IPS!DH5</f>
        <v/>
      </c>
      <c r="T724" s="21" t="str">
        <f>IPS!DI5</f>
        <v/>
      </c>
      <c r="U724" s="21" t="str">
        <f>IPS!DJ5</f>
        <v/>
      </c>
      <c r="V724" s="21" t="str">
        <f>IPS!DK5</f>
        <v/>
      </c>
      <c r="W724" s="21" t="str">
        <f>IPS!DL5</f>
        <v/>
      </c>
      <c r="X724" s="21" t="str">
        <f>IPS!DM5</f>
        <v/>
      </c>
      <c r="Y724" s="21" t="str">
        <f>IPS!DN5</f>
        <v/>
      </c>
      <c r="Z724" s="21" t="str">
        <f>IPS!DO5</f>
        <v/>
      </c>
      <c r="AA724" s="21" t="str">
        <f>IPS!DP5</f>
        <v/>
      </c>
      <c r="AB724" s="21" t="str">
        <f>IPS!DQ5</f>
        <v/>
      </c>
      <c r="AC724" s="21" t="str">
        <f>IPS!DR5</f>
        <v/>
      </c>
      <c r="AD724" s="21" t="str">
        <f>IPS!DS5</f>
        <v>GK</v>
      </c>
      <c r="AE724" t="str">
        <f>[1]TEAMS!$J$20</f>
        <v>TOT</v>
      </c>
      <c r="AF724" s="21" t="str">
        <f t="shared" si="11"/>
        <v>TOTGK</v>
      </c>
    </row>
    <row r="725" spans="1:32" x14ac:dyDescent="0.25">
      <c r="A725" s="21" t="str">
        <f>IPS!CP6</f>
        <v>Alex Palmer</v>
      </c>
      <c r="B725" s="21" t="str">
        <f>IPS!CQ6</f>
        <v>GK124</v>
      </c>
      <c r="C725" s="21" t="str">
        <f>IPS!CR6</f>
        <v/>
      </c>
      <c r="D725" s="21" t="str">
        <f>IPS!CS6</f>
        <v/>
      </c>
      <c r="E725" s="21" t="str">
        <f>IPS!CT6</f>
        <v/>
      </c>
      <c r="F725" s="21" t="str">
        <f>IPS!CU6</f>
        <v/>
      </c>
      <c r="G725" s="21" t="str">
        <f>IPS!CV6</f>
        <v/>
      </c>
      <c r="H725" s="21" t="str">
        <f>IPS!CW6</f>
        <v/>
      </c>
      <c r="I725" s="21" t="str">
        <f>IPS!CX6</f>
        <v/>
      </c>
      <c r="J725" s="21" t="str">
        <f>IPS!CY6</f>
        <v/>
      </c>
      <c r="K725" s="21" t="str">
        <f>IPS!CZ6</f>
        <v/>
      </c>
      <c r="L725" s="21" t="str">
        <f>IPS!DA6</f>
        <v/>
      </c>
      <c r="M725" s="21" t="str">
        <f>IPS!DB6</f>
        <v/>
      </c>
      <c r="N725" s="21" t="str">
        <f>IPS!DC6</f>
        <v/>
      </c>
      <c r="O725" s="21" t="str">
        <f>IPS!DD6</f>
        <v/>
      </c>
      <c r="P725" s="21" t="str">
        <f>IPS!DE6</f>
        <v>GK</v>
      </c>
      <c r="Q725" s="21" t="str">
        <f>IPS!DF6</f>
        <v/>
      </c>
      <c r="R725" s="21" t="str">
        <f>IPS!DG6</f>
        <v/>
      </c>
      <c r="S725" s="21" t="str">
        <f>IPS!DH6</f>
        <v/>
      </c>
      <c r="T725" s="21" t="str">
        <f>IPS!DI6</f>
        <v/>
      </c>
      <c r="U725" s="21" t="str">
        <f>IPS!DJ6</f>
        <v/>
      </c>
      <c r="V725" s="21" t="str">
        <f>IPS!DK6</f>
        <v/>
      </c>
      <c r="W725" s="21" t="str">
        <f>IPS!DL6</f>
        <v/>
      </c>
      <c r="X725" s="21" t="str">
        <f>IPS!DM6</f>
        <v/>
      </c>
      <c r="Y725" s="21" t="str">
        <f>IPS!DN6</f>
        <v/>
      </c>
      <c r="Z725" s="21" t="str">
        <f>IPS!DO6</f>
        <v/>
      </c>
      <c r="AA725" s="21" t="str">
        <f>IPS!DP6</f>
        <v/>
      </c>
      <c r="AB725" s="21" t="str">
        <f>IPS!DQ6</f>
        <v/>
      </c>
      <c r="AC725" s="21" t="str">
        <f>IPS!DR6</f>
        <v/>
      </c>
      <c r="AD725" s="21" t="str">
        <f>IPS!DS6</f>
        <v>GK</v>
      </c>
      <c r="AE725" t="str">
        <f>[1]TEAMS!$J$20</f>
        <v>TOT</v>
      </c>
      <c r="AF725" s="21" t="str">
        <f t="shared" si="11"/>
        <v>TOTGK</v>
      </c>
    </row>
    <row r="726" spans="1:32" x14ac:dyDescent="0.25">
      <c r="A726" s="21" t="str">
        <f>IPS!CP7</f>
        <v>David Button</v>
      </c>
      <c r="B726" s="21" t="str">
        <f>IPS!CQ7</f>
        <v>GK125</v>
      </c>
      <c r="C726" s="21" t="str">
        <f>IPS!CR7</f>
        <v/>
      </c>
      <c r="D726" s="21" t="str">
        <f>IPS!CS7</f>
        <v/>
      </c>
      <c r="E726" s="21" t="str">
        <f>IPS!CT7</f>
        <v/>
      </c>
      <c r="F726" s="21" t="str">
        <f>IPS!CU7</f>
        <v/>
      </c>
      <c r="G726" s="21" t="str">
        <f>IPS!CV7</f>
        <v/>
      </c>
      <c r="H726" s="21" t="str">
        <f>IPS!CW7</f>
        <v/>
      </c>
      <c r="I726" s="21" t="str">
        <f>IPS!CX7</f>
        <v/>
      </c>
      <c r="J726" s="21" t="str">
        <f>IPS!CY7</f>
        <v/>
      </c>
      <c r="K726" s="21" t="str">
        <f>IPS!CZ7</f>
        <v/>
      </c>
      <c r="L726" s="21" t="str">
        <f>IPS!DA7</f>
        <v/>
      </c>
      <c r="M726" s="21" t="str">
        <f>IPS!DB7</f>
        <v/>
      </c>
      <c r="N726" s="21" t="str">
        <f>IPS!DC7</f>
        <v/>
      </c>
      <c r="O726" s="21" t="str">
        <f>IPS!DD7</f>
        <v/>
      </c>
      <c r="P726" s="21" t="str">
        <f>IPS!DE7</f>
        <v>GK</v>
      </c>
      <c r="Q726" s="21" t="str">
        <f>IPS!DF7</f>
        <v/>
      </c>
      <c r="R726" s="21" t="str">
        <f>IPS!DG7</f>
        <v/>
      </c>
      <c r="S726" s="21" t="str">
        <f>IPS!DH7</f>
        <v/>
      </c>
      <c r="T726" s="21" t="str">
        <f>IPS!DI7</f>
        <v/>
      </c>
      <c r="U726" s="21" t="str">
        <f>IPS!DJ7</f>
        <v/>
      </c>
      <c r="V726" s="21" t="str">
        <f>IPS!DK7</f>
        <v/>
      </c>
      <c r="W726" s="21" t="str">
        <f>IPS!DL7</f>
        <v/>
      </c>
      <c r="X726" s="21" t="str">
        <f>IPS!DM7</f>
        <v/>
      </c>
      <c r="Y726" s="21" t="str">
        <f>IPS!DN7</f>
        <v/>
      </c>
      <c r="Z726" s="21" t="str">
        <f>IPS!DO7</f>
        <v/>
      </c>
      <c r="AA726" s="21" t="str">
        <f>IPS!DP7</f>
        <v/>
      </c>
      <c r="AB726" s="21" t="str">
        <f>IPS!DQ7</f>
        <v/>
      </c>
      <c r="AC726" s="21" t="str">
        <f>IPS!DR7</f>
        <v/>
      </c>
      <c r="AD726" s="21" t="str">
        <f>IPS!DS7</f>
        <v>GK</v>
      </c>
      <c r="AE726" t="str">
        <f>[1]TEAMS!$J$20</f>
        <v>TOT</v>
      </c>
      <c r="AF726" s="21" t="str">
        <f t="shared" si="11"/>
        <v>TOTGK</v>
      </c>
    </row>
    <row r="727" spans="1:32" x14ac:dyDescent="0.25">
      <c r="A727" s="21" t="str">
        <f>IPS!CP8</f>
        <v>Dara O'Shea</v>
      </c>
      <c r="B727" s="21" t="str">
        <f>IPS!CQ8</f>
        <v/>
      </c>
      <c r="C727" s="21" t="str">
        <f>IPS!CR8</f>
        <v/>
      </c>
      <c r="D727" s="21" t="str">
        <f>IPS!CS8</f>
        <v>CB121</v>
      </c>
      <c r="E727" s="21" t="str">
        <f>IPS!CT8</f>
        <v/>
      </c>
      <c r="F727" s="21" t="str">
        <f>IPS!CU8</f>
        <v>RB191</v>
      </c>
      <c r="G727" s="21" t="str">
        <f>IPS!CV8</f>
        <v/>
      </c>
      <c r="H727" s="21" t="str">
        <f>IPS!CW8</f>
        <v/>
      </c>
      <c r="I727" s="21" t="str">
        <f>IPS!CX8</f>
        <v/>
      </c>
      <c r="J727" s="21" t="str">
        <f>IPS!CY8</f>
        <v/>
      </c>
      <c r="K727" s="21" t="str">
        <f>IPS!CZ8</f>
        <v/>
      </c>
      <c r="L727" s="21" t="str">
        <f>IPS!DA8</f>
        <v/>
      </c>
      <c r="M727" s="21" t="str">
        <f>IPS!DB8</f>
        <v/>
      </c>
      <c r="N727" s="21" t="str">
        <f>IPS!DC8</f>
        <v/>
      </c>
      <c r="O727" s="21" t="str">
        <f>IPS!DD8</f>
        <v/>
      </c>
      <c r="P727" s="21" t="str">
        <f>IPS!DE8</f>
        <v/>
      </c>
      <c r="Q727" s="21" t="str">
        <f>IPS!DF8</f>
        <v/>
      </c>
      <c r="R727" s="21" t="str">
        <f>IPS!DG8</f>
        <v>CB</v>
      </c>
      <c r="S727" s="21" t="str">
        <f>IPS!DH8</f>
        <v/>
      </c>
      <c r="T727" s="21" t="str">
        <f>IPS!DI8</f>
        <v/>
      </c>
      <c r="U727" s="21" t="str">
        <f>IPS!DJ8</f>
        <v/>
      </c>
      <c r="V727" s="21" t="str">
        <f>IPS!DK8</f>
        <v/>
      </c>
      <c r="W727" s="21" t="str">
        <f>IPS!DL8</f>
        <v/>
      </c>
      <c r="X727" s="21" t="str">
        <f>IPS!DM8</f>
        <v/>
      </c>
      <c r="Y727" s="21" t="str">
        <f>IPS!DN8</f>
        <v/>
      </c>
      <c r="Z727" s="21" t="str">
        <f>IPS!DO8</f>
        <v/>
      </c>
      <c r="AA727" s="21" t="str">
        <f>IPS!DP8</f>
        <v/>
      </c>
      <c r="AB727" s="21" t="str">
        <f>IPS!DQ8</f>
        <v/>
      </c>
      <c r="AC727" s="21" t="str">
        <f>IPS!DR8</f>
        <v/>
      </c>
      <c r="AD727" s="21" t="str">
        <f>IPS!DS8</f>
        <v>CB</v>
      </c>
      <c r="AE727" t="str">
        <f>[1]TEAMS!$J$20</f>
        <v>TOT</v>
      </c>
      <c r="AF727" s="21" t="str">
        <f t="shared" si="11"/>
        <v>TOTCB</v>
      </c>
    </row>
    <row r="728" spans="1:32" x14ac:dyDescent="0.25">
      <c r="A728" s="21" t="str">
        <f>IPS!CP9</f>
        <v>Jacob Greaves</v>
      </c>
      <c r="B728" s="21" t="str">
        <f>IPS!CQ9</f>
        <v/>
      </c>
      <c r="C728" s="21" t="str">
        <f>IPS!CR9</f>
        <v/>
      </c>
      <c r="D728" s="21" t="str">
        <f>IPS!CS9</f>
        <v>CB122</v>
      </c>
      <c r="E728" s="21" t="str">
        <f>IPS!CT9</f>
        <v>LB191</v>
      </c>
      <c r="F728" s="21" t="str">
        <f>IPS!CU9</f>
        <v/>
      </c>
      <c r="G728" s="21" t="str">
        <f>IPS!CV9</f>
        <v/>
      </c>
      <c r="H728" s="21" t="str">
        <f>IPS!CW9</f>
        <v/>
      </c>
      <c r="I728" s="21" t="str">
        <f>IPS!CX9</f>
        <v/>
      </c>
      <c r="J728" s="21" t="str">
        <f>IPS!CY9</f>
        <v/>
      </c>
      <c r="K728" s="21" t="str">
        <f>IPS!CZ9</f>
        <v/>
      </c>
      <c r="L728" s="21" t="str">
        <f>IPS!DA9</f>
        <v/>
      </c>
      <c r="M728" s="21" t="str">
        <f>IPS!DB9</f>
        <v/>
      </c>
      <c r="N728" s="21" t="str">
        <f>IPS!DC9</f>
        <v/>
      </c>
      <c r="O728" s="21" t="str">
        <f>IPS!DD9</f>
        <v/>
      </c>
      <c r="P728" s="21" t="str">
        <f>IPS!DE9</f>
        <v/>
      </c>
      <c r="Q728" s="21" t="str">
        <f>IPS!DF9</f>
        <v/>
      </c>
      <c r="R728" s="21" t="str">
        <f>IPS!DG9</f>
        <v>CB</v>
      </c>
      <c r="S728" s="21" t="str">
        <f>IPS!DH9</f>
        <v/>
      </c>
      <c r="T728" s="21" t="str">
        <f>IPS!DI9</f>
        <v/>
      </c>
      <c r="U728" s="21" t="str">
        <f>IPS!DJ9</f>
        <v/>
      </c>
      <c r="V728" s="21" t="str">
        <f>IPS!DK9</f>
        <v/>
      </c>
      <c r="W728" s="21" t="str">
        <f>IPS!DL9</f>
        <v/>
      </c>
      <c r="X728" s="21" t="str">
        <f>IPS!DM9</f>
        <v/>
      </c>
      <c r="Y728" s="21" t="str">
        <f>IPS!DN9</f>
        <v/>
      </c>
      <c r="Z728" s="21" t="str">
        <f>IPS!DO9</f>
        <v/>
      </c>
      <c r="AA728" s="21" t="str">
        <f>IPS!DP9</f>
        <v/>
      </c>
      <c r="AB728" s="21" t="str">
        <f>IPS!DQ9</f>
        <v/>
      </c>
      <c r="AC728" s="21" t="str">
        <f>IPS!DR9</f>
        <v/>
      </c>
      <c r="AD728" s="21" t="str">
        <f>IPS!DS9</f>
        <v>CB</v>
      </c>
      <c r="AE728" t="str">
        <f>[1]TEAMS!$J$20</f>
        <v>TOT</v>
      </c>
      <c r="AF728" s="21" t="str">
        <f t="shared" si="11"/>
        <v>TOTCB</v>
      </c>
    </row>
    <row r="729" spans="1:32" x14ac:dyDescent="0.25">
      <c r="A729" s="21" t="str">
        <f>IPS!CP10</f>
        <v>Issa Diop</v>
      </c>
      <c r="B729" s="21" t="str">
        <f>IPS!CQ10</f>
        <v/>
      </c>
      <c r="C729" s="21" t="str">
        <f>IPS!CR10</f>
        <v/>
      </c>
      <c r="D729" s="21" t="str">
        <f>IPS!CS10</f>
        <v>CB123</v>
      </c>
      <c r="E729" s="21" t="str">
        <f>IPS!CT10</f>
        <v/>
      </c>
      <c r="F729" s="21" t="str">
        <f>IPS!CU10</f>
        <v/>
      </c>
      <c r="G729" s="21" t="str">
        <f>IPS!CV10</f>
        <v/>
      </c>
      <c r="H729" s="21" t="str">
        <f>IPS!CW10</f>
        <v/>
      </c>
      <c r="I729" s="21" t="str">
        <f>IPS!CX10</f>
        <v/>
      </c>
      <c r="J729" s="21" t="str">
        <f>IPS!CY10</f>
        <v/>
      </c>
      <c r="K729" s="21" t="str">
        <f>IPS!CZ10</f>
        <v/>
      </c>
      <c r="L729" s="21" t="str">
        <f>IPS!DA10</f>
        <v/>
      </c>
      <c r="M729" s="21" t="str">
        <f>IPS!DB10</f>
        <v/>
      </c>
      <c r="N729" s="21" t="str">
        <f>IPS!DC10</f>
        <v/>
      </c>
      <c r="O729" s="21" t="str">
        <f>IPS!DD10</f>
        <v/>
      </c>
      <c r="P729" s="21" t="str">
        <f>IPS!DE10</f>
        <v/>
      </c>
      <c r="Q729" s="21" t="str">
        <f>IPS!DF10</f>
        <v/>
      </c>
      <c r="R729" s="21" t="str">
        <f>IPS!DG10</f>
        <v>CB</v>
      </c>
      <c r="S729" s="21" t="str">
        <f>IPS!DH10</f>
        <v/>
      </c>
      <c r="T729" s="21" t="str">
        <f>IPS!DI10</f>
        <v/>
      </c>
      <c r="U729" s="21" t="str">
        <f>IPS!DJ10</f>
        <v/>
      </c>
      <c r="V729" s="21" t="str">
        <f>IPS!DK10</f>
        <v/>
      </c>
      <c r="W729" s="21" t="str">
        <f>IPS!DL10</f>
        <v/>
      </c>
      <c r="X729" s="21" t="str">
        <f>IPS!DM10</f>
        <v/>
      </c>
      <c r="Y729" s="21" t="str">
        <f>IPS!DN10</f>
        <v/>
      </c>
      <c r="Z729" s="21" t="str">
        <f>IPS!DO10</f>
        <v/>
      </c>
      <c r="AA729" s="21" t="str">
        <f>IPS!DP10</f>
        <v/>
      </c>
      <c r="AB729" s="21" t="str">
        <f>IPS!DQ10</f>
        <v/>
      </c>
      <c r="AC729" s="21" t="str">
        <f>IPS!DR10</f>
        <v/>
      </c>
      <c r="AD729" s="21" t="str">
        <f>IPS!DS10</f>
        <v>CB</v>
      </c>
      <c r="AE729" t="str">
        <f>[1]TEAMS!$J$20</f>
        <v>TOT</v>
      </c>
      <c r="AF729" s="21" t="str">
        <f t="shared" si="11"/>
        <v>TOTCB</v>
      </c>
    </row>
    <row r="730" spans="1:32" x14ac:dyDescent="0.25">
      <c r="A730" s="21" t="str">
        <f>IPS!CP11</f>
        <v>Cédric Kipré</v>
      </c>
      <c r="B730" s="21" t="str">
        <f>IPS!CQ11</f>
        <v/>
      </c>
      <c r="C730" s="21" t="str">
        <f>IPS!CR11</f>
        <v/>
      </c>
      <c r="D730" s="21" t="str">
        <f>IPS!CS11</f>
        <v>CB124</v>
      </c>
      <c r="E730" s="21" t="str">
        <f>IPS!CT11</f>
        <v/>
      </c>
      <c r="F730" s="21" t="str">
        <f>IPS!CU11</f>
        <v/>
      </c>
      <c r="G730" s="21" t="str">
        <f>IPS!CV11</f>
        <v/>
      </c>
      <c r="H730" s="21" t="str">
        <f>IPS!CW11</f>
        <v/>
      </c>
      <c r="I730" s="21" t="str">
        <f>IPS!CX11</f>
        <v/>
      </c>
      <c r="J730" s="21" t="str">
        <f>IPS!CY11</f>
        <v/>
      </c>
      <c r="K730" s="21" t="str">
        <f>IPS!CZ11</f>
        <v/>
      </c>
      <c r="L730" s="21" t="str">
        <f>IPS!DA11</f>
        <v/>
      </c>
      <c r="M730" s="21" t="str">
        <f>IPS!DB11</f>
        <v/>
      </c>
      <c r="N730" s="21" t="str">
        <f>IPS!DC11</f>
        <v/>
      </c>
      <c r="O730" s="21" t="str">
        <f>IPS!DD11</f>
        <v/>
      </c>
      <c r="P730" s="21" t="str">
        <f>IPS!DE11</f>
        <v/>
      </c>
      <c r="Q730" s="21" t="str">
        <f>IPS!DF11</f>
        <v/>
      </c>
      <c r="R730" s="21" t="str">
        <f>IPS!DG11</f>
        <v>CB</v>
      </c>
      <c r="S730" s="21" t="str">
        <f>IPS!DH11</f>
        <v/>
      </c>
      <c r="T730" s="21" t="str">
        <f>IPS!DI11</f>
        <v/>
      </c>
      <c r="U730" s="21" t="str">
        <f>IPS!DJ11</f>
        <v/>
      </c>
      <c r="V730" s="21" t="str">
        <f>IPS!DK11</f>
        <v/>
      </c>
      <c r="W730" s="21" t="str">
        <f>IPS!DL11</f>
        <v/>
      </c>
      <c r="X730" s="21" t="str">
        <f>IPS!DM11</f>
        <v/>
      </c>
      <c r="Y730" s="21" t="str">
        <f>IPS!DN11</f>
        <v/>
      </c>
      <c r="Z730" s="21" t="str">
        <f>IPS!DO11</f>
        <v/>
      </c>
      <c r="AA730" s="21" t="str">
        <f>IPS!DP11</f>
        <v/>
      </c>
      <c r="AB730" s="21" t="str">
        <f>IPS!DQ11</f>
        <v/>
      </c>
      <c r="AC730" s="21" t="str">
        <f>IPS!DR11</f>
        <v/>
      </c>
      <c r="AD730" s="21" t="str">
        <f>IPS!DS11</f>
        <v>CB</v>
      </c>
      <c r="AE730" t="str">
        <f>[1]TEAMS!$J$20</f>
        <v>TOT</v>
      </c>
      <c r="AF730" s="21" t="str">
        <f t="shared" si="11"/>
        <v>TOTCB</v>
      </c>
    </row>
    <row r="731" spans="1:32" x14ac:dyDescent="0.25">
      <c r="A731" s="21" t="str">
        <f>IPS!CP12</f>
        <v>Leif Davis</v>
      </c>
      <c r="B731" s="21" t="str">
        <f>IPS!CQ12</f>
        <v/>
      </c>
      <c r="C731" s="21" t="str">
        <f>IPS!CR12</f>
        <v/>
      </c>
      <c r="D731" s="21" t="str">
        <f>IPS!CS12</f>
        <v/>
      </c>
      <c r="E731" s="21" t="str">
        <f>IPS!CT12</f>
        <v>LB121</v>
      </c>
      <c r="F731" s="21" t="str">
        <f>IPS!CU12</f>
        <v/>
      </c>
      <c r="G731" s="21" t="str">
        <f>IPS!CV12</f>
        <v/>
      </c>
      <c r="H731" s="21" t="str">
        <f>IPS!CW12</f>
        <v/>
      </c>
      <c r="I731" s="21" t="str">
        <f>IPS!CX12</f>
        <v/>
      </c>
      <c r="J731" s="21" t="str">
        <f>IPS!CY12</f>
        <v>LM191</v>
      </c>
      <c r="K731" s="21" t="str">
        <f>IPS!CZ12</f>
        <v/>
      </c>
      <c r="L731" s="21" t="str">
        <f>IPS!DA12</f>
        <v/>
      </c>
      <c r="M731" s="21" t="str">
        <f>IPS!DB12</f>
        <v/>
      </c>
      <c r="N731" s="21" t="str">
        <f>IPS!DC12</f>
        <v/>
      </c>
      <c r="O731" s="21" t="str">
        <f>IPS!DD12</f>
        <v/>
      </c>
      <c r="P731" s="21" t="str">
        <f>IPS!DE12</f>
        <v/>
      </c>
      <c r="Q731" s="21" t="str">
        <f>IPS!DF12</f>
        <v/>
      </c>
      <c r="R731" s="21" t="str">
        <f>IPS!DG12</f>
        <v/>
      </c>
      <c r="S731" s="21" t="str">
        <f>IPS!DH12</f>
        <v>LB</v>
      </c>
      <c r="T731" s="21" t="str">
        <f>IPS!DI12</f>
        <v/>
      </c>
      <c r="U731" s="21" t="str">
        <f>IPS!DJ12</f>
        <v/>
      </c>
      <c r="V731" s="21" t="str">
        <f>IPS!DK12</f>
        <v/>
      </c>
      <c r="W731" s="21" t="str">
        <f>IPS!DL12</f>
        <v/>
      </c>
      <c r="X731" s="21" t="str">
        <f>IPS!DM12</f>
        <v/>
      </c>
      <c r="Y731" s="21" t="str">
        <f>IPS!DN12</f>
        <v/>
      </c>
      <c r="Z731" s="21" t="str">
        <f>IPS!DO12</f>
        <v/>
      </c>
      <c r="AA731" s="21" t="str">
        <f>IPS!DP12</f>
        <v/>
      </c>
      <c r="AB731" s="21" t="str">
        <f>IPS!DQ12</f>
        <v/>
      </c>
      <c r="AC731" s="21" t="str">
        <f>IPS!DR12</f>
        <v/>
      </c>
      <c r="AD731" s="21" t="str">
        <f>IPS!DS12</f>
        <v>LB</v>
      </c>
      <c r="AE731" t="str">
        <f>[1]TEAMS!$J$20</f>
        <v>TOT</v>
      </c>
      <c r="AF731" s="21" t="str">
        <f t="shared" si="11"/>
        <v>TOTLB</v>
      </c>
    </row>
    <row r="732" spans="1:32" x14ac:dyDescent="0.25">
      <c r="A732" s="21" t="str">
        <f>IPS!CP13</f>
        <v>Ben Johnson</v>
      </c>
      <c r="B732" s="21" t="str">
        <f>IPS!CQ13</f>
        <v/>
      </c>
      <c r="C732" s="21" t="str">
        <f>IPS!CR13</f>
        <v/>
      </c>
      <c r="D732" s="21" t="str">
        <f>IPS!CS13</f>
        <v>CB191</v>
      </c>
      <c r="E732" s="21" t="str">
        <f>IPS!CT13</f>
        <v>LB192</v>
      </c>
      <c r="F732" s="21" t="str">
        <f>IPS!CU13</f>
        <v>RB121</v>
      </c>
      <c r="G732" s="21" t="str">
        <f>IPS!CV13</f>
        <v/>
      </c>
      <c r="H732" s="21" t="str">
        <f>IPS!CW13</f>
        <v/>
      </c>
      <c r="I732" s="21" t="str">
        <f>IPS!CX13</f>
        <v/>
      </c>
      <c r="J732" s="21" t="str">
        <f>IPS!CY13</f>
        <v/>
      </c>
      <c r="K732" s="21" t="str">
        <f>IPS!CZ13</f>
        <v/>
      </c>
      <c r="L732" s="21" t="str">
        <f>IPS!DA13</f>
        <v/>
      </c>
      <c r="M732" s="21" t="str">
        <f>IPS!DB13</f>
        <v/>
      </c>
      <c r="N732" s="21" t="str">
        <f>IPS!DC13</f>
        <v/>
      </c>
      <c r="O732" s="21" t="str">
        <f>IPS!DD13</f>
        <v/>
      </c>
      <c r="P732" s="21" t="str">
        <f>IPS!DE13</f>
        <v/>
      </c>
      <c r="Q732" s="21" t="str">
        <f>IPS!DF13</f>
        <v/>
      </c>
      <c r="R732" s="21" t="str">
        <f>IPS!DG13</f>
        <v/>
      </c>
      <c r="S732" s="21" t="str">
        <f>IPS!DH13</f>
        <v/>
      </c>
      <c r="T732" s="21" t="str">
        <f>IPS!DI13</f>
        <v>RB</v>
      </c>
      <c r="U732" s="21" t="str">
        <f>IPS!DJ13</f>
        <v/>
      </c>
      <c r="V732" s="21" t="str">
        <f>IPS!DK13</f>
        <v/>
      </c>
      <c r="W732" s="21" t="str">
        <f>IPS!DL13</f>
        <v/>
      </c>
      <c r="X732" s="21" t="str">
        <f>IPS!DM13</f>
        <v/>
      </c>
      <c r="Y732" s="21" t="str">
        <f>IPS!DN13</f>
        <v/>
      </c>
      <c r="Z732" s="21" t="str">
        <f>IPS!DO13</f>
        <v/>
      </c>
      <c r="AA732" s="21" t="str">
        <f>IPS!DP13</f>
        <v/>
      </c>
      <c r="AB732" s="21" t="str">
        <f>IPS!DQ13</f>
        <v/>
      </c>
      <c r="AC732" s="21" t="str">
        <f>IPS!DR13</f>
        <v/>
      </c>
      <c r="AD732" s="21" t="str">
        <f>IPS!DS13</f>
        <v>RB</v>
      </c>
      <c r="AE732" t="str">
        <f>[1]TEAMS!$J$20</f>
        <v>TOT</v>
      </c>
      <c r="AF732" s="21" t="str">
        <f t="shared" si="11"/>
        <v>TOTRB</v>
      </c>
    </row>
    <row r="733" spans="1:32" x14ac:dyDescent="0.25">
      <c r="A733" s="21" t="str">
        <f>IPS!CP14</f>
        <v>Harry Clarke</v>
      </c>
      <c r="B733" s="21" t="str">
        <f>IPS!CQ14</f>
        <v/>
      </c>
      <c r="C733" s="21" t="str">
        <f>IPS!CR14</f>
        <v/>
      </c>
      <c r="D733" s="21" t="str">
        <f>IPS!CS14</f>
        <v>CB192</v>
      </c>
      <c r="E733" s="21" t="str">
        <f>IPS!CT14</f>
        <v>LB193</v>
      </c>
      <c r="F733" s="21" t="str">
        <f>IPS!CU14</f>
        <v>RB122</v>
      </c>
      <c r="G733" s="21" t="str">
        <f>IPS!CV14</f>
        <v/>
      </c>
      <c r="H733" s="21" t="str">
        <f>IPS!CW14</f>
        <v/>
      </c>
      <c r="I733" s="21" t="str">
        <f>IPS!CX14</f>
        <v/>
      </c>
      <c r="J733" s="21" t="str">
        <f>IPS!CY14</f>
        <v/>
      </c>
      <c r="K733" s="21" t="str">
        <f>IPS!CZ14</f>
        <v/>
      </c>
      <c r="L733" s="21" t="str">
        <f>IPS!DA14</f>
        <v/>
      </c>
      <c r="M733" s="21" t="str">
        <f>IPS!DB14</f>
        <v/>
      </c>
      <c r="N733" s="21" t="str">
        <f>IPS!DC14</f>
        <v/>
      </c>
      <c r="O733" s="21" t="str">
        <f>IPS!DD14</f>
        <v/>
      </c>
      <c r="P733" s="21" t="str">
        <f>IPS!DE14</f>
        <v/>
      </c>
      <c r="Q733" s="21" t="str">
        <f>IPS!DF14</f>
        <v/>
      </c>
      <c r="R733" s="21" t="str">
        <f>IPS!DG14</f>
        <v/>
      </c>
      <c r="S733" s="21" t="str">
        <f>IPS!DH14</f>
        <v/>
      </c>
      <c r="T733" s="21" t="str">
        <f>IPS!DI14</f>
        <v>RB</v>
      </c>
      <c r="U733" s="21" t="str">
        <f>IPS!DJ14</f>
        <v/>
      </c>
      <c r="V733" s="21" t="str">
        <f>IPS!DK14</f>
        <v/>
      </c>
      <c r="W733" s="21" t="str">
        <f>IPS!DL14</f>
        <v/>
      </c>
      <c r="X733" s="21" t="str">
        <f>IPS!DM14</f>
        <v/>
      </c>
      <c r="Y733" s="21" t="str">
        <f>IPS!DN14</f>
        <v/>
      </c>
      <c r="Z733" s="21" t="str">
        <f>IPS!DO14</f>
        <v/>
      </c>
      <c r="AA733" s="21" t="str">
        <f>IPS!DP14</f>
        <v/>
      </c>
      <c r="AB733" s="21" t="str">
        <f>IPS!DQ14</f>
        <v/>
      </c>
      <c r="AC733" s="21" t="str">
        <f>IPS!DR14</f>
        <v/>
      </c>
      <c r="AD733" s="21" t="str">
        <f>IPS!DS14</f>
        <v>RB</v>
      </c>
      <c r="AE733" t="str">
        <f>[1]TEAMS!$J$20</f>
        <v>TOT</v>
      </c>
      <c r="AF733" s="21" t="str">
        <f t="shared" si="11"/>
        <v>TOTRB</v>
      </c>
    </row>
    <row r="734" spans="1:32" x14ac:dyDescent="0.25">
      <c r="A734" s="21" t="str">
        <f>IPS!CP15</f>
        <v>Darnell Furlong</v>
      </c>
      <c r="B734" s="21" t="str">
        <f>IPS!CQ15</f>
        <v/>
      </c>
      <c r="C734" s="21" t="str">
        <f>IPS!CR15</f>
        <v/>
      </c>
      <c r="D734" s="21" t="str">
        <f>IPS!CS15</f>
        <v>CB193</v>
      </c>
      <c r="E734" s="21" t="str">
        <f>IPS!CT15</f>
        <v>LB194</v>
      </c>
      <c r="F734" s="21" t="str">
        <f>IPS!CU15</f>
        <v>RB123</v>
      </c>
      <c r="G734" s="21" t="str">
        <f>IPS!CV15</f>
        <v/>
      </c>
      <c r="H734" s="21" t="str">
        <f>IPS!CW15</f>
        <v/>
      </c>
      <c r="I734" s="21" t="str">
        <f>IPS!CX15</f>
        <v/>
      </c>
      <c r="J734" s="21" t="str">
        <f>IPS!CY15</f>
        <v/>
      </c>
      <c r="K734" s="21" t="str">
        <f>IPS!CZ15</f>
        <v/>
      </c>
      <c r="L734" s="21" t="str">
        <f>IPS!DA15</f>
        <v/>
      </c>
      <c r="M734" s="21" t="str">
        <f>IPS!DB15</f>
        <v/>
      </c>
      <c r="N734" s="21" t="str">
        <f>IPS!DC15</f>
        <v/>
      </c>
      <c r="O734" s="21" t="str">
        <f>IPS!DD15</f>
        <v/>
      </c>
      <c r="P734" s="21" t="str">
        <f>IPS!DE15</f>
        <v/>
      </c>
      <c r="Q734" s="21" t="str">
        <f>IPS!DF15</f>
        <v/>
      </c>
      <c r="R734" s="21" t="str">
        <f>IPS!DG15</f>
        <v/>
      </c>
      <c r="S734" s="21" t="str">
        <f>IPS!DH15</f>
        <v/>
      </c>
      <c r="T734" s="21" t="str">
        <f>IPS!DI15</f>
        <v>RB</v>
      </c>
      <c r="U734" s="21" t="str">
        <f>IPS!DJ15</f>
        <v/>
      </c>
      <c r="V734" s="21" t="str">
        <f>IPS!DK15</f>
        <v/>
      </c>
      <c r="W734" s="21" t="str">
        <f>IPS!DL15</f>
        <v/>
      </c>
      <c r="X734" s="21" t="str">
        <f>IPS!DM15</f>
        <v/>
      </c>
      <c r="Y734" s="21" t="str">
        <f>IPS!DN15</f>
        <v/>
      </c>
      <c r="Z734" s="21" t="str">
        <f>IPS!DO15</f>
        <v/>
      </c>
      <c r="AA734" s="21" t="str">
        <f>IPS!DP15</f>
        <v/>
      </c>
      <c r="AB734" s="21" t="str">
        <f>IPS!DQ15</f>
        <v/>
      </c>
      <c r="AC734" s="21" t="str">
        <f>IPS!DR15</f>
        <v/>
      </c>
      <c r="AD734" s="21" t="str">
        <f>IPS!DS15</f>
        <v>RB</v>
      </c>
      <c r="AE734" t="str">
        <f>[1]TEAMS!$J$20</f>
        <v>TOT</v>
      </c>
      <c r="AF734" s="21" t="str">
        <f t="shared" si="11"/>
        <v>TOTRB</v>
      </c>
    </row>
    <row r="735" spans="1:32" x14ac:dyDescent="0.25">
      <c r="A735" s="21" t="str">
        <f>IPS!CP16</f>
        <v>Azor Matusiwa</v>
      </c>
      <c r="B735" s="21" t="str">
        <f>IPS!CQ16</f>
        <v/>
      </c>
      <c r="C735" s="21" t="str">
        <f>IPS!CR16</f>
        <v/>
      </c>
      <c r="D735" s="21" t="str">
        <f>IPS!CS16</f>
        <v/>
      </c>
      <c r="E735" s="21" t="str">
        <f>IPS!CT16</f>
        <v/>
      </c>
      <c r="F735" s="21" t="str">
        <f>IPS!CU16</f>
        <v>RB192</v>
      </c>
      <c r="G735" s="21" t="str">
        <f>IPS!CV16</f>
        <v>DM121</v>
      </c>
      <c r="H735" s="21" t="str">
        <f>IPS!CW16</f>
        <v>CM191</v>
      </c>
      <c r="I735" s="21" t="str">
        <f>IPS!CX16</f>
        <v/>
      </c>
      <c r="J735" s="21" t="str">
        <f>IPS!CY16</f>
        <v/>
      </c>
      <c r="K735" s="21" t="str">
        <f>IPS!CZ16</f>
        <v/>
      </c>
      <c r="L735" s="21" t="str">
        <f>IPS!DA16</f>
        <v/>
      </c>
      <c r="M735" s="21" t="str">
        <f>IPS!DB16</f>
        <v/>
      </c>
      <c r="N735" s="21" t="str">
        <f>IPS!DC16</f>
        <v/>
      </c>
      <c r="O735" s="21" t="str">
        <f>IPS!DD16</f>
        <v/>
      </c>
      <c r="P735" s="21" t="str">
        <f>IPS!DE16</f>
        <v/>
      </c>
      <c r="Q735" s="21" t="str">
        <f>IPS!DF16</f>
        <v/>
      </c>
      <c r="R735" s="21" t="str">
        <f>IPS!DG16</f>
        <v/>
      </c>
      <c r="S735" s="21" t="str">
        <f>IPS!DH16</f>
        <v/>
      </c>
      <c r="T735" s="21" t="str">
        <f>IPS!DI16</f>
        <v/>
      </c>
      <c r="U735" s="21" t="str">
        <f>IPS!DJ16</f>
        <v>DM</v>
      </c>
      <c r="V735" s="21" t="str">
        <f>IPS!DK16</f>
        <v/>
      </c>
      <c r="W735" s="21" t="str">
        <f>IPS!DL16</f>
        <v/>
      </c>
      <c r="X735" s="21" t="str">
        <f>IPS!DM16</f>
        <v/>
      </c>
      <c r="Y735" s="21" t="str">
        <f>IPS!DN16</f>
        <v/>
      </c>
      <c r="Z735" s="21" t="str">
        <f>IPS!DO16</f>
        <v/>
      </c>
      <c r="AA735" s="21" t="str">
        <f>IPS!DP16</f>
        <v/>
      </c>
      <c r="AB735" s="21" t="str">
        <f>IPS!DQ16</f>
        <v/>
      </c>
      <c r="AC735" s="21" t="str">
        <f>IPS!DR16</f>
        <v/>
      </c>
      <c r="AD735" s="21" t="str">
        <f>IPS!DS16</f>
        <v>DM</v>
      </c>
      <c r="AE735" t="str">
        <f>[1]TEAMS!$J$20</f>
        <v>TOT</v>
      </c>
      <c r="AF735" s="21" t="str">
        <f t="shared" si="11"/>
        <v>TOTDM</v>
      </c>
    </row>
    <row r="736" spans="1:32" x14ac:dyDescent="0.25">
      <c r="A736" s="21" t="str">
        <f>IPS!CP17</f>
        <v>Marcelino Núñez</v>
      </c>
      <c r="B736" s="21" t="str">
        <f>IPS!CQ17</f>
        <v/>
      </c>
      <c r="C736" s="21" t="str">
        <f>IPS!CR17</f>
        <v/>
      </c>
      <c r="D736" s="21" t="str">
        <f>IPS!CS17</f>
        <v/>
      </c>
      <c r="E736" s="21" t="str">
        <f>IPS!CT17</f>
        <v/>
      </c>
      <c r="F736" s="21" t="str">
        <f>IPS!CU17</f>
        <v/>
      </c>
      <c r="G736" s="21" t="str">
        <f>IPS!CV17</f>
        <v/>
      </c>
      <c r="H736" s="21" t="str">
        <f>IPS!CW17</f>
        <v>CM121</v>
      </c>
      <c r="I736" s="21" t="str">
        <f>IPS!CX17</f>
        <v>RM191</v>
      </c>
      <c r="J736" s="21" t="str">
        <f>IPS!CY17</f>
        <v/>
      </c>
      <c r="K736" s="21" t="str">
        <f>IPS!CZ17</f>
        <v>AM191</v>
      </c>
      <c r="L736" s="21" t="str">
        <f>IPS!DA17</f>
        <v/>
      </c>
      <c r="M736" s="21" t="str">
        <f>IPS!DB17</f>
        <v/>
      </c>
      <c r="N736" s="21" t="str">
        <f>IPS!DC17</f>
        <v/>
      </c>
      <c r="O736" s="21" t="str">
        <f>IPS!DD17</f>
        <v/>
      </c>
      <c r="P736" s="21" t="str">
        <f>IPS!DE17</f>
        <v/>
      </c>
      <c r="Q736" s="21" t="str">
        <f>IPS!DF17</f>
        <v/>
      </c>
      <c r="R736" s="21" t="str">
        <f>IPS!DG17</f>
        <v/>
      </c>
      <c r="S736" s="21" t="str">
        <f>IPS!DH17</f>
        <v/>
      </c>
      <c r="T736" s="21" t="str">
        <f>IPS!DI17</f>
        <v/>
      </c>
      <c r="U736" s="21" t="str">
        <f>IPS!DJ17</f>
        <v/>
      </c>
      <c r="V736" s="21" t="str">
        <f>IPS!DK17</f>
        <v>CM</v>
      </c>
      <c r="W736" s="21" t="str">
        <f>IPS!DL17</f>
        <v/>
      </c>
      <c r="X736" s="21" t="str">
        <f>IPS!DM17</f>
        <v/>
      </c>
      <c r="Y736" s="21" t="str">
        <f>IPS!DN17</f>
        <v/>
      </c>
      <c r="Z736" s="21" t="str">
        <f>IPS!DO17</f>
        <v/>
      </c>
      <c r="AA736" s="21" t="str">
        <f>IPS!DP17</f>
        <v/>
      </c>
      <c r="AB736" s="21" t="str">
        <f>IPS!DQ17</f>
        <v/>
      </c>
      <c r="AC736" s="21" t="str">
        <f>IPS!DR17</f>
        <v/>
      </c>
      <c r="AD736" s="21" t="str">
        <f>IPS!DS17</f>
        <v>CM</v>
      </c>
      <c r="AE736" t="str">
        <f>[1]TEAMS!$J$20</f>
        <v>TOT</v>
      </c>
      <c r="AF736" s="21" t="str">
        <f t="shared" si="11"/>
        <v>TOTCM</v>
      </c>
    </row>
    <row r="737" spans="1:32" x14ac:dyDescent="0.25">
      <c r="A737" s="21" t="str">
        <f>IPS!CP18</f>
        <v>Jack Taylor</v>
      </c>
      <c r="B737" s="21" t="str">
        <f>IPS!CQ18</f>
        <v/>
      </c>
      <c r="C737" s="21" t="str">
        <f>IPS!CR18</f>
        <v/>
      </c>
      <c r="D737" s="21" t="str">
        <f>IPS!CS18</f>
        <v/>
      </c>
      <c r="E737" s="21" t="str">
        <f>IPS!CT18</f>
        <v/>
      </c>
      <c r="F737" s="21" t="str">
        <f>IPS!CU18</f>
        <v/>
      </c>
      <c r="G737" s="21" t="str">
        <f>IPS!CV18</f>
        <v>DM191</v>
      </c>
      <c r="H737" s="21" t="str">
        <f>IPS!CW18</f>
        <v>CM122</v>
      </c>
      <c r="I737" s="21" t="str">
        <f>IPS!CX18</f>
        <v/>
      </c>
      <c r="J737" s="21" t="str">
        <f>IPS!CY18</f>
        <v/>
      </c>
      <c r="K737" s="21" t="str">
        <f>IPS!CZ18</f>
        <v>AM192</v>
      </c>
      <c r="L737" s="21" t="str">
        <f>IPS!DA18</f>
        <v/>
      </c>
      <c r="M737" s="21" t="str">
        <f>IPS!DB18</f>
        <v/>
      </c>
      <c r="N737" s="21" t="str">
        <f>IPS!DC18</f>
        <v/>
      </c>
      <c r="O737" s="21" t="str">
        <f>IPS!DD18</f>
        <v/>
      </c>
      <c r="P737" s="21" t="str">
        <f>IPS!DE18</f>
        <v/>
      </c>
      <c r="Q737" s="21" t="str">
        <f>IPS!DF18</f>
        <v/>
      </c>
      <c r="R737" s="21" t="str">
        <f>IPS!DG18</f>
        <v/>
      </c>
      <c r="S737" s="21" t="str">
        <f>IPS!DH18</f>
        <v/>
      </c>
      <c r="T737" s="21" t="str">
        <f>IPS!DI18</f>
        <v/>
      </c>
      <c r="U737" s="21" t="str">
        <f>IPS!DJ18</f>
        <v/>
      </c>
      <c r="V737" s="21" t="str">
        <f>IPS!DK18</f>
        <v>CM</v>
      </c>
      <c r="W737" s="21" t="str">
        <f>IPS!DL18</f>
        <v/>
      </c>
      <c r="X737" s="21" t="str">
        <f>IPS!DM18</f>
        <v/>
      </c>
      <c r="Y737" s="21" t="str">
        <f>IPS!DN18</f>
        <v/>
      </c>
      <c r="Z737" s="21" t="str">
        <f>IPS!DO18</f>
        <v/>
      </c>
      <c r="AA737" s="21" t="str">
        <f>IPS!DP18</f>
        <v/>
      </c>
      <c r="AB737" s="21" t="str">
        <f>IPS!DQ18</f>
        <v/>
      </c>
      <c r="AC737" s="21" t="str">
        <f>IPS!DR18</f>
        <v/>
      </c>
      <c r="AD737" s="21" t="str">
        <f>IPS!DS18</f>
        <v>CM</v>
      </c>
      <c r="AE737" t="str">
        <f>[1]TEAMS!$J$20</f>
        <v>TOT</v>
      </c>
      <c r="AF737" s="21" t="str">
        <f t="shared" si="11"/>
        <v>TOTCM</v>
      </c>
    </row>
    <row r="738" spans="1:32" x14ac:dyDescent="0.25">
      <c r="A738" s="21" t="str">
        <f>IPS!CP19</f>
        <v>Cameron Humphreys</v>
      </c>
      <c r="B738" s="21" t="str">
        <f>IPS!CQ19</f>
        <v/>
      </c>
      <c r="C738" s="21" t="str">
        <f>IPS!CR19</f>
        <v/>
      </c>
      <c r="D738" s="21" t="str">
        <f>IPS!CS19</f>
        <v/>
      </c>
      <c r="E738" s="21" t="str">
        <f>IPS!CT19</f>
        <v>LB195</v>
      </c>
      <c r="F738" s="21" t="str">
        <f>IPS!CU19</f>
        <v/>
      </c>
      <c r="G738" s="21" t="str">
        <f>IPS!CV19</f>
        <v/>
      </c>
      <c r="H738" s="21" t="str">
        <f>IPS!CW19</f>
        <v>CM123</v>
      </c>
      <c r="I738" s="21" t="str">
        <f>IPS!CX19</f>
        <v/>
      </c>
      <c r="J738" s="21" t="str">
        <f>IPS!CY19</f>
        <v>LM192</v>
      </c>
      <c r="K738" s="21" t="str">
        <f>IPS!CZ19</f>
        <v/>
      </c>
      <c r="L738" s="21" t="str">
        <f>IPS!DA19</f>
        <v/>
      </c>
      <c r="M738" s="21" t="str">
        <f>IPS!DB19</f>
        <v/>
      </c>
      <c r="N738" s="21" t="str">
        <f>IPS!DC19</f>
        <v/>
      </c>
      <c r="O738" s="21" t="str">
        <f>IPS!DD19</f>
        <v/>
      </c>
      <c r="P738" s="21" t="str">
        <f>IPS!DE19</f>
        <v/>
      </c>
      <c r="Q738" s="21" t="str">
        <f>IPS!DF19</f>
        <v/>
      </c>
      <c r="R738" s="21" t="str">
        <f>IPS!DG19</f>
        <v/>
      </c>
      <c r="S738" s="21" t="str">
        <f>IPS!DH19</f>
        <v/>
      </c>
      <c r="T738" s="21" t="str">
        <f>IPS!DI19</f>
        <v/>
      </c>
      <c r="U738" s="21" t="str">
        <f>IPS!DJ19</f>
        <v/>
      </c>
      <c r="V738" s="21" t="str">
        <f>IPS!DK19</f>
        <v>CM</v>
      </c>
      <c r="W738" s="21" t="str">
        <f>IPS!DL19</f>
        <v/>
      </c>
      <c r="X738" s="21" t="str">
        <f>IPS!DM19</f>
        <v/>
      </c>
      <c r="Y738" s="21" t="str">
        <f>IPS!DN19</f>
        <v/>
      </c>
      <c r="Z738" s="21" t="str">
        <f>IPS!DO19</f>
        <v/>
      </c>
      <c r="AA738" s="21" t="str">
        <f>IPS!DP19</f>
        <v/>
      </c>
      <c r="AB738" s="21" t="str">
        <f>IPS!DQ19</f>
        <v/>
      </c>
      <c r="AC738" s="21" t="str">
        <f>IPS!DR19</f>
        <v/>
      </c>
      <c r="AD738" s="21" t="str">
        <f>IPS!DS19</f>
        <v>CM</v>
      </c>
      <c r="AE738" t="str">
        <f>[1]TEAMS!$J$20</f>
        <v>TOT</v>
      </c>
      <c r="AF738" s="21" t="str">
        <f t="shared" si="11"/>
        <v>TOTCM</v>
      </c>
    </row>
    <row r="739" spans="1:32" x14ac:dyDescent="0.25">
      <c r="A739" s="21" t="str">
        <f>IPS!CP20</f>
        <v>Kasey McAteer</v>
      </c>
      <c r="B739" s="21" t="str">
        <f>IPS!CQ20</f>
        <v/>
      </c>
      <c r="C739" s="21" t="str">
        <f>IPS!CR20</f>
        <v/>
      </c>
      <c r="D739" s="21" t="str">
        <f>IPS!CS20</f>
        <v/>
      </c>
      <c r="E739" s="21" t="str">
        <f>IPS!CT20</f>
        <v/>
      </c>
      <c r="F739" s="21" t="str">
        <f>IPS!CU20</f>
        <v/>
      </c>
      <c r="G739" s="21" t="str">
        <f>IPS!CV20</f>
        <v/>
      </c>
      <c r="H739" s="21" t="str">
        <f>IPS!CW20</f>
        <v/>
      </c>
      <c r="I739" s="21" t="str">
        <f>IPS!CX20</f>
        <v>RM121</v>
      </c>
      <c r="J739" s="21" t="str">
        <f>IPS!CY20</f>
        <v>LM193</v>
      </c>
      <c r="K739" s="21" t="str">
        <f>IPS!CZ20</f>
        <v>AM193</v>
      </c>
      <c r="L739" s="21" t="str">
        <f>IPS!DA20</f>
        <v/>
      </c>
      <c r="M739" s="21" t="str">
        <f>IPS!DB20</f>
        <v/>
      </c>
      <c r="N739" s="21" t="str">
        <f>IPS!DC20</f>
        <v/>
      </c>
      <c r="O739" s="21" t="str">
        <f>IPS!DD20</f>
        <v/>
      </c>
      <c r="P739" s="21" t="str">
        <f>IPS!DE20</f>
        <v/>
      </c>
      <c r="Q739" s="21" t="str">
        <f>IPS!DF20</f>
        <v/>
      </c>
      <c r="R739" s="21" t="str">
        <f>IPS!DG20</f>
        <v/>
      </c>
      <c r="S739" s="21" t="str">
        <f>IPS!DH20</f>
        <v/>
      </c>
      <c r="T739" s="21" t="str">
        <f>IPS!DI20</f>
        <v/>
      </c>
      <c r="U739" s="21" t="str">
        <f>IPS!DJ20</f>
        <v/>
      </c>
      <c r="V739" s="21" t="str">
        <f>IPS!DK20</f>
        <v/>
      </c>
      <c r="W739" s="21" t="str">
        <f>IPS!DL20</f>
        <v>RM</v>
      </c>
      <c r="X739" s="21" t="str">
        <f>IPS!DM20</f>
        <v/>
      </c>
      <c r="Y739" s="21" t="str">
        <f>IPS!DN20</f>
        <v/>
      </c>
      <c r="Z739" s="21" t="str">
        <f>IPS!DO20</f>
        <v/>
      </c>
      <c r="AA739" s="21" t="str">
        <f>IPS!DP20</f>
        <v/>
      </c>
      <c r="AB739" s="21" t="str">
        <f>IPS!DQ20</f>
        <v/>
      </c>
      <c r="AC739" s="21" t="str">
        <f>IPS!DR20</f>
        <v/>
      </c>
      <c r="AD739" s="21" t="str">
        <f>IPS!DS20</f>
        <v>RM</v>
      </c>
      <c r="AE739" t="str">
        <f>[1]TEAMS!$J$20</f>
        <v>TOT</v>
      </c>
      <c r="AF739" s="21" t="str">
        <f t="shared" si="11"/>
        <v>TOTRM</v>
      </c>
    </row>
    <row r="740" spans="1:32" x14ac:dyDescent="0.25">
      <c r="A740" s="21" t="str">
        <f>IPS!CP21</f>
        <v>Wes Burns</v>
      </c>
      <c r="B740" s="21" t="str">
        <f>IPS!CQ21</f>
        <v/>
      </c>
      <c r="C740" s="21" t="str">
        <f>IPS!CR21</f>
        <v/>
      </c>
      <c r="D740" s="21" t="str">
        <f>IPS!CS21</f>
        <v/>
      </c>
      <c r="E740" s="21" t="str">
        <f>IPS!CT21</f>
        <v/>
      </c>
      <c r="F740" s="21" t="str">
        <f>IPS!CU21</f>
        <v>RB193</v>
      </c>
      <c r="G740" s="21" t="str">
        <f>IPS!CV21</f>
        <v/>
      </c>
      <c r="H740" s="21" t="str">
        <f>IPS!CW21</f>
        <v/>
      </c>
      <c r="I740" s="21" t="str">
        <f>IPS!CX21</f>
        <v>RM122</v>
      </c>
      <c r="J740" s="21" t="str">
        <f>IPS!CY21</f>
        <v/>
      </c>
      <c r="K740" s="21" t="str">
        <f>IPS!CZ21</f>
        <v/>
      </c>
      <c r="L740" s="21" t="str">
        <f>IPS!DA21</f>
        <v/>
      </c>
      <c r="M740" s="21" t="str">
        <f>IPS!DB21</f>
        <v>RW191</v>
      </c>
      <c r="N740" s="21" t="str">
        <f>IPS!DC21</f>
        <v/>
      </c>
      <c r="O740" s="21" t="str">
        <f>IPS!DD21</f>
        <v/>
      </c>
      <c r="P740" s="21" t="str">
        <f>IPS!DE21</f>
        <v/>
      </c>
      <c r="Q740" s="21" t="str">
        <f>IPS!DF21</f>
        <v/>
      </c>
      <c r="R740" s="21" t="str">
        <f>IPS!DG21</f>
        <v/>
      </c>
      <c r="S740" s="21" t="str">
        <f>IPS!DH21</f>
        <v/>
      </c>
      <c r="T740" s="21" t="str">
        <f>IPS!DI21</f>
        <v/>
      </c>
      <c r="U740" s="21" t="str">
        <f>IPS!DJ21</f>
        <v/>
      </c>
      <c r="V740" s="21" t="str">
        <f>IPS!DK21</f>
        <v/>
      </c>
      <c r="W740" s="21" t="str">
        <f>IPS!DL21</f>
        <v>RM</v>
      </c>
      <c r="X740" s="21" t="str">
        <f>IPS!DM21</f>
        <v/>
      </c>
      <c r="Y740" s="21" t="str">
        <f>IPS!DN21</f>
        <v/>
      </c>
      <c r="Z740" s="21" t="str">
        <f>IPS!DO21</f>
        <v/>
      </c>
      <c r="AA740" s="21" t="str">
        <f>IPS!DP21</f>
        <v/>
      </c>
      <c r="AB740" s="21" t="str">
        <f>IPS!DQ21</f>
        <v/>
      </c>
      <c r="AC740" s="21" t="str">
        <f>IPS!DR21</f>
        <v/>
      </c>
      <c r="AD740" s="21" t="str">
        <f>IPS!DS21</f>
        <v>RM</v>
      </c>
      <c r="AE740" t="str">
        <f>[1]TEAMS!$J$20</f>
        <v>TOT</v>
      </c>
      <c r="AF740" s="21" t="str">
        <f t="shared" si="11"/>
        <v>TOTRM</v>
      </c>
    </row>
    <row r="741" spans="1:32" x14ac:dyDescent="0.25">
      <c r="A741" s="21" t="str">
        <f>IPS!CP22</f>
        <v>Anis Mehmeti</v>
      </c>
      <c r="B741" s="21" t="str">
        <f>IPS!CQ22</f>
        <v/>
      </c>
      <c r="C741" s="21" t="str">
        <f>IPS!CR22</f>
        <v/>
      </c>
      <c r="D741" s="21" t="str">
        <f>IPS!CS22</f>
        <v/>
      </c>
      <c r="E741" s="21" t="str">
        <f>IPS!CT22</f>
        <v/>
      </c>
      <c r="F741" s="21" t="str">
        <f>IPS!CU22</f>
        <v/>
      </c>
      <c r="G741" s="21" t="str">
        <f>IPS!CV22</f>
        <v/>
      </c>
      <c r="H741" s="21" t="str">
        <f>IPS!CW22</f>
        <v>CM192</v>
      </c>
      <c r="I741" s="21" t="str">
        <f>IPS!CX22</f>
        <v/>
      </c>
      <c r="J741" s="21" t="str">
        <f>IPS!CY22</f>
        <v>LM194</v>
      </c>
      <c r="K741" s="21" t="str">
        <f>IPS!CZ22</f>
        <v>AM121</v>
      </c>
      <c r="L741" s="21" t="str">
        <f>IPS!DA22</f>
        <v/>
      </c>
      <c r="M741" s="21" t="str">
        <f>IPS!DB22</f>
        <v/>
      </c>
      <c r="N741" s="21" t="str">
        <f>IPS!DC22</f>
        <v/>
      </c>
      <c r="O741" s="21" t="str">
        <f>IPS!DD22</f>
        <v/>
      </c>
      <c r="P741" s="21" t="str">
        <f>IPS!DE22</f>
        <v/>
      </c>
      <c r="Q741" s="21" t="str">
        <f>IPS!DF22</f>
        <v/>
      </c>
      <c r="R741" s="21" t="str">
        <f>IPS!DG22</f>
        <v/>
      </c>
      <c r="S741" s="21" t="str">
        <f>IPS!DH22</f>
        <v/>
      </c>
      <c r="T741" s="21" t="str">
        <f>IPS!DI22</f>
        <v/>
      </c>
      <c r="U741" s="21" t="str">
        <f>IPS!DJ22</f>
        <v/>
      </c>
      <c r="V741" s="21" t="str">
        <f>IPS!DK22</f>
        <v/>
      </c>
      <c r="W741" s="21" t="str">
        <f>IPS!DL22</f>
        <v/>
      </c>
      <c r="X741" s="21" t="str">
        <f>IPS!DM22</f>
        <v/>
      </c>
      <c r="Y741" s="21" t="str">
        <f>IPS!DN22</f>
        <v>AM</v>
      </c>
      <c r="Z741" s="21" t="str">
        <f>IPS!DO22</f>
        <v/>
      </c>
      <c r="AA741" s="21" t="str">
        <f>IPS!DP22</f>
        <v/>
      </c>
      <c r="AB741" s="21" t="str">
        <f>IPS!DQ22</f>
        <v/>
      </c>
      <c r="AC741" s="21" t="str">
        <f>IPS!DR22</f>
        <v/>
      </c>
      <c r="AD741" s="21" t="str">
        <f>IPS!DS22</f>
        <v>AM</v>
      </c>
      <c r="AE741" t="str">
        <f>[1]TEAMS!$J$20</f>
        <v>TOT</v>
      </c>
      <c r="AF741" s="21" t="str">
        <f t="shared" si="11"/>
        <v>TOTAM</v>
      </c>
    </row>
    <row r="742" spans="1:32" x14ac:dyDescent="0.25">
      <c r="A742" s="21" t="str">
        <f>IPS!CP23</f>
        <v>Sammie Szmodics</v>
      </c>
      <c r="B742" s="21" t="str">
        <f>IPS!CQ23</f>
        <v/>
      </c>
      <c r="C742" s="21" t="str">
        <f>IPS!CR23</f>
        <v/>
      </c>
      <c r="D742" s="21" t="str">
        <f>IPS!CS23</f>
        <v/>
      </c>
      <c r="E742" s="21" t="str">
        <f>IPS!CT23</f>
        <v/>
      </c>
      <c r="F742" s="21" t="str">
        <f>IPS!CU23</f>
        <v/>
      </c>
      <c r="G742" s="21" t="str">
        <f>IPS!CV23</f>
        <v/>
      </c>
      <c r="H742" s="21" t="str">
        <f>IPS!CW23</f>
        <v/>
      </c>
      <c r="I742" s="21" t="str">
        <f>IPS!CX23</f>
        <v/>
      </c>
      <c r="J742" s="21" t="str">
        <f>IPS!CY23</f>
        <v/>
      </c>
      <c r="K742" s="21" t="str">
        <f>IPS!CZ23</f>
        <v>AM122</v>
      </c>
      <c r="L742" s="21" t="str">
        <f>IPS!DA23</f>
        <v>LW191</v>
      </c>
      <c r="M742" s="21" t="str">
        <f>IPS!DB23</f>
        <v/>
      </c>
      <c r="N742" s="21" t="str">
        <f>IPS!DC23</f>
        <v>SS191</v>
      </c>
      <c r="O742" s="21" t="str">
        <f>IPS!DD23</f>
        <v/>
      </c>
      <c r="P742" s="21" t="str">
        <f>IPS!DE23</f>
        <v/>
      </c>
      <c r="Q742" s="21" t="str">
        <f>IPS!DF23</f>
        <v/>
      </c>
      <c r="R742" s="21" t="str">
        <f>IPS!DG23</f>
        <v/>
      </c>
      <c r="S742" s="21" t="str">
        <f>IPS!DH23</f>
        <v/>
      </c>
      <c r="T742" s="21" t="str">
        <f>IPS!DI23</f>
        <v/>
      </c>
      <c r="U742" s="21" t="str">
        <f>IPS!DJ23</f>
        <v/>
      </c>
      <c r="V742" s="21" t="str">
        <f>IPS!DK23</f>
        <v/>
      </c>
      <c r="W742" s="21" t="str">
        <f>IPS!DL23</f>
        <v/>
      </c>
      <c r="X742" s="21" t="str">
        <f>IPS!DM23</f>
        <v/>
      </c>
      <c r="Y742" s="21" t="str">
        <f>IPS!DN23</f>
        <v>AM</v>
      </c>
      <c r="Z742" s="21" t="str">
        <f>IPS!DO23</f>
        <v/>
      </c>
      <c r="AA742" s="21" t="str">
        <f>IPS!DP23</f>
        <v/>
      </c>
      <c r="AB742" s="21" t="str">
        <f>IPS!DQ23</f>
        <v/>
      </c>
      <c r="AC742" s="21" t="str">
        <f>IPS!DR23</f>
        <v/>
      </c>
      <c r="AD742" s="21" t="str">
        <f>IPS!DS23</f>
        <v>AM</v>
      </c>
      <c r="AE742" t="str">
        <f>[1]TEAMS!$J$20</f>
        <v>TOT</v>
      </c>
      <c r="AF742" s="21" t="str">
        <f t="shared" si="11"/>
        <v>TOTAM</v>
      </c>
    </row>
    <row r="743" spans="1:32" x14ac:dyDescent="0.25">
      <c r="A743" s="21" t="str">
        <f>IPS!CP24</f>
        <v>Jaden Philogene</v>
      </c>
      <c r="B743" s="21" t="str">
        <f>IPS!CQ24</f>
        <v/>
      </c>
      <c r="C743" s="21" t="str">
        <f>IPS!CR24</f>
        <v/>
      </c>
      <c r="D743" s="21" t="str">
        <f>IPS!CS24</f>
        <v/>
      </c>
      <c r="E743" s="21" t="str">
        <f>IPS!CT24</f>
        <v/>
      </c>
      <c r="F743" s="21" t="str">
        <f>IPS!CU24</f>
        <v/>
      </c>
      <c r="G743" s="21" t="str">
        <f>IPS!CV24</f>
        <v/>
      </c>
      <c r="H743" s="21" t="str">
        <f>IPS!CW24</f>
        <v/>
      </c>
      <c r="I743" s="21" t="str">
        <f>IPS!CX24</f>
        <v/>
      </c>
      <c r="J743" s="21" t="str">
        <f>IPS!CY24</f>
        <v/>
      </c>
      <c r="K743" s="21" t="str">
        <f>IPS!CZ24</f>
        <v/>
      </c>
      <c r="L743" s="21" t="str">
        <f>IPS!DA24</f>
        <v>LW121</v>
      </c>
      <c r="M743" s="21" t="str">
        <f>IPS!DB24</f>
        <v>RW192</v>
      </c>
      <c r="N743" s="21" t="str">
        <f>IPS!DC24</f>
        <v/>
      </c>
      <c r="O743" s="21" t="str">
        <f>IPS!DD24</f>
        <v/>
      </c>
      <c r="P743" s="21" t="str">
        <f>IPS!DE24</f>
        <v/>
      </c>
      <c r="Q743" s="21" t="str">
        <f>IPS!DF24</f>
        <v/>
      </c>
      <c r="R743" s="21" t="str">
        <f>IPS!DG24</f>
        <v/>
      </c>
      <c r="S743" s="21" t="str">
        <f>IPS!DH24</f>
        <v/>
      </c>
      <c r="T743" s="21" t="str">
        <f>IPS!DI24</f>
        <v/>
      </c>
      <c r="U743" s="21" t="str">
        <f>IPS!DJ24</f>
        <v/>
      </c>
      <c r="V743" s="21" t="str">
        <f>IPS!DK24</f>
        <v/>
      </c>
      <c r="W743" s="21" t="str">
        <f>IPS!DL24</f>
        <v/>
      </c>
      <c r="X743" s="21" t="str">
        <f>IPS!DM24</f>
        <v/>
      </c>
      <c r="Y743" s="21" t="str">
        <f>IPS!DN24</f>
        <v/>
      </c>
      <c r="Z743" s="21" t="str">
        <f>IPS!DO24</f>
        <v>LW</v>
      </c>
      <c r="AA743" s="21" t="str">
        <f>IPS!DP24</f>
        <v/>
      </c>
      <c r="AB743" s="21" t="str">
        <f>IPS!DQ24</f>
        <v/>
      </c>
      <c r="AC743" s="21" t="str">
        <f>IPS!DR24</f>
        <v/>
      </c>
      <c r="AD743" s="21" t="str">
        <f>IPS!DS24</f>
        <v>LW</v>
      </c>
      <c r="AE743" t="str">
        <f>[1]TEAMS!$J$20</f>
        <v>TOT</v>
      </c>
      <c r="AF743" s="21" t="str">
        <f t="shared" si="11"/>
        <v>TOTLW</v>
      </c>
    </row>
    <row r="744" spans="1:32" x14ac:dyDescent="0.25">
      <c r="A744" s="21" t="str">
        <f>IPS!CP25</f>
        <v>Jack Clarke</v>
      </c>
      <c r="B744" s="21" t="str">
        <f>IPS!CQ25</f>
        <v/>
      </c>
      <c r="C744" s="21" t="str">
        <f>IPS!CR25</f>
        <v/>
      </c>
      <c r="D744" s="21" t="str">
        <f>IPS!CS25</f>
        <v/>
      </c>
      <c r="E744" s="21" t="str">
        <f>IPS!CT25</f>
        <v/>
      </c>
      <c r="F744" s="21" t="str">
        <f>IPS!CU25</f>
        <v/>
      </c>
      <c r="G744" s="21" t="str">
        <f>IPS!CV25</f>
        <v/>
      </c>
      <c r="H744" s="21" t="str">
        <f>IPS!CW25</f>
        <v/>
      </c>
      <c r="I744" s="21" t="str">
        <f>IPS!CX25</f>
        <v/>
      </c>
      <c r="J744" s="21" t="str">
        <f>IPS!CY25</f>
        <v/>
      </c>
      <c r="K744" s="21" t="str">
        <f>IPS!CZ25</f>
        <v/>
      </c>
      <c r="L744" s="21" t="str">
        <f>IPS!DA25</f>
        <v>LW122</v>
      </c>
      <c r="M744" s="21" t="str">
        <f>IPS!DB25</f>
        <v>RW193</v>
      </c>
      <c r="N744" s="21" t="str">
        <f>IPS!DC25</f>
        <v/>
      </c>
      <c r="O744" s="21" t="str">
        <f>IPS!DD25</f>
        <v/>
      </c>
      <c r="P744" s="21" t="str">
        <f>IPS!DE25</f>
        <v/>
      </c>
      <c r="Q744" s="21" t="str">
        <f>IPS!DF25</f>
        <v/>
      </c>
      <c r="R744" s="21" t="str">
        <f>IPS!DG25</f>
        <v/>
      </c>
      <c r="S744" s="21" t="str">
        <f>IPS!DH25</f>
        <v/>
      </c>
      <c r="T744" s="21" t="str">
        <f>IPS!DI25</f>
        <v/>
      </c>
      <c r="U744" s="21" t="str">
        <f>IPS!DJ25</f>
        <v/>
      </c>
      <c r="V744" s="21" t="str">
        <f>IPS!DK25</f>
        <v/>
      </c>
      <c r="W744" s="21" t="str">
        <f>IPS!DL25</f>
        <v/>
      </c>
      <c r="X744" s="21" t="str">
        <f>IPS!DM25</f>
        <v/>
      </c>
      <c r="Y744" s="21" t="str">
        <f>IPS!DN25</f>
        <v/>
      </c>
      <c r="Z744" s="21" t="str">
        <f>IPS!DO25</f>
        <v>LW</v>
      </c>
      <c r="AA744" s="21" t="str">
        <f>IPS!DP25</f>
        <v/>
      </c>
      <c r="AB744" s="21" t="str">
        <f>IPS!DQ25</f>
        <v/>
      </c>
      <c r="AC744" s="21" t="str">
        <f>IPS!DR25</f>
        <v/>
      </c>
      <c r="AD744" s="21" t="str">
        <f>IPS!DS25</f>
        <v>LW</v>
      </c>
      <c r="AE744" t="str">
        <f>[1]TEAMS!$J$20</f>
        <v>TOT</v>
      </c>
      <c r="AF744" s="21" t="str">
        <f t="shared" si="11"/>
        <v>TOTLW</v>
      </c>
    </row>
    <row r="745" spans="1:32" x14ac:dyDescent="0.25">
      <c r="A745" s="21" t="str">
        <f>IPS!CP26</f>
        <v>Daizen Maeda</v>
      </c>
      <c r="B745" s="21" t="str">
        <f>IPS!CQ26</f>
        <v/>
      </c>
      <c r="C745" s="21" t="str">
        <f>IPS!CR26</f>
        <v/>
      </c>
      <c r="D745" s="21" t="str">
        <f>IPS!CS26</f>
        <v/>
      </c>
      <c r="E745" s="21" t="str">
        <f>IPS!CT26</f>
        <v/>
      </c>
      <c r="F745" s="21" t="str">
        <f>IPS!CU26</f>
        <v/>
      </c>
      <c r="G745" s="21" t="str">
        <f>IPS!CV26</f>
        <v/>
      </c>
      <c r="H745" s="21" t="str">
        <f>IPS!CW26</f>
        <v/>
      </c>
      <c r="I745" s="21" t="str">
        <f>IPS!CX26</f>
        <v/>
      </c>
      <c r="J745" s="21" t="str">
        <f>IPS!CY26</f>
        <v/>
      </c>
      <c r="K745" s="21" t="str">
        <f>IPS!CZ26</f>
        <v/>
      </c>
      <c r="L745" s="21" t="str">
        <f>IPS!DA26</f>
        <v>LW123</v>
      </c>
      <c r="M745" s="21" t="str">
        <f>IPS!DB26</f>
        <v/>
      </c>
      <c r="N745" s="21" t="str">
        <f>IPS!DC26</f>
        <v>SS192</v>
      </c>
      <c r="O745" s="21" t="str">
        <f>IPS!DD26</f>
        <v>CF191</v>
      </c>
      <c r="P745" s="21" t="str">
        <f>IPS!DE26</f>
        <v/>
      </c>
      <c r="Q745" s="21" t="str">
        <f>IPS!DF26</f>
        <v/>
      </c>
      <c r="R745" s="21" t="str">
        <f>IPS!DG26</f>
        <v/>
      </c>
      <c r="S745" s="21" t="str">
        <f>IPS!DH26</f>
        <v/>
      </c>
      <c r="T745" s="21" t="str">
        <f>IPS!DI26</f>
        <v/>
      </c>
      <c r="U745" s="21" t="str">
        <f>IPS!DJ26</f>
        <v/>
      </c>
      <c r="V745" s="21" t="str">
        <f>IPS!DK26</f>
        <v/>
      </c>
      <c r="W745" s="21" t="str">
        <f>IPS!DL26</f>
        <v/>
      </c>
      <c r="X745" s="21" t="str">
        <f>IPS!DM26</f>
        <v/>
      </c>
      <c r="Y745" s="21" t="str">
        <f>IPS!DN26</f>
        <v/>
      </c>
      <c r="Z745" s="21" t="str">
        <f>IPS!DO26</f>
        <v>LW</v>
      </c>
      <c r="AA745" s="21" t="str">
        <f>IPS!DP26</f>
        <v/>
      </c>
      <c r="AB745" s="21" t="str">
        <f>IPS!DQ26</f>
        <v/>
      </c>
      <c r="AC745" s="21" t="str">
        <f>IPS!DR26</f>
        <v/>
      </c>
      <c r="AD745" s="21" t="str">
        <f>IPS!DS26</f>
        <v>LW</v>
      </c>
      <c r="AE745" t="str">
        <f>[1]TEAMS!$J$20</f>
        <v>TOT</v>
      </c>
      <c r="AF745" s="21" t="str">
        <f t="shared" si="11"/>
        <v>TOTLW</v>
      </c>
    </row>
    <row r="746" spans="1:32" x14ac:dyDescent="0.25">
      <c r="A746" s="21" t="str">
        <f>IPS!CP27</f>
        <v>Abdul Fatawu</v>
      </c>
      <c r="B746" s="21" t="str">
        <f>IPS!CQ27</f>
        <v/>
      </c>
      <c r="C746" s="21" t="str">
        <f>IPS!CR27</f>
        <v/>
      </c>
      <c r="D746" s="21" t="str">
        <f>IPS!CS27</f>
        <v/>
      </c>
      <c r="E746" s="21" t="str">
        <f>IPS!CT27</f>
        <v/>
      </c>
      <c r="F746" s="21" t="str">
        <f>IPS!CU27</f>
        <v/>
      </c>
      <c r="G746" s="21" t="str">
        <f>IPS!CV27</f>
        <v/>
      </c>
      <c r="H746" s="21" t="str">
        <f>IPS!CW27</f>
        <v/>
      </c>
      <c r="I746" s="21" t="str">
        <f>IPS!CX27</f>
        <v>RM192</v>
      </c>
      <c r="J746" s="21" t="str">
        <f>IPS!CY27</f>
        <v/>
      </c>
      <c r="K746" s="21" t="str">
        <f>IPS!CZ27</f>
        <v/>
      </c>
      <c r="L746" s="21" t="str">
        <f>IPS!DA27</f>
        <v>LW192</v>
      </c>
      <c r="M746" s="21" t="str">
        <f>IPS!DB27</f>
        <v>RW121</v>
      </c>
      <c r="N746" s="21" t="str">
        <f>IPS!DC27</f>
        <v/>
      </c>
      <c r="O746" s="21" t="str">
        <f>IPS!DD27</f>
        <v/>
      </c>
      <c r="P746" s="21" t="str">
        <f>IPS!DE27</f>
        <v/>
      </c>
      <c r="Q746" s="21" t="str">
        <f>IPS!DF27</f>
        <v/>
      </c>
      <c r="R746" s="21" t="str">
        <f>IPS!DG27</f>
        <v/>
      </c>
      <c r="S746" s="21" t="str">
        <f>IPS!DH27</f>
        <v/>
      </c>
      <c r="T746" s="21" t="str">
        <f>IPS!DI27</f>
        <v/>
      </c>
      <c r="U746" s="21" t="str">
        <f>IPS!DJ27</f>
        <v/>
      </c>
      <c r="V746" s="21" t="str">
        <f>IPS!DK27</f>
        <v/>
      </c>
      <c r="W746" s="21" t="str">
        <f>IPS!DL27</f>
        <v/>
      </c>
      <c r="X746" s="21" t="str">
        <f>IPS!DM27</f>
        <v/>
      </c>
      <c r="Y746" s="21" t="str">
        <f>IPS!DN27</f>
        <v/>
      </c>
      <c r="Z746" s="21" t="str">
        <f>IPS!DO27</f>
        <v/>
      </c>
      <c r="AA746" s="21" t="str">
        <f>IPS!DP27</f>
        <v>RW</v>
      </c>
      <c r="AB746" s="21" t="str">
        <f>IPS!DQ27</f>
        <v/>
      </c>
      <c r="AC746" s="21" t="str">
        <f>IPS!DR27</f>
        <v/>
      </c>
      <c r="AD746" s="21" t="str">
        <f>IPS!DS27</f>
        <v>RW</v>
      </c>
      <c r="AE746" t="str">
        <f>[1]TEAMS!$J$20</f>
        <v>TOT</v>
      </c>
      <c r="AF746" s="21" t="str">
        <f t="shared" si="11"/>
        <v>TOTRW</v>
      </c>
    </row>
    <row r="747" spans="1:32" x14ac:dyDescent="0.25">
      <c r="A747" s="21" t="str">
        <f>IPS!CP28</f>
        <v>Sindre Walle Egeli</v>
      </c>
      <c r="B747" s="21" t="str">
        <f>IPS!CQ28</f>
        <v/>
      </c>
      <c r="C747" s="21" t="str">
        <f>IPS!CR28</f>
        <v/>
      </c>
      <c r="D747" s="21" t="str">
        <f>IPS!CS28</f>
        <v/>
      </c>
      <c r="E747" s="21" t="str">
        <f>IPS!CT28</f>
        <v/>
      </c>
      <c r="F747" s="21" t="str">
        <f>IPS!CU28</f>
        <v/>
      </c>
      <c r="G747" s="21" t="str">
        <f>IPS!CV28</f>
        <v/>
      </c>
      <c r="H747" s="21" t="str">
        <f>IPS!CW28</f>
        <v/>
      </c>
      <c r="I747" s="21" t="str">
        <f>IPS!CX28</f>
        <v/>
      </c>
      <c r="J747" s="21" t="str">
        <f>IPS!CY28</f>
        <v/>
      </c>
      <c r="K747" s="21" t="str">
        <f>IPS!CZ28</f>
        <v/>
      </c>
      <c r="L747" s="21" t="str">
        <f>IPS!DA28</f>
        <v>LW193</v>
      </c>
      <c r="M747" s="21" t="str">
        <f>IPS!DB28</f>
        <v>RW122</v>
      </c>
      <c r="N747" s="21" t="str">
        <f>IPS!DC28</f>
        <v/>
      </c>
      <c r="O747" s="21" t="str">
        <f>IPS!DD28</f>
        <v>CF192</v>
      </c>
      <c r="P747" s="21" t="str">
        <f>IPS!DE28</f>
        <v/>
      </c>
      <c r="Q747" s="21" t="str">
        <f>IPS!DF28</f>
        <v/>
      </c>
      <c r="R747" s="21" t="str">
        <f>IPS!DG28</f>
        <v/>
      </c>
      <c r="S747" s="21" t="str">
        <f>IPS!DH28</f>
        <v/>
      </c>
      <c r="T747" s="21" t="str">
        <f>IPS!DI28</f>
        <v/>
      </c>
      <c r="U747" s="21" t="str">
        <f>IPS!DJ28</f>
        <v/>
      </c>
      <c r="V747" s="21" t="str">
        <f>IPS!DK28</f>
        <v/>
      </c>
      <c r="W747" s="21" t="str">
        <f>IPS!DL28</f>
        <v/>
      </c>
      <c r="X747" s="21" t="str">
        <f>IPS!DM28</f>
        <v/>
      </c>
      <c r="Y747" s="21" t="str">
        <f>IPS!DN28</f>
        <v/>
      </c>
      <c r="Z747" s="21" t="str">
        <f>IPS!DO28</f>
        <v/>
      </c>
      <c r="AA747" s="21" t="str">
        <f>IPS!DP28</f>
        <v>RW</v>
      </c>
      <c r="AB747" s="21" t="str">
        <f>IPS!DQ28</f>
        <v/>
      </c>
      <c r="AC747" s="21" t="str">
        <f>IPS!DR28</f>
        <v/>
      </c>
      <c r="AD747" s="21" t="str">
        <f>IPS!DS28</f>
        <v>RW</v>
      </c>
      <c r="AE747" t="str">
        <f>[1]TEAMS!$J$20</f>
        <v>TOT</v>
      </c>
      <c r="AF747" s="21" t="str">
        <f t="shared" si="11"/>
        <v>TOTRW</v>
      </c>
    </row>
    <row r="748" spans="1:32" x14ac:dyDescent="0.25">
      <c r="A748" s="21" t="str">
        <f>IPS!CP29</f>
        <v>Chiedozie Ogbene</v>
      </c>
      <c r="B748" s="21" t="str">
        <f>IPS!CQ29</f>
        <v/>
      </c>
      <c r="C748" s="21" t="str">
        <f>IPS!CR29</f>
        <v/>
      </c>
      <c r="D748" s="21" t="str">
        <f>IPS!CS29</f>
        <v/>
      </c>
      <c r="E748" s="21" t="str">
        <f>IPS!CT29</f>
        <v/>
      </c>
      <c r="F748" s="21" t="str">
        <f>IPS!CU29</f>
        <v/>
      </c>
      <c r="G748" s="21" t="str">
        <f>IPS!CV29</f>
        <v/>
      </c>
      <c r="H748" s="21" t="str">
        <f>IPS!CW29</f>
        <v/>
      </c>
      <c r="I748" s="21" t="str">
        <f>IPS!CX29</f>
        <v/>
      </c>
      <c r="J748" s="21" t="str">
        <f>IPS!CY29</f>
        <v/>
      </c>
      <c r="K748" s="21" t="str">
        <f>IPS!CZ29</f>
        <v>AM194</v>
      </c>
      <c r="L748" s="21" t="str">
        <f>IPS!DA29</f>
        <v>LW194</v>
      </c>
      <c r="M748" s="21" t="str">
        <f>IPS!DB29</f>
        <v>RW123</v>
      </c>
      <c r="N748" s="21" t="str">
        <f>IPS!DC29</f>
        <v/>
      </c>
      <c r="O748" s="21" t="str">
        <f>IPS!DD29</f>
        <v/>
      </c>
      <c r="P748" s="21" t="str">
        <f>IPS!DE29</f>
        <v/>
      </c>
      <c r="Q748" s="21" t="str">
        <f>IPS!DF29</f>
        <v/>
      </c>
      <c r="R748" s="21" t="str">
        <f>IPS!DG29</f>
        <v/>
      </c>
      <c r="S748" s="21" t="str">
        <f>IPS!DH29</f>
        <v/>
      </c>
      <c r="T748" s="21" t="str">
        <f>IPS!DI29</f>
        <v/>
      </c>
      <c r="U748" s="21" t="str">
        <f>IPS!DJ29</f>
        <v/>
      </c>
      <c r="V748" s="21" t="str">
        <f>IPS!DK29</f>
        <v/>
      </c>
      <c r="W748" s="21" t="str">
        <f>IPS!DL29</f>
        <v/>
      </c>
      <c r="X748" s="21" t="str">
        <f>IPS!DM29</f>
        <v/>
      </c>
      <c r="Y748" s="21" t="str">
        <f>IPS!DN29</f>
        <v/>
      </c>
      <c r="Z748" s="21" t="str">
        <f>IPS!DO29</f>
        <v/>
      </c>
      <c r="AA748" s="21" t="str">
        <f>IPS!DP29</f>
        <v>RW</v>
      </c>
      <c r="AB748" s="21" t="str">
        <f>IPS!DQ29</f>
        <v/>
      </c>
      <c r="AC748" s="21" t="str">
        <f>IPS!DR29</f>
        <v/>
      </c>
      <c r="AD748" s="21" t="str">
        <f>IPS!DS29</f>
        <v>RW</v>
      </c>
      <c r="AE748" t="str">
        <f>[1]TEAMS!$J$20</f>
        <v>TOT</v>
      </c>
      <c r="AF748" s="21" t="str">
        <f t="shared" si="11"/>
        <v>TOTRW</v>
      </c>
    </row>
    <row r="749" spans="1:32" x14ac:dyDescent="0.25">
      <c r="A749" s="21" t="str">
        <f>IPS!CP30</f>
        <v>George Hirst</v>
      </c>
      <c r="B749" s="21" t="str">
        <f>IPS!CQ30</f>
        <v/>
      </c>
      <c r="C749" s="21" t="str">
        <f>IPS!CR30</f>
        <v/>
      </c>
      <c r="D749" s="21" t="str">
        <f>IPS!CS30</f>
        <v/>
      </c>
      <c r="E749" s="21" t="str">
        <f>IPS!CT30</f>
        <v/>
      </c>
      <c r="F749" s="21" t="str">
        <f>IPS!CU30</f>
        <v/>
      </c>
      <c r="G749" s="21" t="str">
        <f>IPS!CV30</f>
        <v/>
      </c>
      <c r="H749" s="21" t="str">
        <f>IPS!CW30</f>
        <v/>
      </c>
      <c r="I749" s="21" t="str">
        <f>IPS!CX30</f>
        <v/>
      </c>
      <c r="J749" s="21" t="str">
        <f>IPS!CY30</f>
        <v/>
      </c>
      <c r="K749" s="21" t="str">
        <f>IPS!CZ30</f>
        <v/>
      </c>
      <c r="L749" s="21" t="str">
        <f>IPS!DA30</f>
        <v/>
      </c>
      <c r="M749" s="21" t="str">
        <f>IPS!DB30</f>
        <v/>
      </c>
      <c r="N749" s="21" t="str">
        <f>IPS!DC30</f>
        <v/>
      </c>
      <c r="O749" s="21" t="str">
        <f>IPS!DD30</f>
        <v>CF121</v>
      </c>
      <c r="P749" s="21" t="str">
        <f>IPS!DE30</f>
        <v/>
      </c>
      <c r="Q749" s="21" t="str">
        <f>IPS!DF30</f>
        <v/>
      </c>
      <c r="R749" s="21" t="str">
        <f>IPS!DG30</f>
        <v/>
      </c>
      <c r="S749" s="21" t="str">
        <f>IPS!DH30</f>
        <v/>
      </c>
      <c r="T749" s="21" t="str">
        <f>IPS!DI30</f>
        <v/>
      </c>
      <c r="U749" s="21" t="str">
        <f>IPS!DJ30</f>
        <v/>
      </c>
      <c r="V749" s="21" t="str">
        <f>IPS!DK30</f>
        <v/>
      </c>
      <c r="W749" s="21" t="str">
        <f>IPS!DL30</f>
        <v/>
      </c>
      <c r="X749" s="21" t="str">
        <f>IPS!DM30</f>
        <v/>
      </c>
      <c r="Y749" s="21" t="str">
        <f>IPS!DN30</f>
        <v/>
      </c>
      <c r="Z749" s="21" t="str">
        <f>IPS!DO30</f>
        <v/>
      </c>
      <c r="AA749" s="21" t="str">
        <f>IPS!DP30</f>
        <v/>
      </c>
      <c r="AB749" s="21" t="str">
        <f>IPS!DQ30</f>
        <v/>
      </c>
      <c r="AC749" s="21" t="str">
        <f>IPS!DR30</f>
        <v>CF</v>
      </c>
      <c r="AD749" s="21" t="str">
        <f>IPS!DS30</f>
        <v>CF</v>
      </c>
      <c r="AE749" t="str">
        <f>[1]TEAMS!$J$20</f>
        <v>TOT</v>
      </c>
      <c r="AF749" s="21" t="str">
        <f t="shared" si="11"/>
        <v>TOTCF</v>
      </c>
    </row>
    <row r="750" spans="1:32" x14ac:dyDescent="0.25">
      <c r="A750" s="21" t="str">
        <f>IPS!CP31</f>
        <v>Emersonn</v>
      </c>
      <c r="B750" s="21" t="str">
        <f>IPS!CQ31</f>
        <v/>
      </c>
      <c r="C750" s="21" t="str">
        <f>IPS!CR31</f>
        <v/>
      </c>
      <c r="D750" s="21" t="str">
        <f>IPS!CS31</f>
        <v/>
      </c>
      <c r="E750" s="21" t="str">
        <f>IPS!CT31</f>
        <v/>
      </c>
      <c r="F750" s="21" t="str">
        <f>IPS!CU31</f>
        <v/>
      </c>
      <c r="G750" s="21" t="str">
        <f>IPS!CV31</f>
        <v/>
      </c>
      <c r="H750" s="21" t="str">
        <f>IPS!CW31</f>
        <v/>
      </c>
      <c r="I750" s="21" t="str">
        <f>IPS!CX31</f>
        <v/>
      </c>
      <c r="J750" s="21" t="str">
        <f>IPS!CY31</f>
        <v/>
      </c>
      <c r="K750" s="21" t="str">
        <f>IPS!CZ31</f>
        <v/>
      </c>
      <c r="L750" s="21" t="str">
        <f>IPS!DA31</f>
        <v>LW195</v>
      </c>
      <c r="M750" s="21" t="str">
        <f>IPS!DB31</f>
        <v>RW194</v>
      </c>
      <c r="N750" s="21" t="str">
        <f>IPS!DC31</f>
        <v/>
      </c>
      <c r="O750" s="21" t="str">
        <f>IPS!DD31</f>
        <v>CF122</v>
      </c>
      <c r="P750" s="21" t="str">
        <f>IPS!DE31</f>
        <v/>
      </c>
      <c r="Q750" s="21" t="str">
        <f>IPS!DF31</f>
        <v/>
      </c>
      <c r="R750" s="21" t="str">
        <f>IPS!DG31</f>
        <v/>
      </c>
      <c r="S750" s="21" t="str">
        <f>IPS!DH31</f>
        <v/>
      </c>
      <c r="T750" s="21" t="str">
        <f>IPS!DI31</f>
        <v/>
      </c>
      <c r="U750" s="21" t="str">
        <f>IPS!DJ31</f>
        <v/>
      </c>
      <c r="V750" s="21" t="str">
        <f>IPS!DK31</f>
        <v/>
      </c>
      <c r="W750" s="21" t="str">
        <f>IPS!DL31</f>
        <v/>
      </c>
      <c r="X750" s="21" t="str">
        <f>IPS!DM31</f>
        <v/>
      </c>
      <c r="Y750" s="21" t="str">
        <f>IPS!DN31</f>
        <v/>
      </c>
      <c r="Z750" s="21" t="str">
        <f>IPS!DO31</f>
        <v/>
      </c>
      <c r="AA750" s="21" t="str">
        <f>IPS!DP31</f>
        <v/>
      </c>
      <c r="AB750" s="21" t="str">
        <f>IPS!DQ31</f>
        <v/>
      </c>
      <c r="AC750" s="21" t="str">
        <f>IPS!DR31</f>
        <v>CF</v>
      </c>
      <c r="AD750" s="21" t="str">
        <f>IPS!DS31</f>
        <v>CF</v>
      </c>
      <c r="AE750" t="str">
        <f>[1]TEAMS!$J$20</f>
        <v>TOT</v>
      </c>
      <c r="AF750" s="21" t="str">
        <f t="shared" si="11"/>
        <v>TOTCF</v>
      </c>
    </row>
    <row r="751" spans="1:32" x14ac:dyDescent="0.25">
      <c r="A751" s="21" t="str">
        <f>IPS!CP32</f>
        <v>Chuba Akpom</v>
      </c>
      <c r="B751" s="21" t="str">
        <f>IPS!CQ32</f>
        <v/>
      </c>
      <c r="C751" s="21" t="str">
        <f>IPS!CR32</f>
        <v/>
      </c>
      <c r="D751" s="21" t="str">
        <f>IPS!CS32</f>
        <v/>
      </c>
      <c r="E751" s="21" t="str">
        <f>IPS!CT32</f>
        <v/>
      </c>
      <c r="F751" s="21" t="str">
        <f>IPS!CU32</f>
        <v/>
      </c>
      <c r="G751" s="21" t="str">
        <f>IPS!CV32</f>
        <v/>
      </c>
      <c r="H751" s="21" t="str">
        <f>IPS!CW32</f>
        <v/>
      </c>
      <c r="I751" s="21" t="str">
        <f>IPS!CX32</f>
        <v/>
      </c>
      <c r="J751" s="21" t="str">
        <f>IPS!CY32</f>
        <v/>
      </c>
      <c r="K751" s="21" t="str">
        <f>IPS!CZ32</f>
        <v>AM195</v>
      </c>
      <c r="L751" s="21" t="str">
        <f>IPS!DA32</f>
        <v/>
      </c>
      <c r="M751" s="21" t="str">
        <f>IPS!DB32</f>
        <v/>
      </c>
      <c r="N751" s="21" t="str">
        <f>IPS!DC32</f>
        <v>SS193</v>
      </c>
      <c r="O751" s="21" t="str">
        <f>IPS!DD32</f>
        <v>CF123</v>
      </c>
      <c r="P751" s="21" t="str">
        <f>IPS!DE32</f>
        <v/>
      </c>
      <c r="Q751" s="21" t="str">
        <f>IPS!DF32</f>
        <v/>
      </c>
      <c r="R751" s="21" t="str">
        <f>IPS!DG32</f>
        <v/>
      </c>
      <c r="S751" s="21" t="str">
        <f>IPS!DH32</f>
        <v/>
      </c>
      <c r="T751" s="21" t="str">
        <f>IPS!DI32</f>
        <v/>
      </c>
      <c r="U751" s="21" t="str">
        <f>IPS!DJ32</f>
        <v/>
      </c>
      <c r="V751" s="21" t="str">
        <f>IPS!DK32</f>
        <v/>
      </c>
      <c r="W751" s="21" t="str">
        <f>IPS!DL32</f>
        <v/>
      </c>
      <c r="X751" s="21" t="str">
        <f>IPS!DM32</f>
        <v/>
      </c>
      <c r="Y751" s="21" t="str">
        <f>IPS!DN32</f>
        <v/>
      </c>
      <c r="Z751" s="21" t="str">
        <f>IPS!DO32</f>
        <v/>
      </c>
      <c r="AA751" s="21" t="str">
        <f>IPS!DP32</f>
        <v/>
      </c>
      <c r="AB751" s="21" t="str">
        <f>IPS!DQ32</f>
        <v/>
      </c>
      <c r="AC751" s="21" t="str">
        <f>IPS!DR32</f>
        <v>CF</v>
      </c>
      <c r="AD751" s="21" t="str">
        <f>IPS!DS32</f>
        <v>CF</v>
      </c>
      <c r="AE751" t="str">
        <f>[1]TEAMS!$J$20</f>
        <v>TOT</v>
      </c>
      <c r="AF751" s="21" t="str">
        <f t="shared" si="11"/>
        <v>TOTCF</v>
      </c>
    </row>
    <row r="752" spans="1:32" x14ac:dyDescent="0.25">
      <c r="A752" s="21" t="str">
        <f>IPS!CP33</f>
        <v>Ali Al-Hamadi</v>
      </c>
      <c r="B752" s="21" t="str">
        <f>IPS!CQ33</f>
        <v/>
      </c>
      <c r="C752" s="21" t="str">
        <f>IPS!CR33</f>
        <v/>
      </c>
      <c r="D752" s="21" t="str">
        <f>IPS!CS33</f>
        <v/>
      </c>
      <c r="E752" s="21" t="str">
        <f>IPS!CT33</f>
        <v/>
      </c>
      <c r="F752" s="21" t="str">
        <f>IPS!CU33</f>
        <v/>
      </c>
      <c r="G752" s="21" t="str">
        <f>IPS!CV33</f>
        <v/>
      </c>
      <c r="H752" s="21" t="str">
        <f>IPS!CW33</f>
        <v/>
      </c>
      <c r="I752" s="21" t="str">
        <f>IPS!CX33</f>
        <v/>
      </c>
      <c r="J752" s="21" t="str">
        <f>IPS!CY33</f>
        <v/>
      </c>
      <c r="K752" s="21" t="str">
        <f>IPS!CZ33</f>
        <v/>
      </c>
      <c r="L752" s="21" t="str">
        <f>IPS!DA33</f>
        <v>LW196</v>
      </c>
      <c r="M752" s="21" t="str">
        <f>IPS!DB33</f>
        <v>RW195</v>
      </c>
      <c r="N752" s="21" t="str">
        <f>IPS!DC33</f>
        <v/>
      </c>
      <c r="O752" s="21" t="str">
        <f>IPS!DD33</f>
        <v>CF124</v>
      </c>
      <c r="P752" s="21" t="str">
        <f>IPS!DE33</f>
        <v/>
      </c>
      <c r="Q752" s="21" t="str">
        <f>IPS!DF33</f>
        <v/>
      </c>
      <c r="R752" s="21" t="str">
        <f>IPS!DG33</f>
        <v/>
      </c>
      <c r="S752" s="21" t="str">
        <f>IPS!DH33</f>
        <v/>
      </c>
      <c r="T752" s="21" t="str">
        <f>IPS!DI33</f>
        <v/>
      </c>
      <c r="U752" s="21" t="str">
        <f>IPS!DJ33</f>
        <v/>
      </c>
      <c r="V752" s="21" t="str">
        <f>IPS!DK33</f>
        <v/>
      </c>
      <c r="W752" s="21" t="str">
        <f>IPS!DL33</f>
        <v/>
      </c>
      <c r="X752" s="21" t="str">
        <f>IPS!DM33</f>
        <v/>
      </c>
      <c r="Y752" s="21" t="str">
        <f>IPS!DN33</f>
        <v/>
      </c>
      <c r="Z752" s="21" t="str">
        <f>IPS!DO33</f>
        <v/>
      </c>
      <c r="AA752" s="21" t="str">
        <f>IPS!DP33</f>
        <v/>
      </c>
      <c r="AB752" s="21" t="str">
        <f>IPS!DQ33</f>
        <v/>
      </c>
      <c r="AC752" s="21" t="str">
        <f>IPS!DR33</f>
        <v>CF</v>
      </c>
      <c r="AD752" s="21" t="str">
        <f>IPS!DS33</f>
        <v>CF</v>
      </c>
      <c r="AE752" t="str">
        <f>[1]TEAMS!$J$20</f>
        <v>TOT</v>
      </c>
      <c r="AF752" s="21" t="str">
        <f t="shared" si="11"/>
        <v>TOTCF</v>
      </c>
    </row>
    <row r="753" spans="1:32" x14ac:dyDescent="0.25">
      <c r="A753" s="21">
        <f>IPS!CP34</f>
        <v>0</v>
      </c>
      <c r="B753" s="21" t="str">
        <f>IPS!CQ34</f>
        <v/>
      </c>
      <c r="C753" s="21" t="str">
        <f>IPS!CR34</f>
        <v/>
      </c>
      <c r="D753" s="21" t="str">
        <f>IPS!CS34</f>
        <v/>
      </c>
      <c r="E753" s="21" t="str">
        <f>IPS!CT34</f>
        <v/>
      </c>
      <c r="F753" s="21" t="str">
        <f>IPS!CU34</f>
        <v/>
      </c>
      <c r="G753" s="21" t="str">
        <f>IPS!CV34</f>
        <v/>
      </c>
      <c r="H753" s="21" t="str">
        <f>IPS!CW34</f>
        <v/>
      </c>
      <c r="I753" s="21" t="str">
        <f>IPS!CX34</f>
        <v/>
      </c>
      <c r="J753" s="21" t="str">
        <f>IPS!CY34</f>
        <v/>
      </c>
      <c r="K753" s="21" t="str">
        <f>IPS!CZ34</f>
        <v/>
      </c>
      <c r="L753" s="21" t="str">
        <f>IPS!DA34</f>
        <v/>
      </c>
      <c r="M753" s="21" t="str">
        <f>IPS!DB34</f>
        <v/>
      </c>
      <c r="N753" s="21" t="str">
        <f>IPS!DC34</f>
        <v/>
      </c>
      <c r="O753" s="21" t="str">
        <f>IPS!DD34</f>
        <v/>
      </c>
      <c r="P753" s="21" t="str">
        <f>IPS!DE34</f>
        <v/>
      </c>
      <c r="Q753" s="21" t="str">
        <f>IPS!DF34</f>
        <v/>
      </c>
      <c r="R753" s="21" t="str">
        <f>IPS!DG34</f>
        <v/>
      </c>
      <c r="S753" s="21" t="str">
        <f>IPS!DH34</f>
        <v/>
      </c>
      <c r="T753" s="21" t="str">
        <f>IPS!DI34</f>
        <v/>
      </c>
      <c r="U753" s="21" t="str">
        <f>IPS!DJ34</f>
        <v/>
      </c>
      <c r="V753" s="21" t="str">
        <f>IPS!DK34</f>
        <v/>
      </c>
      <c r="W753" s="21" t="str">
        <f>IPS!DL34</f>
        <v/>
      </c>
      <c r="X753" s="21" t="str">
        <f>IPS!DM34</f>
        <v/>
      </c>
      <c r="Y753" s="21" t="str">
        <f>IPS!DN34</f>
        <v/>
      </c>
      <c r="Z753" s="21" t="str">
        <f>IPS!DO34</f>
        <v/>
      </c>
      <c r="AA753" s="21" t="str">
        <f>IPS!DP34</f>
        <v/>
      </c>
      <c r="AB753" s="21" t="str">
        <f>IPS!DQ34</f>
        <v/>
      </c>
      <c r="AC753" s="21" t="str">
        <f>IPS!DR34</f>
        <v/>
      </c>
      <c r="AD753" s="21" t="str">
        <f>IPS!DS34</f>
        <v/>
      </c>
      <c r="AE753" t="str">
        <f>[1]TEAMS!$J$20</f>
        <v>TOT</v>
      </c>
      <c r="AF753" s="21" t="str">
        <f t="shared" si="11"/>
        <v>TOT</v>
      </c>
    </row>
    <row r="754" spans="1:32" x14ac:dyDescent="0.25">
      <c r="A754" s="21">
        <f>IPS!CP35</f>
        <v>0</v>
      </c>
      <c r="B754" s="21" t="str">
        <f>IPS!CQ35</f>
        <v/>
      </c>
      <c r="C754" s="21" t="str">
        <f>IPS!CR35</f>
        <v/>
      </c>
      <c r="D754" s="21" t="str">
        <f>IPS!CS35</f>
        <v/>
      </c>
      <c r="E754" s="21" t="str">
        <f>IPS!CT35</f>
        <v/>
      </c>
      <c r="F754" s="21" t="str">
        <f>IPS!CU35</f>
        <v/>
      </c>
      <c r="G754" s="21" t="str">
        <f>IPS!CV35</f>
        <v/>
      </c>
      <c r="H754" s="21" t="str">
        <f>IPS!CW35</f>
        <v/>
      </c>
      <c r="I754" s="21" t="str">
        <f>IPS!CX35</f>
        <v/>
      </c>
      <c r="J754" s="21" t="str">
        <f>IPS!CY35</f>
        <v/>
      </c>
      <c r="K754" s="21" t="str">
        <f>IPS!CZ35</f>
        <v/>
      </c>
      <c r="L754" s="21" t="str">
        <f>IPS!DA35</f>
        <v/>
      </c>
      <c r="M754" s="21" t="str">
        <f>IPS!DB35</f>
        <v/>
      </c>
      <c r="N754" s="21" t="str">
        <f>IPS!DC35</f>
        <v/>
      </c>
      <c r="O754" s="21" t="str">
        <f>IPS!DD35</f>
        <v/>
      </c>
      <c r="P754" s="21" t="str">
        <f>IPS!DE35</f>
        <v/>
      </c>
      <c r="Q754" s="21" t="str">
        <f>IPS!DF35</f>
        <v/>
      </c>
      <c r="R754" s="21" t="str">
        <f>IPS!DG35</f>
        <v/>
      </c>
      <c r="S754" s="21" t="str">
        <f>IPS!DH35</f>
        <v/>
      </c>
      <c r="T754" s="21" t="str">
        <f>IPS!DI35</f>
        <v/>
      </c>
      <c r="U754" s="21" t="str">
        <f>IPS!DJ35</f>
        <v/>
      </c>
      <c r="V754" s="21" t="str">
        <f>IPS!DK35</f>
        <v/>
      </c>
      <c r="W754" s="21" t="str">
        <f>IPS!DL35</f>
        <v/>
      </c>
      <c r="X754" s="21" t="str">
        <f>IPS!DM35</f>
        <v/>
      </c>
      <c r="Y754" s="21" t="str">
        <f>IPS!DN35</f>
        <v/>
      </c>
      <c r="Z754" s="21" t="str">
        <f>IPS!DO35</f>
        <v/>
      </c>
      <c r="AA754" s="21" t="str">
        <f>IPS!DP35</f>
        <v/>
      </c>
      <c r="AB754" s="21" t="str">
        <f>IPS!DQ35</f>
        <v/>
      </c>
      <c r="AC754" s="21" t="str">
        <f>IPS!DR35</f>
        <v/>
      </c>
      <c r="AD754" s="21" t="str">
        <f>IPS!DS35</f>
        <v/>
      </c>
      <c r="AE754" t="str">
        <f>[1]TEAMS!$J$20</f>
        <v>TOT</v>
      </c>
      <c r="AF754" s="21" t="str">
        <f t="shared" si="11"/>
        <v>TOT</v>
      </c>
    </row>
    <row r="755" spans="1:32" x14ac:dyDescent="0.25">
      <c r="A755" s="21">
        <f>IPS!CP36</f>
        <v>0</v>
      </c>
      <c r="B755" s="21" t="str">
        <f>IPS!CQ36</f>
        <v>-41421</v>
      </c>
      <c r="C755" s="21" t="str">
        <f>IPS!CR36</f>
        <v>-41421</v>
      </c>
      <c r="D755" s="21" t="str">
        <f>IPS!CS36</f>
        <v>-41421</v>
      </c>
      <c r="E755" s="21" t="str">
        <f>IPS!CT36</f>
        <v>-41421</v>
      </c>
      <c r="F755" s="21" t="str">
        <f>IPS!CU36</f>
        <v>-41421</v>
      </c>
      <c r="G755" s="21" t="str">
        <f>IPS!CV36</f>
        <v>-41421</v>
      </c>
      <c r="H755" s="21" t="str">
        <f>IPS!CW36</f>
        <v>-41421</v>
      </c>
      <c r="I755" s="21" t="str">
        <f>IPS!CX36</f>
        <v>-41421</v>
      </c>
      <c r="J755" s="21" t="str">
        <f>IPS!CY36</f>
        <v>-41421</v>
      </c>
      <c r="K755" s="21" t="str">
        <f>IPS!CZ36</f>
        <v>-41421</v>
      </c>
      <c r="L755" s="21" t="str">
        <f>IPS!DA36</f>
        <v>-41421</v>
      </c>
      <c r="M755" s="21" t="str">
        <f>IPS!DB36</f>
        <v>-41421</v>
      </c>
      <c r="N755" s="21" t="str">
        <f>IPS!DC36</f>
        <v>-41421</v>
      </c>
      <c r="O755" s="21" t="str">
        <f>IPS!DD36</f>
        <v>-41421</v>
      </c>
      <c r="P755" s="21" t="str">
        <f>IPS!DE36</f>
        <v/>
      </c>
      <c r="Q755" s="21" t="str">
        <f>IPS!DF36</f>
        <v/>
      </c>
      <c r="R755" s="21" t="str">
        <f>IPS!DG36</f>
        <v/>
      </c>
      <c r="S755" s="21" t="str">
        <f>IPS!DH36</f>
        <v/>
      </c>
      <c r="T755" s="21" t="str">
        <f>IPS!DI36</f>
        <v/>
      </c>
      <c r="U755" s="21" t="str">
        <f>IPS!DJ36</f>
        <v/>
      </c>
      <c r="V755" s="21" t="str">
        <f>IPS!DK36</f>
        <v/>
      </c>
      <c r="W755" s="21" t="str">
        <f>IPS!DL36</f>
        <v/>
      </c>
      <c r="X755" s="21" t="str">
        <f>IPS!DM36</f>
        <v/>
      </c>
      <c r="Y755" s="21" t="str">
        <f>IPS!DN36</f>
        <v/>
      </c>
      <c r="Z755" s="21" t="str">
        <f>IPS!DO36</f>
        <v/>
      </c>
      <c r="AA755" s="21" t="str">
        <f>IPS!DP36</f>
        <v/>
      </c>
      <c r="AB755" s="21" t="str">
        <f>IPS!DQ36</f>
        <v/>
      </c>
      <c r="AC755" s="21" t="str">
        <f>IPS!DR36</f>
        <v/>
      </c>
      <c r="AD755" s="21" t="str">
        <f>IPS!DS36</f>
        <v/>
      </c>
      <c r="AE755" t="str">
        <f>[1]TEAMS!$J$20</f>
        <v>TOT</v>
      </c>
      <c r="AF755" s="21" t="str">
        <f t="shared" si="11"/>
        <v>TOT</v>
      </c>
    </row>
    <row r="756" spans="1:32" x14ac:dyDescent="0.25">
      <c r="A756" s="21">
        <f>IPS!CP37</f>
        <v>0</v>
      </c>
      <c r="B756" s="21" t="str">
        <f>IPS!CQ37</f>
        <v>-41422</v>
      </c>
      <c r="C756" s="21" t="str">
        <f>IPS!CR37</f>
        <v>-41422</v>
      </c>
      <c r="D756" s="21" t="str">
        <f>IPS!CS37</f>
        <v>-41422</v>
      </c>
      <c r="E756" s="21" t="str">
        <f>IPS!CT37</f>
        <v>-41422</v>
      </c>
      <c r="F756" s="21" t="str">
        <f>IPS!CU37</f>
        <v>-41422</v>
      </c>
      <c r="G756" s="21" t="str">
        <f>IPS!CV37</f>
        <v>-41422</v>
      </c>
      <c r="H756" s="21" t="str">
        <f>IPS!CW37</f>
        <v>-41422</v>
      </c>
      <c r="I756" s="21" t="str">
        <f>IPS!CX37</f>
        <v>-41422</v>
      </c>
      <c r="J756" s="21" t="str">
        <f>IPS!CY37</f>
        <v>-41422</v>
      </c>
      <c r="K756" s="21" t="str">
        <f>IPS!CZ37</f>
        <v>-41422</v>
      </c>
      <c r="L756" s="21" t="str">
        <f>IPS!DA37</f>
        <v>-41422</v>
      </c>
      <c r="M756" s="21" t="str">
        <f>IPS!DB37</f>
        <v>-41422</v>
      </c>
      <c r="N756" s="21" t="str">
        <f>IPS!DC37</f>
        <v>-41422</v>
      </c>
      <c r="O756" s="21" t="str">
        <f>IPS!DD37</f>
        <v>-41422</v>
      </c>
      <c r="P756" s="21" t="str">
        <f>IPS!DE37</f>
        <v/>
      </c>
      <c r="Q756" s="21" t="str">
        <f>IPS!DF37</f>
        <v/>
      </c>
      <c r="R756" s="21" t="str">
        <f>IPS!DG37</f>
        <v/>
      </c>
      <c r="S756" s="21" t="str">
        <f>IPS!DH37</f>
        <v/>
      </c>
      <c r="T756" s="21" t="str">
        <f>IPS!DI37</f>
        <v/>
      </c>
      <c r="U756" s="21" t="str">
        <f>IPS!DJ37</f>
        <v/>
      </c>
      <c r="V756" s="21" t="str">
        <f>IPS!DK37</f>
        <v/>
      </c>
      <c r="W756" s="21" t="str">
        <f>IPS!DL37</f>
        <v/>
      </c>
      <c r="X756" s="21" t="str">
        <f>IPS!DM37</f>
        <v/>
      </c>
      <c r="Y756" s="21" t="str">
        <f>IPS!DN37</f>
        <v/>
      </c>
      <c r="Z756" s="21" t="str">
        <f>IPS!DO37</f>
        <v/>
      </c>
      <c r="AA756" s="21" t="str">
        <f>IPS!DP37</f>
        <v/>
      </c>
      <c r="AB756" s="21" t="str">
        <f>IPS!DQ37</f>
        <v/>
      </c>
      <c r="AC756" s="21" t="str">
        <f>IPS!DR37</f>
        <v/>
      </c>
      <c r="AD756" s="21" t="str">
        <f>IPS!DS37</f>
        <v/>
      </c>
      <c r="AE756" t="str">
        <f>[1]TEAMS!$J$20</f>
        <v>TOT</v>
      </c>
      <c r="AF756" s="21" t="str">
        <f t="shared" si="11"/>
        <v>TOT</v>
      </c>
    </row>
    <row r="757" spans="1:32" x14ac:dyDescent="0.25">
      <c r="A757" s="21">
        <f>IPS!CP38</f>
        <v>0</v>
      </c>
      <c r="B757" s="21" t="str">
        <f>IPS!CQ38</f>
        <v>-41423</v>
      </c>
      <c r="C757" s="21" t="str">
        <f>IPS!CR38</f>
        <v>-41423</v>
      </c>
      <c r="D757" s="21" t="str">
        <f>IPS!CS38</f>
        <v>-41423</v>
      </c>
      <c r="E757" s="21" t="str">
        <f>IPS!CT38</f>
        <v>-41423</v>
      </c>
      <c r="F757" s="21" t="str">
        <f>IPS!CU38</f>
        <v>-41423</v>
      </c>
      <c r="G757" s="21" t="str">
        <f>IPS!CV38</f>
        <v>-41423</v>
      </c>
      <c r="H757" s="21" t="str">
        <f>IPS!CW38</f>
        <v>-41423</v>
      </c>
      <c r="I757" s="21" t="str">
        <f>IPS!CX38</f>
        <v>-41423</v>
      </c>
      <c r="J757" s="21" t="str">
        <f>IPS!CY38</f>
        <v>-41423</v>
      </c>
      <c r="K757" s="21" t="str">
        <f>IPS!CZ38</f>
        <v>-41423</v>
      </c>
      <c r="L757" s="21" t="str">
        <f>IPS!DA38</f>
        <v>-41423</v>
      </c>
      <c r="M757" s="21" t="str">
        <f>IPS!DB38</f>
        <v>-41423</v>
      </c>
      <c r="N757" s="21" t="str">
        <f>IPS!DC38</f>
        <v>-41423</v>
      </c>
      <c r="O757" s="21" t="str">
        <f>IPS!DD38</f>
        <v>-41423</v>
      </c>
      <c r="P757" s="21" t="str">
        <f>IPS!DE38</f>
        <v/>
      </c>
      <c r="Q757" s="21" t="str">
        <f>IPS!DF38</f>
        <v/>
      </c>
      <c r="R757" s="21" t="str">
        <f>IPS!DG38</f>
        <v/>
      </c>
      <c r="S757" s="21" t="str">
        <f>IPS!DH38</f>
        <v/>
      </c>
      <c r="T757" s="21" t="str">
        <f>IPS!DI38</f>
        <v/>
      </c>
      <c r="U757" s="21" t="str">
        <f>IPS!DJ38</f>
        <v/>
      </c>
      <c r="V757" s="21" t="str">
        <f>IPS!DK38</f>
        <v/>
      </c>
      <c r="W757" s="21" t="str">
        <f>IPS!DL38</f>
        <v/>
      </c>
      <c r="X757" s="21" t="str">
        <f>IPS!DM38</f>
        <v/>
      </c>
      <c r="Y757" s="21" t="str">
        <f>IPS!DN38</f>
        <v/>
      </c>
      <c r="Z757" s="21" t="str">
        <f>IPS!DO38</f>
        <v/>
      </c>
      <c r="AA757" s="21" t="str">
        <f>IPS!DP38</f>
        <v/>
      </c>
      <c r="AB757" s="21" t="str">
        <f>IPS!DQ38</f>
        <v/>
      </c>
      <c r="AC757" s="21" t="str">
        <f>IPS!DR38</f>
        <v/>
      </c>
      <c r="AD757" s="21" t="str">
        <f>IPS!DS38</f>
        <v/>
      </c>
      <c r="AE757" t="str">
        <f>[1]TEAMS!$J$20</f>
        <v>TOT</v>
      </c>
      <c r="AF757" s="21" t="str">
        <f t="shared" si="11"/>
        <v>TOT</v>
      </c>
    </row>
    <row r="758" spans="1:32" x14ac:dyDescent="0.25">
      <c r="A758" s="21">
        <f>IPS!CP39</f>
        <v>0</v>
      </c>
      <c r="B758" s="21" t="str">
        <f>IPS!CQ39</f>
        <v>-41424</v>
      </c>
      <c r="C758" s="21" t="str">
        <f>IPS!CR39</f>
        <v>-41424</v>
      </c>
      <c r="D758" s="21" t="str">
        <f>IPS!CS39</f>
        <v>-41424</v>
      </c>
      <c r="E758" s="21" t="str">
        <f>IPS!CT39</f>
        <v>-41424</v>
      </c>
      <c r="F758" s="21" t="str">
        <f>IPS!CU39</f>
        <v>-41424</v>
      </c>
      <c r="G758" s="21" t="str">
        <f>IPS!CV39</f>
        <v>-41424</v>
      </c>
      <c r="H758" s="21" t="str">
        <f>IPS!CW39</f>
        <v>-41424</v>
      </c>
      <c r="I758" s="21" t="str">
        <f>IPS!CX39</f>
        <v>-41424</v>
      </c>
      <c r="J758" s="21" t="str">
        <f>IPS!CY39</f>
        <v>-41424</v>
      </c>
      <c r="K758" s="21" t="str">
        <f>IPS!CZ39</f>
        <v>-41424</v>
      </c>
      <c r="L758" s="21" t="str">
        <f>IPS!DA39</f>
        <v>-41424</v>
      </c>
      <c r="M758" s="21" t="str">
        <f>IPS!DB39</f>
        <v>-41424</v>
      </c>
      <c r="N758" s="21" t="str">
        <f>IPS!DC39</f>
        <v>-41424</v>
      </c>
      <c r="O758" s="21" t="str">
        <f>IPS!DD39</f>
        <v>-41424</v>
      </c>
      <c r="P758" s="21" t="str">
        <f>IPS!DE39</f>
        <v/>
      </c>
      <c r="Q758" s="21" t="str">
        <f>IPS!DF39</f>
        <v/>
      </c>
      <c r="R758" s="21" t="str">
        <f>IPS!DG39</f>
        <v/>
      </c>
      <c r="S758" s="21" t="str">
        <f>IPS!DH39</f>
        <v/>
      </c>
      <c r="T758" s="21" t="str">
        <f>IPS!DI39</f>
        <v/>
      </c>
      <c r="U758" s="21" t="str">
        <f>IPS!DJ39</f>
        <v/>
      </c>
      <c r="V758" s="21" t="str">
        <f>IPS!DK39</f>
        <v/>
      </c>
      <c r="W758" s="21" t="str">
        <f>IPS!DL39</f>
        <v/>
      </c>
      <c r="X758" s="21" t="str">
        <f>IPS!DM39</f>
        <v/>
      </c>
      <c r="Y758" s="21" t="str">
        <f>IPS!DN39</f>
        <v/>
      </c>
      <c r="Z758" s="21" t="str">
        <f>IPS!DO39</f>
        <v/>
      </c>
      <c r="AA758" s="21" t="str">
        <f>IPS!DP39</f>
        <v/>
      </c>
      <c r="AB758" s="21" t="str">
        <f>IPS!DQ39</f>
        <v/>
      </c>
      <c r="AC758" s="21" t="str">
        <f>IPS!DR39</f>
        <v/>
      </c>
      <c r="AD758" s="21" t="str">
        <f>IPS!DS39</f>
        <v/>
      </c>
      <c r="AE758" t="str">
        <f>[1]TEAMS!$J$20</f>
        <v>TOT</v>
      </c>
      <c r="AF758" s="21" t="str">
        <f t="shared" si="11"/>
        <v>TOT</v>
      </c>
    </row>
    <row r="759" spans="1:32" x14ac:dyDescent="0.25">
      <c r="A759" s="21">
        <f>IPS!CP40</f>
        <v>0</v>
      </c>
      <c r="B759" s="21" t="str">
        <f>IPS!CQ40</f>
        <v>-41425</v>
      </c>
      <c r="C759" s="21" t="str">
        <f>IPS!CR40</f>
        <v>-41425</v>
      </c>
      <c r="D759" s="21" t="str">
        <f>IPS!CS40</f>
        <v>-41425</v>
      </c>
      <c r="E759" s="21" t="str">
        <f>IPS!CT40</f>
        <v>-41425</v>
      </c>
      <c r="F759" s="21" t="str">
        <f>IPS!CU40</f>
        <v>-41425</v>
      </c>
      <c r="G759" s="21" t="str">
        <f>IPS!CV40</f>
        <v>-41425</v>
      </c>
      <c r="H759" s="21" t="str">
        <f>IPS!CW40</f>
        <v>-41425</v>
      </c>
      <c r="I759" s="21" t="str">
        <f>IPS!CX40</f>
        <v>-41425</v>
      </c>
      <c r="J759" s="21" t="str">
        <f>IPS!CY40</f>
        <v>-41425</v>
      </c>
      <c r="K759" s="21" t="str">
        <f>IPS!CZ40</f>
        <v>-41425</v>
      </c>
      <c r="L759" s="21" t="str">
        <f>IPS!DA40</f>
        <v>-41425</v>
      </c>
      <c r="M759" s="21" t="str">
        <f>IPS!DB40</f>
        <v>-41425</v>
      </c>
      <c r="N759" s="21" t="str">
        <f>IPS!DC40</f>
        <v>-41425</v>
      </c>
      <c r="O759" s="21" t="str">
        <f>IPS!DD40</f>
        <v>-41425</v>
      </c>
      <c r="P759" s="21" t="str">
        <f>IPS!DE40</f>
        <v/>
      </c>
      <c r="Q759" s="21" t="str">
        <f>IPS!DF40</f>
        <v/>
      </c>
      <c r="R759" s="21" t="str">
        <f>IPS!DG40</f>
        <v/>
      </c>
      <c r="S759" s="21" t="str">
        <f>IPS!DH40</f>
        <v/>
      </c>
      <c r="T759" s="21" t="str">
        <f>IPS!DI40</f>
        <v/>
      </c>
      <c r="U759" s="21" t="str">
        <f>IPS!DJ40</f>
        <v/>
      </c>
      <c r="V759" s="21" t="str">
        <f>IPS!DK40</f>
        <v/>
      </c>
      <c r="W759" s="21" t="str">
        <f>IPS!DL40</f>
        <v/>
      </c>
      <c r="X759" s="21" t="str">
        <f>IPS!DM40</f>
        <v/>
      </c>
      <c r="Y759" s="21" t="str">
        <f>IPS!DN40</f>
        <v/>
      </c>
      <c r="Z759" s="21" t="str">
        <f>IPS!DO40</f>
        <v/>
      </c>
      <c r="AA759" s="21" t="str">
        <f>IPS!DP40</f>
        <v/>
      </c>
      <c r="AB759" s="21" t="str">
        <f>IPS!DQ40</f>
        <v/>
      </c>
      <c r="AC759" s="21" t="str">
        <f>IPS!DR40</f>
        <v/>
      </c>
      <c r="AD759" s="21" t="str">
        <f>IPS!DS40</f>
        <v/>
      </c>
      <c r="AE759" t="str">
        <f>[1]TEAMS!$J$20</f>
        <v>TOT</v>
      </c>
      <c r="AF759" s="21" t="str">
        <f t="shared" si="11"/>
        <v>TOT</v>
      </c>
    </row>
    <row r="760" spans="1:32" x14ac:dyDescent="0.25">
      <c r="A760" s="21">
        <f>IPS!CP41</f>
        <v>0</v>
      </c>
      <c r="B760" s="21" t="str">
        <f>IPS!CQ41</f>
        <v>-41426</v>
      </c>
      <c r="C760" s="21" t="str">
        <f>IPS!CR41</f>
        <v>-41426</v>
      </c>
      <c r="D760" s="21" t="str">
        <f>IPS!CS41</f>
        <v>-41426</v>
      </c>
      <c r="E760" s="21" t="str">
        <f>IPS!CT41</f>
        <v>-41426</v>
      </c>
      <c r="F760" s="21" t="str">
        <f>IPS!CU41</f>
        <v>-41426</v>
      </c>
      <c r="G760" s="21" t="str">
        <f>IPS!CV41</f>
        <v>-41426</v>
      </c>
      <c r="H760" s="21" t="str">
        <f>IPS!CW41</f>
        <v>-41426</v>
      </c>
      <c r="I760" s="21" t="str">
        <f>IPS!CX41</f>
        <v>-41426</v>
      </c>
      <c r="J760" s="21" t="str">
        <f>IPS!CY41</f>
        <v>-41426</v>
      </c>
      <c r="K760" s="21" t="str">
        <f>IPS!CZ41</f>
        <v>-41426</v>
      </c>
      <c r="L760" s="21" t="str">
        <f>IPS!DA41</f>
        <v>-41426</v>
      </c>
      <c r="M760" s="21" t="str">
        <f>IPS!DB41</f>
        <v>-41426</v>
      </c>
      <c r="N760" s="21" t="str">
        <f>IPS!DC41</f>
        <v>-41426</v>
      </c>
      <c r="O760" s="21" t="str">
        <f>IPS!DD41</f>
        <v>-41426</v>
      </c>
      <c r="P760" s="21" t="str">
        <f>IPS!DE41</f>
        <v/>
      </c>
      <c r="Q760" s="21" t="str">
        <f>IPS!DF41</f>
        <v/>
      </c>
      <c r="R760" s="21" t="str">
        <f>IPS!DG41</f>
        <v/>
      </c>
      <c r="S760" s="21" t="str">
        <f>IPS!DH41</f>
        <v/>
      </c>
      <c r="T760" s="21" t="str">
        <f>IPS!DI41</f>
        <v/>
      </c>
      <c r="U760" s="21" t="str">
        <f>IPS!DJ41</f>
        <v/>
      </c>
      <c r="V760" s="21" t="str">
        <f>IPS!DK41</f>
        <v/>
      </c>
      <c r="W760" s="21" t="str">
        <f>IPS!DL41</f>
        <v/>
      </c>
      <c r="X760" s="21" t="str">
        <f>IPS!DM41</f>
        <v/>
      </c>
      <c r="Y760" s="21" t="str">
        <f>IPS!DN41</f>
        <v/>
      </c>
      <c r="Z760" s="21" t="str">
        <f>IPS!DO41</f>
        <v/>
      </c>
      <c r="AA760" s="21" t="str">
        <f>IPS!DP41</f>
        <v/>
      </c>
      <c r="AB760" s="21" t="str">
        <f>IPS!DQ41</f>
        <v/>
      </c>
      <c r="AC760" s="21" t="str">
        <f>IPS!DR41</f>
        <v/>
      </c>
      <c r="AD760" s="21" t="str">
        <f>IPS!DS41</f>
        <v/>
      </c>
      <c r="AE760" t="str">
        <f>[1]TEAMS!$J$20</f>
        <v>TOT</v>
      </c>
      <c r="AF760" s="21" t="str">
        <f t="shared" si="11"/>
        <v>TOT</v>
      </c>
    </row>
    <row r="761" spans="1:32" x14ac:dyDescent="0.25">
      <c r="A761" s="21">
        <f>IPS!CP42</f>
        <v>0</v>
      </c>
      <c r="B761" s="21" t="str">
        <f>IPS!CQ42</f>
        <v>-41427</v>
      </c>
      <c r="C761" s="21" t="str">
        <f>IPS!CR42</f>
        <v>-41427</v>
      </c>
      <c r="D761" s="21" t="str">
        <f>IPS!CS42</f>
        <v>-41427</v>
      </c>
      <c r="E761" s="21" t="str">
        <f>IPS!CT42</f>
        <v>-41427</v>
      </c>
      <c r="F761" s="21" t="str">
        <f>IPS!CU42</f>
        <v>-41427</v>
      </c>
      <c r="G761" s="21" t="str">
        <f>IPS!CV42</f>
        <v>-41427</v>
      </c>
      <c r="H761" s="21" t="str">
        <f>IPS!CW42</f>
        <v>-41427</v>
      </c>
      <c r="I761" s="21" t="str">
        <f>IPS!CX42</f>
        <v>-41427</v>
      </c>
      <c r="J761" s="21" t="str">
        <f>IPS!CY42</f>
        <v>-41427</v>
      </c>
      <c r="K761" s="21" t="str">
        <f>IPS!CZ42</f>
        <v>-41427</v>
      </c>
      <c r="L761" s="21" t="str">
        <f>IPS!DA42</f>
        <v>-41427</v>
      </c>
      <c r="M761" s="21" t="str">
        <f>IPS!DB42</f>
        <v>-41427</v>
      </c>
      <c r="N761" s="21" t="str">
        <f>IPS!DC42</f>
        <v>-41427</v>
      </c>
      <c r="O761" s="21" t="str">
        <f>IPS!DD42</f>
        <v>-41427</v>
      </c>
      <c r="P761" s="21" t="str">
        <f>IPS!DE42</f>
        <v/>
      </c>
      <c r="Q761" s="21" t="str">
        <f>IPS!DF42</f>
        <v/>
      </c>
      <c r="R761" s="21" t="str">
        <f>IPS!DG42</f>
        <v/>
      </c>
      <c r="S761" s="21" t="str">
        <f>IPS!DH42</f>
        <v/>
      </c>
      <c r="T761" s="21" t="str">
        <f>IPS!DI42</f>
        <v/>
      </c>
      <c r="U761" s="21" t="str">
        <f>IPS!DJ42</f>
        <v/>
      </c>
      <c r="V761" s="21" t="str">
        <f>IPS!DK42</f>
        <v/>
      </c>
      <c r="W761" s="21" t="str">
        <f>IPS!DL42</f>
        <v/>
      </c>
      <c r="X761" s="21" t="str">
        <f>IPS!DM42</f>
        <v/>
      </c>
      <c r="Y761" s="21" t="str">
        <f>IPS!DN42</f>
        <v/>
      </c>
      <c r="Z761" s="21" t="str">
        <f>IPS!DO42</f>
        <v/>
      </c>
      <c r="AA761" s="21" t="str">
        <f>IPS!DP42</f>
        <v/>
      </c>
      <c r="AB761" s="21" t="str">
        <f>IPS!DQ42</f>
        <v/>
      </c>
      <c r="AC761" s="21" t="str">
        <f>IPS!DR42</f>
        <v/>
      </c>
      <c r="AD761" s="21" t="str">
        <f>IPS!DS42</f>
        <v/>
      </c>
      <c r="AE761" t="str">
        <f>[1]TEAMS!$J$20</f>
        <v>TOT</v>
      </c>
      <c r="AF761" s="21" t="str">
        <f t="shared" si="11"/>
        <v>TOT</v>
      </c>
    </row>
    <row r="762" spans="1:32" x14ac:dyDescent="0.25">
      <c r="A762" s="21" t="str">
        <f>HUL!CP3</f>
        <v>Jack Butland</v>
      </c>
      <c r="B762" s="21" t="str">
        <f>HUL!CQ3</f>
        <v>GK121</v>
      </c>
      <c r="C762" s="21" t="str">
        <f>HUL!CR3</f>
        <v/>
      </c>
      <c r="D762" s="21" t="str">
        <f>HUL!CS3</f>
        <v/>
      </c>
      <c r="E762" s="21" t="str">
        <f>HUL!CT3</f>
        <v/>
      </c>
      <c r="F762" s="21" t="str">
        <f>HUL!CU3</f>
        <v/>
      </c>
      <c r="G762" s="21" t="str">
        <f>HUL!CV3</f>
        <v/>
      </c>
      <c r="H762" s="21" t="str">
        <f>HUL!CW3</f>
        <v/>
      </c>
      <c r="I762" s="21" t="str">
        <f>HUL!CX3</f>
        <v/>
      </c>
      <c r="J762" s="21" t="str">
        <f>HUL!CY3</f>
        <v/>
      </c>
      <c r="K762" s="21" t="str">
        <f>HUL!CZ3</f>
        <v/>
      </c>
      <c r="L762" s="21" t="str">
        <f>HUL!DA3</f>
        <v/>
      </c>
      <c r="M762" s="21" t="str">
        <f>HUL!DB3</f>
        <v/>
      </c>
      <c r="N762" s="21" t="str">
        <f>HUL!DC3</f>
        <v/>
      </c>
      <c r="O762" s="21" t="str">
        <f>HUL!DD3</f>
        <v/>
      </c>
      <c r="P762" s="21" t="str">
        <f>HUL!DE3</f>
        <v>GK</v>
      </c>
      <c r="Q762" s="21" t="str">
        <f>HUL!DF3</f>
        <v/>
      </c>
      <c r="R762" s="21" t="str">
        <f>HUL!DG3</f>
        <v/>
      </c>
      <c r="S762" s="21" t="str">
        <f>HUL!DH3</f>
        <v/>
      </c>
      <c r="T762" s="21" t="str">
        <f>HUL!DI3</f>
        <v/>
      </c>
      <c r="U762" s="21" t="str">
        <f>HUL!DJ3</f>
        <v/>
      </c>
      <c r="V762" s="21" t="str">
        <f>HUL!DK3</f>
        <v/>
      </c>
      <c r="W762" s="21" t="str">
        <f>HUL!DL3</f>
        <v/>
      </c>
      <c r="X762" s="21" t="str">
        <f>HUL!DM3</f>
        <v/>
      </c>
      <c r="Y762" s="21" t="str">
        <f>HUL!DN3</f>
        <v/>
      </c>
      <c r="Z762" s="21" t="str">
        <f>HUL!DO3</f>
        <v/>
      </c>
      <c r="AA762" s="21" t="str">
        <f>HUL!DP3</f>
        <v/>
      </c>
      <c r="AB762" s="21" t="str">
        <f>HUL!DQ3</f>
        <v/>
      </c>
      <c r="AC762" s="21" t="str">
        <f>HUL!DR3</f>
        <v/>
      </c>
      <c r="AD762" s="21" t="str">
        <f>HUL!DS3</f>
        <v>GK</v>
      </c>
      <c r="AE762" t="str">
        <f>[1]TEAMS!$J$21</f>
        <v>SUN</v>
      </c>
      <c r="AF762" s="21" t="str">
        <f t="shared" si="11"/>
        <v>SUNGK</v>
      </c>
    </row>
    <row r="763" spans="1:32" x14ac:dyDescent="0.25">
      <c r="A763" s="21" t="str">
        <f>HUL!CP4</f>
        <v>Thimothée Lo-Tutala</v>
      </c>
      <c r="B763" s="21" t="str">
        <f>HUL!CQ4</f>
        <v>GK122</v>
      </c>
      <c r="C763" s="21" t="str">
        <f>HUL!CR4</f>
        <v/>
      </c>
      <c r="D763" s="21" t="str">
        <f>HUL!CS4</f>
        <v/>
      </c>
      <c r="E763" s="21" t="str">
        <f>HUL!CT4</f>
        <v/>
      </c>
      <c r="F763" s="21" t="str">
        <f>HUL!CU4</f>
        <v/>
      </c>
      <c r="G763" s="21" t="str">
        <f>HUL!CV4</f>
        <v/>
      </c>
      <c r="H763" s="21" t="str">
        <f>HUL!CW4</f>
        <v/>
      </c>
      <c r="I763" s="21" t="str">
        <f>HUL!CX4</f>
        <v/>
      </c>
      <c r="J763" s="21" t="str">
        <f>HUL!CY4</f>
        <v/>
      </c>
      <c r="K763" s="21" t="str">
        <f>HUL!CZ4</f>
        <v/>
      </c>
      <c r="L763" s="21" t="str">
        <f>HUL!DA4</f>
        <v/>
      </c>
      <c r="M763" s="21" t="str">
        <f>HUL!DB4</f>
        <v/>
      </c>
      <c r="N763" s="21" t="str">
        <f>HUL!DC4</f>
        <v/>
      </c>
      <c r="O763" s="21" t="str">
        <f>HUL!DD4</f>
        <v/>
      </c>
      <c r="P763" s="21" t="str">
        <f>HUL!DE4</f>
        <v>GK</v>
      </c>
      <c r="Q763" s="21" t="str">
        <f>HUL!DF4</f>
        <v/>
      </c>
      <c r="R763" s="21" t="str">
        <f>HUL!DG4</f>
        <v/>
      </c>
      <c r="S763" s="21" t="str">
        <f>HUL!DH4</f>
        <v/>
      </c>
      <c r="T763" s="21" t="str">
        <f>HUL!DI4</f>
        <v/>
      </c>
      <c r="U763" s="21" t="str">
        <f>HUL!DJ4</f>
        <v/>
      </c>
      <c r="V763" s="21" t="str">
        <f>HUL!DK4</f>
        <v/>
      </c>
      <c r="W763" s="21" t="str">
        <f>HUL!DL4</f>
        <v/>
      </c>
      <c r="X763" s="21" t="str">
        <f>HUL!DM4</f>
        <v/>
      </c>
      <c r="Y763" s="21" t="str">
        <f>HUL!DN4</f>
        <v/>
      </c>
      <c r="Z763" s="21" t="str">
        <f>HUL!DO4</f>
        <v/>
      </c>
      <c r="AA763" s="21" t="str">
        <f>HUL!DP4</f>
        <v/>
      </c>
      <c r="AB763" s="21" t="str">
        <f>HUL!DQ4</f>
        <v/>
      </c>
      <c r="AC763" s="21" t="str">
        <f>HUL!DR4</f>
        <v/>
      </c>
      <c r="AD763" s="21" t="str">
        <f>HUL!DS4</f>
        <v>GK</v>
      </c>
      <c r="AE763" t="str">
        <f>[1]TEAMS!$J$21</f>
        <v>SUN</v>
      </c>
      <c r="AF763" s="21" t="str">
        <f t="shared" si="11"/>
        <v>SUNGK</v>
      </c>
    </row>
    <row r="764" spans="1:32" x14ac:dyDescent="0.25">
      <c r="A764" s="21" t="str">
        <f>HUL!CP5</f>
        <v>Dillon Phillips</v>
      </c>
      <c r="B764" s="21" t="str">
        <f>HUL!CQ5</f>
        <v>GK123</v>
      </c>
      <c r="C764" s="21" t="str">
        <f>HUL!CR5</f>
        <v/>
      </c>
      <c r="D764" s="21" t="str">
        <f>HUL!CS5</f>
        <v/>
      </c>
      <c r="E764" s="21" t="str">
        <f>HUL!CT5</f>
        <v/>
      </c>
      <c r="F764" s="21" t="str">
        <f>HUL!CU5</f>
        <v/>
      </c>
      <c r="G764" s="21" t="str">
        <f>HUL!CV5</f>
        <v/>
      </c>
      <c r="H764" s="21" t="str">
        <f>HUL!CW5</f>
        <v/>
      </c>
      <c r="I764" s="21" t="str">
        <f>HUL!CX5</f>
        <v/>
      </c>
      <c r="J764" s="21" t="str">
        <f>HUL!CY5</f>
        <v/>
      </c>
      <c r="K764" s="21" t="str">
        <f>HUL!CZ5</f>
        <v/>
      </c>
      <c r="L764" s="21" t="str">
        <f>HUL!DA5</f>
        <v/>
      </c>
      <c r="M764" s="21" t="str">
        <f>HUL!DB5</f>
        <v/>
      </c>
      <c r="N764" s="21" t="str">
        <f>HUL!DC5</f>
        <v/>
      </c>
      <c r="O764" s="21" t="str">
        <f>HUL!DD5</f>
        <v/>
      </c>
      <c r="P764" s="21" t="str">
        <f>HUL!DE5</f>
        <v>GK</v>
      </c>
      <c r="Q764" s="21" t="str">
        <f>HUL!DF5</f>
        <v/>
      </c>
      <c r="R764" s="21" t="str">
        <f>HUL!DG5</f>
        <v/>
      </c>
      <c r="S764" s="21" t="str">
        <f>HUL!DH5</f>
        <v/>
      </c>
      <c r="T764" s="21" t="str">
        <f>HUL!DI5</f>
        <v/>
      </c>
      <c r="U764" s="21" t="str">
        <f>HUL!DJ5</f>
        <v/>
      </c>
      <c r="V764" s="21" t="str">
        <f>HUL!DK5</f>
        <v/>
      </c>
      <c r="W764" s="21" t="str">
        <f>HUL!DL5</f>
        <v/>
      </c>
      <c r="X764" s="21" t="str">
        <f>HUL!DM5</f>
        <v/>
      </c>
      <c r="Y764" s="21" t="str">
        <f>HUL!DN5</f>
        <v/>
      </c>
      <c r="Z764" s="21" t="str">
        <f>HUL!DO5</f>
        <v/>
      </c>
      <c r="AA764" s="21" t="str">
        <f>HUL!DP5</f>
        <v/>
      </c>
      <c r="AB764" s="21" t="str">
        <f>HUL!DQ5</f>
        <v/>
      </c>
      <c r="AC764" s="21" t="str">
        <f>HUL!DR5</f>
        <v/>
      </c>
      <c r="AD764" s="21" t="str">
        <f>HUL!DS5</f>
        <v>GK</v>
      </c>
      <c r="AE764" t="str">
        <f>[1]TEAMS!$J$21</f>
        <v>SUN</v>
      </c>
      <c r="AF764" s="21" t="str">
        <f t="shared" si="11"/>
        <v>SUNGK</v>
      </c>
    </row>
    <row r="765" spans="1:32" x14ac:dyDescent="0.25">
      <c r="A765" s="21" t="str">
        <f>HUL!CP6</f>
        <v>Charlie Hughes</v>
      </c>
      <c r="B765" s="21" t="str">
        <f>HUL!CQ6</f>
        <v/>
      </c>
      <c r="C765" s="21" t="str">
        <f>HUL!CR6</f>
        <v/>
      </c>
      <c r="D765" s="21" t="str">
        <f>HUL!CS6</f>
        <v>CB121</v>
      </c>
      <c r="E765" s="21" t="str">
        <f>HUL!CT6</f>
        <v/>
      </c>
      <c r="F765" s="21" t="str">
        <f>HUL!CU6</f>
        <v/>
      </c>
      <c r="G765" s="21" t="str">
        <f>HUL!CV6</f>
        <v/>
      </c>
      <c r="H765" s="21" t="str">
        <f>HUL!CW6</f>
        <v/>
      </c>
      <c r="I765" s="21" t="str">
        <f>HUL!CX6</f>
        <v/>
      </c>
      <c r="J765" s="21" t="str">
        <f>HUL!CY6</f>
        <v/>
      </c>
      <c r="K765" s="21" t="str">
        <f>HUL!CZ6</f>
        <v/>
      </c>
      <c r="L765" s="21" t="str">
        <f>HUL!DA6</f>
        <v/>
      </c>
      <c r="M765" s="21" t="str">
        <f>HUL!DB6</f>
        <v/>
      </c>
      <c r="N765" s="21" t="str">
        <f>HUL!DC6</f>
        <v/>
      </c>
      <c r="O765" s="21" t="str">
        <f>HUL!DD6</f>
        <v/>
      </c>
      <c r="P765" s="21" t="str">
        <f>HUL!DE6</f>
        <v/>
      </c>
      <c r="Q765" s="21" t="str">
        <f>HUL!DF6</f>
        <v/>
      </c>
      <c r="R765" s="21" t="str">
        <f>HUL!DG6</f>
        <v>CB</v>
      </c>
      <c r="S765" s="21" t="str">
        <f>HUL!DH6</f>
        <v/>
      </c>
      <c r="T765" s="21" t="str">
        <f>HUL!DI6</f>
        <v/>
      </c>
      <c r="U765" s="21" t="str">
        <f>HUL!DJ6</f>
        <v/>
      </c>
      <c r="V765" s="21" t="str">
        <f>HUL!DK6</f>
        <v/>
      </c>
      <c r="W765" s="21" t="str">
        <f>HUL!DL6</f>
        <v/>
      </c>
      <c r="X765" s="21" t="str">
        <f>HUL!DM6</f>
        <v/>
      </c>
      <c r="Y765" s="21" t="str">
        <f>HUL!DN6</f>
        <v/>
      </c>
      <c r="Z765" s="21" t="str">
        <f>HUL!DO6</f>
        <v/>
      </c>
      <c r="AA765" s="21" t="str">
        <f>HUL!DP6</f>
        <v/>
      </c>
      <c r="AB765" s="21" t="str">
        <f>HUL!DQ6</f>
        <v/>
      </c>
      <c r="AC765" s="21" t="str">
        <f>HUL!DR6</f>
        <v/>
      </c>
      <c r="AD765" s="21" t="str">
        <f>HUL!DS6</f>
        <v>CB</v>
      </c>
      <c r="AE765" t="str">
        <f>[1]TEAMS!$J$21</f>
        <v>SUN</v>
      </c>
      <c r="AF765" s="21" t="str">
        <f t="shared" si="11"/>
        <v>SUNCB</v>
      </c>
    </row>
    <row r="766" spans="1:32" x14ac:dyDescent="0.25">
      <c r="A766" s="21" t="str">
        <f>HUL!CP7</f>
        <v>Paddy McNair</v>
      </c>
      <c r="B766" s="21" t="str">
        <f>HUL!CQ7</f>
        <v/>
      </c>
      <c r="C766" s="21" t="str">
        <f>HUL!CR7</f>
        <v/>
      </c>
      <c r="D766" s="21" t="str">
        <f>HUL!CS7</f>
        <v>CB122</v>
      </c>
      <c r="E766" s="21" t="str">
        <f>HUL!CT7</f>
        <v/>
      </c>
      <c r="F766" s="21" t="str">
        <f>HUL!CU7</f>
        <v/>
      </c>
      <c r="G766" s="21" t="str">
        <f>HUL!CV7</f>
        <v>DM191</v>
      </c>
      <c r="H766" s="21" t="str">
        <f>HUL!CW7</f>
        <v/>
      </c>
      <c r="I766" s="21" t="str">
        <f>HUL!CX7</f>
        <v/>
      </c>
      <c r="J766" s="21" t="str">
        <f>HUL!CY7</f>
        <v/>
      </c>
      <c r="K766" s="21" t="str">
        <f>HUL!CZ7</f>
        <v/>
      </c>
      <c r="L766" s="21" t="str">
        <f>HUL!DA7</f>
        <v/>
      </c>
      <c r="M766" s="21" t="str">
        <f>HUL!DB7</f>
        <v/>
      </c>
      <c r="N766" s="21" t="str">
        <f>HUL!DC7</f>
        <v/>
      </c>
      <c r="O766" s="21" t="str">
        <f>HUL!DD7</f>
        <v/>
      </c>
      <c r="P766" s="21" t="str">
        <f>HUL!DE7</f>
        <v/>
      </c>
      <c r="Q766" s="21" t="str">
        <f>HUL!DF7</f>
        <v/>
      </c>
      <c r="R766" s="21" t="str">
        <f>HUL!DG7</f>
        <v>CB</v>
      </c>
      <c r="S766" s="21" t="str">
        <f>HUL!DH7</f>
        <v/>
      </c>
      <c r="T766" s="21" t="str">
        <f>HUL!DI7</f>
        <v/>
      </c>
      <c r="U766" s="21" t="str">
        <f>HUL!DJ7</f>
        <v/>
      </c>
      <c r="V766" s="21" t="str">
        <f>HUL!DK7</f>
        <v/>
      </c>
      <c r="W766" s="21" t="str">
        <f>HUL!DL7</f>
        <v/>
      </c>
      <c r="X766" s="21" t="str">
        <f>HUL!DM7</f>
        <v/>
      </c>
      <c r="Y766" s="21" t="str">
        <f>HUL!DN7</f>
        <v/>
      </c>
      <c r="Z766" s="21" t="str">
        <f>HUL!DO7</f>
        <v/>
      </c>
      <c r="AA766" s="21" t="str">
        <f>HUL!DP7</f>
        <v/>
      </c>
      <c r="AB766" s="21" t="str">
        <f>HUL!DQ7</f>
        <v/>
      </c>
      <c r="AC766" s="21" t="str">
        <f>HUL!DR7</f>
        <v/>
      </c>
      <c r="AD766" s="21" t="str">
        <f>HUL!DS7</f>
        <v>CB</v>
      </c>
      <c r="AE766" t="str">
        <f>[1]TEAMS!$J$21</f>
        <v>SUN</v>
      </c>
      <c r="AF766" s="21" t="str">
        <f t="shared" si="11"/>
        <v>SUNCB</v>
      </c>
    </row>
    <row r="767" spans="1:32" x14ac:dyDescent="0.25">
      <c r="A767" s="21" t="str">
        <f>HUL!CP8</f>
        <v>John Egan</v>
      </c>
      <c r="B767" s="21" t="str">
        <f>HUL!CQ8</f>
        <v/>
      </c>
      <c r="C767" s="21" t="str">
        <f>HUL!CR8</f>
        <v/>
      </c>
      <c r="D767" s="21" t="str">
        <f>HUL!CS8</f>
        <v>CB123</v>
      </c>
      <c r="E767" s="21" t="str">
        <f>HUL!CT8</f>
        <v/>
      </c>
      <c r="F767" s="21" t="str">
        <f>HUL!CU8</f>
        <v/>
      </c>
      <c r="G767" s="21" t="str">
        <f>HUL!CV8</f>
        <v/>
      </c>
      <c r="H767" s="21" t="str">
        <f>HUL!CW8</f>
        <v/>
      </c>
      <c r="I767" s="21" t="str">
        <f>HUL!CX8</f>
        <v/>
      </c>
      <c r="J767" s="21" t="str">
        <f>HUL!CY8</f>
        <v/>
      </c>
      <c r="K767" s="21" t="str">
        <f>HUL!CZ8</f>
        <v/>
      </c>
      <c r="L767" s="21" t="str">
        <f>HUL!DA8</f>
        <v/>
      </c>
      <c r="M767" s="21" t="str">
        <f>HUL!DB8</f>
        <v/>
      </c>
      <c r="N767" s="21" t="str">
        <f>HUL!DC8</f>
        <v/>
      </c>
      <c r="O767" s="21" t="str">
        <f>HUL!DD8</f>
        <v/>
      </c>
      <c r="P767" s="21" t="str">
        <f>HUL!DE8</f>
        <v/>
      </c>
      <c r="Q767" s="21" t="str">
        <f>HUL!DF8</f>
        <v/>
      </c>
      <c r="R767" s="21" t="str">
        <f>HUL!DG8</f>
        <v>CB</v>
      </c>
      <c r="S767" s="21" t="str">
        <f>HUL!DH8</f>
        <v/>
      </c>
      <c r="T767" s="21" t="str">
        <f>HUL!DI8</f>
        <v/>
      </c>
      <c r="U767" s="21" t="str">
        <f>HUL!DJ8</f>
        <v/>
      </c>
      <c r="V767" s="21" t="str">
        <f>HUL!DK8</f>
        <v/>
      </c>
      <c r="W767" s="21" t="str">
        <f>HUL!DL8</f>
        <v/>
      </c>
      <c r="X767" s="21" t="str">
        <f>HUL!DM8</f>
        <v/>
      </c>
      <c r="Y767" s="21" t="str">
        <f>HUL!DN8</f>
        <v/>
      </c>
      <c r="Z767" s="21" t="str">
        <f>HUL!DO8</f>
        <v/>
      </c>
      <c r="AA767" s="21" t="str">
        <f>HUL!DP8</f>
        <v/>
      </c>
      <c r="AB767" s="21" t="str">
        <f>HUL!DQ8</f>
        <v/>
      </c>
      <c r="AC767" s="21" t="str">
        <f>HUL!DR8</f>
        <v/>
      </c>
      <c r="AD767" s="21" t="str">
        <f>HUL!DS8</f>
        <v>CB</v>
      </c>
      <c r="AE767" t="str">
        <f>[1]TEAMS!$J$21</f>
        <v>SUN</v>
      </c>
      <c r="AF767" s="21" t="str">
        <f t="shared" si="11"/>
        <v>SUNCB</v>
      </c>
    </row>
    <row r="768" spans="1:32" x14ac:dyDescent="0.25">
      <c r="A768" s="21" t="str">
        <f>HUL!CP9</f>
        <v>Semi Ajayi</v>
      </c>
      <c r="B768" s="21" t="str">
        <f>HUL!CQ9</f>
        <v/>
      </c>
      <c r="C768" s="21" t="str">
        <f>HUL!CR9</f>
        <v/>
      </c>
      <c r="D768" s="21" t="str">
        <f>HUL!CS9</f>
        <v>CB124</v>
      </c>
      <c r="E768" s="21" t="str">
        <f>HUL!CT9</f>
        <v/>
      </c>
      <c r="F768" s="21" t="str">
        <f>HUL!CU9</f>
        <v/>
      </c>
      <c r="G768" s="21" t="str">
        <f>HUL!CV9</f>
        <v>DM192</v>
      </c>
      <c r="H768" s="21" t="str">
        <f>HUL!CW9</f>
        <v/>
      </c>
      <c r="I768" s="21" t="str">
        <f>HUL!CX9</f>
        <v/>
      </c>
      <c r="J768" s="21" t="str">
        <f>HUL!CY9</f>
        <v/>
      </c>
      <c r="K768" s="21" t="str">
        <f>HUL!CZ9</f>
        <v/>
      </c>
      <c r="L768" s="21" t="str">
        <f>HUL!DA9</f>
        <v/>
      </c>
      <c r="M768" s="21" t="str">
        <f>HUL!DB9</f>
        <v/>
      </c>
      <c r="N768" s="21" t="str">
        <f>HUL!DC9</f>
        <v/>
      </c>
      <c r="O768" s="21" t="str">
        <f>HUL!DD9</f>
        <v/>
      </c>
      <c r="P768" s="21" t="str">
        <f>HUL!DE9</f>
        <v/>
      </c>
      <c r="Q768" s="21" t="str">
        <f>HUL!DF9</f>
        <v/>
      </c>
      <c r="R768" s="21" t="str">
        <f>HUL!DG9</f>
        <v>CB</v>
      </c>
      <c r="S768" s="21" t="str">
        <f>HUL!DH9</f>
        <v/>
      </c>
      <c r="T768" s="21" t="str">
        <f>HUL!DI9</f>
        <v/>
      </c>
      <c r="U768" s="21" t="str">
        <f>HUL!DJ9</f>
        <v/>
      </c>
      <c r="V768" s="21" t="str">
        <f>HUL!DK9</f>
        <v/>
      </c>
      <c r="W768" s="21" t="str">
        <f>HUL!DL9</f>
        <v/>
      </c>
      <c r="X768" s="21" t="str">
        <f>HUL!DM9</f>
        <v/>
      </c>
      <c r="Y768" s="21" t="str">
        <f>HUL!DN9</f>
        <v/>
      </c>
      <c r="Z768" s="21" t="str">
        <f>HUL!DO9</f>
        <v/>
      </c>
      <c r="AA768" s="21" t="str">
        <f>HUL!DP9</f>
        <v/>
      </c>
      <c r="AB768" s="21" t="str">
        <f>HUL!DQ9</f>
        <v/>
      </c>
      <c r="AC768" s="21" t="str">
        <f>HUL!DR9</f>
        <v/>
      </c>
      <c r="AD768" s="21" t="str">
        <f>HUL!DS9</f>
        <v>CB</v>
      </c>
      <c r="AE768" t="str">
        <f>[1]TEAMS!$J$21</f>
        <v>SUN</v>
      </c>
      <c r="AF768" s="21" t="str">
        <f t="shared" si="11"/>
        <v>SUNCB</v>
      </c>
    </row>
    <row r="769" spans="1:32" x14ac:dyDescent="0.25">
      <c r="A769" s="21" t="str">
        <f>HUL!CP10</f>
        <v>Ryan Giles</v>
      </c>
      <c r="B769" s="21" t="str">
        <f>HUL!CQ10</f>
        <v/>
      </c>
      <c r="C769" s="21" t="str">
        <f>HUL!CR10</f>
        <v/>
      </c>
      <c r="D769" s="21" t="str">
        <f>HUL!CS10</f>
        <v/>
      </c>
      <c r="E769" s="21" t="str">
        <f>HUL!CT10</f>
        <v>LB121</v>
      </c>
      <c r="F769" s="21" t="str">
        <f>HUL!CU10</f>
        <v/>
      </c>
      <c r="G769" s="21" t="str">
        <f>HUL!CV10</f>
        <v/>
      </c>
      <c r="H769" s="21" t="str">
        <f>HUL!CW10</f>
        <v/>
      </c>
      <c r="I769" s="21" t="str">
        <f>HUL!CX10</f>
        <v/>
      </c>
      <c r="J769" s="21" t="str">
        <f>HUL!CY10</f>
        <v>LM191</v>
      </c>
      <c r="K769" s="21" t="str">
        <f>HUL!CZ10</f>
        <v/>
      </c>
      <c r="L769" s="21" t="str">
        <f>HUL!DA10</f>
        <v>LW191</v>
      </c>
      <c r="M769" s="21" t="str">
        <f>HUL!DB10</f>
        <v/>
      </c>
      <c r="N769" s="21" t="str">
        <f>HUL!DC10</f>
        <v/>
      </c>
      <c r="O769" s="21" t="str">
        <f>HUL!DD10</f>
        <v/>
      </c>
      <c r="P769" s="21" t="str">
        <f>HUL!DE10</f>
        <v/>
      </c>
      <c r="Q769" s="21" t="str">
        <f>HUL!DF10</f>
        <v/>
      </c>
      <c r="R769" s="21" t="str">
        <f>HUL!DG10</f>
        <v/>
      </c>
      <c r="S769" s="21" t="str">
        <f>HUL!DH10</f>
        <v>LB</v>
      </c>
      <c r="T769" s="21" t="str">
        <f>HUL!DI10</f>
        <v/>
      </c>
      <c r="U769" s="21" t="str">
        <f>HUL!DJ10</f>
        <v/>
      </c>
      <c r="V769" s="21" t="str">
        <f>HUL!DK10</f>
        <v/>
      </c>
      <c r="W769" s="21" t="str">
        <f>HUL!DL10</f>
        <v/>
      </c>
      <c r="X769" s="21" t="str">
        <f>HUL!DM10</f>
        <v/>
      </c>
      <c r="Y769" s="21" t="str">
        <f>HUL!DN10</f>
        <v/>
      </c>
      <c r="Z769" s="21" t="str">
        <f>HUL!DO10</f>
        <v/>
      </c>
      <c r="AA769" s="21" t="str">
        <f>HUL!DP10</f>
        <v/>
      </c>
      <c r="AB769" s="21" t="str">
        <f>HUL!DQ10</f>
        <v/>
      </c>
      <c r="AC769" s="21" t="str">
        <f>HUL!DR10</f>
        <v/>
      </c>
      <c r="AD769" s="21" t="str">
        <f>HUL!DS10</f>
        <v>LB</v>
      </c>
      <c r="AE769" t="str">
        <f>[1]TEAMS!$J$21</f>
        <v>SUN</v>
      </c>
      <c r="AF769" s="21" t="str">
        <f t="shared" si="11"/>
        <v>SUNLB</v>
      </c>
    </row>
    <row r="770" spans="1:32" x14ac:dyDescent="0.25">
      <c r="A770" s="21" t="str">
        <f>HUL!CP11</f>
        <v>Matt Targett</v>
      </c>
      <c r="B770" s="21" t="str">
        <f>HUL!CQ11</f>
        <v/>
      </c>
      <c r="C770" s="21" t="str">
        <f>HUL!CR11</f>
        <v/>
      </c>
      <c r="D770" s="21" t="str">
        <f>HUL!CS11</f>
        <v/>
      </c>
      <c r="E770" s="21" t="str">
        <f>HUL!CT11</f>
        <v>LB122</v>
      </c>
      <c r="F770" s="21" t="str">
        <f>HUL!CU11</f>
        <v/>
      </c>
      <c r="G770" s="21" t="str">
        <f>HUL!CV11</f>
        <v/>
      </c>
      <c r="H770" s="21" t="str">
        <f>HUL!CW11</f>
        <v/>
      </c>
      <c r="I770" s="21" t="str">
        <f>HUL!CX11</f>
        <v/>
      </c>
      <c r="J770" s="21" t="str">
        <f>HUL!CY11</f>
        <v>LM192</v>
      </c>
      <c r="K770" s="21" t="str">
        <f>HUL!CZ11</f>
        <v/>
      </c>
      <c r="L770" s="21" t="str">
        <f>HUL!DA11</f>
        <v/>
      </c>
      <c r="M770" s="21" t="str">
        <f>HUL!DB11</f>
        <v/>
      </c>
      <c r="N770" s="21" t="str">
        <f>HUL!DC11</f>
        <v/>
      </c>
      <c r="O770" s="21" t="str">
        <f>HUL!DD11</f>
        <v/>
      </c>
      <c r="P770" s="21" t="str">
        <f>HUL!DE11</f>
        <v/>
      </c>
      <c r="Q770" s="21" t="str">
        <f>HUL!DF11</f>
        <v/>
      </c>
      <c r="R770" s="21" t="str">
        <f>HUL!DG11</f>
        <v/>
      </c>
      <c r="S770" s="21" t="str">
        <f>HUL!DH11</f>
        <v>LB</v>
      </c>
      <c r="T770" s="21" t="str">
        <f>HUL!DI11</f>
        <v/>
      </c>
      <c r="U770" s="21" t="str">
        <f>HUL!DJ11</f>
        <v/>
      </c>
      <c r="V770" s="21" t="str">
        <f>HUL!DK11</f>
        <v/>
      </c>
      <c r="W770" s="21" t="str">
        <f>HUL!DL11</f>
        <v/>
      </c>
      <c r="X770" s="21" t="str">
        <f>HUL!DM11</f>
        <v/>
      </c>
      <c r="Y770" s="21" t="str">
        <f>HUL!DN11</f>
        <v/>
      </c>
      <c r="Z770" s="21" t="str">
        <f>HUL!DO11</f>
        <v/>
      </c>
      <c r="AA770" s="21" t="str">
        <f>HUL!DP11</f>
        <v/>
      </c>
      <c r="AB770" s="21" t="str">
        <f>HUL!DQ11</f>
        <v/>
      </c>
      <c r="AC770" s="21" t="str">
        <f>HUL!DR11</f>
        <v/>
      </c>
      <c r="AD770" s="21" t="str">
        <f>HUL!DS11</f>
        <v>LB</v>
      </c>
      <c r="AE770" t="str">
        <f>[1]TEAMS!$J$21</f>
        <v>SUN</v>
      </c>
      <c r="AF770" s="21" t="str">
        <f t="shared" si="11"/>
        <v>SUNLB</v>
      </c>
    </row>
    <row r="771" spans="1:32" x14ac:dyDescent="0.25">
      <c r="A771" s="21" t="str">
        <f>HUL!CP12</f>
        <v>Matty Jacob</v>
      </c>
      <c r="B771" s="21" t="str">
        <f>HUL!CQ12</f>
        <v/>
      </c>
      <c r="C771" s="21" t="str">
        <f>HUL!CR12</f>
        <v/>
      </c>
      <c r="D771" s="21" t="str">
        <f>HUL!CS12</f>
        <v/>
      </c>
      <c r="E771" s="21" t="str">
        <f>HUL!CT12</f>
        <v>LB123</v>
      </c>
      <c r="F771" s="21" t="str">
        <f>HUL!CU12</f>
        <v/>
      </c>
      <c r="G771" s="21" t="str">
        <f>HUL!CV12</f>
        <v/>
      </c>
      <c r="H771" s="21" t="str">
        <f>HUL!CW12</f>
        <v/>
      </c>
      <c r="I771" s="21" t="str">
        <f>HUL!CX12</f>
        <v/>
      </c>
      <c r="J771" s="21" t="str">
        <f>HUL!CY12</f>
        <v/>
      </c>
      <c r="K771" s="21" t="str">
        <f>HUL!CZ12</f>
        <v/>
      </c>
      <c r="L771" s="21" t="str">
        <f>HUL!DA12</f>
        <v/>
      </c>
      <c r="M771" s="21" t="str">
        <f>HUL!DB12</f>
        <v/>
      </c>
      <c r="N771" s="21" t="str">
        <f>HUL!DC12</f>
        <v/>
      </c>
      <c r="O771" s="21" t="str">
        <f>HUL!DD12</f>
        <v/>
      </c>
      <c r="P771" s="21" t="str">
        <f>HUL!DE12</f>
        <v/>
      </c>
      <c r="Q771" s="21" t="str">
        <f>HUL!DF12</f>
        <v/>
      </c>
      <c r="R771" s="21" t="str">
        <f>HUL!DG12</f>
        <v/>
      </c>
      <c r="S771" s="21" t="str">
        <f>HUL!DH12</f>
        <v>LB</v>
      </c>
      <c r="T771" s="21" t="str">
        <f>HUL!DI12</f>
        <v/>
      </c>
      <c r="U771" s="21" t="str">
        <f>HUL!DJ12</f>
        <v/>
      </c>
      <c r="V771" s="21" t="str">
        <f>HUL!DK12</f>
        <v/>
      </c>
      <c r="W771" s="21" t="str">
        <f>HUL!DL12</f>
        <v/>
      </c>
      <c r="X771" s="21" t="str">
        <f>HUL!DM12</f>
        <v/>
      </c>
      <c r="Y771" s="21" t="str">
        <f>HUL!DN12</f>
        <v/>
      </c>
      <c r="Z771" s="21" t="str">
        <f>HUL!DO12</f>
        <v/>
      </c>
      <c r="AA771" s="21" t="str">
        <f>HUL!DP12</f>
        <v/>
      </c>
      <c r="AB771" s="21" t="str">
        <f>HUL!DQ12</f>
        <v/>
      </c>
      <c r="AC771" s="21" t="str">
        <f>HUL!DR12</f>
        <v/>
      </c>
      <c r="AD771" s="21" t="str">
        <f>HUL!DS12</f>
        <v>LB</v>
      </c>
      <c r="AE771" t="str">
        <f>[1]TEAMS!$J$21</f>
        <v>SUN</v>
      </c>
      <c r="AF771" s="21" t="str">
        <f t="shared" ref="AF771:AF801" si="12">AE771&amp;AD771</f>
        <v>SUNLB</v>
      </c>
    </row>
    <row r="772" spans="1:32" x14ac:dyDescent="0.25">
      <c r="A772" s="21" t="str">
        <f>HUL!CP13</f>
        <v>Cody Drameh</v>
      </c>
      <c r="B772" s="21" t="str">
        <f>HUL!CQ13</f>
        <v/>
      </c>
      <c r="C772" s="21" t="str">
        <f>HUL!CR13</f>
        <v/>
      </c>
      <c r="D772" s="21" t="str">
        <f>HUL!CS13</f>
        <v/>
      </c>
      <c r="E772" s="21" t="str">
        <f>HUL!CT13</f>
        <v>LB191</v>
      </c>
      <c r="F772" s="21" t="str">
        <f>HUL!CU13</f>
        <v>RB121</v>
      </c>
      <c r="G772" s="21" t="str">
        <f>HUL!CV13</f>
        <v/>
      </c>
      <c r="H772" s="21" t="str">
        <f>HUL!CW13</f>
        <v/>
      </c>
      <c r="I772" s="21" t="str">
        <f>HUL!CX13</f>
        <v>RM191</v>
      </c>
      <c r="J772" s="21" t="str">
        <f>HUL!CY13</f>
        <v/>
      </c>
      <c r="K772" s="21" t="str">
        <f>HUL!CZ13</f>
        <v/>
      </c>
      <c r="L772" s="21" t="str">
        <f>HUL!DA13</f>
        <v/>
      </c>
      <c r="M772" s="21" t="str">
        <f>HUL!DB13</f>
        <v/>
      </c>
      <c r="N772" s="21" t="str">
        <f>HUL!DC13</f>
        <v/>
      </c>
      <c r="O772" s="21" t="str">
        <f>HUL!DD13</f>
        <v/>
      </c>
      <c r="P772" s="21" t="str">
        <f>HUL!DE13</f>
        <v/>
      </c>
      <c r="Q772" s="21" t="str">
        <f>HUL!DF13</f>
        <v/>
      </c>
      <c r="R772" s="21" t="str">
        <f>HUL!DG13</f>
        <v/>
      </c>
      <c r="S772" s="21" t="str">
        <f>HUL!DH13</f>
        <v/>
      </c>
      <c r="T772" s="21" t="str">
        <f>HUL!DI13</f>
        <v>RB</v>
      </c>
      <c r="U772" s="21" t="str">
        <f>HUL!DJ13</f>
        <v/>
      </c>
      <c r="V772" s="21" t="str">
        <f>HUL!DK13</f>
        <v/>
      </c>
      <c r="W772" s="21" t="str">
        <f>HUL!DL13</f>
        <v/>
      </c>
      <c r="X772" s="21" t="str">
        <f>HUL!DM13</f>
        <v/>
      </c>
      <c r="Y772" s="21" t="str">
        <f>HUL!DN13</f>
        <v/>
      </c>
      <c r="Z772" s="21" t="str">
        <f>HUL!DO13</f>
        <v/>
      </c>
      <c r="AA772" s="21" t="str">
        <f>HUL!DP13</f>
        <v/>
      </c>
      <c r="AB772" s="21" t="str">
        <f>HUL!DQ13</f>
        <v/>
      </c>
      <c r="AC772" s="21" t="str">
        <f>HUL!DR13</f>
        <v/>
      </c>
      <c r="AD772" s="21" t="str">
        <f>HUL!DS13</f>
        <v>RB</v>
      </c>
      <c r="AE772" t="str">
        <f>[1]TEAMS!$J$21</f>
        <v>SUN</v>
      </c>
      <c r="AF772" s="21" t="str">
        <f t="shared" si="12"/>
        <v>SUNRB</v>
      </c>
    </row>
    <row r="773" spans="1:32" x14ac:dyDescent="0.25">
      <c r="A773" s="21" t="str">
        <f>HUL!CP14</f>
        <v>Lewie Coyle</v>
      </c>
      <c r="B773" s="21" t="str">
        <f>HUL!CQ14</f>
        <v/>
      </c>
      <c r="C773" s="21" t="str">
        <f>HUL!CR14</f>
        <v/>
      </c>
      <c r="D773" s="21" t="str">
        <f>HUL!CS14</f>
        <v/>
      </c>
      <c r="E773" s="21" t="str">
        <f>HUL!CT14</f>
        <v/>
      </c>
      <c r="F773" s="21" t="str">
        <f>HUL!CU14</f>
        <v>RB122</v>
      </c>
      <c r="G773" s="21" t="str">
        <f>HUL!CV14</f>
        <v/>
      </c>
      <c r="H773" s="21" t="str">
        <f>HUL!CW14</f>
        <v/>
      </c>
      <c r="I773" s="21" t="str">
        <f>HUL!CX14</f>
        <v>RM192</v>
      </c>
      <c r="J773" s="21" t="str">
        <f>HUL!CY14</f>
        <v/>
      </c>
      <c r="K773" s="21" t="str">
        <f>HUL!CZ14</f>
        <v/>
      </c>
      <c r="L773" s="21" t="str">
        <f>HUL!DA14</f>
        <v/>
      </c>
      <c r="M773" s="21" t="str">
        <f>HUL!DB14</f>
        <v/>
      </c>
      <c r="N773" s="21" t="str">
        <f>HUL!DC14</f>
        <v/>
      </c>
      <c r="O773" s="21" t="str">
        <f>HUL!DD14</f>
        <v/>
      </c>
      <c r="P773" s="21" t="str">
        <f>HUL!DE14</f>
        <v/>
      </c>
      <c r="Q773" s="21" t="str">
        <f>HUL!DF14</f>
        <v/>
      </c>
      <c r="R773" s="21" t="str">
        <f>HUL!DG14</f>
        <v/>
      </c>
      <c r="S773" s="21" t="str">
        <f>HUL!DH14</f>
        <v/>
      </c>
      <c r="T773" s="21" t="str">
        <f>HUL!DI14</f>
        <v>RB</v>
      </c>
      <c r="U773" s="21" t="str">
        <f>HUL!DJ14</f>
        <v/>
      </c>
      <c r="V773" s="21" t="str">
        <f>HUL!DK14</f>
        <v/>
      </c>
      <c r="W773" s="21" t="str">
        <f>HUL!DL14</f>
        <v/>
      </c>
      <c r="X773" s="21" t="str">
        <f>HUL!DM14</f>
        <v/>
      </c>
      <c r="Y773" s="21" t="str">
        <f>HUL!DN14</f>
        <v/>
      </c>
      <c r="Z773" s="21" t="str">
        <f>HUL!DO14</f>
        <v/>
      </c>
      <c r="AA773" s="21" t="str">
        <f>HUL!DP14</f>
        <v/>
      </c>
      <c r="AB773" s="21" t="str">
        <f>HUL!DQ14</f>
        <v/>
      </c>
      <c r="AC773" s="21" t="str">
        <f>HUL!DR14</f>
        <v/>
      </c>
      <c r="AD773" s="21" t="str">
        <f>HUL!DS14</f>
        <v>RB</v>
      </c>
      <c r="AE773" t="str">
        <f>[1]TEAMS!$J$21</f>
        <v>SUN</v>
      </c>
      <c r="AF773" s="21" t="str">
        <f t="shared" si="12"/>
        <v>SUNRB</v>
      </c>
    </row>
    <row r="774" spans="1:32" x14ac:dyDescent="0.25">
      <c r="A774" s="21" t="str">
        <f>HUL!CP15</f>
        <v>Regan Slater</v>
      </c>
      <c r="B774" s="21" t="str">
        <f>HUL!CQ15</f>
        <v/>
      </c>
      <c r="C774" s="21" t="str">
        <f>HUL!CR15</f>
        <v/>
      </c>
      <c r="D774" s="21" t="str">
        <f>HUL!CS15</f>
        <v/>
      </c>
      <c r="E774" s="21" t="str">
        <f>HUL!CT15</f>
        <v/>
      </c>
      <c r="F774" s="21" t="str">
        <f>HUL!CU15</f>
        <v/>
      </c>
      <c r="G774" s="21" t="str">
        <f>HUL!CV15</f>
        <v>DM121</v>
      </c>
      <c r="H774" s="21" t="str">
        <f>HUL!CW15</f>
        <v>CM191</v>
      </c>
      <c r="I774" s="21" t="str">
        <f>HUL!CX15</f>
        <v/>
      </c>
      <c r="J774" s="21" t="str">
        <f>HUL!CY15</f>
        <v/>
      </c>
      <c r="K774" s="21" t="str">
        <f>HUL!CZ15</f>
        <v>AM191</v>
      </c>
      <c r="L774" s="21" t="str">
        <f>HUL!DA15</f>
        <v/>
      </c>
      <c r="M774" s="21" t="str">
        <f>HUL!DB15</f>
        <v/>
      </c>
      <c r="N774" s="21" t="str">
        <f>HUL!DC15</f>
        <v/>
      </c>
      <c r="O774" s="21" t="str">
        <f>HUL!DD15</f>
        <v/>
      </c>
      <c r="P774" s="21" t="str">
        <f>HUL!DE15</f>
        <v/>
      </c>
      <c r="Q774" s="21" t="str">
        <f>HUL!DF15</f>
        <v/>
      </c>
      <c r="R774" s="21" t="str">
        <f>HUL!DG15</f>
        <v/>
      </c>
      <c r="S774" s="21" t="str">
        <f>HUL!DH15</f>
        <v/>
      </c>
      <c r="T774" s="21" t="str">
        <f>HUL!DI15</f>
        <v/>
      </c>
      <c r="U774" s="21" t="str">
        <f>HUL!DJ15</f>
        <v>DM</v>
      </c>
      <c r="V774" s="21" t="str">
        <f>HUL!DK15</f>
        <v/>
      </c>
      <c r="W774" s="21" t="str">
        <f>HUL!DL15</f>
        <v/>
      </c>
      <c r="X774" s="21" t="str">
        <f>HUL!DM15</f>
        <v/>
      </c>
      <c r="Y774" s="21" t="str">
        <f>HUL!DN15</f>
        <v/>
      </c>
      <c r="Z774" s="21" t="str">
        <f>HUL!DO15</f>
        <v/>
      </c>
      <c r="AA774" s="21" t="str">
        <f>HUL!DP15</f>
        <v/>
      </c>
      <c r="AB774" s="21" t="str">
        <f>HUL!DQ15</f>
        <v/>
      </c>
      <c r="AC774" s="21" t="str">
        <f>HUL!DR15</f>
        <v/>
      </c>
      <c r="AD774" s="21" t="str">
        <f>HUL!DS15</f>
        <v>DM</v>
      </c>
      <c r="AE774" t="str">
        <f>[1]TEAMS!$J$21</f>
        <v>SUN</v>
      </c>
      <c r="AF774" s="21" t="str">
        <f t="shared" si="12"/>
        <v>SUNDM</v>
      </c>
    </row>
    <row r="775" spans="1:32" x14ac:dyDescent="0.25">
      <c r="A775" s="21" t="str">
        <f>HUL!CP16</f>
        <v>Óscar Zambrano</v>
      </c>
      <c r="B775" s="21" t="str">
        <f>HUL!CQ16</f>
        <v/>
      </c>
      <c r="C775" s="21" t="str">
        <f>HUL!CR16</f>
        <v/>
      </c>
      <c r="D775" s="21" t="str">
        <f>HUL!CS16</f>
        <v/>
      </c>
      <c r="E775" s="21" t="str">
        <f>HUL!CT16</f>
        <v/>
      </c>
      <c r="F775" s="21" t="str">
        <f>HUL!CU16</f>
        <v/>
      </c>
      <c r="G775" s="21" t="str">
        <f>HUL!CV16</f>
        <v>DM122</v>
      </c>
      <c r="H775" s="21" t="str">
        <f>HUL!CW16</f>
        <v>CM192</v>
      </c>
      <c r="I775" s="21" t="str">
        <f>HUL!CX16</f>
        <v/>
      </c>
      <c r="J775" s="21" t="str">
        <f>HUL!CY16</f>
        <v/>
      </c>
      <c r="K775" s="21" t="str">
        <f>HUL!CZ16</f>
        <v/>
      </c>
      <c r="L775" s="21" t="str">
        <f>HUL!DA16</f>
        <v/>
      </c>
      <c r="M775" s="21" t="str">
        <f>HUL!DB16</f>
        <v/>
      </c>
      <c r="N775" s="21" t="str">
        <f>HUL!DC16</f>
        <v/>
      </c>
      <c r="O775" s="21" t="str">
        <f>HUL!DD16</f>
        <v/>
      </c>
      <c r="P775" s="21" t="str">
        <f>HUL!DE16</f>
        <v/>
      </c>
      <c r="Q775" s="21" t="str">
        <f>HUL!DF16</f>
        <v/>
      </c>
      <c r="R775" s="21" t="str">
        <f>HUL!DG16</f>
        <v/>
      </c>
      <c r="S775" s="21" t="str">
        <f>HUL!DH16</f>
        <v/>
      </c>
      <c r="T775" s="21" t="str">
        <f>HUL!DI16</f>
        <v/>
      </c>
      <c r="U775" s="21" t="str">
        <f>HUL!DJ16</f>
        <v>DM</v>
      </c>
      <c r="V775" s="21" t="str">
        <f>HUL!DK16</f>
        <v/>
      </c>
      <c r="W775" s="21" t="str">
        <f>HUL!DL16</f>
        <v/>
      </c>
      <c r="X775" s="21" t="str">
        <f>HUL!DM16</f>
        <v/>
      </c>
      <c r="Y775" s="21" t="str">
        <f>HUL!DN16</f>
        <v/>
      </c>
      <c r="Z775" s="21" t="str">
        <f>HUL!DO16</f>
        <v/>
      </c>
      <c r="AA775" s="21" t="str">
        <f>HUL!DP16</f>
        <v/>
      </c>
      <c r="AB775" s="21" t="str">
        <f>HUL!DQ16</f>
        <v/>
      </c>
      <c r="AC775" s="21" t="str">
        <f>HUL!DR16</f>
        <v/>
      </c>
      <c r="AD775" s="21" t="str">
        <f>HUL!DS16</f>
        <v>DM</v>
      </c>
      <c r="AE775" t="str">
        <f>[1]TEAMS!$J$21</f>
        <v>SUN</v>
      </c>
      <c r="AF775" s="21" t="str">
        <f t="shared" si="12"/>
        <v>SUNDM</v>
      </c>
    </row>
    <row r="776" spans="1:32" x14ac:dyDescent="0.25">
      <c r="A776" s="21" t="str">
        <f>HUL!CP17</f>
        <v>Hidemasa Morita</v>
      </c>
      <c r="B776" s="21" t="str">
        <f>HUL!CQ17</f>
        <v/>
      </c>
      <c r="C776" s="21" t="str">
        <f>HUL!CR17</f>
        <v/>
      </c>
      <c r="D776" s="21" t="str">
        <f>HUL!CS17</f>
        <v/>
      </c>
      <c r="E776" s="21" t="str">
        <f>HUL!CT17</f>
        <v/>
      </c>
      <c r="F776" s="21" t="str">
        <f>HUL!CU17</f>
        <v/>
      </c>
      <c r="G776" s="21" t="str">
        <f>HUL!CV17</f>
        <v>DM193</v>
      </c>
      <c r="H776" s="21" t="str">
        <f>HUL!CW17</f>
        <v>CM121</v>
      </c>
      <c r="I776" s="21" t="str">
        <f>HUL!CX17</f>
        <v/>
      </c>
      <c r="J776" s="21" t="str">
        <f>HUL!CY17</f>
        <v/>
      </c>
      <c r="K776" s="21" t="str">
        <f>HUL!CZ17</f>
        <v/>
      </c>
      <c r="L776" s="21" t="str">
        <f>HUL!DA17</f>
        <v/>
      </c>
      <c r="M776" s="21" t="str">
        <f>HUL!DB17</f>
        <v/>
      </c>
      <c r="N776" s="21" t="str">
        <f>HUL!DC17</f>
        <v/>
      </c>
      <c r="O776" s="21" t="str">
        <f>HUL!DD17</f>
        <v/>
      </c>
      <c r="P776" s="21" t="str">
        <f>HUL!DE17</f>
        <v/>
      </c>
      <c r="Q776" s="21" t="str">
        <f>HUL!DF17</f>
        <v/>
      </c>
      <c r="R776" s="21" t="str">
        <f>HUL!DG17</f>
        <v/>
      </c>
      <c r="S776" s="21" t="str">
        <f>HUL!DH17</f>
        <v/>
      </c>
      <c r="T776" s="21" t="str">
        <f>HUL!DI17</f>
        <v/>
      </c>
      <c r="U776" s="21" t="str">
        <f>HUL!DJ17</f>
        <v/>
      </c>
      <c r="V776" s="21" t="str">
        <f>HUL!DK17</f>
        <v>CM</v>
      </c>
      <c r="W776" s="21" t="str">
        <f>HUL!DL17</f>
        <v/>
      </c>
      <c r="X776" s="21" t="str">
        <f>HUL!DM17</f>
        <v/>
      </c>
      <c r="Y776" s="21" t="str">
        <f>HUL!DN17</f>
        <v/>
      </c>
      <c r="Z776" s="21" t="str">
        <f>HUL!DO17</f>
        <v/>
      </c>
      <c r="AA776" s="21" t="str">
        <f>HUL!DP17</f>
        <v/>
      </c>
      <c r="AB776" s="21" t="str">
        <f>HUL!DQ17</f>
        <v/>
      </c>
      <c r="AC776" s="21" t="str">
        <f>HUL!DR17</f>
        <v/>
      </c>
      <c r="AD776" s="21" t="str">
        <f>HUL!DS17</f>
        <v>CM</v>
      </c>
      <c r="AE776" t="str">
        <f>[1]TEAMS!$J$21</f>
        <v>SUN</v>
      </c>
      <c r="AF776" s="21" t="str">
        <f t="shared" si="12"/>
        <v>SUNCM</v>
      </c>
    </row>
    <row r="777" spans="1:32" x14ac:dyDescent="0.25">
      <c r="A777" s="21" t="str">
        <f>HUL!CP18</f>
        <v>Darko Gyabi</v>
      </c>
      <c r="B777" s="21" t="str">
        <f>HUL!CQ18</f>
        <v/>
      </c>
      <c r="C777" s="21" t="str">
        <f>HUL!CR18</f>
        <v/>
      </c>
      <c r="D777" s="21" t="str">
        <f>HUL!CS18</f>
        <v/>
      </c>
      <c r="E777" s="21" t="str">
        <f>HUL!CT18</f>
        <v/>
      </c>
      <c r="F777" s="21" t="str">
        <f>HUL!CU18</f>
        <v/>
      </c>
      <c r="G777" s="21" t="str">
        <f>HUL!CV18</f>
        <v>DM194</v>
      </c>
      <c r="H777" s="21" t="str">
        <f>HUL!CW18</f>
        <v>CM122</v>
      </c>
      <c r="I777" s="21" t="str">
        <f>HUL!CX18</f>
        <v/>
      </c>
      <c r="J777" s="21" t="str">
        <f>HUL!CY18</f>
        <v/>
      </c>
      <c r="K777" s="21" t="str">
        <f>HUL!CZ18</f>
        <v>AM192</v>
      </c>
      <c r="L777" s="21" t="str">
        <f>HUL!DA18</f>
        <v/>
      </c>
      <c r="M777" s="21" t="str">
        <f>HUL!DB18</f>
        <v/>
      </c>
      <c r="N777" s="21" t="str">
        <f>HUL!DC18</f>
        <v/>
      </c>
      <c r="O777" s="21" t="str">
        <f>HUL!DD18</f>
        <v/>
      </c>
      <c r="P777" s="21" t="str">
        <f>HUL!DE18</f>
        <v/>
      </c>
      <c r="Q777" s="21" t="str">
        <f>HUL!DF18</f>
        <v/>
      </c>
      <c r="R777" s="21" t="str">
        <f>HUL!DG18</f>
        <v/>
      </c>
      <c r="S777" s="21" t="str">
        <f>HUL!DH18</f>
        <v/>
      </c>
      <c r="T777" s="21" t="str">
        <f>HUL!DI18</f>
        <v/>
      </c>
      <c r="U777" s="21" t="str">
        <f>HUL!DJ18</f>
        <v/>
      </c>
      <c r="V777" s="21" t="str">
        <f>HUL!DK18</f>
        <v>CM</v>
      </c>
      <c r="W777" s="21" t="str">
        <f>HUL!DL18</f>
        <v/>
      </c>
      <c r="X777" s="21" t="str">
        <f>HUL!DM18</f>
        <v/>
      </c>
      <c r="Y777" s="21" t="str">
        <f>HUL!DN18</f>
        <v/>
      </c>
      <c r="Z777" s="21" t="str">
        <f>HUL!DO18</f>
        <v/>
      </c>
      <c r="AA777" s="21" t="str">
        <f>HUL!DP18</f>
        <v/>
      </c>
      <c r="AB777" s="21" t="str">
        <f>HUL!DQ18</f>
        <v/>
      </c>
      <c r="AC777" s="21" t="str">
        <f>HUL!DR18</f>
        <v/>
      </c>
      <c r="AD777" s="21" t="str">
        <f>HUL!DS18</f>
        <v>CM</v>
      </c>
      <c r="AE777" t="str">
        <f>[1]TEAMS!$J$21</f>
        <v>SUN</v>
      </c>
      <c r="AF777" s="21" t="str">
        <f t="shared" si="12"/>
        <v>SUNCM</v>
      </c>
    </row>
    <row r="778" spans="1:32" x14ac:dyDescent="0.25">
      <c r="A778" s="21" t="str">
        <f>HUL!CP19</f>
        <v>Eliot Matazo</v>
      </c>
      <c r="B778" s="21" t="str">
        <f>HUL!CQ19</f>
        <v/>
      </c>
      <c r="C778" s="21" t="str">
        <f>HUL!CR19</f>
        <v/>
      </c>
      <c r="D778" s="21" t="str">
        <f>HUL!CS19</f>
        <v/>
      </c>
      <c r="E778" s="21" t="str">
        <f>HUL!CT19</f>
        <v/>
      </c>
      <c r="F778" s="21" t="str">
        <f>HUL!CU19</f>
        <v/>
      </c>
      <c r="G778" s="21" t="str">
        <f>HUL!CV19</f>
        <v>DM195</v>
      </c>
      <c r="H778" s="21" t="str">
        <f>HUL!CW19</f>
        <v>CM123</v>
      </c>
      <c r="I778" s="21" t="str">
        <f>HUL!CX19</f>
        <v/>
      </c>
      <c r="J778" s="21" t="str">
        <f>HUL!CY19</f>
        <v/>
      </c>
      <c r="K778" s="21" t="str">
        <f>HUL!CZ19</f>
        <v>AM193</v>
      </c>
      <c r="L778" s="21" t="str">
        <f>HUL!DA19</f>
        <v/>
      </c>
      <c r="M778" s="21" t="str">
        <f>HUL!DB19</f>
        <v/>
      </c>
      <c r="N778" s="21" t="str">
        <f>HUL!DC19</f>
        <v/>
      </c>
      <c r="O778" s="21" t="str">
        <f>HUL!DD19</f>
        <v/>
      </c>
      <c r="P778" s="21" t="str">
        <f>HUL!DE19</f>
        <v/>
      </c>
      <c r="Q778" s="21" t="str">
        <f>HUL!DF19</f>
        <v/>
      </c>
      <c r="R778" s="21" t="str">
        <f>HUL!DG19</f>
        <v/>
      </c>
      <c r="S778" s="21" t="str">
        <f>HUL!DH19</f>
        <v/>
      </c>
      <c r="T778" s="21" t="str">
        <f>HUL!DI19</f>
        <v/>
      </c>
      <c r="U778" s="21" t="str">
        <f>HUL!DJ19</f>
        <v/>
      </c>
      <c r="V778" s="21" t="str">
        <f>HUL!DK19</f>
        <v>CM</v>
      </c>
      <c r="W778" s="21" t="str">
        <f>HUL!DL19</f>
        <v/>
      </c>
      <c r="X778" s="21" t="str">
        <f>HUL!DM19</f>
        <v/>
      </c>
      <c r="Y778" s="21" t="str">
        <f>HUL!DN19</f>
        <v/>
      </c>
      <c r="Z778" s="21" t="str">
        <f>HUL!DO19</f>
        <v/>
      </c>
      <c r="AA778" s="21" t="str">
        <f>HUL!DP19</f>
        <v/>
      </c>
      <c r="AB778" s="21" t="str">
        <f>HUL!DQ19</f>
        <v/>
      </c>
      <c r="AC778" s="21" t="str">
        <f>HUL!DR19</f>
        <v/>
      </c>
      <c r="AD778" s="21" t="str">
        <f>HUL!DS19</f>
        <v>CM</v>
      </c>
      <c r="AE778" t="str">
        <f>[1]TEAMS!$J$21</f>
        <v>SUN</v>
      </c>
      <c r="AF778" s="21" t="str">
        <f t="shared" si="12"/>
        <v>SUNCM</v>
      </c>
    </row>
    <row r="779" spans="1:32" x14ac:dyDescent="0.25">
      <c r="A779" s="21" t="str">
        <f>HUL!CP20</f>
        <v>Matt Crooks</v>
      </c>
      <c r="B779" s="21" t="str">
        <f>HUL!CQ20</f>
        <v/>
      </c>
      <c r="C779" s="21" t="str">
        <f>HUL!CR20</f>
        <v/>
      </c>
      <c r="D779" s="21" t="str">
        <f>HUL!CS20</f>
        <v/>
      </c>
      <c r="E779" s="21" t="str">
        <f>HUL!CT20</f>
        <v/>
      </c>
      <c r="F779" s="21" t="str">
        <f>HUL!CU20</f>
        <v/>
      </c>
      <c r="G779" s="21" t="str">
        <f>HUL!CV20</f>
        <v>DM196</v>
      </c>
      <c r="H779" s="21" t="str">
        <f>HUL!CW20</f>
        <v>CM124</v>
      </c>
      <c r="I779" s="21" t="str">
        <f>HUL!CX20</f>
        <v/>
      </c>
      <c r="J779" s="21" t="str">
        <f>HUL!CY20</f>
        <v/>
      </c>
      <c r="K779" s="21" t="str">
        <f>HUL!CZ20</f>
        <v>AM194</v>
      </c>
      <c r="L779" s="21" t="str">
        <f>HUL!DA20</f>
        <v/>
      </c>
      <c r="M779" s="21" t="str">
        <f>HUL!DB20</f>
        <v/>
      </c>
      <c r="N779" s="21" t="str">
        <f>HUL!DC20</f>
        <v/>
      </c>
      <c r="O779" s="21" t="str">
        <f>HUL!DD20</f>
        <v/>
      </c>
      <c r="P779" s="21" t="str">
        <f>HUL!DE20</f>
        <v/>
      </c>
      <c r="Q779" s="21" t="str">
        <f>HUL!DF20</f>
        <v/>
      </c>
      <c r="R779" s="21" t="str">
        <f>HUL!DG20</f>
        <v/>
      </c>
      <c r="S779" s="21" t="str">
        <f>HUL!DH20</f>
        <v/>
      </c>
      <c r="T779" s="21" t="str">
        <f>HUL!DI20</f>
        <v/>
      </c>
      <c r="U779" s="21" t="str">
        <f>HUL!DJ20</f>
        <v/>
      </c>
      <c r="V779" s="21" t="str">
        <f>HUL!DK20</f>
        <v>CM</v>
      </c>
      <c r="W779" s="21" t="str">
        <f>HUL!DL20</f>
        <v/>
      </c>
      <c r="X779" s="21" t="str">
        <f>HUL!DM20</f>
        <v/>
      </c>
      <c r="Y779" s="21" t="str">
        <f>HUL!DN20</f>
        <v/>
      </c>
      <c r="Z779" s="21" t="str">
        <f>HUL!DO20</f>
        <v/>
      </c>
      <c r="AA779" s="21" t="str">
        <f>HUL!DP20</f>
        <v/>
      </c>
      <c r="AB779" s="21" t="str">
        <f>HUL!DQ20</f>
        <v/>
      </c>
      <c r="AC779" s="21" t="str">
        <f>HUL!DR20</f>
        <v/>
      </c>
      <c r="AD779" s="21" t="str">
        <f>HUL!DS20</f>
        <v>CM</v>
      </c>
      <c r="AE779" t="str">
        <f>[1]TEAMS!$J$21</f>
        <v>SUN</v>
      </c>
      <c r="AF779" s="21" t="str">
        <f t="shared" si="12"/>
        <v>SUNCM</v>
      </c>
    </row>
    <row r="780" spans="1:32" x14ac:dyDescent="0.25">
      <c r="A780" s="21" t="str">
        <f>HUL!CP21</f>
        <v>Abdülkadir Ömür</v>
      </c>
      <c r="B780" s="21" t="str">
        <f>HUL!CQ21</f>
        <v/>
      </c>
      <c r="C780" s="21" t="str">
        <f>HUL!CR21</f>
        <v/>
      </c>
      <c r="D780" s="21" t="str">
        <f>HUL!CS21</f>
        <v/>
      </c>
      <c r="E780" s="21" t="str">
        <f>HUL!CT21</f>
        <v/>
      </c>
      <c r="F780" s="21" t="str">
        <f>HUL!CU21</f>
        <v/>
      </c>
      <c r="G780" s="21" t="str">
        <f>HUL!CV21</f>
        <v/>
      </c>
      <c r="H780" s="21" t="str">
        <f>HUL!CW21</f>
        <v>CM193</v>
      </c>
      <c r="I780" s="21" t="str">
        <f>HUL!CX21</f>
        <v>RM121</v>
      </c>
      <c r="J780" s="21" t="str">
        <f>HUL!CY21</f>
        <v/>
      </c>
      <c r="K780" s="21" t="str">
        <f>HUL!CZ21</f>
        <v>AM195</v>
      </c>
      <c r="L780" s="21" t="str">
        <f>HUL!DA21</f>
        <v/>
      </c>
      <c r="M780" s="21" t="str">
        <f>HUL!DB21</f>
        <v/>
      </c>
      <c r="N780" s="21" t="str">
        <f>HUL!DC21</f>
        <v/>
      </c>
      <c r="O780" s="21" t="str">
        <f>HUL!DD21</f>
        <v/>
      </c>
      <c r="P780" s="21" t="str">
        <f>HUL!DE21</f>
        <v/>
      </c>
      <c r="Q780" s="21" t="str">
        <f>HUL!DF21</f>
        <v/>
      </c>
      <c r="R780" s="21" t="str">
        <f>HUL!DG21</f>
        <v/>
      </c>
      <c r="S780" s="21" t="str">
        <f>HUL!DH21</f>
        <v/>
      </c>
      <c r="T780" s="21" t="str">
        <f>HUL!DI21</f>
        <v/>
      </c>
      <c r="U780" s="21" t="str">
        <f>HUL!DJ21</f>
        <v/>
      </c>
      <c r="V780" s="21" t="str">
        <f>HUL!DK21</f>
        <v/>
      </c>
      <c r="W780" s="21" t="str">
        <f>HUL!DL21</f>
        <v>RM</v>
      </c>
      <c r="X780" s="21" t="str">
        <f>HUL!DM21</f>
        <v/>
      </c>
      <c r="Y780" s="21" t="str">
        <f>HUL!DN21</f>
        <v/>
      </c>
      <c r="Z780" s="21" t="str">
        <f>HUL!DO21</f>
        <v/>
      </c>
      <c r="AA780" s="21" t="str">
        <f>HUL!DP21</f>
        <v/>
      </c>
      <c r="AB780" s="21" t="str">
        <f>HUL!DQ21</f>
        <v/>
      </c>
      <c r="AC780" s="21" t="str">
        <f>HUL!DR21</f>
        <v/>
      </c>
      <c r="AD780" s="21" t="str">
        <f>HUL!DS21</f>
        <v>RM</v>
      </c>
      <c r="AE780" t="str">
        <f>[1]TEAMS!$J$21</f>
        <v>SUN</v>
      </c>
      <c r="AF780" s="21" t="str">
        <f t="shared" si="12"/>
        <v>SUNRM</v>
      </c>
    </row>
    <row r="781" spans="1:32" x14ac:dyDescent="0.25">
      <c r="A781" s="21" t="str">
        <f>HUL!CP22</f>
        <v>Kieran Dowell</v>
      </c>
      <c r="B781" s="21" t="str">
        <f>HUL!CQ22</f>
        <v/>
      </c>
      <c r="C781" s="21" t="str">
        <f>HUL!CR22</f>
        <v/>
      </c>
      <c r="D781" s="21" t="str">
        <f>HUL!CS22</f>
        <v/>
      </c>
      <c r="E781" s="21" t="str">
        <f>HUL!CT22</f>
        <v/>
      </c>
      <c r="F781" s="21" t="str">
        <f>HUL!CU22</f>
        <v/>
      </c>
      <c r="G781" s="21" t="str">
        <f>HUL!CV22</f>
        <v/>
      </c>
      <c r="H781" s="21" t="str">
        <f>HUL!CW22</f>
        <v>CM194</v>
      </c>
      <c r="I781" s="21" t="str">
        <f>HUL!CX22</f>
        <v>RM193</v>
      </c>
      <c r="J781" s="21" t="str">
        <f>HUL!CY22</f>
        <v/>
      </c>
      <c r="K781" s="21" t="str">
        <f>HUL!CZ22</f>
        <v>AM121</v>
      </c>
      <c r="L781" s="21" t="str">
        <f>HUL!DA22</f>
        <v/>
      </c>
      <c r="M781" s="21" t="str">
        <f>HUL!DB22</f>
        <v/>
      </c>
      <c r="N781" s="21" t="str">
        <f>HUL!DC22</f>
        <v/>
      </c>
      <c r="O781" s="21" t="str">
        <f>HUL!DD22</f>
        <v/>
      </c>
      <c r="P781" s="21" t="str">
        <f>HUL!DE22</f>
        <v/>
      </c>
      <c r="Q781" s="21" t="str">
        <f>HUL!DF22</f>
        <v/>
      </c>
      <c r="R781" s="21" t="str">
        <f>HUL!DG22</f>
        <v/>
      </c>
      <c r="S781" s="21" t="str">
        <f>HUL!DH22</f>
        <v/>
      </c>
      <c r="T781" s="21" t="str">
        <f>HUL!DI22</f>
        <v/>
      </c>
      <c r="U781" s="21" t="str">
        <f>HUL!DJ22</f>
        <v/>
      </c>
      <c r="V781" s="21" t="str">
        <f>HUL!DK22</f>
        <v/>
      </c>
      <c r="W781" s="21" t="str">
        <f>HUL!DL22</f>
        <v/>
      </c>
      <c r="X781" s="21" t="str">
        <f>HUL!DM22</f>
        <v/>
      </c>
      <c r="Y781" s="21" t="str">
        <f>HUL!DN22</f>
        <v>AM</v>
      </c>
      <c r="Z781" s="21" t="str">
        <f>HUL!DO22</f>
        <v/>
      </c>
      <c r="AA781" s="21" t="str">
        <f>HUL!DP22</f>
        <v/>
      </c>
      <c r="AB781" s="21" t="str">
        <f>HUL!DQ22</f>
        <v/>
      </c>
      <c r="AC781" s="21" t="str">
        <f>HUL!DR22</f>
        <v/>
      </c>
      <c r="AD781" s="21" t="str">
        <f>HUL!DS22</f>
        <v>AM</v>
      </c>
      <c r="AE781" t="str">
        <f>[1]TEAMS!$J$21</f>
        <v>SUN</v>
      </c>
      <c r="AF781" s="21" t="str">
        <f t="shared" si="12"/>
        <v>SUNAM</v>
      </c>
    </row>
    <row r="782" spans="1:32" x14ac:dyDescent="0.25">
      <c r="A782" s="21" t="str">
        <f>HUL!CP23</f>
        <v>Liam Millar</v>
      </c>
      <c r="B782" s="21" t="str">
        <f>HUL!CQ23</f>
        <v/>
      </c>
      <c r="C782" s="21" t="str">
        <f>HUL!CR23</f>
        <v/>
      </c>
      <c r="D782" s="21" t="str">
        <f>HUL!CS23</f>
        <v/>
      </c>
      <c r="E782" s="21" t="str">
        <f>HUL!CT23</f>
        <v/>
      </c>
      <c r="F782" s="21" t="str">
        <f>HUL!CU23</f>
        <v/>
      </c>
      <c r="G782" s="21" t="str">
        <f>HUL!CV23</f>
        <v/>
      </c>
      <c r="H782" s="21" t="str">
        <f>HUL!CW23</f>
        <v/>
      </c>
      <c r="I782" s="21" t="str">
        <f>HUL!CX23</f>
        <v/>
      </c>
      <c r="J782" s="21" t="str">
        <f>HUL!CY23</f>
        <v>LM193</v>
      </c>
      <c r="K782" s="21" t="str">
        <f>HUL!CZ23</f>
        <v/>
      </c>
      <c r="L782" s="21" t="str">
        <f>HUL!DA23</f>
        <v>LW121</v>
      </c>
      <c r="M782" s="21" t="str">
        <f>HUL!DB23</f>
        <v/>
      </c>
      <c r="N782" s="21" t="str">
        <f>HUL!DC23</f>
        <v/>
      </c>
      <c r="O782" s="21" t="str">
        <f>HUL!DD23</f>
        <v>CF191</v>
      </c>
      <c r="P782" s="21" t="str">
        <f>HUL!DE23</f>
        <v/>
      </c>
      <c r="Q782" s="21" t="str">
        <f>HUL!DF23</f>
        <v/>
      </c>
      <c r="R782" s="21" t="str">
        <f>HUL!DG23</f>
        <v/>
      </c>
      <c r="S782" s="21" t="str">
        <f>HUL!DH23</f>
        <v/>
      </c>
      <c r="T782" s="21" t="str">
        <f>HUL!DI23</f>
        <v/>
      </c>
      <c r="U782" s="21" t="str">
        <f>HUL!DJ23</f>
        <v/>
      </c>
      <c r="V782" s="21" t="str">
        <f>HUL!DK23</f>
        <v/>
      </c>
      <c r="W782" s="21" t="str">
        <f>HUL!DL23</f>
        <v/>
      </c>
      <c r="X782" s="21" t="str">
        <f>HUL!DM23</f>
        <v/>
      </c>
      <c r="Y782" s="21" t="str">
        <f>HUL!DN23</f>
        <v/>
      </c>
      <c r="Z782" s="21" t="str">
        <f>HUL!DO23</f>
        <v>LW</v>
      </c>
      <c r="AA782" s="21" t="str">
        <f>HUL!DP23</f>
        <v/>
      </c>
      <c r="AB782" s="21" t="str">
        <f>HUL!DQ23</f>
        <v/>
      </c>
      <c r="AC782" s="21" t="str">
        <f>HUL!DR23</f>
        <v/>
      </c>
      <c r="AD782" s="21" t="str">
        <f>HUL!DS23</f>
        <v>LW</v>
      </c>
      <c r="AE782" t="str">
        <f>[1]TEAMS!$J$21</f>
        <v>SUN</v>
      </c>
      <c r="AF782" s="21" t="str">
        <f t="shared" si="12"/>
        <v>SUNLW</v>
      </c>
    </row>
    <row r="783" spans="1:32" x14ac:dyDescent="0.25">
      <c r="A783" s="21" t="str">
        <f>HUL!CP24</f>
        <v>Mohamed Belloumi</v>
      </c>
      <c r="B783" s="21" t="str">
        <f>HUL!CQ24</f>
        <v/>
      </c>
      <c r="C783" s="21" t="str">
        <f>HUL!CR24</f>
        <v/>
      </c>
      <c r="D783" s="21" t="str">
        <f>HUL!CS24</f>
        <v/>
      </c>
      <c r="E783" s="21" t="str">
        <f>HUL!CT24</f>
        <v/>
      </c>
      <c r="F783" s="21" t="str">
        <f>HUL!CU24</f>
        <v/>
      </c>
      <c r="G783" s="21" t="str">
        <f>HUL!CV24</f>
        <v/>
      </c>
      <c r="H783" s="21" t="str">
        <f>HUL!CW24</f>
        <v/>
      </c>
      <c r="I783" s="21" t="str">
        <f>HUL!CX24</f>
        <v/>
      </c>
      <c r="J783" s="21" t="str">
        <f>HUL!CY24</f>
        <v/>
      </c>
      <c r="K783" s="21" t="str">
        <f>HUL!CZ24</f>
        <v>AM196</v>
      </c>
      <c r="L783" s="21" t="str">
        <f>HUL!DA24</f>
        <v>LW192</v>
      </c>
      <c r="M783" s="21" t="str">
        <f>HUL!DB24</f>
        <v>RW121</v>
      </c>
      <c r="N783" s="21" t="str">
        <f>HUL!DC24</f>
        <v/>
      </c>
      <c r="O783" s="21" t="str">
        <f>HUL!DD24</f>
        <v/>
      </c>
      <c r="P783" s="21" t="str">
        <f>HUL!DE24</f>
        <v/>
      </c>
      <c r="Q783" s="21" t="str">
        <f>HUL!DF24</f>
        <v/>
      </c>
      <c r="R783" s="21" t="str">
        <f>HUL!DG24</f>
        <v/>
      </c>
      <c r="S783" s="21" t="str">
        <f>HUL!DH24</f>
        <v/>
      </c>
      <c r="T783" s="21" t="str">
        <f>HUL!DI24</f>
        <v/>
      </c>
      <c r="U783" s="21" t="str">
        <f>HUL!DJ24</f>
        <v/>
      </c>
      <c r="V783" s="21" t="str">
        <f>HUL!DK24</f>
        <v/>
      </c>
      <c r="W783" s="21" t="str">
        <f>HUL!DL24</f>
        <v/>
      </c>
      <c r="X783" s="21" t="str">
        <f>HUL!DM24</f>
        <v/>
      </c>
      <c r="Y783" s="21" t="str">
        <f>HUL!DN24</f>
        <v/>
      </c>
      <c r="Z783" s="21" t="str">
        <f>HUL!DO24</f>
        <v/>
      </c>
      <c r="AA783" s="21" t="str">
        <f>HUL!DP24</f>
        <v>RW</v>
      </c>
      <c r="AB783" s="21" t="str">
        <f>HUL!DQ24</f>
        <v/>
      </c>
      <c r="AC783" s="21" t="str">
        <f>HUL!DR24</f>
        <v/>
      </c>
      <c r="AD783" s="21" t="str">
        <f>HUL!DS24</f>
        <v>RW</v>
      </c>
      <c r="AE783" t="str">
        <f>[1]TEAMS!$J$21</f>
        <v>SUN</v>
      </c>
      <c r="AF783" s="21" t="str">
        <f t="shared" si="12"/>
        <v>SUNRW</v>
      </c>
    </row>
    <row r="784" spans="1:32" x14ac:dyDescent="0.25">
      <c r="A784" s="21" t="str">
        <f>HUL!CP25</f>
        <v>Abu Kamara</v>
      </c>
      <c r="B784" s="21" t="str">
        <f>HUL!CQ25</f>
        <v/>
      </c>
      <c r="C784" s="21" t="str">
        <f>HUL!CR25</f>
        <v/>
      </c>
      <c r="D784" s="21" t="str">
        <f>HUL!CS25</f>
        <v/>
      </c>
      <c r="E784" s="21" t="str">
        <f>HUL!CT25</f>
        <v/>
      </c>
      <c r="F784" s="21" t="str">
        <f>HUL!CU25</f>
        <v/>
      </c>
      <c r="G784" s="21" t="str">
        <f>HUL!CV25</f>
        <v/>
      </c>
      <c r="H784" s="21" t="str">
        <f>HUL!CW25</f>
        <v/>
      </c>
      <c r="I784" s="21" t="str">
        <f>HUL!CX25</f>
        <v/>
      </c>
      <c r="J784" s="21" t="str">
        <f>HUL!CY25</f>
        <v/>
      </c>
      <c r="K784" s="21" t="str">
        <f>HUL!CZ25</f>
        <v/>
      </c>
      <c r="L784" s="21" t="str">
        <f>HUL!DA25</f>
        <v>LW193</v>
      </c>
      <c r="M784" s="21" t="str">
        <f>HUL!DB25</f>
        <v>RW122</v>
      </c>
      <c r="N784" s="21" t="str">
        <f>HUL!DC25</f>
        <v/>
      </c>
      <c r="O784" s="21" t="str">
        <f>HUL!DD25</f>
        <v>CF192</v>
      </c>
      <c r="P784" s="21" t="str">
        <f>HUL!DE25</f>
        <v/>
      </c>
      <c r="Q784" s="21" t="str">
        <f>HUL!DF25</f>
        <v/>
      </c>
      <c r="R784" s="21" t="str">
        <f>HUL!DG25</f>
        <v/>
      </c>
      <c r="S784" s="21" t="str">
        <f>HUL!DH25</f>
        <v/>
      </c>
      <c r="T784" s="21" t="str">
        <f>HUL!DI25</f>
        <v/>
      </c>
      <c r="U784" s="21" t="str">
        <f>HUL!DJ25</f>
        <v/>
      </c>
      <c r="V784" s="21" t="str">
        <f>HUL!DK25</f>
        <v/>
      </c>
      <c r="W784" s="21" t="str">
        <f>HUL!DL25</f>
        <v/>
      </c>
      <c r="X784" s="21" t="str">
        <f>HUL!DM25</f>
        <v/>
      </c>
      <c r="Y784" s="21" t="str">
        <f>HUL!DN25</f>
        <v/>
      </c>
      <c r="Z784" s="21" t="str">
        <f>HUL!DO25</f>
        <v/>
      </c>
      <c r="AA784" s="21" t="str">
        <f>HUL!DP25</f>
        <v>RW</v>
      </c>
      <c r="AB784" s="21" t="str">
        <f>HUL!DQ25</f>
        <v/>
      </c>
      <c r="AC784" s="21" t="str">
        <f>HUL!DR25</f>
        <v/>
      </c>
      <c r="AD784" s="21" t="str">
        <f>HUL!DS25</f>
        <v>RW</v>
      </c>
      <c r="AE784" t="str">
        <f>[1]TEAMS!$J$21</f>
        <v>SUN</v>
      </c>
      <c r="AF784" s="21" t="str">
        <f t="shared" si="12"/>
        <v>SUNRW</v>
      </c>
    </row>
    <row r="785" spans="1:32" x14ac:dyDescent="0.25">
      <c r="A785" s="21" t="str">
        <f>HUL!CP26</f>
        <v>David Akintola</v>
      </c>
      <c r="B785" s="21" t="str">
        <f>HUL!CQ26</f>
        <v/>
      </c>
      <c r="C785" s="21" t="str">
        <f>HUL!CR26</f>
        <v/>
      </c>
      <c r="D785" s="21" t="str">
        <f>HUL!CS26</f>
        <v/>
      </c>
      <c r="E785" s="21" t="str">
        <f>HUL!CT26</f>
        <v/>
      </c>
      <c r="F785" s="21" t="str">
        <f>HUL!CU26</f>
        <v/>
      </c>
      <c r="G785" s="21" t="str">
        <f>HUL!CV26</f>
        <v/>
      </c>
      <c r="H785" s="21" t="str">
        <f>HUL!CW26</f>
        <v/>
      </c>
      <c r="I785" s="21" t="str">
        <f>HUL!CX26</f>
        <v/>
      </c>
      <c r="J785" s="21" t="str">
        <f>HUL!CY26</f>
        <v/>
      </c>
      <c r="K785" s="21" t="str">
        <f>HUL!CZ26</f>
        <v/>
      </c>
      <c r="L785" s="21" t="str">
        <f>HUL!DA26</f>
        <v>LW194</v>
      </c>
      <c r="M785" s="21" t="str">
        <f>HUL!DB26</f>
        <v>RW123</v>
      </c>
      <c r="N785" s="21" t="str">
        <f>HUL!DC26</f>
        <v/>
      </c>
      <c r="O785" s="21" t="str">
        <f>HUL!DD26</f>
        <v>CF193</v>
      </c>
      <c r="P785" s="21" t="str">
        <f>HUL!DE26</f>
        <v/>
      </c>
      <c r="Q785" s="21" t="str">
        <f>HUL!DF26</f>
        <v/>
      </c>
      <c r="R785" s="21" t="str">
        <f>HUL!DG26</f>
        <v/>
      </c>
      <c r="S785" s="21" t="str">
        <f>HUL!DH26</f>
        <v/>
      </c>
      <c r="T785" s="21" t="str">
        <f>HUL!DI26</f>
        <v/>
      </c>
      <c r="U785" s="21" t="str">
        <f>HUL!DJ26</f>
        <v/>
      </c>
      <c r="V785" s="21" t="str">
        <f>HUL!DK26</f>
        <v/>
      </c>
      <c r="W785" s="21" t="str">
        <f>HUL!DL26</f>
        <v/>
      </c>
      <c r="X785" s="21" t="str">
        <f>HUL!DM26</f>
        <v/>
      </c>
      <c r="Y785" s="21" t="str">
        <f>HUL!DN26</f>
        <v/>
      </c>
      <c r="Z785" s="21" t="str">
        <f>HUL!DO26</f>
        <v/>
      </c>
      <c r="AA785" s="21" t="str">
        <f>HUL!DP26</f>
        <v>RW</v>
      </c>
      <c r="AB785" s="21" t="str">
        <f>HUL!DQ26</f>
        <v/>
      </c>
      <c r="AC785" s="21" t="str">
        <f>HUL!DR26</f>
        <v/>
      </c>
      <c r="AD785" s="21" t="str">
        <f>HUL!DS26</f>
        <v>RW</v>
      </c>
      <c r="AE785" t="str">
        <f>[1]TEAMS!$J$21</f>
        <v>SUN</v>
      </c>
      <c r="AF785" s="21" t="str">
        <f t="shared" si="12"/>
        <v>SUNRW</v>
      </c>
    </row>
    <row r="786" spans="1:32" x14ac:dyDescent="0.25">
      <c r="A786" s="21" t="str">
        <f>HUL!CP27</f>
        <v>Oli McBurnie</v>
      </c>
      <c r="B786" s="21" t="str">
        <f>HUL!CQ27</f>
        <v/>
      </c>
      <c r="C786" s="21" t="str">
        <f>HUL!CR27</f>
        <v/>
      </c>
      <c r="D786" s="21" t="str">
        <f>HUL!CS27</f>
        <v/>
      </c>
      <c r="E786" s="21" t="str">
        <f>HUL!CT27</f>
        <v/>
      </c>
      <c r="F786" s="21" t="str">
        <f>HUL!CU27</f>
        <v/>
      </c>
      <c r="G786" s="21" t="str">
        <f>HUL!CV27</f>
        <v/>
      </c>
      <c r="H786" s="21" t="str">
        <f>HUL!CW27</f>
        <v/>
      </c>
      <c r="I786" s="21" t="str">
        <f>HUL!CX27</f>
        <v/>
      </c>
      <c r="J786" s="21" t="str">
        <f>HUL!CY27</f>
        <v/>
      </c>
      <c r="K786" s="21" t="str">
        <f>HUL!CZ27</f>
        <v/>
      </c>
      <c r="L786" s="21" t="str">
        <f>HUL!DA27</f>
        <v/>
      </c>
      <c r="M786" s="21" t="str">
        <f>HUL!DB27</f>
        <v/>
      </c>
      <c r="N786" s="21" t="str">
        <f>HUL!DC27</f>
        <v/>
      </c>
      <c r="O786" s="21" t="str">
        <f>HUL!DD27</f>
        <v>CF121</v>
      </c>
      <c r="P786" s="21" t="str">
        <f>HUL!DE27</f>
        <v/>
      </c>
      <c r="Q786" s="21" t="str">
        <f>HUL!DF27</f>
        <v/>
      </c>
      <c r="R786" s="21" t="str">
        <f>HUL!DG27</f>
        <v/>
      </c>
      <c r="S786" s="21" t="str">
        <f>HUL!DH27</f>
        <v/>
      </c>
      <c r="T786" s="21" t="str">
        <f>HUL!DI27</f>
        <v/>
      </c>
      <c r="U786" s="21" t="str">
        <f>HUL!DJ27</f>
        <v/>
      </c>
      <c r="V786" s="21" t="str">
        <f>HUL!DK27</f>
        <v/>
      </c>
      <c r="W786" s="21" t="str">
        <f>HUL!DL27</f>
        <v/>
      </c>
      <c r="X786" s="21" t="str">
        <f>HUL!DM27</f>
        <v/>
      </c>
      <c r="Y786" s="21" t="str">
        <f>HUL!DN27</f>
        <v/>
      </c>
      <c r="Z786" s="21" t="str">
        <f>HUL!DO27</f>
        <v/>
      </c>
      <c r="AA786" s="21" t="str">
        <f>HUL!DP27</f>
        <v/>
      </c>
      <c r="AB786" s="21" t="str">
        <f>HUL!DQ27</f>
        <v/>
      </c>
      <c r="AC786" s="21" t="str">
        <f>HUL!DR27</f>
        <v>CF</v>
      </c>
      <c r="AD786" s="21" t="str">
        <f>HUL!DS27</f>
        <v>CF</v>
      </c>
      <c r="AE786" t="str">
        <f>[1]TEAMS!$J$21</f>
        <v>SUN</v>
      </c>
      <c r="AF786" s="21" t="str">
        <f t="shared" si="12"/>
        <v>SUNCF</v>
      </c>
    </row>
    <row r="787" spans="1:32" x14ac:dyDescent="0.25">
      <c r="A787" s="21" t="str">
        <f>HUL!CP28</f>
        <v>Mason Burstow</v>
      </c>
      <c r="B787" s="21" t="str">
        <f>HUL!CQ28</f>
        <v/>
      </c>
      <c r="C787" s="21" t="str">
        <f>HUL!CR28</f>
        <v/>
      </c>
      <c r="D787" s="21" t="str">
        <f>HUL!CS28</f>
        <v/>
      </c>
      <c r="E787" s="21" t="str">
        <f>HUL!CT28</f>
        <v/>
      </c>
      <c r="F787" s="21" t="str">
        <f>HUL!CU28</f>
        <v/>
      </c>
      <c r="G787" s="21" t="str">
        <f>HUL!CV28</f>
        <v/>
      </c>
      <c r="H787" s="21" t="str">
        <f>HUL!CW28</f>
        <v/>
      </c>
      <c r="I787" s="21" t="str">
        <f>HUL!CX28</f>
        <v/>
      </c>
      <c r="J787" s="21" t="str">
        <f>HUL!CY28</f>
        <v/>
      </c>
      <c r="K787" s="21" t="str">
        <f>HUL!CZ28</f>
        <v/>
      </c>
      <c r="L787" s="21" t="str">
        <f>HUL!DA28</f>
        <v>LW195</v>
      </c>
      <c r="M787" s="21" t="str">
        <f>HUL!DB28</f>
        <v/>
      </c>
      <c r="N787" s="21" t="str">
        <f>HUL!DC28</f>
        <v/>
      </c>
      <c r="O787" s="21" t="str">
        <f>HUL!DD28</f>
        <v>CF122</v>
      </c>
      <c r="P787" s="21" t="str">
        <f>HUL!DE28</f>
        <v/>
      </c>
      <c r="Q787" s="21" t="str">
        <f>HUL!DF28</f>
        <v/>
      </c>
      <c r="R787" s="21" t="str">
        <f>HUL!DG28</f>
        <v/>
      </c>
      <c r="S787" s="21" t="str">
        <f>HUL!DH28</f>
        <v/>
      </c>
      <c r="T787" s="21" t="str">
        <f>HUL!DI28</f>
        <v/>
      </c>
      <c r="U787" s="21" t="str">
        <f>HUL!DJ28</f>
        <v/>
      </c>
      <c r="V787" s="21" t="str">
        <f>HUL!DK28</f>
        <v/>
      </c>
      <c r="W787" s="21" t="str">
        <f>HUL!DL28</f>
        <v/>
      </c>
      <c r="X787" s="21" t="str">
        <f>HUL!DM28</f>
        <v/>
      </c>
      <c r="Y787" s="21" t="str">
        <f>HUL!DN28</f>
        <v/>
      </c>
      <c r="Z787" s="21" t="str">
        <f>HUL!DO28</f>
        <v/>
      </c>
      <c r="AA787" s="21" t="str">
        <f>HUL!DP28</f>
        <v/>
      </c>
      <c r="AB787" s="21" t="str">
        <f>HUL!DQ28</f>
        <v/>
      </c>
      <c r="AC787" s="21" t="str">
        <f>HUL!DR28</f>
        <v>CF</v>
      </c>
      <c r="AD787" s="21" t="str">
        <f>HUL!DS28</f>
        <v>CF</v>
      </c>
      <c r="AE787" t="str">
        <f>[1]TEAMS!$J$21</f>
        <v>SUN</v>
      </c>
      <c r="AF787" s="21" t="str">
        <f t="shared" si="12"/>
        <v>SUNCF</v>
      </c>
    </row>
    <row r="788" spans="1:32" x14ac:dyDescent="0.25">
      <c r="A788" s="21" t="str">
        <f>HUL!CP29</f>
        <v>Enis Destan</v>
      </c>
      <c r="B788" s="21" t="str">
        <f>HUL!CQ29</f>
        <v/>
      </c>
      <c r="C788" s="21" t="str">
        <f>HUL!CR29</f>
        <v/>
      </c>
      <c r="D788" s="21" t="str">
        <f>HUL!CS29</f>
        <v/>
      </c>
      <c r="E788" s="21" t="str">
        <f>HUL!CT29</f>
        <v/>
      </c>
      <c r="F788" s="21" t="str">
        <f>HUL!CU29</f>
        <v/>
      </c>
      <c r="G788" s="21" t="str">
        <f>HUL!CV29</f>
        <v/>
      </c>
      <c r="H788" s="21" t="str">
        <f>HUL!CW29</f>
        <v/>
      </c>
      <c r="I788" s="21" t="str">
        <f>HUL!CX29</f>
        <v/>
      </c>
      <c r="J788" s="21" t="str">
        <f>HUL!CY29</f>
        <v/>
      </c>
      <c r="K788" s="21" t="str">
        <f>HUL!CZ29</f>
        <v/>
      </c>
      <c r="L788" s="21" t="str">
        <f>HUL!DA29</f>
        <v/>
      </c>
      <c r="M788" s="21" t="str">
        <f>HUL!DB29</f>
        <v/>
      </c>
      <c r="N788" s="21" t="str">
        <f>HUL!DC29</f>
        <v>SS191</v>
      </c>
      <c r="O788" s="21" t="str">
        <f>HUL!DD29</f>
        <v>CF123</v>
      </c>
      <c r="P788" s="21" t="str">
        <f>HUL!DE29</f>
        <v/>
      </c>
      <c r="Q788" s="21" t="str">
        <f>HUL!DF29</f>
        <v/>
      </c>
      <c r="R788" s="21" t="str">
        <f>HUL!DG29</f>
        <v/>
      </c>
      <c r="S788" s="21" t="str">
        <f>HUL!DH29</f>
        <v/>
      </c>
      <c r="T788" s="21" t="str">
        <f>HUL!DI29</f>
        <v/>
      </c>
      <c r="U788" s="21" t="str">
        <f>HUL!DJ29</f>
        <v/>
      </c>
      <c r="V788" s="21" t="str">
        <f>HUL!DK29</f>
        <v/>
      </c>
      <c r="W788" s="21" t="str">
        <f>HUL!DL29</f>
        <v/>
      </c>
      <c r="X788" s="21" t="str">
        <f>HUL!DM29</f>
        <v/>
      </c>
      <c r="Y788" s="21" t="str">
        <f>HUL!DN29</f>
        <v/>
      </c>
      <c r="Z788" s="21" t="str">
        <f>HUL!DO29</f>
        <v/>
      </c>
      <c r="AA788" s="21" t="str">
        <f>HUL!DP29</f>
        <v/>
      </c>
      <c r="AB788" s="21" t="str">
        <f>HUL!DQ29</f>
        <v/>
      </c>
      <c r="AC788" s="21" t="str">
        <f>HUL!DR29</f>
        <v>CF</v>
      </c>
      <c r="AD788" s="21" t="str">
        <f>HUL!DS29</f>
        <v>CF</v>
      </c>
      <c r="AE788" t="str">
        <f>[1]TEAMS!$J$21</f>
        <v>SUN</v>
      </c>
      <c r="AF788" s="21" t="str">
        <f t="shared" si="12"/>
        <v>SUNCF</v>
      </c>
    </row>
    <row r="789" spans="1:32" x14ac:dyDescent="0.25">
      <c r="A789" s="21">
        <f>HUL!CP30</f>
        <v>0</v>
      </c>
      <c r="B789" s="21" t="str">
        <f>HUL!CQ30</f>
        <v>-41421</v>
      </c>
      <c r="C789" s="21" t="str">
        <f>HUL!CR30</f>
        <v>-41421</v>
      </c>
      <c r="D789" s="21" t="str">
        <f>HUL!CS30</f>
        <v>-41421</v>
      </c>
      <c r="E789" s="21" t="str">
        <f>HUL!CT30</f>
        <v>-41421</v>
      </c>
      <c r="F789" s="21" t="str">
        <f>HUL!CU30</f>
        <v>-41421</v>
      </c>
      <c r="G789" s="21" t="str">
        <f>HUL!CV30</f>
        <v>-41421</v>
      </c>
      <c r="H789" s="21" t="str">
        <f>HUL!CW30</f>
        <v>-41421</v>
      </c>
      <c r="I789" s="21" t="str">
        <f>HUL!CX30</f>
        <v>-41421</v>
      </c>
      <c r="J789" s="21" t="str">
        <f>HUL!CY30</f>
        <v>-41421</v>
      </c>
      <c r="K789" s="21" t="str">
        <f>HUL!CZ30</f>
        <v>-41421</v>
      </c>
      <c r="L789" s="21" t="str">
        <f>HUL!DA30</f>
        <v>-41421</v>
      </c>
      <c r="M789" s="21" t="str">
        <f>HUL!DB30</f>
        <v>-41421</v>
      </c>
      <c r="N789" s="21" t="str">
        <f>HUL!DC30</f>
        <v>-41421</v>
      </c>
      <c r="O789" s="21" t="str">
        <f>HUL!DD30</f>
        <v>-41421</v>
      </c>
      <c r="P789" s="21" t="str">
        <f>HUL!DE30</f>
        <v/>
      </c>
      <c r="Q789" s="21" t="str">
        <f>HUL!DF30</f>
        <v/>
      </c>
      <c r="R789" s="21" t="str">
        <f>HUL!DG30</f>
        <v/>
      </c>
      <c r="S789" s="21" t="str">
        <f>HUL!DH30</f>
        <v/>
      </c>
      <c r="T789" s="21" t="str">
        <f>HUL!DI30</f>
        <v/>
      </c>
      <c r="U789" s="21" t="str">
        <f>HUL!DJ30</f>
        <v/>
      </c>
      <c r="V789" s="21" t="str">
        <f>HUL!DK30</f>
        <v/>
      </c>
      <c r="W789" s="21" t="str">
        <f>HUL!DL30</f>
        <v/>
      </c>
      <c r="X789" s="21" t="str">
        <f>HUL!DM30</f>
        <v/>
      </c>
      <c r="Y789" s="21" t="str">
        <f>HUL!DN30</f>
        <v/>
      </c>
      <c r="Z789" s="21" t="str">
        <f>HUL!DO30</f>
        <v/>
      </c>
      <c r="AA789" s="21" t="str">
        <f>HUL!DP30</f>
        <v/>
      </c>
      <c r="AB789" s="21" t="str">
        <f>HUL!DQ30</f>
        <v/>
      </c>
      <c r="AC789" s="21" t="str">
        <f>HUL!DR30</f>
        <v/>
      </c>
      <c r="AD789" s="21" t="str">
        <f>HUL!DS30</f>
        <v/>
      </c>
      <c r="AE789" t="str">
        <f>[1]TEAMS!$J$21</f>
        <v>SUN</v>
      </c>
      <c r="AF789" s="21" t="str">
        <f t="shared" si="12"/>
        <v>SUN</v>
      </c>
    </row>
    <row r="790" spans="1:32" x14ac:dyDescent="0.25">
      <c r="A790" s="21">
        <f>HUL!CP31</f>
        <v>0</v>
      </c>
      <c r="B790" s="21" t="str">
        <f>HUL!CQ31</f>
        <v>-41422</v>
      </c>
      <c r="C790" s="21" t="str">
        <f>HUL!CR31</f>
        <v>-41422</v>
      </c>
      <c r="D790" s="21" t="str">
        <f>HUL!CS31</f>
        <v>-41422</v>
      </c>
      <c r="E790" s="21" t="str">
        <f>HUL!CT31</f>
        <v>-41422</v>
      </c>
      <c r="F790" s="21" t="str">
        <f>HUL!CU31</f>
        <v>-41422</v>
      </c>
      <c r="G790" s="21" t="str">
        <f>HUL!CV31</f>
        <v>-41422</v>
      </c>
      <c r="H790" s="21" t="str">
        <f>HUL!CW31</f>
        <v>-41422</v>
      </c>
      <c r="I790" s="21" t="str">
        <f>HUL!CX31</f>
        <v>-41422</v>
      </c>
      <c r="J790" s="21" t="str">
        <f>HUL!CY31</f>
        <v>-41422</v>
      </c>
      <c r="K790" s="21" t="str">
        <f>HUL!CZ31</f>
        <v>-41422</v>
      </c>
      <c r="L790" s="21" t="str">
        <f>HUL!DA31</f>
        <v>-41422</v>
      </c>
      <c r="M790" s="21" t="str">
        <f>HUL!DB31</f>
        <v>-41422</v>
      </c>
      <c r="N790" s="21" t="str">
        <f>HUL!DC31</f>
        <v>-41422</v>
      </c>
      <c r="O790" s="21" t="str">
        <f>HUL!DD31</f>
        <v>-41422</v>
      </c>
      <c r="P790" s="21" t="str">
        <f>HUL!DE31</f>
        <v/>
      </c>
      <c r="Q790" s="21" t="str">
        <f>HUL!DF31</f>
        <v/>
      </c>
      <c r="R790" s="21" t="str">
        <f>HUL!DG31</f>
        <v/>
      </c>
      <c r="S790" s="21" t="str">
        <f>HUL!DH31</f>
        <v/>
      </c>
      <c r="T790" s="21" t="str">
        <f>HUL!DI31</f>
        <v/>
      </c>
      <c r="U790" s="21" t="str">
        <f>HUL!DJ31</f>
        <v/>
      </c>
      <c r="V790" s="21" t="str">
        <f>HUL!DK31</f>
        <v/>
      </c>
      <c r="W790" s="21" t="str">
        <f>HUL!DL31</f>
        <v/>
      </c>
      <c r="X790" s="21" t="str">
        <f>HUL!DM31</f>
        <v/>
      </c>
      <c r="Y790" s="21" t="str">
        <f>HUL!DN31</f>
        <v/>
      </c>
      <c r="Z790" s="21" t="str">
        <f>HUL!DO31</f>
        <v/>
      </c>
      <c r="AA790" s="21" t="str">
        <f>HUL!DP31</f>
        <v/>
      </c>
      <c r="AB790" s="21" t="str">
        <f>HUL!DQ31</f>
        <v/>
      </c>
      <c r="AC790" s="21" t="str">
        <f>HUL!DR31</f>
        <v/>
      </c>
      <c r="AD790" s="21" t="str">
        <f>HUL!DS31</f>
        <v/>
      </c>
      <c r="AE790" t="str">
        <f>[1]TEAMS!$J$21</f>
        <v>SUN</v>
      </c>
      <c r="AF790" s="21" t="str">
        <f t="shared" si="12"/>
        <v>SUN</v>
      </c>
    </row>
    <row r="791" spans="1:32" x14ac:dyDescent="0.25">
      <c r="A791" s="21">
        <f>HUL!CP32</f>
        <v>0</v>
      </c>
      <c r="B791" s="21" t="str">
        <f>HUL!CQ32</f>
        <v>-41423</v>
      </c>
      <c r="C791" s="21" t="str">
        <f>HUL!CR32</f>
        <v>-41423</v>
      </c>
      <c r="D791" s="21" t="str">
        <f>HUL!CS32</f>
        <v>-41423</v>
      </c>
      <c r="E791" s="21" t="str">
        <f>HUL!CT32</f>
        <v>-41423</v>
      </c>
      <c r="F791" s="21" t="str">
        <f>HUL!CU32</f>
        <v>-41423</v>
      </c>
      <c r="G791" s="21" t="str">
        <f>HUL!CV32</f>
        <v>-41423</v>
      </c>
      <c r="H791" s="21" t="str">
        <f>HUL!CW32</f>
        <v>-41423</v>
      </c>
      <c r="I791" s="21" t="str">
        <f>HUL!CX32</f>
        <v>-41423</v>
      </c>
      <c r="J791" s="21" t="str">
        <f>HUL!CY32</f>
        <v>-41423</v>
      </c>
      <c r="K791" s="21" t="str">
        <f>HUL!CZ32</f>
        <v>-41423</v>
      </c>
      <c r="L791" s="21" t="str">
        <f>HUL!DA32</f>
        <v>-41423</v>
      </c>
      <c r="M791" s="21" t="str">
        <f>HUL!DB32</f>
        <v>-41423</v>
      </c>
      <c r="N791" s="21" t="str">
        <f>HUL!DC32</f>
        <v>-41423</v>
      </c>
      <c r="O791" s="21" t="str">
        <f>HUL!DD32</f>
        <v>-41423</v>
      </c>
      <c r="P791" s="21" t="str">
        <f>HUL!DE32</f>
        <v/>
      </c>
      <c r="Q791" s="21" t="str">
        <f>HUL!DF32</f>
        <v/>
      </c>
      <c r="R791" s="21" t="str">
        <f>HUL!DG32</f>
        <v/>
      </c>
      <c r="S791" s="21" t="str">
        <f>HUL!DH32</f>
        <v/>
      </c>
      <c r="T791" s="21" t="str">
        <f>HUL!DI32</f>
        <v/>
      </c>
      <c r="U791" s="21" t="str">
        <f>HUL!DJ32</f>
        <v/>
      </c>
      <c r="V791" s="21" t="str">
        <f>HUL!DK32</f>
        <v/>
      </c>
      <c r="W791" s="21" t="str">
        <f>HUL!DL32</f>
        <v/>
      </c>
      <c r="X791" s="21" t="str">
        <f>HUL!DM32</f>
        <v/>
      </c>
      <c r="Y791" s="21" t="str">
        <f>HUL!DN32</f>
        <v/>
      </c>
      <c r="Z791" s="21" t="str">
        <f>HUL!DO32</f>
        <v/>
      </c>
      <c r="AA791" s="21" t="str">
        <f>HUL!DP32</f>
        <v/>
      </c>
      <c r="AB791" s="21" t="str">
        <f>HUL!DQ32</f>
        <v/>
      </c>
      <c r="AC791" s="21" t="str">
        <f>HUL!DR32</f>
        <v/>
      </c>
      <c r="AD791" s="21" t="str">
        <f>HUL!DS32</f>
        <v/>
      </c>
      <c r="AE791" t="str">
        <f>[1]TEAMS!$J$21</f>
        <v>SUN</v>
      </c>
      <c r="AF791" s="21" t="str">
        <f t="shared" si="12"/>
        <v>SUN</v>
      </c>
    </row>
    <row r="792" spans="1:32" x14ac:dyDescent="0.25">
      <c r="A792" s="21">
        <f>HUL!CP33</f>
        <v>0</v>
      </c>
      <c r="B792" s="21" t="str">
        <f>HUL!CQ33</f>
        <v>-41424</v>
      </c>
      <c r="C792" s="21" t="str">
        <f>HUL!CR33</f>
        <v>-41424</v>
      </c>
      <c r="D792" s="21" t="str">
        <f>HUL!CS33</f>
        <v>-41424</v>
      </c>
      <c r="E792" s="21" t="str">
        <f>HUL!CT33</f>
        <v>-41424</v>
      </c>
      <c r="F792" s="21" t="str">
        <f>HUL!CU33</f>
        <v>-41424</v>
      </c>
      <c r="G792" s="21" t="str">
        <f>HUL!CV33</f>
        <v>-41424</v>
      </c>
      <c r="H792" s="21" t="str">
        <f>HUL!CW33</f>
        <v>-41424</v>
      </c>
      <c r="I792" s="21" t="str">
        <f>HUL!CX33</f>
        <v>-41424</v>
      </c>
      <c r="J792" s="21" t="str">
        <f>HUL!CY33</f>
        <v>-41424</v>
      </c>
      <c r="K792" s="21" t="str">
        <f>HUL!CZ33</f>
        <v>-41424</v>
      </c>
      <c r="L792" s="21" t="str">
        <f>HUL!DA33</f>
        <v>-41424</v>
      </c>
      <c r="M792" s="21" t="str">
        <f>HUL!DB33</f>
        <v>-41424</v>
      </c>
      <c r="N792" s="21" t="str">
        <f>HUL!DC33</f>
        <v>-41424</v>
      </c>
      <c r="O792" s="21" t="str">
        <f>HUL!DD33</f>
        <v>-41424</v>
      </c>
      <c r="P792" s="21" t="str">
        <f>HUL!DE33</f>
        <v/>
      </c>
      <c r="Q792" s="21" t="str">
        <f>HUL!DF33</f>
        <v/>
      </c>
      <c r="R792" s="21" t="str">
        <f>HUL!DG33</f>
        <v/>
      </c>
      <c r="S792" s="21" t="str">
        <f>HUL!DH33</f>
        <v/>
      </c>
      <c r="T792" s="21" t="str">
        <f>HUL!DI33</f>
        <v/>
      </c>
      <c r="U792" s="21" t="str">
        <f>HUL!DJ33</f>
        <v/>
      </c>
      <c r="V792" s="21" t="str">
        <f>HUL!DK33</f>
        <v/>
      </c>
      <c r="W792" s="21" t="str">
        <f>HUL!DL33</f>
        <v/>
      </c>
      <c r="X792" s="21" t="str">
        <f>HUL!DM33</f>
        <v/>
      </c>
      <c r="Y792" s="21" t="str">
        <f>HUL!DN33</f>
        <v/>
      </c>
      <c r="Z792" s="21" t="str">
        <f>HUL!DO33</f>
        <v/>
      </c>
      <c r="AA792" s="21" t="str">
        <f>HUL!DP33</f>
        <v/>
      </c>
      <c r="AB792" s="21" t="str">
        <f>HUL!DQ33</f>
        <v/>
      </c>
      <c r="AC792" s="21" t="str">
        <f>HUL!DR33</f>
        <v/>
      </c>
      <c r="AD792" s="21" t="str">
        <f>HUL!DS33</f>
        <v/>
      </c>
      <c r="AE792" t="str">
        <f>[1]TEAMS!$J$21</f>
        <v>SUN</v>
      </c>
      <c r="AF792" s="21" t="str">
        <f t="shared" si="12"/>
        <v>SUN</v>
      </c>
    </row>
    <row r="793" spans="1:32" x14ac:dyDescent="0.25">
      <c r="A793" s="21">
        <f>HUL!CP34</f>
        <v>0</v>
      </c>
      <c r="B793" s="21" t="str">
        <f>HUL!CQ34</f>
        <v>-41425</v>
      </c>
      <c r="C793" s="21" t="str">
        <f>HUL!CR34</f>
        <v>-41425</v>
      </c>
      <c r="D793" s="21" t="str">
        <f>HUL!CS34</f>
        <v>-41425</v>
      </c>
      <c r="E793" s="21" t="str">
        <f>HUL!CT34</f>
        <v>-41425</v>
      </c>
      <c r="F793" s="21" t="str">
        <f>HUL!CU34</f>
        <v>-41425</v>
      </c>
      <c r="G793" s="21" t="str">
        <f>HUL!CV34</f>
        <v>-41425</v>
      </c>
      <c r="H793" s="21" t="str">
        <f>HUL!CW34</f>
        <v>-41425</v>
      </c>
      <c r="I793" s="21" t="str">
        <f>HUL!CX34</f>
        <v>-41425</v>
      </c>
      <c r="J793" s="21" t="str">
        <f>HUL!CY34</f>
        <v>-41425</v>
      </c>
      <c r="K793" s="21" t="str">
        <f>HUL!CZ34</f>
        <v>-41425</v>
      </c>
      <c r="L793" s="21" t="str">
        <f>HUL!DA34</f>
        <v>-41425</v>
      </c>
      <c r="M793" s="21" t="str">
        <f>HUL!DB34</f>
        <v>-41425</v>
      </c>
      <c r="N793" s="21" t="str">
        <f>HUL!DC34</f>
        <v>-41425</v>
      </c>
      <c r="O793" s="21" t="str">
        <f>HUL!DD34</f>
        <v>-41425</v>
      </c>
      <c r="P793" s="21" t="str">
        <f>HUL!DE34</f>
        <v/>
      </c>
      <c r="Q793" s="21" t="str">
        <f>HUL!DF34</f>
        <v/>
      </c>
      <c r="R793" s="21" t="str">
        <f>HUL!DG34</f>
        <v/>
      </c>
      <c r="S793" s="21" t="str">
        <f>HUL!DH34</f>
        <v/>
      </c>
      <c r="T793" s="21" t="str">
        <f>HUL!DI34</f>
        <v/>
      </c>
      <c r="U793" s="21" t="str">
        <f>HUL!DJ34</f>
        <v/>
      </c>
      <c r="V793" s="21" t="str">
        <f>HUL!DK34</f>
        <v/>
      </c>
      <c r="W793" s="21" t="str">
        <f>HUL!DL34</f>
        <v/>
      </c>
      <c r="X793" s="21" t="str">
        <f>HUL!DM34</f>
        <v/>
      </c>
      <c r="Y793" s="21" t="str">
        <f>HUL!DN34</f>
        <v/>
      </c>
      <c r="Z793" s="21" t="str">
        <f>HUL!DO34</f>
        <v/>
      </c>
      <c r="AA793" s="21" t="str">
        <f>HUL!DP34</f>
        <v/>
      </c>
      <c r="AB793" s="21" t="str">
        <f>HUL!DQ34</f>
        <v/>
      </c>
      <c r="AC793" s="21" t="str">
        <f>HUL!DR34</f>
        <v/>
      </c>
      <c r="AD793" s="21" t="str">
        <f>HUL!DS34</f>
        <v/>
      </c>
      <c r="AE793" t="str">
        <f>[1]TEAMS!$J$21</f>
        <v>SUN</v>
      </c>
      <c r="AF793" s="21" t="str">
        <f t="shared" si="12"/>
        <v>SUN</v>
      </c>
    </row>
    <row r="794" spans="1:32" x14ac:dyDescent="0.25">
      <c r="A794" s="21">
        <f>HUL!CP35</f>
        <v>0</v>
      </c>
      <c r="B794" s="21" t="str">
        <f>HUL!CQ35</f>
        <v>-41426</v>
      </c>
      <c r="C794" s="21" t="str">
        <f>HUL!CR35</f>
        <v>-41426</v>
      </c>
      <c r="D794" s="21" t="str">
        <f>HUL!CS35</f>
        <v>-41426</v>
      </c>
      <c r="E794" s="21" t="str">
        <f>HUL!CT35</f>
        <v>-41426</v>
      </c>
      <c r="F794" s="21" t="str">
        <f>HUL!CU35</f>
        <v>-41426</v>
      </c>
      <c r="G794" s="21" t="str">
        <f>HUL!CV35</f>
        <v>-41426</v>
      </c>
      <c r="H794" s="21" t="str">
        <f>HUL!CW35</f>
        <v>-41426</v>
      </c>
      <c r="I794" s="21" t="str">
        <f>HUL!CX35</f>
        <v>-41426</v>
      </c>
      <c r="J794" s="21" t="str">
        <f>HUL!CY35</f>
        <v>-41426</v>
      </c>
      <c r="K794" s="21" t="str">
        <f>HUL!CZ35</f>
        <v>-41426</v>
      </c>
      <c r="L794" s="21" t="str">
        <f>HUL!DA35</f>
        <v>-41426</v>
      </c>
      <c r="M794" s="21" t="str">
        <f>HUL!DB35</f>
        <v>-41426</v>
      </c>
      <c r="N794" s="21" t="str">
        <f>HUL!DC35</f>
        <v>-41426</v>
      </c>
      <c r="O794" s="21" t="str">
        <f>HUL!DD35</f>
        <v>-41426</v>
      </c>
      <c r="P794" s="21" t="str">
        <f>HUL!DE35</f>
        <v/>
      </c>
      <c r="Q794" s="21" t="str">
        <f>HUL!DF35</f>
        <v/>
      </c>
      <c r="R794" s="21" t="str">
        <f>HUL!DG35</f>
        <v/>
      </c>
      <c r="S794" s="21" t="str">
        <f>HUL!DH35</f>
        <v/>
      </c>
      <c r="T794" s="21" t="str">
        <f>HUL!DI35</f>
        <v/>
      </c>
      <c r="U794" s="21" t="str">
        <f>HUL!DJ35</f>
        <v/>
      </c>
      <c r="V794" s="21" t="str">
        <f>HUL!DK35</f>
        <v/>
      </c>
      <c r="W794" s="21" t="str">
        <f>HUL!DL35</f>
        <v/>
      </c>
      <c r="X794" s="21" t="str">
        <f>HUL!DM35</f>
        <v/>
      </c>
      <c r="Y794" s="21" t="str">
        <f>HUL!DN35</f>
        <v/>
      </c>
      <c r="Z794" s="21" t="str">
        <f>HUL!DO35</f>
        <v/>
      </c>
      <c r="AA794" s="21" t="str">
        <f>HUL!DP35</f>
        <v/>
      </c>
      <c r="AB794" s="21" t="str">
        <f>HUL!DQ35</f>
        <v/>
      </c>
      <c r="AC794" s="21" t="str">
        <f>HUL!DR35</f>
        <v/>
      </c>
      <c r="AD794" s="21" t="str">
        <f>HUL!DS35</f>
        <v/>
      </c>
      <c r="AE794" t="str">
        <f>[1]TEAMS!$J$21</f>
        <v>SUN</v>
      </c>
      <c r="AF794" s="21" t="str">
        <f t="shared" si="12"/>
        <v>SUN</v>
      </c>
    </row>
    <row r="795" spans="1:32" x14ac:dyDescent="0.25">
      <c r="A795" s="21">
        <f>HUL!CP36</f>
        <v>0</v>
      </c>
      <c r="B795" s="21" t="str">
        <f>HUL!CQ36</f>
        <v>-41427</v>
      </c>
      <c r="C795" s="21" t="str">
        <f>HUL!CR36</f>
        <v>-41427</v>
      </c>
      <c r="D795" s="21" t="str">
        <f>HUL!CS36</f>
        <v>-41427</v>
      </c>
      <c r="E795" s="21" t="str">
        <f>HUL!CT36</f>
        <v>-41427</v>
      </c>
      <c r="F795" s="21" t="str">
        <f>HUL!CU36</f>
        <v>-41427</v>
      </c>
      <c r="G795" s="21" t="str">
        <f>HUL!CV36</f>
        <v>-41427</v>
      </c>
      <c r="H795" s="21" t="str">
        <f>HUL!CW36</f>
        <v>-41427</v>
      </c>
      <c r="I795" s="21" t="str">
        <f>HUL!CX36</f>
        <v>-41427</v>
      </c>
      <c r="J795" s="21" t="str">
        <f>HUL!CY36</f>
        <v>-41427</v>
      </c>
      <c r="K795" s="21" t="str">
        <f>HUL!CZ36</f>
        <v>-41427</v>
      </c>
      <c r="L795" s="21" t="str">
        <f>HUL!DA36</f>
        <v>-41427</v>
      </c>
      <c r="M795" s="21" t="str">
        <f>HUL!DB36</f>
        <v>-41427</v>
      </c>
      <c r="N795" s="21" t="str">
        <f>HUL!DC36</f>
        <v>-41427</v>
      </c>
      <c r="O795" s="21" t="str">
        <f>HUL!DD36</f>
        <v>-41427</v>
      </c>
      <c r="P795" s="21" t="str">
        <f>HUL!DE36</f>
        <v/>
      </c>
      <c r="Q795" s="21" t="str">
        <f>HUL!DF36</f>
        <v/>
      </c>
      <c r="R795" s="21" t="str">
        <f>HUL!DG36</f>
        <v/>
      </c>
      <c r="S795" s="21" t="str">
        <f>HUL!DH36</f>
        <v/>
      </c>
      <c r="T795" s="21" t="str">
        <f>HUL!DI36</f>
        <v/>
      </c>
      <c r="U795" s="21" t="str">
        <f>HUL!DJ36</f>
        <v/>
      </c>
      <c r="V795" s="21" t="str">
        <f>HUL!DK36</f>
        <v/>
      </c>
      <c r="W795" s="21" t="str">
        <f>HUL!DL36</f>
        <v/>
      </c>
      <c r="X795" s="21" t="str">
        <f>HUL!DM36</f>
        <v/>
      </c>
      <c r="Y795" s="21" t="str">
        <f>HUL!DN36</f>
        <v/>
      </c>
      <c r="Z795" s="21" t="str">
        <f>HUL!DO36</f>
        <v/>
      </c>
      <c r="AA795" s="21" t="str">
        <f>HUL!DP36</f>
        <v/>
      </c>
      <c r="AB795" s="21" t="str">
        <f>HUL!DQ36</f>
        <v/>
      </c>
      <c r="AC795" s="21" t="str">
        <f>HUL!DR36</f>
        <v/>
      </c>
      <c r="AD795" s="21" t="str">
        <f>HUL!DS36</f>
        <v/>
      </c>
      <c r="AE795" t="str">
        <f>[1]TEAMS!$J$21</f>
        <v>SUN</v>
      </c>
      <c r="AF795" s="21" t="str">
        <f t="shared" si="12"/>
        <v>SUN</v>
      </c>
    </row>
    <row r="796" spans="1:32" x14ac:dyDescent="0.25">
      <c r="A796" s="21">
        <f>HUL!CP37</f>
        <v>0</v>
      </c>
      <c r="B796" s="21" t="str">
        <f>HUL!CQ37</f>
        <v>-41428</v>
      </c>
      <c r="C796" s="21" t="str">
        <f>HUL!CR37</f>
        <v>-41428</v>
      </c>
      <c r="D796" s="21" t="str">
        <f>HUL!CS37</f>
        <v>-41428</v>
      </c>
      <c r="E796" s="21" t="str">
        <f>HUL!CT37</f>
        <v>-41428</v>
      </c>
      <c r="F796" s="21" t="str">
        <f>HUL!CU37</f>
        <v>-41428</v>
      </c>
      <c r="G796" s="21" t="str">
        <f>HUL!CV37</f>
        <v>-41428</v>
      </c>
      <c r="H796" s="21" t="str">
        <f>HUL!CW37</f>
        <v>-41428</v>
      </c>
      <c r="I796" s="21" t="str">
        <f>HUL!CX37</f>
        <v>-41428</v>
      </c>
      <c r="J796" s="21" t="str">
        <f>HUL!CY37</f>
        <v>-41428</v>
      </c>
      <c r="K796" s="21" t="str">
        <f>HUL!CZ37</f>
        <v>-41428</v>
      </c>
      <c r="L796" s="21" t="str">
        <f>HUL!DA37</f>
        <v>-41428</v>
      </c>
      <c r="M796" s="21" t="str">
        <f>HUL!DB37</f>
        <v>-41428</v>
      </c>
      <c r="N796" s="21" t="str">
        <f>HUL!DC37</f>
        <v>-41428</v>
      </c>
      <c r="O796" s="21" t="str">
        <f>HUL!DD37</f>
        <v>-41428</v>
      </c>
      <c r="P796" s="21" t="str">
        <f>HUL!DE37</f>
        <v/>
      </c>
      <c r="Q796" s="21" t="str">
        <f>HUL!DF37</f>
        <v/>
      </c>
      <c r="R796" s="21" t="str">
        <f>HUL!DG37</f>
        <v/>
      </c>
      <c r="S796" s="21" t="str">
        <f>HUL!DH37</f>
        <v/>
      </c>
      <c r="T796" s="21" t="str">
        <f>HUL!DI37</f>
        <v/>
      </c>
      <c r="U796" s="21" t="str">
        <f>HUL!DJ37</f>
        <v/>
      </c>
      <c r="V796" s="21" t="str">
        <f>HUL!DK37</f>
        <v/>
      </c>
      <c r="W796" s="21" t="str">
        <f>HUL!DL37</f>
        <v/>
      </c>
      <c r="X796" s="21" t="str">
        <f>HUL!DM37</f>
        <v/>
      </c>
      <c r="Y796" s="21" t="str">
        <f>HUL!DN37</f>
        <v/>
      </c>
      <c r="Z796" s="21" t="str">
        <f>HUL!DO37</f>
        <v/>
      </c>
      <c r="AA796" s="21" t="str">
        <f>HUL!DP37</f>
        <v/>
      </c>
      <c r="AB796" s="21" t="str">
        <f>HUL!DQ37</f>
        <v/>
      </c>
      <c r="AC796" s="21" t="str">
        <f>HUL!DR37</f>
        <v/>
      </c>
      <c r="AD796" s="21" t="str">
        <f>HUL!DS37</f>
        <v/>
      </c>
      <c r="AE796" t="str">
        <f>[1]TEAMS!$J$21</f>
        <v>SUN</v>
      </c>
      <c r="AF796" s="21" t="str">
        <f t="shared" si="12"/>
        <v>SUN</v>
      </c>
    </row>
    <row r="797" spans="1:32" x14ac:dyDescent="0.25">
      <c r="A797" s="21">
        <f>HUL!CP38</f>
        <v>0</v>
      </c>
      <c r="B797" s="21" t="str">
        <f>HUL!CQ38</f>
        <v>-41429</v>
      </c>
      <c r="C797" s="21" t="str">
        <f>HUL!CR38</f>
        <v>-41429</v>
      </c>
      <c r="D797" s="21" t="str">
        <f>HUL!CS38</f>
        <v>-41429</v>
      </c>
      <c r="E797" s="21" t="str">
        <f>HUL!CT38</f>
        <v>-41429</v>
      </c>
      <c r="F797" s="21" t="str">
        <f>HUL!CU38</f>
        <v>-41429</v>
      </c>
      <c r="G797" s="21" t="str">
        <f>HUL!CV38</f>
        <v>-41429</v>
      </c>
      <c r="H797" s="21" t="str">
        <f>HUL!CW38</f>
        <v>-41429</v>
      </c>
      <c r="I797" s="21" t="str">
        <f>HUL!CX38</f>
        <v>-41429</v>
      </c>
      <c r="J797" s="21" t="str">
        <f>HUL!CY38</f>
        <v>-41429</v>
      </c>
      <c r="K797" s="21" t="str">
        <f>HUL!CZ38</f>
        <v>-41429</v>
      </c>
      <c r="L797" s="21" t="str">
        <f>HUL!DA38</f>
        <v>-41429</v>
      </c>
      <c r="M797" s="21" t="str">
        <f>HUL!DB38</f>
        <v>-41429</v>
      </c>
      <c r="N797" s="21" t="str">
        <f>HUL!DC38</f>
        <v>-41429</v>
      </c>
      <c r="O797" s="21" t="str">
        <f>HUL!DD38</f>
        <v>-41429</v>
      </c>
      <c r="P797" s="21" t="str">
        <f>HUL!DE38</f>
        <v/>
      </c>
      <c r="Q797" s="21" t="str">
        <f>HUL!DF38</f>
        <v/>
      </c>
      <c r="R797" s="21" t="str">
        <f>HUL!DG38</f>
        <v/>
      </c>
      <c r="S797" s="21" t="str">
        <f>HUL!DH38</f>
        <v/>
      </c>
      <c r="T797" s="21" t="str">
        <f>HUL!DI38</f>
        <v/>
      </c>
      <c r="U797" s="21" t="str">
        <f>HUL!DJ38</f>
        <v/>
      </c>
      <c r="V797" s="21" t="str">
        <f>HUL!DK38</f>
        <v/>
      </c>
      <c r="W797" s="21" t="str">
        <f>HUL!DL38</f>
        <v/>
      </c>
      <c r="X797" s="21" t="str">
        <f>HUL!DM38</f>
        <v/>
      </c>
      <c r="Y797" s="21" t="str">
        <f>HUL!DN38</f>
        <v/>
      </c>
      <c r="Z797" s="21" t="str">
        <f>HUL!DO38</f>
        <v/>
      </c>
      <c r="AA797" s="21" t="str">
        <f>HUL!DP38</f>
        <v/>
      </c>
      <c r="AB797" s="21" t="str">
        <f>HUL!DQ38</f>
        <v/>
      </c>
      <c r="AC797" s="21" t="str">
        <f>HUL!DR38</f>
        <v/>
      </c>
      <c r="AD797" s="21" t="str">
        <f>HUL!DS38</f>
        <v/>
      </c>
      <c r="AE797" t="str">
        <f>[1]TEAMS!$J$21</f>
        <v>SUN</v>
      </c>
      <c r="AF797" s="21" t="str">
        <f t="shared" si="12"/>
        <v>SUN</v>
      </c>
    </row>
    <row r="798" spans="1:32" x14ac:dyDescent="0.25">
      <c r="A798" s="21">
        <f>HUL!CP39</f>
        <v>0</v>
      </c>
      <c r="B798" s="21" t="str">
        <f>HUL!CQ39</f>
        <v>-414210</v>
      </c>
      <c r="C798" s="21" t="str">
        <f>HUL!CR39</f>
        <v>-414210</v>
      </c>
      <c r="D798" s="21" t="str">
        <f>HUL!CS39</f>
        <v>-414210</v>
      </c>
      <c r="E798" s="21" t="str">
        <f>HUL!CT39</f>
        <v>-414210</v>
      </c>
      <c r="F798" s="21" t="str">
        <f>HUL!CU39</f>
        <v>-414210</v>
      </c>
      <c r="G798" s="21" t="str">
        <f>HUL!CV39</f>
        <v>-414210</v>
      </c>
      <c r="H798" s="21" t="str">
        <f>HUL!CW39</f>
        <v>-414210</v>
      </c>
      <c r="I798" s="21" t="str">
        <f>HUL!CX39</f>
        <v>-414210</v>
      </c>
      <c r="J798" s="21" t="str">
        <f>HUL!CY39</f>
        <v>-414210</v>
      </c>
      <c r="K798" s="21" t="str">
        <f>HUL!CZ39</f>
        <v>-414210</v>
      </c>
      <c r="L798" s="21" t="str">
        <f>HUL!DA39</f>
        <v>-414210</v>
      </c>
      <c r="M798" s="21" t="str">
        <f>HUL!DB39</f>
        <v>-414210</v>
      </c>
      <c r="N798" s="21" t="str">
        <f>HUL!DC39</f>
        <v>-414210</v>
      </c>
      <c r="O798" s="21" t="str">
        <f>HUL!DD39</f>
        <v>-414210</v>
      </c>
      <c r="P798" s="21" t="str">
        <f>HUL!DE39</f>
        <v/>
      </c>
      <c r="Q798" s="21" t="str">
        <f>HUL!DF39</f>
        <v/>
      </c>
      <c r="R798" s="21" t="str">
        <f>HUL!DG39</f>
        <v/>
      </c>
      <c r="S798" s="21" t="str">
        <f>HUL!DH39</f>
        <v/>
      </c>
      <c r="T798" s="21" t="str">
        <f>HUL!DI39</f>
        <v/>
      </c>
      <c r="U798" s="21" t="str">
        <f>HUL!DJ39</f>
        <v/>
      </c>
      <c r="V798" s="21" t="str">
        <f>HUL!DK39</f>
        <v/>
      </c>
      <c r="W798" s="21" t="str">
        <f>HUL!DL39</f>
        <v/>
      </c>
      <c r="X798" s="21" t="str">
        <f>HUL!DM39</f>
        <v/>
      </c>
      <c r="Y798" s="21" t="str">
        <f>HUL!DN39</f>
        <v/>
      </c>
      <c r="Z798" s="21" t="str">
        <f>HUL!DO39</f>
        <v/>
      </c>
      <c r="AA798" s="21" t="str">
        <f>HUL!DP39</f>
        <v/>
      </c>
      <c r="AB798" s="21" t="str">
        <f>HUL!DQ39</f>
        <v/>
      </c>
      <c r="AC798" s="21" t="str">
        <f>HUL!DR39</f>
        <v/>
      </c>
      <c r="AD798" s="21" t="str">
        <f>HUL!DS39</f>
        <v/>
      </c>
      <c r="AE798" t="str">
        <f>[1]TEAMS!$J$21</f>
        <v>SUN</v>
      </c>
      <c r="AF798" s="21" t="str">
        <f t="shared" si="12"/>
        <v>SUN</v>
      </c>
    </row>
    <row r="799" spans="1:32" x14ac:dyDescent="0.25">
      <c r="A799" s="21">
        <f>HUL!CP40</f>
        <v>0</v>
      </c>
      <c r="B799" s="21" t="str">
        <f>HUL!CQ40</f>
        <v>-414211</v>
      </c>
      <c r="C799" s="21" t="str">
        <f>HUL!CR40</f>
        <v>-414211</v>
      </c>
      <c r="D799" s="21" t="str">
        <f>HUL!CS40</f>
        <v>-414211</v>
      </c>
      <c r="E799" s="21" t="str">
        <f>HUL!CT40</f>
        <v>-414211</v>
      </c>
      <c r="F799" s="21" t="str">
        <f>HUL!CU40</f>
        <v>-414211</v>
      </c>
      <c r="G799" s="21" t="str">
        <f>HUL!CV40</f>
        <v>-414211</v>
      </c>
      <c r="H799" s="21" t="str">
        <f>HUL!CW40</f>
        <v>-414211</v>
      </c>
      <c r="I799" s="21" t="str">
        <f>HUL!CX40</f>
        <v>-414211</v>
      </c>
      <c r="J799" s="21" t="str">
        <f>HUL!CY40</f>
        <v>-414211</v>
      </c>
      <c r="K799" s="21" t="str">
        <f>HUL!CZ40</f>
        <v>-414211</v>
      </c>
      <c r="L799" s="21" t="str">
        <f>HUL!DA40</f>
        <v>-414211</v>
      </c>
      <c r="M799" s="21" t="str">
        <f>HUL!DB40</f>
        <v>-414211</v>
      </c>
      <c r="N799" s="21" t="str">
        <f>HUL!DC40</f>
        <v>-414211</v>
      </c>
      <c r="O799" s="21" t="str">
        <f>HUL!DD40</f>
        <v>-414211</v>
      </c>
      <c r="P799" s="21" t="str">
        <f>HUL!DE40</f>
        <v/>
      </c>
      <c r="Q799" s="21" t="str">
        <f>HUL!DF40</f>
        <v/>
      </c>
      <c r="R799" s="21" t="str">
        <f>HUL!DG40</f>
        <v/>
      </c>
      <c r="S799" s="21" t="str">
        <f>HUL!DH40</f>
        <v/>
      </c>
      <c r="T799" s="21" t="str">
        <f>HUL!DI40</f>
        <v/>
      </c>
      <c r="U799" s="21" t="str">
        <f>HUL!DJ40</f>
        <v/>
      </c>
      <c r="V799" s="21" t="str">
        <f>HUL!DK40</f>
        <v/>
      </c>
      <c r="W799" s="21" t="str">
        <f>HUL!DL40</f>
        <v/>
      </c>
      <c r="X799" s="21" t="str">
        <f>HUL!DM40</f>
        <v/>
      </c>
      <c r="Y799" s="21" t="str">
        <f>HUL!DN40</f>
        <v/>
      </c>
      <c r="Z799" s="21" t="str">
        <f>HUL!DO40</f>
        <v/>
      </c>
      <c r="AA799" s="21" t="str">
        <f>HUL!DP40</f>
        <v/>
      </c>
      <c r="AB799" s="21" t="str">
        <f>HUL!DQ40</f>
        <v/>
      </c>
      <c r="AC799" s="21" t="str">
        <f>HUL!DR40</f>
        <v/>
      </c>
      <c r="AD799" s="21" t="str">
        <f>HUL!DS40</f>
        <v/>
      </c>
      <c r="AE799" t="str">
        <f>[1]TEAMS!$J$21</f>
        <v>SUN</v>
      </c>
      <c r="AF799" s="21" t="str">
        <f t="shared" si="12"/>
        <v>SUN</v>
      </c>
    </row>
    <row r="800" spans="1:32" x14ac:dyDescent="0.25">
      <c r="A800" s="21">
        <f>HUL!CP41</f>
        <v>0</v>
      </c>
      <c r="B800" s="21" t="str">
        <f>HUL!CQ41</f>
        <v>-414212</v>
      </c>
      <c r="C800" s="21" t="str">
        <f>HUL!CR41</f>
        <v>-414212</v>
      </c>
      <c r="D800" s="21" t="str">
        <f>HUL!CS41</f>
        <v>-414212</v>
      </c>
      <c r="E800" s="21" t="str">
        <f>HUL!CT41</f>
        <v>-414212</v>
      </c>
      <c r="F800" s="21" t="str">
        <f>HUL!CU41</f>
        <v>-414212</v>
      </c>
      <c r="G800" s="21" t="str">
        <f>HUL!CV41</f>
        <v>-414212</v>
      </c>
      <c r="H800" s="21" t="str">
        <f>HUL!CW41</f>
        <v>-414212</v>
      </c>
      <c r="I800" s="21" t="str">
        <f>HUL!CX41</f>
        <v>-414212</v>
      </c>
      <c r="J800" s="21" t="str">
        <f>HUL!CY41</f>
        <v>-414212</v>
      </c>
      <c r="K800" s="21" t="str">
        <f>HUL!CZ41</f>
        <v>-414212</v>
      </c>
      <c r="L800" s="21" t="str">
        <f>HUL!DA41</f>
        <v>-414212</v>
      </c>
      <c r="M800" s="21" t="str">
        <f>HUL!DB41</f>
        <v>-414212</v>
      </c>
      <c r="N800" s="21" t="str">
        <f>HUL!DC41</f>
        <v>-414212</v>
      </c>
      <c r="O800" s="21" t="str">
        <f>HUL!DD41</f>
        <v>-414212</v>
      </c>
      <c r="P800" s="21" t="str">
        <f>HUL!DE41</f>
        <v/>
      </c>
      <c r="Q800" s="21" t="str">
        <f>HUL!DF41</f>
        <v/>
      </c>
      <c r="R800" s="21" t="str">
        <f>HUL!DG41</f>
        <v/>
      </c>
      <c r="S800" s="21" t="str">
        <f>HUL!DH41</f>
        <v/>
      </c>
      <c r="T800" s="21" t="str">
        <f>HUL!DI41</f>
        <v/>
      </c>
      <c r="U800" s="21" t="str">
        <f>HUL!DJ41</f>
        <v/>
      </c>
      <c r="V800" s="21" t="str">
        <f>HUL!DK41</f>
        <v/>
      </c>
      <c r="W800" s="21" t="str">
        <f>HUL!DL41</f>
        <v/>
      </c>
      <c r="X800" s="21" t="str">
        <f>HUL!DM41</f>
        <v/>
      </c>
      <c r="Y800" s="21" t="str">
        <f>HUL!DN41</f>
        <v/>
      </c>
      <c r="Z800" s="21" t="str">
        <f>HUL!DO41</f>
        <v/>
      </c>
      <c r="AA800" s="21" t="str">
        <f>HUL!DP41</f>
        <v/>
      </c>
      <c r="AB800" s="21" t="str">
        <f>HUL!DQ41</f>
        <v/>
      </c>
      <c r="AC800" s="21" t="str">
        <f>HUL!DR41</f>
        <v/>
      </c>
      <c r="AD800" s="21" t="str">
        <f>HUL!DS41</f>
        <v/>
      </c>
      <c r="AE800" t="str">
        <f>[1]TEAMS!$J$21</f>
        <v>SUN</v>
      </c>
      <c r="AF800" s="21" t="str">
        <f t="shared" si="12"/>
        <v>SUN</v>
      </c>
    </row>
    <row r="801" spans="1:32" x14ac:dyDescent="0.25">
      <c r="A801" s="21">
        <f>HUL!CP42</f>
        <v>0</v>
      </c>
      <c r="B801" s="21" t="str">
        <f>HUL!CQ42</f>
        <v>-414213</v>
      </c>
      <c r="C801" s="21" t="str">
        <f>HUL!CR42</f>
        <v>-414213</v>
      </c>
      <c r="D801" s="21" t="str">
        <f>HUL!CS42</f>
        <v>-414213</v>
      </c>
      <c r="E801" s="21" t="str">
        <f>HUL!CT42</f>
        <v>-414213</v>
      </c>
      <c r="F801" s="21" t="str">
        <f>HUL!CU42</f>
        <v>-414213</v>
      </c>
      <c r="G801" s="21" t="str">
        <f>HUL!CV42</f>
        <v>-414213</v>
      </c>
      <c r="H801" s="21" t="str">
        <f>HUL!CW42</f>
        <v>-414213</v>
      </c>
      <c r="I801" s="21" t="str">
        <f>HUL!CX42</f>
        <v>-414213</v>
      </c>
      <c r="J801" s="21" t="str">
        <f>HUL!CY42</f>
        <v>-414213</v>
      </c>
      <c r="K801" s="21" t="str">
        <f>HUL!CZ42</f>
        <v>-414213</v>
      </c>
      <c r="L801" s="21" t="str">
        <f>HUL!DA42</f>
        <v>-414213</v>
      </c>
      <c r="M801" s="21" t="str">
        <f>HUL!DB42</f>
        <v>-414213</v>
      </c>
      <c r="N801" s="21" t="str">
        <f>HUL!DC42</f>
        <v>-414213</v>
      </c>
      <c r="O801" s="21" t="str">
        <f>HUL!DD42</f>
        <v>-414213</v>
      </c>
      <c r="P801" s="21" t="str">
        <f>HUL!DE42</f>
        <v/>
      </c>
      <c r="Q801" s="21" t="str">
        <f>HUL!DF42</f>
        <v/>
      </c>
      <c r="R801" s="21" t="str">
        <f>HUL!DG42</f>
        <v/>
      </c>
      <c r="S801" s="21" t="str">
        <f>HUL!DH42</f>
        <v/>
      </c>
      <c r="T801" s="21" t="str">
        <f>HUL!DI42</f>
        <v/>
      </c>
      <c r="U801" s="21" t="str">
        <f>HUL!DJ42</f>
        <v/>
      </c>
      <c r="V801" s="21" t="str">
        <f>HUL!DK42</f>
        <v/>
      </c>
      <c r="W801" s="21" t="str">
        <f>HUL!DL42</f>
        <v/>
      </c>
      <c r="X801" s="21" t="str">
        <f>HUL!DM42</f>
        <v/>
      </c>
      <c r="Y801" s="21" t="str">
        <f>HUL!DN42</f>
        <v/>
      </c>
      <c r="Z801" s="21" t="str">
        <f>HUL!DO42</f>
        <v/>
      </c>
      <c r="AA801" s="21" t="str">
        <f>HUL!DP42</f>
        <v/>
      </c>
      <c r="AB801" s="21" t="str">
        <f>HUL!DQ42</f>
        <v/>
      </c>
      <c r="AC801" s="21" t="str">
        <f>HUL!DR42</f>
        <v/>
      </c>
      <c r="AD801" s="21" t="str">
        <f>HUL!DS42</f>
        <v/>
      </c>
      <c r="AE801" t="str">
        <f>[1]TEAMS!$J$21</f>
        <v>SUN</v>
      </c>
      <c r="AF801" s="21" t="str">
        <f t="shared" si="12"/>
        <v>SUN</v>
      </c>
    </row>
    <row r="809" spans="1:32" x14ac:dyDescent="0.25">
      <c r="A809" s="21" t="s">
        <v>480</v>
      </c>
    </row>
    <row r="810" spans="1:32" s="18" customFormat="1" x14ac:dyDescent="0.25">
      <c r="A810" s="21"/>
      <c r="B810" s="18" t="s">
        <v>2</v>
      </c>
      <c r="C810" s="18" t="s">
        <v>3</v>
      </c>
      <c r="D810" s="18" t="s">
        <v>4</v>
      </c>
      <c r="E810" s="18" t="s">
        <v>5</v>
      </c>
      <c r="F810" s="18" t="s">
        <v>6</v>
      </c>
      <c r="G810" s="18" t="s">
        <v>7</v>
      </c>
      <c r="H810" s="18" t="s">
        <v>8</v>
      </c>
      <c r="I810" s="18" t="s">
        <v>9</v>
      </c>
      <c r="J810" s="18" t="s">
        <v>10</v>
      </c>
      <c r="K810" s="18" t="s">
        <v>11</v>
      </c>
      <c r="L810" s="18" t="s">
        <v>12</v>
      </c>
      <c r="M810" s="18" t="s">
        <v>13</v>
      </c>
      <c r="N810" s="18" t="s">
        <v>14</v>
      </c>
      <c r="O810" s="18" t="s">
        <v>15</v>
      </c>
    </row>
    <row r="811" spans="1:32" x14ac:dyDescent="0.25">
      <c r="A811" s="21" t="str">
        <f>[1]TEAMS!$J2</f>
        <v>ARS</v>
      </c>
      <c r="B811" s="18">
        <f>COUNTIF($AF$2:$AF$801,$A811&amp;B$810)</f>
        <v>4</v>
      </c>
      <c r="C811" s="18">
        <f t="shared" ref="C811:O826" si="13">COUNTIF($AF$2:$AF$801,$A811&amp;C$810)</f>
        <v>0</v>
      </c>
      <c r="D811" s="18">
        <f t="shared" si="13"/>
        <v>4</v>
      </c>
      <c r="E811" s="18">
        <f t="shared" si="13"/>
        <v>2</v>
      </c>
      <c r="F811" s="18">
        <f t="shared" si="13"/>
        <v>2</v>
      </c>
      <c r="G811" s="18">
        <f t="shared" si="13"/>
        <v>2</v>
      </c>
      <c r="H811" s="18">
        <f t="shared" si="13"/>
        <v>2</v>
      </c>
      <c r="I811" s="18">
        <f t="shared" si="13"/>
        <v>0</v>
      </c>
      <c r="J811" s="18">
        <f t="shared" si="13"/>
        <v>0</v>
      </c>
      <c r="K811" s="18">
        <f t="shared" si="13"/>
        <v>4</v>
      </c>
      <c r="L811" s="18">
        <f t="shared" si="13"/>
        <v>3</v>
      </c>
      <c r="M811" s="18">
        <f t="shared" si="13"/>
        <v>3</v>
      </c>
      <c r="N811" s="18">
        <f t="shared" si="13"/>
        <v>0</v>
      </c>
      <c r="O811" s="18">
        <f>COUNTIF($AF$2:$AF$801,$A811&amp;O$810)</f>
        <v>3</v>
      </c>
    </row>
    <row r="812" spans="1:32" x14ac:dyDescent="0.25">
      <c r="A812" s="21" t="str">
        <f>[1]TEAMS!$J3</f>
        <v>AVL</v>
      </c>
      <c r="B812" s="18">
        <f t="shared" ref="B812:O830" si="14">COUNTIF($AF$2:$AF$801,$A812&amp;B$810)</f>
        <v>2</v>
      </c>
      <c r="C812" s="18">
        <f t="shared" si="13"/>
        <v>0</v>
      </c>
      <c r="D812" s="18">
        <f t="shared" si="13"/>
        <v>5</v>
      </c>
      <c r="E812" s="18">
        <f t="shared" si="13"/>
        <v>2</v>
      </c>
      <c r="F812" s="18">
        <f t="shared" si="13"/>
        <v>2</v>
      </c>
      <c r="G812" s="18">
        <f t="shared" si="13"/>
        <v>3</v>
      </c>
      <c r="H812" s="18">
        <f t="shared" si="13"/>
        <v>3</v>
      </c>
      <c r="I812" s="18">
        <f t="shared" si="13"/>
        <v>0</v>
      </c>
      <c r="J812" s="18">
        <f t="shared" si="13"/>
        <v>0</v>
      </c>
      <c r="K812" s="18">
        <f t="shared" si="13"/>
        <v>1</v>
      </c>
      <c r="L812" s="18">
        <f t="shared" si="13"/>
        <v>3</v>
      </c>
      <c r="M812" s="18">
        <f t="shared" si="13"/>
        <v>3</v>
      </c>
      <c r="N812" s="18">
        <f t="shared" si="13"/>
        <v>0</v>
      </c>
      <c r="O812" s="18">
        <f t="shared" si="13"/>
        <v>2</v>
      </c>
    </row>
    <row r="813" spans="1:32" x14ac:dyDescent="0.25">
      <c r="A813" s="21" t="str">
        <f>[1]TEAMS!$J4</f>
        <v>BOU</v>
      </c>
      <c r="B813" s="18">
        <f t="shared" si="14"/>
        <v>2</v>
      </c>
      <c r="C813" s="18">
        <f t="shared" si="13"/>
        <v>0</v>
      </c>
      <c r="D813" s="18">
        <f t="shared" si="13"/>
        <v>5</v>
      </c>
      <c r="E813" s="18">
        <f t="shared" si="13"/>
        <v>3</v>
      </c>
      <c r="F813" s="18">
        <f t="shared" si="13"/>
        <v>2</v>
      </c>
      <c r="G813" s="18">
        <f t="shared" si="13"/>
        <v>1</v>
      </c>
      <c r="H813" s="18">
        <f t="shared" si="13"/>
        <v>4</v>
      </c>
      <c r="I813" s="18">
        <f t="shared" si="13"/>
        <v>0</v>
      </c>
      <c r="J813" s="18">
        <f t="shared" si="13"/>
        <v>1</v>
      </c>
      <c r="K813" s="18">
        <f t="shared" si="13"/>
        <v>1</v>
      </c>
      <c r="L813" s="18">
        <f t="shared" si="13"/>
        <v>1</v>
      </c>
      <c r="M813" s="18">
        <f t="shared" si="13"/>
        <v>3</v>
      </c>
      <c r="N813" s="18">
        <f t="shared" si="13"/>
        <v>0</v>
      </c>
      <c r="O813" s="18">
        <f t="shared" si="13"/>
        <v>3</v>
      </c>
    </row>
    <row r="814" spans="1:32" x14ac:dyDescent="0.25">
      <c r="A814" s="21" t="str">
        <f>[1]TEAMS!$J5</f>
        <v>BRE</v>
      </c>
      <c r="B814" s="18">
        <f t="shared" si="14"/>
        <v>3</v>
      </c>
      <c r="C814" s="18">
        <f t="shared" si="13"/>
        <v>0</v>
      </c>
      <c r="D814" s="18">
        <f t="shared" si="13"/>
        <v>4</v>
      </c>
      <c r="E814" s="18">
        <f t="shared" si="13"/>
        <v>2</v>
      </c>
      <c r="F814" s="18">
        <f t="shared" si="13"/>
        <v>3</v>
      </c>
      <c r="G814" s="18">
        <f t="shared" si="13"/>
        <v>2</v>
      </c>
      <c r="H814" s="18">
        <f t="shared" si="13"/>
        <v>4</v>
      </c>
      <c r="I814" s="18">
        <f t="shared" si="13"/>
        <v>0</v>
      </c>
      <c r="J814" s="18">
        <f t="shared" si="13"/>
        <v>0</v>
      </c>
      <c r="K814" s="18">
        <f t="shared" si="13"/>
        <v>2</v>
      </c>
      <c r="L814" s="18">
        <f t="shared" si="13"/>
        <v>1</v>
      </c>
      <c r="M814" s="18">
        <f t="shared" si="13"/>
        <v>3</v>
      </c>
      <c r="N814" s="18">
        <f t="shared" si="13"/>
        <v>0</v>
      </c>
      <c r="O814" s="18">
        <f t="shared" si="13"/>
        <v>5</v>
      </c>
    </row>
    <row r="815" spans="1:32" x14ac:dyDescent="0.25">
      <c r="A815" s="21" t="str">
        <f>[1]TEAMS!$J6</f>
        <v>BHA</v>
      </c>
      <c r="B815" s="18">
        <f t="shared" si="14"/>
        <v>4</v>
      </c>
      <c r="C815" s="18">
        <f t="shared" si="13"/>
        <v>0</v>
      </c>
      <c r="D815" s="18">
        <f t="shared" si="13"/>
        <v>8</v>
      </c>
      <c r="E815" s="18">
        <f t="shared" si="13"/>
        <v>2</v>
      </c>
      <c r="F815" s="18">
        <f t="shared" si="13"/>
        <v>2</v>
      </c>
      <c r="G815" s="18">
        <f t="shared" si="13"/>
        <v>3</v>
      </c>
      <c r="H815" s="18">
        <f t="shared" si="13"/>
        <v>3</v>
      </c>
      <c r="I815" s="18">
        <f t="shared" si="13"/>
        <v>0</v>
      </c>
      <c r="J815" s="18">
        <f t="shared" si="13"/>
        <v>1</v>
      </c>
      <c r="K815" s="18">
        <f t="shared" si="13"/>
        <v>3</v>
      </c>
      <c r="L815" s="18">
        <f t="shared" si="13"/>
        <v>3</v>
      </c>
      <c r="M815" s="18">
        <f t="shared" si="13"/>
        <v>1</v>
      </c>
      <c r="N815" s="18">
        <f t="shared" si="13"/>
        <v>0</v>
      </c>
      <c r="O815" s="18">
        <f t="shared" si="13"/>
        <v>3</v>
      </c>
    </row>
    <row r="816" spans="1:32" x14ac:dyDescent="0.25">
      <c r="A816" s="21" t="str">
        <f>[1]TEAMS!$J7</f>
        <v>CHE</v>
      </c>
      <c r="B816" s="18">
        <f t="shared" si="14"/>
        <v>4</v>
      </c>
      <c r="C816" s="18">
        <f t="shared" si="13"/>
        <v>0</v>
      </c>
      <c r="D816" s="18">
        <f t="shared" si="13"/>
        <v>7</v>
      </c>
      <c r="E816" s="18">
        <f t="shared" si="13"/>
        <v>2</v>
      </c>
      <c r="F816" s="18">
        <f t="shared" si="13"/>
        <v>2</v>
      </c>
      <c r="G816" s="18">
        <f t="shared" si="13"/>
        <v>2</v>
      </c>
      <c r="H816" s="18">
        <f t="shared" si="13"/>
        <v>5</v>
      </c>
      <c r="I816" s="18">
        <f t="shared" si="13"/>
        <v>0</v>
      </c>
      <c r="J816" s="18">
        <f t="shared" si="13"/>
        <v>0</v>
      </c>
      <c r="K816" s="18">
        <f t="shared" si="13"/>
        <v>1</v>
      </c>
      <c r="L816" s="18">
        <f t="shared" si="13"/>
        <v>3</v>
      </c>
      <c r="M816" s="18">
        <f t="shared" si="13"/>
        <v>3</v>
      </c>
      <c r="N816" s="18">
        <f t="shared" si="13"/>
        <v>0</v>
      </c>
      <c r="O816" s="18">
        <f t="shared" si="13"/>
        <v>5</v>
      </c>
    </row>
    <row r="817" spans="1:15" x14ac:dyDescent="0.25">
      <c r="A817" s="21" t="str">
        <f>[1]TEAMS!$J8</f>
        <v>COV</v>
      </c>
      <c r="B817" s="18">
        <f t="shared" si="14"/>
        <v>5</v>
      </c>
      <c r="C817" s="18">
        <f t="shared" si="13"/>
        <v>0</v>
      </c>
      <c r="D817" s="18">
        <f t="shared" si="13"/>
        <v>8</v>
      </c>
      <c r="E817" s="18">
        <f t="shared" si="13"/>
        <v>3</v>
      </c>
      <c r="F817" s="18">
        <f t="shared" si="13"/>
        <v>4</v>
      </c>
      <c r="G817" s="18">
        <f t="shared" si="13"/>
        <v>3</v>
      </c>
      <c r="H817" s="18">
        <f t="shared" si="13"/>
        <v>1</v>
      </c>
      <c r="I817" s="18">
        <f t="shared" si="13"/>
        <v>0</v>
      </c>
      <c r="J817" s="18">
        <f t="shared" si="13"/>
        <v>0</v>
      </c>
      <c r="K817" s="18">
        <f t="shared" si="13"/>
        <v>2</v>
      </c>
      <c r="L817" s="18">
        <f t="shared" si="13"/>
        <v>2</v>
      </c>
      <c r="M817" s="18">
        <f t="shared" si="13"/>
        <v>3</v>
      </c>
      <c r="N817" s="18">
        <f t="shared" si="13"/>
        <v>0</v>
      </c>
      <c r="O817" s="18">
        <f t="shared" si="13"/>
        <v>6</v>
      </c>
    </row>
    <row r="818" spans="1:15" x14ac:dyDescent="0.25">
      <c r="A818" s="21" t="str">
        <f>[1]TEAMS!$J9</f>
        <v>CRY</v>
      </c>
      <c r="B818" s="18">
        <f t="shared" si="14"/>
        <v>3</v>
      </c>
      <c r="C818" s="18">
        <f t="shared" si="13"/>
        <v>0</v>
      </c>
      <c r="D818" s="18">
        <f t="shared" si="13"/>
        <v>4</v>
      </c>
      <c r="E818" s="18">
        <f t="shared" si="13"/>
        <v>3</v>
      </c>
      <c r="F818" s="18">
        <f t="shared" si="13"/>
        <v>4</v>
      </c>
      <c r="G818" s="18">
        <f t="shared" si="13"/>
        <v>4</v>
      </c>
      <c r="H818" s="18">
        <f t="shared" si="13"/>
        <v>1</v>
      </c>
      <c r="I818" s="18">
        <f t="shared" si="13"/>
        <v>0</v>
      </c>
      <c r="J818" s="18">
        <f t="shared" si="13"/>
        <v>0</v>
      </c>
      <c r="K818" s="18">
        <f t="shared" si="13"/>
        <v>3</v>
      </c>
      <c r="L818" s="18">
        <f t="shared" si="13"/>
        <v>0</v>
      </c>
      <c r="M818" s="18">
        <f t="shared" si="13"/>
        <v>5</v>
      </c>
      <c r="N818" s="18">
        <f t="shared" si="13"/>
        <v>0</v>
      </c>
      <c r="O818" s="18">
        <f t="shared" si="13"/>
        <v>3</v>
      </c>
    </row>
    <row r="819" spans="1:15" x14ac:dyDescent="0.25">
      <c r="A819" s="21" t="str">
        <f>[1]TEAMS!$J10</f>
        <v>EVE</v>
      </c>
      <c r="B819" s="18">
        <f t="shared" si="14"/>
        <v>3</v>
      </c>
      <c r="C819" s="18">
        <f t="shared" si="13"/>
        <v>0</v>
      </c>
      <c r="D819" s="18">
        <f t="shared" si="13"/>
        <v>3</v>
      </c>
      <c r="E819" s="18">
        <f t="shared" si="13"/>
        <v>2</v>
      </c>
      <c r="F819" s="18">
        <f t="shared" si="13"/>
        <v>2</v>
      </c>
      <c r="G819" s="18">
        <f t="shared" si="13"/>
        <v>2</v>
      </c>
      <c r="H819" s="18">
        <f t="shared" si="13"/>
        <v>4</v>
      </c>
      <c r="I819" s="18">
        <f t="shared" si="13"/>
        <v>0</v>
      </c>
      <c r="J819" s="18">
        <f t="shared" si="13"/>
        <v>0</v>
      </c>
      <c r="K819" s="18">
        <f t="shared" si="13"/>
        <v>1</v>
      </c>
      <c r="L819" s="18">
        <f t="shared" si="13"/>
        <v>2</v>
      </c>
      <c r="M819" s="18">
        <f t="shared" si="13"/>
        <v>2</v>
      </c>
      <c r="N819" s="18">
        <f t="shared" si="13"/>
        <v>0</v>
      </c>
      <c r="O819" s="18">
        <f t="shared" si="13"/>
        <v>2</v>
      </c>
    </row>
    <row r="820" spans="1:15" x14ac:dyDescent="0.25">
      <c r="A820" s="21" t="str">
        <f>[1]TEAMS!$J11</f>
        <v>FUL</v>
      </c>
      <c r="B820" s="18">
        <f t="shared" si="14"/>
        <v>2</v>
      </c>
      <c r="C820" s="18">
        <f t="shared" si="13"/>
        <v>0</v>
      </c>
      <c r="D820" s="18">
        <f t="shared" si="13"/>
        <v>3</v>
      </c>
      <c r="E820" s="18">
        <f t="shared" si="13"/>
        <v>2</v>
      </c>
      <c r="F820" s="18">
        <f t="shared" si="13"/>
        <v>2</v>
      </c>
      <c r="G820" s="18">
        <f t="shared" si="13"/>
        <v>1</v>
      </c>
      <c r="H820" s="18">
        <f t="shared" si="13"/>
        <v>3</v>
      </c>
      <c r="I820" s="18">
        <f t="shared" si="13"/>
        <v>0</v>
      </c>
      <c r="J820" s="18">
        <f t="shared" si="13"/>
        <v>0</v>
      </c>
      <c r="K820" s="18">
        <f t="shared" si="13"/>
        <v>2</v>
      </c>
      <c r="L820" s="18">
        <f t="shared" si="13"/>
        <v>2</v>
      </c>
      <c r="M820" s="18">
        <f t="shared" si="13"/>
        <v>1</v>
      </c>
      <c r="N820" s="18">
        <f t="shared" si="13"/>
        <v>0</v>
      </c>
      <c r="O820" s="18">
        <f t="shared" si="13"/>
        <v>2</v>
      </c>
    </row>
    <row r="821" spans="1:15" x14ac:dyDescent="0.25">
      <c r="A821" s="21" t="str">
        <f>[1]TEAMS!$J12</f>
        <v>HUL</v>
      </c>
      <c r="B821" s="18">
        <f t="shared" si="14"/>
        <v>2</v>
      </c>
      <c r="C821" s="18">
        <f t="shared" si="13"/>
        <v>0</v>
      </c>
      <c r="D821" s="18">
        <f t="shared" si="13"/>
        <v>4</v>
      </c>
      <c r="E821" s="18">
        <f t="shared" si="13"/>
        <v>2</v>
      </c>
      <c r="F821" s="18">
        <f t="shared" si="13"/>
        <v>2</v>
      </c>
      <c r="G821" s="18">
        <f t="shared" si="13"/>
        <v>4</v>
      </c>
      <c r="H821" s="18">
        <f t="shared" si="13"/>
        <v>2</v>
      </c>
      <c r="I821" s="18">
        <f t="shared" si="13"/>
        <v>0</v>
      </c>
      <c r="J821" s="18">
        <f t="shared" si="13"/>
        <v>0</v>
      </c>
      <c r="K821" s="18">
        <f t="shared" si="13"/>
        <v>1</v>
      </c>
      <c r="L821" s="18">
        <f t="shared" si="13"/>
        <v>2</v>
      </c>
      <c r="M821" s="18">
        <f t="shared" si="13"/>
        <v>3</v>
      </c>
      <c r="N821" s="18">
        <f t="shared" si="13"/>
        <v>0</v>
      </c>
      <c r="O821" s="18">
        <f t="shared" si="13"/>
        <v>5</v>
      </c>
    </row>
    <row r="822" spans="1:15" x14ac:dyDescent="0.25">
      <c r="A822" s="21" t="str">
        <f>[1]TEAMS!$J13</f>
        <v>IPS</v>
      </c>
      <c r="B822" s="18">
        <f t="shared" si="14"/>
        <v>5</v>
      </c>
      <c r="C822" s="18">
        <f t="shared" si="13"/>
        <v>0</v>
      </c>
      <c r="D822" s="18">
        <f t="shared" si="13"/>
        <v>4</v>
      </c>
      <c r="E822" s="18">
        <f t="shared" si="13"/>
        <v>2</v>
      </c>
      <c r="F822" s="18">
        <f t="shared" si="13"/>
        <v>3</v>
      </c>
      <c r="G822" s="18">
        <f t="shared" si="13"/>
        <v>3</v>
      </c>
      <c r="H822" s="18">
        <f t="shared" si="13"/>
        <v>3</v>
      </c>
      <c r="I822" s="18">
        <f t="shared" si="13"/>
        <v>0</v>
      </c>
      <c r="J822" s="18">
        <f t="shared" si="13"/>
        <v>0</v>
      </c>
      <c r="K822" s="18">
        <f t="shared" si="13"/>
        <v>3</v>
      </c>
      <c r="L822" s="18">
        <f t="shared" si="13"/>
        <v>3</v>
      </c>
      <c r="M822" s="18">
        <f t="shared" si="13"/>
        <v>1</v>
      </c>
      <c r="N822" s="18">
        <f t="shared" si="13"/>
        <v>0</v>
      </c>
      <c r="O822" s="18">
        <f t="shared" si="13"/>
        <v>2</v>
      </c>
    </row>
    <row r="823" spans="1:15" x14ac:dyDescent="0.25">
      <c r="A823" s="21" t="str">
        <f>[1]TEAMS!$J14</f>
        <v>LEE</v>
      </c>
      <c r="B823" s="18">
        <f t="shared" si="14"/>
        <v>3</v>
      </c>
      <c r="C823" s="18">
        <f t="shared" si="13"/>
        <v>0</v>
      </c>
      <c r="D823" s="18">
        <f t="shared" si="13"/>
        <v>7</v>
      </c>
      <c r="E823" s="18">
        <f t="shared" si="13"/>
        <v>3</v>
      </c>
      <c r="F823" s="18">
        <f t="shared" si="13"/>
        <v>3</v>
      </c>
      <c r="G823" s="18">
        <f t="shared" si="13"/>
        <v>3</v>
      </c>
      <c r="H823" s="18">
        <f t="shared" si="13"/>
        <v>3</v>
      </c>
      <c r="I823" s="18">
        <f t="shared" si="13"/>
        <v>0</v>
      </c>
      <c r="J823" s="18">
        <f t="shared" si="13"/>
        <v>0</v>
      </c>
      <c r="K823" s="18">
        <f t="shared" si="13"/>
        <v>3</v>
      </c>
      <c r="L823" s="18">
        <f t="shared" si="13"/>
        <v>4</v>
      </c>
      <c r="M823" s="18">
        <f t="shared" si="13"/>
        <v>1</v>
      </c>
      <c r="N823" s="18">
        <f t="shared" si="13"/>
        <v>0</v>
      </c>
      <c r="O823" s="18">
        <f t="shared" si="13"/>
        <v>2</v>
      </c>
    </row>
    <row r="824" spans="1:15" x14ac:dyDescent="0.25">
      <c r="A824" s="21" t="str">
        <f>[1]TEAMS!$J15</f>
        <v>LIV</v>
      </c>
      <c r="B824" s="18">
        <f t="shared" si="14"/>
        <v>5</v>
      </c>
      <c r="C824" s="18">
        <f t="shared" si="13"/>
        <v>0</v>
      </c>
      <c r="D824" s="18">
        <f t="shared" si="13"/>
        <v>6</v>
      </c>
      <c r="E824" s="18">
        <f t="shared" si="13"/>
        <v>3</v>
      </c>
      <c r="F824" s="18">
        <f t="shared" si="13"/>
        <v>2</v>
      </c>
      <c r="G824" s="18">
        <f t="shared" si="13"/>
        <v>3</v>
      </c>
      <c r="H824" s="18">
        <f t="shared" si="13"/>
        <v>3</v>
      </c>
      <c r="I824" s="18">
        <f t="shared" si="13"/>
        <v>0</v>
      </c>
      <c r="J824" s="18">
        <f t="shared" si="13"/>
        <v>0</v>
      </c>
      <c r="K824" s="18">
        <f t="shared" si="13"/>
        <v>3</v>
      </c>
      <c r="L824" s="18">
        <f t="shared" si="13"/>
        <v>1</v>
      </c>
      <c r="M824" s="18">
        <f t="shared" si="13"/>
        <v>3</v>
      </c>
      <c r="N824" s="18">
        <f t="shared" si="13"/>
        <v>0</v>
      </c>
      <c r="O824" s="18">
        <f t="shared" si="13"/>
        <v>3</v>
      </c>
    </row>
    <row r="825" spans="1:15" x14ac:dyDescent="0.25">
      <c r="A825" s="21" t="str">
        <f>[1]TEAMS!$J16</f>
        <v>MCI</v>
      </c>
      <c r="B825" s="18">
        <f t="shared" si="14"/>
        <v>4</v>
      </c>
      <c r="C825" s="18">
        <f t="shared" si="13"/>
        <v>0</v>
      </c>
      <c r="D825" s="18">
        <f t="shared" si="13"/>
        <v>4</v>
      </c>
      <c r="E825" s="18">
        <f t="shared" si="13"/>
        <v>2</v>
      </c>
      <c r="F825" s="18">
        <f t="shared" si="13"/>
        <v>2</v>
      </c>
      <c r="G825" s="18">
        <f t="shared" si="13"/>
        <v>1</v>
      </c>
      <c r="H825" s="18">
        <f t="shared" si="13"/>
        <v>6</v>
      </c>
      <c r="I825" s="18">
        <f t="shared" si="13"/>
        <v>0</v>
      </c>
      <c r="J825" s="18">
        <f t="shared" si="13"/>
        <v>0</v>
      </c>
      <c r="K825" s="18">
        <f t="shared" si="13"/>
        <v>0</v>
      </c>
      <c r="L825" s="18">
        <f t="shared" si="13"/>
        <v>2</v>
      </c>
      <c r="M825" s="18">
        <f t="shared" si="13"/>
        <v>2</v>
      </c>
      <c r="N825" s="18">
        <f t="shared" si="13"/>
        <v>0</v>
      </c>
      <c r="O825" s="18">
        <f t="shared" si="13"/>
        <v>3</v>
      </c>
    </row>
    <row r="826" spans="1:15" x14ac:dyDescent="0.25">
      <c r="A826" s="21" t="str">
        <f>[1]TEAMS!$J17</f>
        <v>MUN</v>
      </c>
      <c r="B826" s="18">
        <f t="shared" si="14"/>
        <v>2</v>
      </c>
      <c r="C826" s="18">
        <f t="shared" si="13"/>
        <v>0</v>
      </c>
      <c r="D826" s="18">
        <f t="shared" si="13"/>
        <v>6</v>
      </c>
      <c r="E826" s="18">
        <f t="shared" si="13"/>
        <v>3</v>
      </c>
      <c r="F826" s="18">
        <f t="shared" si="13"/>
        <v>3</v>
      </c>
      <c r="G826" s="18">
        <f t="shared" si="13"/>
        <v>1</v>
      </c>
      <c r="H826" s="18">
        <f t="shared" si="13"/>
        <v>3</v>
      </c>
      <c r="I826" s="18">
        <f t="shared" si="13"/>
        <v>0</v>
      </c>
      <c r="J826" s="18">
        <f t="shared" si="13"/>
        <v>0</v>
      </c>
      <c r="K826" s="18">
        <f t="shared" si="13"/>
        <v>2</v>
      </c>
      <c r="L826" s="18">
        <f t="shared" si="13"/>
        <v>1</v>
      </c>
      <c r="M826" s="18">
        <f t="shared" si="13"/>
        <v>3</v>
      </c>
      <c r="N826" s="18">
        <f t="shared" si="13"/>
        <v>0</v>
      </c>
      <c r="O826" s="18">
        <f t="shared" si="13"/>
        <v>4</v>
      </c>
    </row>
    <row r="827" spans="1:15" x14ac:dyDescent="0.25">
      <c r="A827" s="21" t="str">
        <f>[1]TEAMS!$J18</f>
        <v>NEW</v>
      </c>
      <c r="B827" s="18">
        <f t="shared" si="14"/>
        <v>4</v>
      </c>
      <c r="C827" s="18">
        <f t="shared" si="14"/>
        <v>0</v>
      </c>
      <c r="D827" s="18">
        <f t="shared" si="14"/>
        <v>6</v>
      </c>
      <c r="E827" s="18">
        <f t="shared" si="14"/>
        <v>2</v>
      </c>
      <c r="F827" s="18">
        <f t="shared" si="14"/>
        <v>3</v>
      </c>
      <c r="G827" s="18">
        <f t="shared" si="14"/>
        <v>1</v>
      </c>
      <c r="H827" s="18">
        <f t="shared" si="14"/>
        <v>4</v>
      </c>
      <c r="I827" s="18">
        <f t="shared" si="14"/>
        <v>1</v>
      </c>
      <c r="J827" s="18">
        <f t="shared" si="14"/>
        <v>0</v>
      </c>
      <c r="K827" s="18">
        <f t="shared" si="14"/>
        <v>1</v>
      </c>
      <c r="L827" s="18">
        <f t="shared" si="14"/>
        <v>3</v>
      </c>
      <c r="M827" s="18">
        <f t="shared" si="14"/>
        <v>2</v>
      </c>
      <c r="N827" s="18">
        <f t="shared" si="14"/>
        <v>0</v>
      </c>
      <c r="O827" s="18">
        <f t="shared" si="14"/>
        <v>4</v>
      </c>
    </row>
    <row r="828" spans="1:15" x14ac:dyDescent="0.25">
      <c r="A828" s="21" t="str">
        <f>[1]TEAMS!$J19</f>
        <v>NFO</v>
      </c>
      <c r="B828" s="18">
        <f t="shared" si="14"/>
        <v>4</v>
      </c>
      <c r="C828" s="18">
        <f t="shared" si="14"/>
        <v>0</v>
      </c>
      <c r="D828" s="18">
        <f t="shared" si="14"/>
        <v>8</v>
      </c>
      <c r="E828" s="18">
        <f t="shared" si="14"/>
        <v>3</v>
      </c>
      <c r="F828" s="18">
        <f t="shared" si="14"/>
        <v>2</v>
      </c>
      <c r="G828" s="18">
        <f t="shared" si="14"/>
        <v>3</v>
      </c>
      <c r="H828" s="18">
        <f t="shared" si="14"/>
        <v>4</v>
      </c>
      <c r="I828" s="18">
        <f t="shared" si="14"/>
        <v>0</v>
      </c>
      <c r="J828" s="18">
        <f t="shared" si="14"/>
        <v>0</v>
      </c>
      <c r="K828" s="18">
        <f t="shared" si="14"/>
        <v>3</v>
      </c>
      <c r="L828" s="18">
        <f t="shared" si="14"/>
        <v>3</v>
      </c>
      <c r="M828" s="18">
        <f t="shared" si="14"/>
        <v>2</v>
      </c>
      <c r="N828" s="18">
        <f t="shared" si="14"/>
        <v>0</v>
      </c>
      <c r="O828" s="18">
        <f t="shared" si="14"/>
        <v>4</v>
      </c>
    </row>
    <row r="829" spans="1:15" x14ac:dyDescent="0.25">
      <c r="A829" s="21" t="str">
        <f>[1]TEAMS!$J20</f>
        <v>TOT</v>
      </c>
      <c r="B829" s="18">
        <f t="shared" si="14"/>
        <v>5</v>
      </c>
      <c r="C829" s="18">
        <f t="shared" si="14"/>
        <v>0</v>
      </c>
      <c r="D829" s="18">
        <f t="shared" si="14"/>
        <v>4</v>
      </c>
      <c r="E829" s="18">
        <f t="shared" si="14"/>
        <v>1</v>
      </c>
      <c r="F829" s="18">
        <f t="shared" si="14"/>
        <v>3</v>
      </c>
      <c r="G829" s="18">
        <f t="shared" si="14"/>
        <v>1</v>
      </c>
      <c r="H829" s="18">
        <f t="shared" si="14"/>
        <v>3</v>
      </c>
      <c r="I829" s="18">
        <f t="shared" si="14"/>
        <v>2</v>
      </c>
      <c r="J829" s="18">
        <f t="shared" si="14"/>
        <v>0</v>
      </c>
      <c r="K829" s="18">
        <f t="shared" si="14"/>
        <v>2</v>
      </c>
      <c r="L829" s="18">
        <f t="shared" si="14"/>
        <v>3</v>
      </c>
      <c r="M829" s="18">
        <f t="shared" si="14"/>
        <v>3</v>
      </c>
      <c r="N829" s="18">
        <f t="shared" si="14"/>
        <v>0</v>
      </c>
      <c r="O829" s="18">
        <f t="shared" si="14"/>
        <v>4</v>
      </c>
    </row>
    <row r="830" spans="1:15" x14ac:dyDescent="0.25">
      <c r="A830" s="21" t="str">
        <f>[1]TEAMS!$J21</f>
        <v>SUN</v>
      </c>
      <c r="B830" s="18">
        <f t="shared" si="14"/>
        <v>3</v>
      </c>
      <c r="C830" s="18">
        <f t="shared" si="14"/>
        <v>0</v>
      </c>
      <c r="D830" s="18">
        <f t="shared" si="14"/>
        <v>4</v>
      </c>
      <c r="E830" s="18">
        <f t="shared" si="14"/>
        <v>3</v>
      </c>
      <c r="F830" s="18">
        <f t="shared" si="14"/>
        <v>2</v>
      </c>
      <c r="G830" s="18">
        <f t="shared" si="14"/>
        <v>2</v>
      </c>
      <c r="H830" s="18">
        <f t="shared" si="14"/>
        <v>4</v>
      </c>
      <c r="I830" s="18">
        <f t="shared" si="14"/>
        <v>1</v>
      </c>
      <c r="J830" s="18">
        <f t="shared" si="14"/>
        <v>0</v>
      </c>
      <c r="K830" s="18">
        <f t="shared" si="14"/>
        <v>1</v>
      </c>
      <c r="L830" s="18">
        <f t="shared" si="14"/>
        <v>1</v>
      </c>
      <c r="M830" s="18">
        <f t="shared" si="14"/>
        <v>3</v>
      </c>
      <c r="N830" s="18">
        <f t="shared" si="14"/>
        <v>0</v>
      </c>
      <c r="O830" s="18">
        <f t="shared" si="14"/>
        <v>3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14BBEC4-A643-465C-91D1-B18A1E5EC4D4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2" operator="containsText" id="{EB8C61AA-1A2C-4A9C-B47A-236100A82318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3" operator="containsText" id="{B8B407BB-64CA-43B6-8606-117C20B60F5F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4" operator="containsText" id="{3B4FEB77-AE51-4959-B240-2D0D66F154EC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5" operator="containsText" id="{1FAD7CE4-5A20-4AE6-800E-C4BF9E699B62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6" operator="containsText" id="{70CB63F9-ED4C-4AB2-A5B6-558EC6EBAD1D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7" operator="containsText" id="{0A58F1C9-3A71-4AC7-8260-341E98202D8C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8" operator="containsText" id="{E9E7E4DF-173A-4B8A-9463-4EB593DB58CB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9" operator="containsText" id="{B6BC6589-C404-48A2-AB45-7F83CBC160C8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10" operator="containsText" id="{8951B798-4A92-4369-8551-74ECD3AC739D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11" operator="containsText" id="{A226E1A6-7799-4920-ACBD-61D1607EFDB7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12" operator="containsText" id="{2C7D905A-DBE0-45FF-BD41-48D57B9A5404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13" operator="containsText" id="{DF44888F-A213-484F-8E97-041512F4DBE0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14" operator="containsText" id="{2EE888D7-2DFB-45B2-A021-E5D5AD8E127C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14:cfRule type="containsText" priority="15" operator="containsText" id="{1114E024-E66E-41EF-B8F5-8F5DAB980D32}">
            <xm:f>NOT(ISERROR(SEARCH('C:\FPL\CURRENT\[MODEL.xlsm]INFO'!#REF!,AG252)))</xm:f>
            <xm:f>'C:\FPL\CURRENT\[MODEL.xlsm]INFO'!#REF!</xm:f>
            <x14:dxf>
              <fill>
                <patternFill>
                  <bgColor rgb="FF00B0F0"/>
                </patternFill>
              </fill>
            </x14:dxf>
          </x14:cfRule>
          <xm:sqref>AG252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5F8A3-28D0-4346-9974-8C49E97DFDC1}">
  <sheetPr codeName="Sheet1"/>
  <dimension ref="A1:DV145"/>
  <sheetViews>
    <sheetView topLeftCell="A17" workbookViewId="0">
      <selection activeCell="CQ27" sqref="CQ27:DS31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6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6" ht="15.75" thickBot="1" x14ac:dyDescent="0.3">
      <c r="A2" s="89" t="s">
        <v>16</v>
      </c>
      <c r="B2" s="90"/>
      <c r="C2" s="5" t="s">
        <v>242</v>
      </c>
      <c r="D2" s="5" t="s">
        <v>18</v>
      </c>
      <c r="E2" s="5" t="s">
        <v>19</v>
      </c>
      <c r="F2" s="5" t="s">
        <v>20</v>
      </c>
      <c r="G2" s="5" t="s">
        <v>21</v>
      </c>
      <c r="H2" s="5" t="s">
        <v>27</v>
      </c>
      <c r="I2" s="5" t="s">
        <v>497</v>
      </c>
      <c r="J2" s="5" t="s">
        <v>24</v>
      </c>
      <c r="K2" s="5" t="s">
        <v>24</v>
      </c>
      <c r="L2" s="5" t="s">
        <v>19</v>
      </c>
      <c r="M2" s="5" t="s">
        <v>48</v>
      </c>
      <c r="N2" s="5" t="s">
        <v>193</v>
      </c>
      <c r="O2" s="5" t="s">
        <v>18</v>
      </c>
      <c r="P2" s="73" t="s">
        <v>29</v>
      </c>
    </row>
    <row r="3" spans="1:126" ht="30.75" thickBot="1" x14ac:dyDescent="0.3">
      <c r="A3" s="74">
        <v>1</v>
      </c>
      <c r="B3" s="8" t="s">
        <v>30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I3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H3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ref="CI3" si="3">BE3&amp;BT3</f>
        <v>21</v>
      </c>
      <c r="CJ3" s="21" t="str">
        <f t="shared" ref="CJ3" si="4">BF3&amp;BU3</f>
        <v>21</v>
      </c>
      <c r="CK3" s="21" t="str">
        <f t="shared" ref="CK3" si="5">BG3&amp;BV3</f>
        <v>21</v>
      </c>
      <c r="CL3" s="21" t="str">
        <f t="shared" ref="CL3" si="6">BH3&amp;BW3</f>
        <v>21</v>
      </c>
      <c r="CM3" s="21" t="str">
        <f t="shared" ref="CM3" si="7">BI3&amp;BX3</f>
        <v>21</v>
      </c>
      <c r="CN3" s="21" t="str">
        <f t="shared" ref="CN3" si="8">BJ3&amp;BY3</f>
        <v>21</v>
      </c>
      <c r="CO3" s="21"/>
      <c r="CP3" s="21" t="str">
        <f t="shared" ref="CP3:CP42" si="9">IF(RIGHT(B3,1)=" ",LEFT(B3,LEN(B3)-1),B3)</f>
        <v>David Raya</v>
      </c>
      <c r="CQ3" s="61" t="str">
        <f>IF(LEN(CA3)&gt;3,CA3,"")</f>
        <v>GK121</v>
      </c>
      <c r="CR3" s="62" t="str">
        <f t="shared" ref="CR3:DD3" si="10">IF(LEN(CB3)&gt;3,CB3,"")</f>
        <v/>
      </c>
      <c r="CS3" s="62" t="str">
        <f t="shared" si="10"/>
        <v/>
      </c>
      <c r="CT3" s="62" t="str">
        <f t="shared" si="10"/>
        <v/>
      </c>
      <c r="CU3" s="62" t="str">
        <f t="shared" si="10"/>
        <v/>
      </c>
      <c r="CV3" s="62" t="str">
        <f t="shared" si="10"/>
        <v/>
      </c>
      <c r="CW3" s="62" t="str">
        <f t="shared" si="10"/>
        <v/>
      </c>
      <c r="CX3" s="62" t="str">
        <f t="shared" si="10"/>
        <v/>
      </c>
      <c r="CY3" s="62" t="str">
        <f t="shared" si="10"/>
        <v/>
      </c>
      <c r="CZ3" s="62" t="str">
        <f t="shared" si="10"/>
        <v/>
      </c>
      <c r="DA3" s="62" t="str">
        <f t="shared" si="10"/>
        <v/>
      </c>
      <c r="DB3" s="62" t="str">
        <f t="shared" si="10"/>
        <v/>
      </c>
      <c r="DC3" s="62" t="str">
        <f t="shared" si="10"/>
        <v/>
      </c>
      <c r="DD3" s="63" t="str">
        <f t="shared" si="10"/>
        <v/>
      </c>
      <c r="DE3" s="61" t="str">
        <f t="shared" ref="DE3:DR3" si="11">IF(MID(CQ3,3,2)="12",LEFT(CQ3,2),"")</f>
        <v>GK</v>
      </c>
      <c r="DF3" s="62" t="str">
        <f t="shared" si="11"/>
        <v/>
      </c>
      <c r="DG3" s="62" t="str">
        <f t="shared" si="11"/>
        <v/>
      </c>
      <c r="DH3" s="62" t="str">
        <f t="shared" si="11"/>
        <v/>
      </c>
      <c r="DI3" s="62" t="str">
        <f t="shared" si="11"/>
        <v/>
      </c>
      <c r="DJ3" s="62" t="str">
        <f t="shared" si="11"/>
        <v/>
      </c>
      <c r="DK3" s="62" t="str">
        <f t="shared" si="11"/>
        <v/>
      </c>
      <c r="DL3" s="62" t="str">
        <f t="shared" si="11"/>
        <v/>
      </c>
      <c r="DM3" s="62" t="str">
        <f t="shared" si="11"/>
        <v/>
      </c>
      <c r="DN3" s="62" t="str">
        <f t="shared" si="11"/>
        <v/>
      </c>
      <c r="DO3" s="62" t="str">
        <f t="shared" si="11"/>
        <v/>
      </c>
      <c r="DP3" s="62" t="str">
        <f t="shared" si="11"/>
        <v/>
      </c>
      <c r="DQ3" s="62" t="str">
        <f t="shared" si="11"/>
        <v/>
      </c>
      <c r="DR3" s="63" t="str">
        <f t="shared" si="11"/>
        <v/>
      </c>
      <c r="DS3" s="54" t="str">
        <f>DE3&amp;DF3&amp;DG3&amp;DH3&amp;DI3&amp;DJ3&amp;DK3&amp;DL3&amp;DM3&amp;DN3&amp;DO3&amp;DP3&amp;DQ3&amp;DR3</f>
        <v>GK</v>
      </c>
      <c r="DT3" s="54" t="str">
        <f t="shared" ref="DT3" si="12">IF(MID(DE3,3,2)="12",LEFT(DE3,2),"")</f>
        <v/>
      </c>
      <c r="DU3" s="54" t="str">
        <f t="shared" ref="DU3" si="13">IF(MID(DF3,3,2)="12",LEFT(DF3,2),"")</f>
        <v/>
      </c>
      <c r="DV3" s="54" t="str">
        <f t="shared" ref="DV3" si="14">IF(MID(DG3,3,2)="12",LEFT(DG3,2),"")</f>
        <v/>
      </c>
    </row>
    <row r="4" spans="1:126" ht="30.75" thickBot="1" x14ac:dyDescent="0.3">
      <c r="A4" s="74">
        <v>30</v>
      </c>
      <c r="B4" s="8" t="s">
        <v>280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H27" si="15">GetColorIndex(C4)</f>
        <v>12</v>
      </c>
      <c r="AI4" s="21">
        <f t="shared" ref="AI4:AI17" si="16">GetColorIndex(D4)</f>
        <v>2</v>
      </c>
      <c r="AJ4" s="21">
        <f t="shared" ref="AJ4:AJ17" si="17">GetColorIndex(E4)</f>
        <v>2</v>
      </c>
      <c r="AK4" s="21">
        <f t="shared" ref="AK4:AK17" si="18">GetColorIndex(F4)</f>
        <v>2</v>
      </c>
      <c r="AL4" s="21">
        <f t="shared" ref="AL4:AL17" si="19">GetColorIndex(G4)</f>
        <v>2</v>
      </c>
      <c r="AM4" s="21">
        <f t="shared" ref="AM4:AM17" si="20">GetColorIndex(H4)</f>
        <v>2</v>
      </c>
      <c r="AN4" s="21">
        <f t="shared" ref="AN4:AN17" si="21">GetColorIndex(I4)</f>
        <v>2</v>
      </c>
      <c r="AO4" s="21">
        <f t="shared" ref="AO4:AO17" si="22">GetColorIndex(J4)</f>
        <v>2</v>
      </c>
      <c r="AP4" s="21">
        <f t="shared" ref="AP4:AP17" si="23">GetColorIndex(K4)</f>
        <v>2</v>
      </c>
      <c r="AQ4" s="21">
        <f t="shared" ref="AQ4:AQ17" si="24">GetColorIndex(L4)</f>
        <v>2</v>
      </c>
      <c r="AR4" s="21">
        <f t="shared" ref="AR4:AR17" si="25">GetColorIndex(M4)</f>
        <v>2</v>
      </c>
      <c r="AS4" s="21">
        <f t="shared" ref="AS4:AS17" si="26">GetColorIndex(N4)</f>
        <v>2</v>
      </c>
      <c r="AT4" s="21">
        <f t="shared" ref="AT4:AT17" si="27">GetColorIndex(O4)</f>
        <v>2</v>
      </c>
      <c r="AU4" s="21">
        <f t="shared" ref="AU4:AU17" si="28">GetColorIndex(P4)</f>
        <v>2</v>
      </c>
      <c r="AV4" s="21"/>
      <c r="AW4" s="21" t="str">
        <f t="shared" ref="AW4:AW27" si="29">C4&amp;AH4</f>
        <v>GK12</v>
      </c>
      <c r="AX4" s="21" t="str">
        <f t="shared" ref="AX4:AX27" si="30">D4&amp;AI4</f>
        <v>2</v>
      </c>
      <c r="AY4" s="21" t="str">
        <f t="shared" ref="AY4:AY27" si="31">E4&amp;AJ4</f>
        <v>2</v>
      </c>
      <c r="AZ4" s="21" t="str">
        <f t="shared" ref="AZ4:AZ27" si="32">F4&amp;AK4</f>
        <v>2</v>
      </c>
      <c r="BA4" s="21" t="str">
        <f t="shared" ref="BA4:BA27" si="33">G4&amp;AL4</f>
        <v>2</v>
      </c>
      <c r="BB4" s="21" t="str">
        <f t="shared" ref="BB4:BB27" si="34">H4&amp;AM4</f>
        <v>2</v>
      </c>
      <c r="BC4" s="21" t="str">
        <f t="shared" ref="BC4:BC27" si="35">I4&amp;AN4</f>
        <v>2</v>
      </c>
      <c r="BD4" s="21" t="str">
        <f t="shared" ref="BD4:BD27" si="36">J4&amp;AO4</f>
        <v>2</v>
      </c>
      <c r="BE4" s="21" t="str">
        <f t="shared" ref="BE4:BE27" si="37">K4&amp;AP4</f>
        <v>2</v>
      </c>
      <c r="BF4" s="21" t="str">
        <f t="shared" ref="BF4:BF27" si="38">L4&amp;AQ4</f>
        <v>2</v>
      </c>
      <c r="BG4" s="21" t="str">
        <f t="shared" ref="BG4:BG27" si="39">M4&amp;AR4</f>
        <v>2</v>
      </c>
      <c r="BH4" s="21" t="str">
        <f t="shared" ref="BH4:BH27" si="40">N4&amp;AS4</f>
        <v>2</v>
      </c>
      <c r="BI4" s="21" t="str">
        <f t="shared" ref="BI4:BI27" si="41">O4&amp;AT4</f>
        <v>2</v>
      </c>
      <c r="BJ4" s="21" t="str">
        <f t="shared" ref="BJ4:BJ27" si="42">P4&amp;AU4</f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A27" si="43">AW4&amp;BL4</f>
        <v>GK122</v>
      </c>
      <c r="CB4" s="21" t="str">
        <f t="shared" ref="CB4:CB27" si="44">AX4&amp;BM4</f>
        <v>22</v>
      </c>
      <c r="CC4" s="21" t="str">
        <f t="shared" ref="CC4:CC27" si="45">AY4&amp;BN4</f>
        <v>22</v>
      </c>
      <c r="CD4" s="21" t="str">
        <f t="shared" ref="CD4:CD27" si="46">AZ4&amp;BO4</f>
        <v>22</v>
      </c>
      <c r="CE4" s="21" t="str">
        <f t="shared" ref="CE4:CE27" si="47">BA4&amp;BP4</f>
        <v>22</v>
      </c>
      <c r="CF4" s="21" t="str">
        <f t="shared" ref="CF4:CF27" si="48">BB4&amp;BQ4</f>
        <v>22</v>
      </c>
      <c r="CG4" s="21" t="str">
        <f t="shared" ref="CG4:CG27" si="49">BC4&amp;BR4</f>
        <v>22</v>
      </c>
      <c r="CH4" s="21" t="str">
        <f t="shared" ref="CH4:CH27" si="50">BD4&amp;BS4</f>
        <v>22</v>
      </c>
      <c r="CI4" s="21" t="str">
        <f t="shared" ref="CI4:CI27" si="51">BE4&amp;BT4</f>
        <v>22</v>
      </c>
      <c r="CJ4" s="21" t="str">
        <f t="shared" ref="CJ4:CJ27" si="52">BF4&amp;BU4</f>
        <v>22</v>
      </c>
      <c r="CK4" s="21" t="str">
        <f t="shared" ref="CK4:CK27" si="53">BG4&amp;BV4</f>
        <v>22</v>
      </c>
      <c r="CL4" s="21" t="str">
        <f t="shared" ref="CL4:CL27" si="54">BH4&amp;BW4</f>
        <v>22</v>
      </c>
      <c r="CM4" s="21" t="str">
        <f t="shared" ref="CM4:CM27" si="55">BI4&amp;BX4</f>
        <v>22</v>
      </c>
      <c r="CN4" s="21" t="str">
        <f t="shared" ref="CN4:CN27" si="56">BJ4&amp;BY4</f>
        <v>22</v>
      </c>
      <c r="CP4" s="21" t="str">
        <f t="shared" si="9"/>
        <v>Illan Meslier</v>
      </c>
      <c r="CQ4" s="61" t="str">
        <f t="shared" ref="CQ4:CQ27" si="57">IF(LEN(CA4)&gt;3,CA4,"")</f>
        <v>GK122</v>
      </c>
      <c r="CR4" s="62" t="str">
        <f t="shared" ref="CR4:CR27" si="58">IF(LEN(CB4)&gt;3,CB4,"")</f>
        <v/>
      </c>
      <c r="CS4" s="62" t="str">
        <f t="shared" ref="CS4:CS27" si="59">IF(LEN(CC4)&gt;3,CC4,"")</f>
        <v/>
      </c>
      <c r="CT4" s="62" t="str">
        <f t="shared" ref="CT4:CT27" si="60">IF(LEN(CD4)&gt;3,CD4,"")</f>
        <v/>
      </c>
      <c r="CU4" s="62" t="str">
        <f t="shared" ref="CU4:CU27" si="61">IF(LEN(CE4)&gt;3,CE4,"")</f>
        <v/>
      </c>
      <c r="CV4" s="62" t="str">
        <f t="shared" ref="CV4:CV27" si="62">IF(LEN(CF4)&gt;3,CF4,"")</f>
        <v/>
      </c>
      <c r="CW4" s="62" t="str">
        <f t="shared" ref="CW4:CW27" si="63">IF(LEN(CG4)&gt;3,CG4,"")</f>
        <v/>
      </c>
      <c r="CX4" s="62" t="str">
        <f t="shared" ref="CX4:CX27" si="64">IF(LEN(CH4)&gt;3,CH4,"")</f>
        <v/>
      </c>
      <c r="CY4" s="62" t="str">
        <f t="shared" ref="CY4:CY27" si="65">IF(LEN(CI4)&gt;3,CI4,"")</f>
        <v/>
      </c>
      <c r="CZ4" s="62" t="str">
        <f t="shared" ref="CZ4:CZ27" si="66">IF(LEN(CJ4)&gt;3,CJ4,"")</f>
        <v/>
      </c>
      <c r="DA4" s="62" t="str">
        <f t="shared" ref="DA4:DA27" si="67">IF(LEN(CK4)&gt;3,CK4,"")</f>
        <v/>
      </c>
      <c r="DB4" s="62" t="str">
        <f t="shared" ref="DB4:DB27" si="68">IF(LEN(CL4)&gt;3,CL4,"")</f>
        <v/>
      </c>
      <c r="DC4" s="62" t="str">
        <f t="shared" ref="DC4:DC27" si="69">IF(LEN(CM4)&gt;3,CM4,"")</f>
        <v/>
      </c>
      <c r="DD4" s="63" t="str">
        <f t="shared" ref="DD4:DD27" si="70">IF(LEN(CN4)&gt;3,CN4,"")</f>
        <v/>
      </c>
      <c r="DE4" s="61" t="str">
        <f t="shared" ref="DE4:DE27" si="71">IF(MID(CQ4,3,2)="12",LEFT(CQ4,2),"")</f>
        <v>GK</v>
      </c>
      <c r="DF4" s="62" t="str">
        <f t="shared" ref="DF4:DF27" si="72">IF(MID(CR4,3,2)="12",LEFT(CR4,2),"")</f>
        <v/>
      </c>
      <c r="DG4" s="62" t="str">
        <f t="shared" ref="DG4:DG27" si="73">IF(MID(CS4,3,2)="12",LEFT(CS4,2),"")</f>
        <v/>
      </c>
      <c r="DH4" s="62" t="str">
        <f t="shared" ref="DH4:DH27" si="74">IF(MID(CT4,3,2)="12",LEFT(CT4,2),"")</f>
        <v/>
      </c>
      <c r="DI4" s="62" t="str">
        <f t="shared" ref="DI4:DI27" si="75">IF(MID(CU4,3,2)="12",LEFT(CU4,2),"")</f>
        <v/>
      </c>
      <c r="DJ4" s="62" t="str">
        <f t="shared" ref="DJ4:DJ27" si="76">IF(MID(CV4,3,2)="12",LEFT(CV4,2),"")</f>
        <v/>
      </c>
      <c r="DK4" s="62" t="str">
        <f t="shared" ref="DK4:DK27" si="77">IF(MID(CW4,3,2)="12",LEFT(CW4,2),"")</f>
        <v/>
      </c>
      <c r="DL4" s="62" t="str">
        <f t="shared" ref="DL4:DL27" si="78">IF(MID(CX4,3,2)="12",LEFT(CX4,2),"")</f>
        <v/>
      </c>
      <c r="DM4" s="62" t="str">
        <f t="shared" ref="DM4:DM27" si="79">IF(MID(CY4,3,2)="12",LEFT(CY4,2),"")</f>
        <v/>
      </c>
      <c r="DN4" s="62" t="str">
        <f t="shared" ref="DN4:DN27" si="80">IF(MID(CZ4,3,2)="12",LEFT(CZ4,2),"")</f>
        <v/>
      </c>
      <c r="DO4" s="62" t="str">
        <f t="shared" ref="DO4:DO27" si="81">IF(MID(DA4,3,2)="12",LEFT(DA4,2),"")</f>
        <v/>
      </c>
      <c r="DP4" s="62" t="str">
        <f t="shared" ref="DP4:DP27" si="82">IF(MID(DB4,3,2)="12",LEFT(DB4,2),"")</f>
        <v/>
      </c>
      <c r="DQ4" s="62" t="str">
        <f t="shared" ref="DQ4:DQ27" si="83">IF(MID(DC4,3,2)="12",LEFT(DC4,2),"")</f>
        <v/>
      </c>
      <c r="DR4" s="63" t="str">
        <f t="shared" ref="DR4:DR27" si="84">IF(MID(DD4,3,2)="12",LEFT(DD4,2),"")</f>
        <v/>
      </c>
      <c r="DS4" s="54" t="str">
        <f t="shared" ref="DS4:DS27" si="85">DE4&amp;DF4&amp;DG4&amp;DH4&amp;DI4&amp;DJ4&amp;DK4&amp;DL4&amp;DM4&amp;DN4&amp;DO4&amp;DP4&amp;DQ4&amp;DR4</f>
        <v>GK</v>
      </c>
    </row>
    <row r="5" spans="1:126" ht="45.75" thickBot="1" x14ac:dyDescent="0.3">
      <c r="A5" s="74">
        <v>13</v>
      </c>
      <c r="B5" s="8" t="s">
        <v>31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15"/>
        <v>12</v>
      </c>
      <c r="AI5" s="21">
        <f t="shared" si="16"/>
        <v>2</v>
      </c>
      <c r="AJ5" s="21">
        <f t="shared" si="17"/>
        <v>2</v>
      </c>
      <c r="AK5" s="21">
        <f t="shared" si="18"/>
        <v>2</v>
      </c>
      <c r="AL5" s="21">
        <f t="shared" si="19"/>
        <v>2</v>
      </c>
      <c r="AM5" s="21">
        <f t="shared" si="20"/>
        <v>2</v>
      </c>
      <c r="AN5" s="21">
        <f t="shared" si="21"/>
        <v>2</v>
      </c>
      <c r="AO5" s="21">
        <f t="shared" si="22"/>
        <v>2</v>
      </c>
      <c r="AP5" s="21">
        <f t="shared" si="23"/>
        <v>2</v>
      </c>
      <c r="AQ5" s="21">
        <f t="shared" si="24"/>
        <v>2</v>
      </c>
      <c r="AR5" s="21">
        <f t="shared" si="25"/>
        <v>2</v>
      </c>
      <c r="AS5" s="21">
        <f t="shared" si="26"/>
        <v>2</v>
      </c>
      <c r="AT5" s="21">
        <f t="shared" si="27"/>
        <v>2</v>
      </c>
      <c r="AU5" s="21">
        <f t="shared" si="28"/>
        <v>2</v>
      </c>
      <c r="AV5" s="21"/>
      <c r="AW5" s="21" t="str">
        <f t="shared" si="29"/>
        <v>GK12</v>
      </c>
      <c r="AX5" s="21" t="str">
        <f t="shared" si="30"/>
        <v>2</v>
      </c>
      <c r="AY5" s="21" t="str">
        <f t="shared" si="31"/>
        <v>2</v>
      </c>
      <c r="AZ5" s="21" t="str">
        <f t="shared" si="32"/>
        <v>2</v>
      </c>
      <c r="BA5" s="21" t="str">
        <f t="shared" si="33"/>
        <v>2</v>
      </c>
      <c r="BB5" s="21" t="str">
        <f t="shared" si="34"/>
        <v>2</v>
      </c>
      <c r="BC5" s="21" t="str">
        <f t="shared" si="35"/>
        <v>2</v>
      </c>
      <c r="BD5" s="21" t="str">
        <f t="shared" si="36"/>
        <v>2</v>
      </c>
      <c r="BE5" s="21" t="str">
        <f t="shared" si="37"/>
        <v>2</v>
      </c>
      <c r="BF5" s="21" t="str">
        <f t="shared" si="38"/>
        <v>2</v>
      </c>
      <c r="BG5" s="21" t="str">
        <f t="shared" si="39"/>
        <v>2</v>
      </c>
      <c r="BH5" s="21" t="str">
        <f t="shared" si="40"/>
        <v>2</v>
      </c>
      <c r="BI5" s="21" t="str">
        <f t="shared" si="41"/>
        <v>2</v>
      </c>
      <c r="BJ5" s="21" t="str">
        <f t="shared" si="42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43"/>
        <v>GK123</v>
      </c>
      <c r="CB5" s="21" t="str">
        <f t="shared" si="44"/>
        <v>23</v>
      </c>
      <c r="CC5" s="21" t="str">
        <f t="shared" si="45"/>
        <v>23</v>
      </c>
      <c r="CD5" s="21" t="str">
        <f t="shared" si="46"/>
        <v>23</v>
      </c>
      <c r="CE5" s="21" t="str">
        <f t="shared" si="47"/>
        <v>23</v>
      </c>
      <c r="CF5" s="21" t="str">
        <f t="shared" si="48"/>
        <v>23</v>
      </c>
      <c r="CG5" s="21" t="str">
        <f t="shared" si="49"/>
        <v>23</v>
      </c>
      <c r="CH5" s="21" t="str">
        <f t="shared" si="50"/>
        <v>23</v>
      </c>
      <c r="CI5" s="21" t="str">
        <f t="shared" si="51"/>
        <v>23</v>
      </c>
      <c r="CJ5" s="21" t="str">
        <f t="shared" si="52"/>
        <v>23</v>
      </c>
      <c r="CK5" s="21" t="str">
        <f t="shared" si="53"/>
        <v>23</v>
      </c>
      <c r="CL5" s="21" t="str">
        <f t="shared" si="54"/>
        <v>23</v>
      </c>
      <c r="CM5" s="21" t="str">
        <f t="shared" si="55"/>
        <v>23</v>
      </c>
      <c r="CN5" s="21" t="str">
        <f t="shared" si="56"/>
        <v>23</v>
      </c>
      <c r="CP5" s="21" t="str">
        <f t="shared" si="9"/>
        <v>Kepa Arrizabalaga</v>
      </c>
      <c r="CQ5" s="61" t="str">
        <f t="shared" si="57"/>
        <v>GK123</v>
      </c>
      <c r="CR5" s="62" t="str">
        <f t="shared" si="58"/>
        <v/>
      </c>
      <c r="CS5" s="62" t="str">
        <f t="shared" si="59"/>
        <v/>
      </c>
      <c r="CT5" s="62" t="str">
        <f t="shared" si="60"/>
        <v/>
      </c>
      <c r="CU5" s="62" t="str">
        <f t="shared" si="61"/>
        <v/>
      </c>
      <c r="CV5" s="62" t="str">
        <f t="shared" si="62"/>
        <v/>
      </c>
      <c r="CW5" s="62" t="str">
        <f t="shared" si="63"/>
        <v/>
      </c>
      <c r="CX5" s="62" t="str">
        <f t="shared" si="64"/>
        <v/>
      </c>
      <c r="CY5" s="62" t="str">
        <f t="shared" si="65"/>
        <v/>
      </c>
      <c r="CZ5" s="62" t="str">
        <f t="shared" si="66"/>
        <v/>
      </c>
      <c r="DA5" s="62" t="str">
        <f t="shared" si="67"/>
        <v/>
      </c>
      <c r="DB5" s="62" t="str">
        <f t="shared" si="68"/>
        <v/>
      </c>
      <c r="DC5" s="62" t="str">
        <f t="shared" si="69"/>
        <v/>
      </c>
      <c r="DD5" s="63" t="str">
        <f t="shared" si="70"/>
        <v/>
      </c>
      <c r="DE5" s="61" t="str">
        <f t="shared" si="71"/>
        <v>GK</v>
      </c>
      <c r="DF5" s="62" t="str">
        <f t="shared" si="72"/>
        <v/>
      </c>
      <c r="DG5" s="62" t="str">
        <f t="shared" si="73"/>
        <v/>
      </c>
      <c r="DH5" s="62" t="str">
        <f t="shared" si="74"/>
        <v/>
      </c>
      <c r="DI5" s="62" t="str">
        <f t="shared" si="75"/>
        <v/>
      </c>
      <c r="DJ5" s="62" t="str">
        <f t="shared" si="76"/>
        <v/>
      </c>
      <c r="DK5" s="62" t="str">
        <f t="shared" si="77"/>
        <v/>
      </c>
      <c r="DL5" s="62" t="str">
        <f t="shared" si="78"/>
        <v/>
      </c>
      <c r="DM5" s="62" t="str">
        <f t="shared" si="79"/>
        <v/>
      </c>
      <c r="DN5" s="62" t="str">
        <f t="shared" si="80"/>
        <v/>
      </c>
      <c r="DO5" s="62" t="str">
        <f t="shared" si="81"/>
        <v/>
      </c>
      <c r="DP5" s="62" t="str">
        <f t="shared" si="82"/>
        <v/>
      </c>
      <c r="DQ5" s="62" t="str">
        <f t="shared" si="83"/>
        <v/>
      </c>
      <c r="DR5" s="63" t="str">
        <f t="shared" si="84"/>
        <v/>
      </c>
      <c r="DS5" s="54" t="str">
        <f t="shared" si="85"/>
        <v>GK</v>
      </c>
    </row>
    <row r="6" spans="1:126" ht="30.75" thickBot="1" x14ac:dyDescent="0.3">
      <c r="A6" s="74">
        <v>35</v>
      </c>
      <c r="B6" s="8" t="s">
        <v>498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15"/>
        <v>12</v>
      </c>
      <c r="AI6" s="21">
        <f t="shared" si="16"/>
        <v>2</v>
      </c>
      <c r="AJ6" s="21">
        <f t="shared" si="17"/>
        <v>2</v>
      </c>
      <c r="AK6" s="21">
        <f t="shared" si="18"/>
        <v>2</v>
      </c>
      <c r="AL6" s="21">
        <f t="shared" si="19"/>
        <v>2</v>
      </c>
      <c r="AM6" s="21">
        <f t="shared" si="20"/>
        <v>2</v>
      </c>
      <c r="AN6" s="21">
        <f t="shared" si="21"/>
        <v>2</v>
      </c>
      <c r="AO6" s="21">
        <f t="shared" si="22"/>
        <v>2</v>
      </c>
      <c r="AP6" s="21">
        <f t="shared" si="23"/>
        <v>2</v>
      </c>
      <c r="AQ6" s="21">
        <f t="shared" si="24"/>
        <v>2</v>
      </c>
      <c r="AR6" s="21">
        <f t="shared" si="25"/>
        <v>2</v>
      </c>
      <c r="AS6" s="21">
        <f t="shared" si="26"/>
        <v>2</v>
      </c>
      <c r="AT6" s="21">
        <f t="shared" si="27"/>
        <v>2</v>
      </c>
      <c r="AU6" s="21">
        <f t="shared" si="28"/>
        <v>2</v>
      </c>
      <c r="AV6" s="21"/>
      <c r="AW6" s="21" t="str">
        <f t="shared" si="29"/>
        <v>GK12</v>
      </c>
      <c r="AX6" s="21" t="str">
        <f t="shared" si="30"/>
        <v>2</v>
      </c>
      <c r="AY6" s="21" t="str">
        <f t="shared" si="31"/>
        <v>2</v>
      </c>
      <c r="AZ6" s="21" t="str">
        <f t="shared" si="32"/>
        <v>2</v>
      </c>
      <c r="BA6" s="21" t="str">
        <f t="shared" si="33"/>
        <v>2</v>
      </c>
      <c r="BB6" s="21" t="str">
        <f t="shared" si="34"/>
        <v>2</v>
      </c>
      <c r="BC6" s="21" t="str">
        <f t="shared" si="35"/>
        <v>2</v>
      </c>
      <c r="BD6" s="21" t="str">
        <f t="shared" si="36"/>
        <v>2</v>
      </c>
      <c r="BE6" s="21" t="str">
        <f t="shared" si="37"/>
        <v>2</v>
      </c>
      <c r="BF6" s="21" t="str">
        <f t="shared" si="38"/>
        <v>2</v>
      </c>
      <c r="BG6" s="21" t="str">
        <f t="shared" si="39"/>
        <v>2</v>
      </c>
      <c r="BH6" s="21" t="str">
        <f t="shared" si="40"/>
        <v>2</v>
      </c>
      <c r="BI6" s="21" t="str">
        <f t="shared" si="41"/>
        <v>2</v>
      </c>
      <c r="BJ6" s="21" t="str">
        <f t="shared" si="42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43"/>
        <v>GK124</v>
      </c>
      <c r="CB6" s="21" t="str">
        <f t="shared" si="44"/>
        <v>24</v>
      </c>
      <c r="CC6" s="21" t="str">
        <f t="shared" si="45"/>
        <v>24</v>
      </c>
      <c r="CD6" s="21" t="str">
        <f t="shared" si="46"/>
        <v>24</v>
      </c>
      <c r="CE6" s="21" t="str">
        <f t="shared" si="47"/>
        <v>24</v>
      </c>
      <c r="CF6" s="21" t="str">
        <f t="shared" si="48"/>
        <v>24</v>
      </c>
      <c r="CG6" s="21" t="str">
        <f t="shared" si="49"/>
        <v>24</v>
      </c>
      <c r="CH6" s="21" t="str">
        <f t="shared" si="50"/>
        <v>24</v>
      </c>
      <c r="CI6" s="21" t="str">
        <f t="shared" si="51"/>
        <v>24</v>
      </c>
      <c r="CJ6" s="21" t="str">
        <f t="shared" si="52"/>
        <v>24</v>
      </c>
      <c r="CK6" s="21" t="str">
        <f t="shared" si="53"/>
        <v>24</v>
      </c>
      <c r="CL6" s="21" t="str">
        <f t="shared" si="54"/>
        <v>24</v>
      </c>
      <c r="CM6" s="21" t="str">
        <f t="shared" si="55"/>
        <v>24</v>
      </c>
      <c r="CN6" s="21" t="str">
        <f t="shared" si="56"/>
        <v>24</v>
      </c>
      <c r="CP6" s="21" t="str">
        <f t="shared" si="9"/>
        <v>Tommy Setford</v>
      </c>
      <c r="CQ6" s="61" t="str">
        <f t="shared" si="57"/>
        <v>GK124</v>
      </c>
      <c r="CR6" s="62" t="str">
        <f t="shared" si="58"/>
        <v/>
      </c>
      <c r="CS6" s="62" t="str">
        <f t="shared" si="59"/>
        <v/>
      </c>
      <c r="CT6" s="62" t="str">
        <f t="shared" si="60"/>
        <v/>
      </c>
      <c r="CU6" s="62" t="str">
        <f t="shared" si="61"/>
        <v/>
      </c>
      <c r="CV6" s="62" t="str">
        <f t="shared" si="62"/>
        <v/>
      </c>
      <c r="CW6" s="62" t="str">
        <f t="shared" si="63"/>
        <v/>
      </c>
      <c r="CX6" s="62" t="str">
        <f t="shared" si="64"/>
        <v/>
      </c>
      <c r="CY6" s="62" t="str">
        <f t="shared" si="65"/>
        <v/>
      </c>
      <c r="CZ6" s="62" t="str">
        <f t="shared" si="66"/>
        <v/>
      </c>
      <c r="DA6" s="62" t="str">
        <f t="shared" si="67"/>
        <v/>
      </c>
      <c r="DB6" s="62" t="str">
        <f t="shared" si="68"/>
        <v/>
      </c>
      <c r="DC6" s="62" t="str">
        <f t="shared" si="69"/>
        <v/>
      </c>
      <c r="DD6" s="63" t="str">
        <f t="shared" si="70"/>
        <v/>
      </c>
      <c r="DE6" s="61" t="str">
        <f t="shared" si="71"/>
        <v>GK</v>
      </c>
      <c r="DF6" s="62" t="str">
        <f t="shared" si="72"/>
        <v/>
      </c>
      <c r="DG6" s="62" t="str">
        <f t="shared" si="73"/>
        <v/>
      </c>
      <c r="DH6" s="62" t="str">
        <f t="shared" si="74"/>
        <v/>
      </c>
      <c r="DI6" s="62" t="str">
        <f t="shared" si="75"/>
        <v/>
      </c>
      <c r="DJ6" s="62" t="str">
        <f t="shared" si="76"/>
        <v/>
      </c>
      <c r="DK6" s="62" t="str">
        <f t="shared" si="77"/>
        <v/>
      </c>
      <c r="DL6" s="62" t="str">
        <f t="shared" si="78"/>
        <v/>
      </c>
      <c r="DM6" s="62" t="str">
        <f t="shared" si="79"/>
        <v/>
      </c>
      <c r="DN6" s="62" t="str">
        <f t="shared" si="80"/>
        <v/>
      </c>
      <c r="DO6" s="62" t="str">
        <f t="shared" si="81"/>
        <v/>
      </c>
      <c r="DP6" s="62" t="str">
        <f t="shared" si="82"/>
        <v/>
      </c>
      <c r="DQ6" s="62" t="str">
        <f t="shared" si="83"/>
        <v/>
      </c>
      <c r="DR6" s="63" t="str">
        <f t="shared" si="84"/>
        <v/>
      </c>
      <c r="DS6" s="54" t="str">
        <f t="shared" si="85"/>
        <v>GK</v>
      </c>
    </row>
    <row r="7" spans="1:126" ht="30.75" thickBot="1" x14ac:dyDescent="0.3">
      <c r="A7" s="76">
        <v>2</v>
      </c>
      <c r="B7" s="8" t="s">
        <v>32</v>
      </c>
      <c r="C7" s="10"/>
      <c r="D7" s="10"/>
      <c r="E7" s="9" t="s">
        <v>4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1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15"/>
        <v>2</v>
      </c>
      <c r="AI7" s="21">
        <f t="shared" si="16"/>
        <v>2</v>
      </c>
      <c r="AJ7" s="21">
        <f t="shared" si="17"/>
        <v>12</v>
      </c>
      <c r="AK7" s="21">
        <f t="shared" si="18"/>
        <v>2</v>
      </c>
      <c r="AL7" s="21">
        <f t="shared" si="19"/>
        <v>2</v>
      </c>
      <c r="AM7" s="21">
        <f t="shared" si="20"/>
        <v>2</v>
      </c>
      <c r="AN7" s="21">
        <f t="shared" si="21"/>
        <v>2</v>
      </c>
      <c r="AO7" s="21">
        <f t="shared" si="22"/>
        <v>2</v>
      </c>
      <c r="AP7" s="21">
        <f t="shared" si="23"/>
        <v>2</v>
      </c>
      <c r="AQ7" s="21">
        <f t="shared" si="24"/>
        <v>2</v>
      </c>
      <c r="AR7" s="21">
        <f t="shared" si="25"/>
        <v>2</v>
      </c>
      <c r="AS7" s="21">
        <f t="shared" si="26"/>
        <v>2</v>
      </c>
      <c r="AT7" s="21">
        <f t="shared" si="27"/>
        <v>2</v>
      </c>
      <c r="AU7" s="21">
        <f t="shared" si="28"/>
        <v>2</v>
      </c>
      <c r="AV7" s="21"/>
      <c r="AW7" s="21" t="str">
        <f t="shared" si="29"/>
        <v>2</v>
      </c>
      <c r="AX7" s="21" t="str">
        <f t="shared" si="30"/>
        <v>2</v>
      </c>
      <c r="AY7" s="21" t="str">
        <f t="shared" si="31"/>
        <v>CB12</v>
      </c>
      <c r="AZ7" s="21" t="str">
        <f t="shared" si="32"/>
        <v>2</v>
      </c>
      <c r="BA7" s="21" t="str">
        <f t="shared" si="33"/>
        <v>2</v>
      </c>
      <c r="BB7" s="21" t="str">
        <f t="shared" si="34"/>
        <v>2</v>
      </c>
      <c r="BC7" s="21" t="str">
        <f t="shared" si="35"/>
        <v>2</v>
      </c>
      <c r="BD7" s="21" t="str">
        <f t="shared" si="36"/>
        <v>2</v>
      </c>
      <c r="BE7" s="21" t="str">
        <f t="shared" si="37"/>
        <v>2</v>
      </c>
      <c r="BF7" s="21" t="str">
        <f t="shared" si="38"/>
        <v>2</v>
      </c>
      <c r="BG7" s="21" t="str">
        <f t="shared" si="39"/>
        <v>2</v>
      </c>
      <c r="BH7" s="21" t="str">
        <f t="shared" si="40"/>
        <v>2</v>
      </c>
      <c r="BI7" s="21" t="str">
        <f t="shared" si="41"/>
        <v>2</v>
      </c>
      <c r="BJ7" s="21" t="str">
        <f t="shared" si="42"/>
        <v>2</v>
      </c>
      <c r="BL7" s="21">
        <f>COUNTIF(AW$3:AW7,AW7)</f>
        <v>1</v>
      </c>
      <c r="BM7" s="21">
        <f>COUNTIF(AX$3:AX7,AX7)</f>
        <v>5</v>
      </c>
      <c r="BN7" s="21">
        <f>COUNTIF(AY$3:AY7,AY7)</f>
        <v>1</v>
      </c>
      <c r="BO7" s="21">
        <f>COUNTIF(AZ$3:AZ7,AZ7)</f>
        <v>5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43"/>
        <v>21</v>
      </c>
      <c r="CB7" s="21" t="str">
        <f t="shared" si="44"/>
        <v>25</v>
      </c>
      <c r="CC7" s="21" t="str">
        <f t="shared" si="45"/>
        <v>CB121</v>
      </c>
      <c r="CD7" s="21" t="str">
        <f t="shared" si="46"/>
        <v>25</v>
      </c>
      <c r="CE7" s="21" t="str">
        <f t="shared" si="47"/>
        <v>25</v>
      </c>
      <c r="CF7" s="21" t="str">
        <f t="shared" si="48"/>
        <v>25</v>
      </c>
      <c r="CG7" s="21" t="str">
        <f t="shared" si="49"/>
        <v>25</v>
      </c>
      <c r="CH7" s="21" t="str">
        <f t="shared" si="50"/>
        <v>25</v>
      </c>
      <c r="CI7" s="21" t="str">
        <f t="shared" si="51"/>
        <v>25</v>
      </c>
      <c r="CJ7" s="21" t="str">
        <f t="shared" si="52"/>
        <v>25</v>
      </c>
      <c r="CK7" s="21" t="str">
        <f t="shared" si="53"/>
        <v>25</v>
      </c>
      <c r="CL7" s="21" t="str">
        <f t="shared" si="54"/>
        <v>25</v>
      </c>
      <c r="CM7" s="21" t="str">
        <f t="shared" si="55"/>
        <v>25</v>
      </c>
      <c r="CN7" s="21" t="str">
        <f t="shared" si="56"/>
        <v>25</v>
      </c>
      <c r="CP7" s="21" t="str">
        <f t="shared" si="9"/>
        <v>William Saliba</v>
      </c>
      <c r="CQ7" s="61" t="str">
        <f t="shared" si="57"/>
        <v/>
      </c>
      <c r="CR7" s="62" t="str">
        <f t="shared" si="58"/>
        <v/>
      </c>
      <c r="CS7" s="62" t="str">
        <f t="shared" si="59"/>
        <v>CB121</v>
      </c>
      <c r="CT7" s="62" t="str">
        <f t="shared" si="60"/>
        <v/>
      </c>
      <c r="CU7" s="62" t="str">
        <f t="shared" si="61"/>
        <v/>
      </c>
      <c r="CV7" s="62" t="str">
        <f t="shared" si="62"/>
        <v/>
      </c>
      <c r="CW7" s="62" t="str">
        <f t="shared" si="63"/>
        <v/>
      </c>
      <c r="CX7" s="62" t="str">
        <f t="shared" si="64"/>
        <v/>
      </c>
      <c r="CY7" s="62" t="str">
        <f t="shared" si="65"/>
        <v/>
      </c>
      <c r="CZ7" s="62" t="str">
        <f t="shared" si="66"/>
        <v/>
      </c>
      <c r="DA7" s="62" t="str">
        <f t="shared" si="67"/>
        <v/>
      </c>
      <c r="DB7" s="62" t="str">
        <f t="shared" si="68"/>
        <v/>
      </c>
      <c r="DC7" s="62" t="str">
        <f t="shared" si="69"/>
        <v/>
      </c>
      <c r="DD7" s="63" t="str">
        <f t="shared" si="70"/>
        <v/>
      </c>
      <c r="DE7" s="61" t="str">
        <f t="shared" si="71"/>
        <v/>
      </c>
      <c r="DF7" s="62" t="str">
        <f t="shared" si="72"/>
        <v/>
      </c>
      <c r="DG7" s="62" t="str">
        <f t="shared" si="73"/>
        <v>CB</v>
      </c>
      <c r="DH7" s="62" t="str">
        <f t="shared" si="74"/>
        <v/>
      </c>
      <c r="DI7" s="62" t="str">
        <f t="shared" si="75"/>
        <v/>
      </c>
      <c r="DJ7" s="62" t="str">
        <f t="shared" si="76"/>
        <v/>
      </c>
      <c r="DK7" s="62" t="str">
        <f t="shared" si="77"/>
        <v/>
      </c>
      <c r="DL7" s="62" t="str">
        <f t="shared" si="78"/>
        <v/>
      </c>
      <c r="DM7" s="62" t="str">
        <f t="shared" si="79"/>
        <v/>
      </c>
      <c r="DN7" s="62" t="str">
        <f t="shared" si="80"/>
        <v/>
      </c>
      <c r="DO7" s="62" t="str">
        <f t="shared" si="81"/>
        <v/>
      </c>
      <c r="DP7" s="62" t="str">
        <f t="shared" si="82"/>
        <v/>
      </c>
      <c r="DQ7" s="62" t="str">
        <f t="shared" si="83"/>
        <v/>
      </c>
      <c r="DR7" s="63" t="str">
        <f t="shared" si="84"/>
        <v/>
      </c>
      <c r="DS7" s="54" t="str">
        <f t="shared" si="85"/>
        <v>CB</v>
      </c>
    </row>
    <row r="8" spans="1:126" ht="15.75" thickBot="1" x14ac:dyDescent="0.3">
      <c r="A8" s="76">
        <v>6</v>
      </c>
      <c r="B8" s="8" t="s">
        <v>499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2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15"/>
        <v>2</v>
      </c>
      <c r="AI8" s="21">
        <f t="shared" si="16"/>
        <v>2</v>
      </c>
      <c r="AJ8" s="21">
        <f t="shared" si="17"/>
        <v>12</v>
      </c>
      <c r="AK8" s="21">
        <f t="shared" si="18"/>
        <v>2</v>
      </c>
      <c r="AL8" s="21">
        <f t="shared" si="19"/>
        <v>2</v>
      </c>
      <c r="AM8" s="21">
        <f t="shared" si="20"/>
        <v>2</v>
      </c>
      <c r="AN8" s="21">
        <f t="shared" si="21"/>
        <v>2</v>
      </c>
      <c r="AO8" s="21">
        <f t="shared" si="22"/>
        <v>2</v>
      </c>
      <c r="AP8" s="21">
        <f t="shared" si="23"/>
        <v>2</v>
      </c>
      <c r="AQ8" s="21">
        <f t="shared" si="24"/>
        <v>2</v>
      </c>
      <c r="AR8" s="21">
        <f t="shared" si="25"/>
        <v>2</v>
      </c>
      <c r="AS8" s="21">
        <f t="shared" si="26"/>
        <v>2</v>
      </c>
      <c r="AT8" s="21">
        <f t="shared" si="27"/>
        <v>2</v>
      </c>
      <c r="AU8" s="21">
        <f t="shared" si="28"/>
        <v>2</v>
      </c>
      <c r="AV8" s="21"/>
      <c r="AW8" s="21" t="str">
        <f t="shared" si="29"/>
        <v>2</v>
      </c>
      <c r="AX8" s="21" t="str">
        <f t="shared" si="30"/>
        <v>2</v>
      </c>
      <c r="AY8" s="21" t="str">
        <f t="shared" si="31"/>
        <v>CB12</v>
      </c>
      <c r="AZ8" s="21" t="str">
        <f t="shared" si="32"/>
        <v>2</v>
      </c>
      <c r="BA8" s="21" t="str">
        <f t="shared" si="33"/>
        <v>2</v>
      </c>
      <c r="BB8" s="21" t="str">
        <f t="shared" si="34"/>
        <v>2</v>
      </c>
      <c r="BC8" s="21" t="str">
        <f t="shared" si="35"/>
        <v>2</v>
      </c>
      <c r="BD8" s="21" t="str">
        <f t="shared" si="36"/>
        <v>2</v>
      </c>
      <c r="BE8" s="21" t="str">
        <f t="shared" si="37"/>
        <v>2</v>
      </c>
      <c r="BF8" s="21" t="str">
        <f t="shared" si="38"/>
        <v>2</v>
      </c>
      <c r="BG8" s="21" t="str">
        <f t="shared" si="39"/>
        <v>2</v>
      </c>
      <c r="BH8" s="21" t="str">
        <f t="shared" si="40"/>
        <v>2</v>
      </c>
      <c r="BI8" s="21" t="str">
        <f t="shared" si="41"/>
        <v>2</v>
      </c>
      <c r="BJ8" s="21" t="str">
        <f t="shared" si="42"/>
        <v>2</v>
      </c>
      <c r="BL8" s="21">
        <f>COUNTIF(AW$3:AW8,AW8)</f>
        <v>2</v>
      </c>
      <c r="BM8" s="21">
        <f>COUNTIF(AX$3:AX8,AX8)</f>
        <v>6</v>
      </c>
      <c r="BN8" s="21">
        <f>COUNTIF(AY$3:AY8,AY8)</f>
        <v>2</v>
      </c>
      <c r="BO8" s="21">
        <f>COUNTIF(AZ$3:AZ8,AZ8)</f>
        <v>6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43"/>
        <v>22</v>
      </c>
      <c r="CB8" s="21" t="str">
        <f t="shared" si="44"/>
        <v>26</v>
      </c>
      <c r="CC8" s="21" t="str">
        <f t="shared" si="45"/>
        <v>CB122</v>
      </c>
      <c r="CD8" s="21" t="str">
        <f t="shared" si="46"/>
        <v>26</v>
      </c>
      <c r="CE8" s="21" t="str">
        <f t="shared" si="47"/>
        <v>26</v>
      </c>
      <c r="CF8" s="21" t="str">
        <f t="shared" si="48"/>
        <v>26</v>
      </c>
      <c r="CG8" s="21" t="str">
        <f t="shared" si="49"/>
        <v>26</v>
      </c>
      <c r="CH8" s="21" t="str">
        <f t="shared" si="50"/>
        <v>26</v>
      </c>
      <c r="CI8" s="21" t="str">
        <f t="shared" si="51"/>
        <v>26</v>
      </c>
      <c r="CJ8" s="21" t="str">
        <f t="shared" si="52"/>
        <v>26</v>
      </c>
      <c r="CK8" s="21" t="str">
        <f t="shared" si="53"/>
        <v>26</v>
      </c>
      <c r="CL8" s="21" t="str">
        <f t="shared" si="54"/>
        <v>26</v>
      </c>
      <c r="CM8" s="21" t="str">
        <f t="shared" si="55"/>
        <v>26</v>
      </c>
      <c r="CN8" s="21" t="str">
        <f t="shared" si="56"/>
        <v>26</v>
      </c>
      <c r="CP8" s="21" t="str">
        <f t="shared" si="9"/>
        <v>Gabriel</v>
      </c>
      <c r="CQ8" s="61" t="str">
        <f t="shared" si="57"/>
        <v/>
      </c>
      <c r="CR8" s="62" t="str">
        <f t="shared" si="58"/>
        <v/>
      </c>
      <c r="CS8" s="62" t="str">
        <f t="shared" si="59"/>
        <v>CB122</v>
      </c>
      <c r="CT8" s="62" t="str">
        <f t="shared" si="60"/>
        <v/>
      </c>
      <c r="CU8" s="62" t="str">
        <f t="shared" si="61"/>
        <v/>
      </c>
      <c r="CV8" s="62" t="str">
        <f t="shared" si="62"/>
        <v/>
      </c>
      <c r="CW8" s="62" t="str">
        <f t="shared" si="63"/>
        <v/>
      </c>
      <c r="CX8" s="62" t="str">
        <f t="shared" si="64"/>
        <v/>
      </c>
      <c r="CY8" s="62" t="str">
        <f t="shared" si="65"/>
        <v/>
      </c>
      <c r="CZ8" s="62" t="str">
        <f t="shared" si="66"/>
        <v/>
      </c>
      <c r="DA8" s="62" t="str">
        <f t="shared" si="67"/>
        <v/>
      </c>
      <c r="DB8" s="62" t="str">
        <f t="shared" si="68"/>
        <v/>
      </c>
      <c r="DC8" s="62" t="str">
        <f t="shared" si="69"/>
        <v/>
      </c>
      <c r="DD8" s="63" t="str">
        <f t="shared" si="70"/>
        <v/>
      </c>
      <c r="DE8" s="61" t="str">
        <f t="shared" si="71"/>
        <v/>
      </c>
      <c r="DF8" s="62" t="str">
        <f t="shared" si="72"/>
        <v/>
      </c>
      <c r="DG8" s="62" t="str">
        <f t="shared" si="73"/>
        <v>CB</v>
      </c>
      <c r="DH8" s="62" t="str">
        <f t="shared" si="74"/>
        <v/>
      </c>
      <c r="DI8" s="62" t="str">
        <f t="shared" si="75"/>
        <v/>
      </c>
      <c r="DJ8" s="62" t="str">
        <f t="shared" si="76"/>
        <v/>
      </c>
      <c r="DK8" s="62" t="str">
        <f t="shared" si="77"/>
        <v/>
      </c>
      <c r="DL8" s="62" t="str">
        <f t="shared" si="78"/>
        <v/>
      </c>
      <c r="DM8" s="62" t="str">
        <f t="shared" si="79"/>
        <v/>
      </c>
      <c r="DN8" s="62" t="str">
        <f t="shared" si="80"/>
        <v/>
      </c>
      <c r="DO8" s="62" t="str">
        <f t="shared" si="81"/>
        <v/>
      </c>
      <c r="DP8" s="62" t="str">
        <f t="shared" si="82"/>
        <v/>
      </c>
      <c r="DQ8" s="62" t="str">
        <f t="shared" si="83"/>
        <v/>
      </c>
      <c r="DR8" s="63" t="str">
        <f t="shared" si="84"/>
        <v/>
      </c>
      <c r="DS8" s="54" t="str">
        <f t="shared" si="85"/>
        <v>CB</v>
      </c>
    </row>
    <row r="9" spans="1:126" ht="30.75" thickBot="1" x14ac:dyDescent="0.3">
      <c r="A9" s="76">
        <v>5</v>
      </c>
      <c r="B9" s="8" t="s">
        <v>33</v>
      </c>
      <c r="C9" s="10"/>
      <c r="D9" s="10"/>
      <c r="E9" s="9" t="s">
        <v>4</v>
      </c>
      <c r="F9" s="13" t="s">
        <v>5</v>
      </c>
      <c r="G9" s="10"/>
      <c r="H9" s="10"/>
      <c r="I9" s="10"/>
      <c r="J9" s="10"/>
      <c r="K9" s="13" t="s">
        <v>10</v>
      </c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3</v>
      </c>
      <c r="U9" s="21">
        <f>COUNTIF(F$3:F9,F9)</f>
        <v>1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1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15"/>
        <v>2</v>
      </c>
      <c r="AI9" s="21">
        <f t="shared" si="16"/>
        <v>2</v>
      </c>
      <c r="AJ9" s="21">
        <f t="shared" si="17"/>
        <v>12</v>
      </c>
      <c r="AK9" s="21">
        <f t="shared" si="18"/>
        <v>19</v>
      </c>
      <c r="AL9" s="21">
        <f t="shared" si="19"/>
        <v>2</v>
      </c>
      <c r="AM9" s="21">
        <f t="shared" si="20"/>
        <v>2</v>
      </c>
      <c r="AN9" s="21">
        <f t="shared" si="21"/>
        <v>2</v>
      </c>
      <c r="AO9" s="21">
        <f t="shared" si="22"/>
        <v>2</v>
      </c>
      <c r="AP9" s="21">
        <f t="shared" si="23"/>
        <v>19</v>
      </c>
      <c r="AQ9" s="21">
        <f t="shared" si="24"/>
        <v>2</v>
      </c>
      <c r="AR9" s="21">
        <f t="shared" si="25"/>
        <v>2</v>
      </c>
      <c r="AS9" s="21">
        <f t="shared" si="26"/>
        <v>2</v>
      </c>
      <c r="AT9" s="21">
        <f t="shared" si="27"/>
        <v>2</v>
      </c>
      <c r="AU9" s="21">
        <f t="shared" si="28"/>
        <v>2</v>
      </c>
      <c r="AV9" s="21"/>
      <c r="AW9" s="21" t="str">
        <f t="shared" si="29"/>
        <v>2</v>
      </c>
      <c r="AX9" s="21" t="str">
        <f t="shared" si="30"/>
        <v>2</v>
      </c>
      <c r="AY9" s="21" t="str">
        <f t="shared" si="31"/>
        <v>CB12</v>
      </c>
      <c r="AZ9" s="21" t="str">
        <f t="shared" si="32"/>
        <v>LB19</v>
      </c>
      <c r="BA9" s="21" t="str">
        <f t="shared" si="33"/>
        <v>2</v>
      </c>
      <c r="BB9" s="21" t="str">
        <f t="shared" si="34"/>
        <v>2</v>
      </c>
      <c r="BC9" s="21" t="str">
        <f t="shared" si="35"/>
        <v>2</v>
      </c>
      <c r="BD9" s="21" t="str">
        <f t="shared" si="36"/>
        <v>2</v>
      </c>
      <c r="BE9" s="21" t="str">
        <f t="shared" si="37"/>
        <v>LM19</v>
      </c>
      <c r="BF9" s="21" t="str">
        <f t="shared" si="38"/>
        <v>2</v>
      </c>
      <c r="BG9" s="21" t="str">
        <f t="shared" si="39"/>
        <v>2</v>
      </c>
      <c r="BH9" s="21" t="str">
        <f t="shared" si="40"/>
        <v>2</v>
      </c>
      <c r="BI9" s="21" t="str">
        <f t="shared" si="41"/>
        <v>2</v>
      </c>
      <c r="BJ9" s="21" t="str">
        <f t="shared" si="42"/>
        <v>2</v>
      </c>
      <c r="BL9" s="21">
        <f>COUNTIF(AW$3:AW9,AW9)</f>
        <v>3</v>
      </c>
      <c r="BM9" s="21">
        <f>COUNTIF(AX$3:AX9,AX9)</f>
        <v>7</v>
      </c>
      <c r="BN9" s="21">
        <f>COUNTIF(AY$3:AY9,AY9)</f>
        <v>3</v>
      </c>
      <c r="BO9" s="21">
        <f>COUNTIF(AZ$3:AZ9,AZ9)</f>
        <v>1</v>
      </c>
      <c r="BP9" s="21">
        <f>COUNTIF(BA$3:BA9,BA9)</f>
        <v>7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1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43"/>
        <v>23</v>
      </c>
      <c r="CB9" s="21" t="str">
        <f t="shared" si="44"/>
        <v>27</v>
      </c>
      <c r="CC9" s="21" t="str">
        <f t="shared" si="45"/>
        <v>CB123</v>
      </c>
      <c r="CD9" s="21" t="str">
        <f t="shared" si="46"/>
        <v>LB191</v>
      </c>
      <c r="CE9" s="21" t="str">
        <f t="shared" si="47"/>
        <v>27</v>
      </c>
      <c r="CF9" s="21" t="str">
        <f t="shared" si="48"/>
        <v>27</v>
      </c>
      <c r="CG9" s="21" t="str">
        <f t="shared" si="49"/>
        <v>27</v>
      </c>
      <c r="CH9" s="21" t="str">
        <f t="shared" si="50"/>
        <v>27</v>
      </c>
      <c r="CI9" s="21" t="str">
        <f t="shared" si="51"/>
        <v>LM191</v>
      </c>
      <c r="CJ9" s="21" t="str">
        <f t="shared" si="52"/>
        <v>27</v>
      </c>
      <c r="CK9" s="21" t="str">
        <f t="shared" si="53"/>
        <v>27</v>
      </c>
      <c r="CL9" s="21" t="str">
        <f t="shared" si="54"/>
        <v>27</v>
      </c>
      <c r="CM9" s="21" t="str">
        <f t="shared" si="55"/>
        <v>27</v>
      </c>
      <c r="CN9" s="21" t="str">
        <f t="shared" si="56"/>
        <v>27</v>
      </c>
      <c r="CP9" s="21" t="str">
        <f t="shared" si="9"/>
        <v>Piero Hincapié</v>
      </c>
      <c r="CQ9" s="61" t="str">
        <f t="shared" si="57"/>
        <v/>
      </c>
      <c r="CR9" s="62" t="str">
        <f t="shared" si="58"/>
        <v/>
      </c>
      <c r="CS9" s="62" t="str">
        <f t="shared" si="59"/>
        <v>CB123</v>
      </c>
      <c r="CT9" s="62" t="str">
        <f t="shared" si="60"/>
        <v>LB191</v>
      </c>
      <c r="CU9" s="62" t="str">
        <f t="shared" si="61"/>
        <v/>
      </c>
      <c r="CV9" s="62" t="str">
        <f t="shared" si="62"/>
        <v/>
      </c>
      <c r="CW9" s="62" t="str">
        <f t="shared" si="63"/>
        <v/>
      </c>
      <c r="CX9" s="62" t="str">
        <f t="shared" si="64"/>
        <v/>
      </c>
      <c r="CY9" s="62" t="str">
        <f t="shared" si="65"/>
        <v>LM191</v>
      </c>
      <c r="CZ9" s="62" t="str">
        <f t="shared" si="66"/>
        <v/>
      </c>
      <c r="DA9" s="62" t="str">
        <f t="shared" si="67"/>
        <v/>
      </c>
      <c r="DB9" s="62" t="str">
        <f t="shared" si="68"/>
        <v/>
      </c>
      <c r="DC9" s="62" t="str">
        <f t="shared" si="69"/>
        <v/>
      </c>
      <c r="DD9" s="63" t="str">
        <f t="shared" si="70"/>
        <v/>
      </c>
      <c r="DE9" s="61" t="str">
        <f t="shared" si="71"/>
        <v/>
      </c>
      <c r="DF9" s="62" t="str">
        <f t="shared" si="72"/>
        <v/>
      </c>
      <c r="DG9" s="62" t="str">
        <f t="shared" si="73"/>
        <v>CB</v>
      </c>
      <c r="DH9" s="62" t="str">
        <f t="shared" si="74"/>
        <v/>
      </c>
      <c r="DI9" s="62" t="str">
        <f t="shared" si="75"/>
        <v/>
      </c>
      <c r="DJ9" s="62" t="str">
        <f t="shared" si="76"/>
        <v/>
      </c>
      <c r="DK9" s="62" t="str">
        <f t="shared" si="77"/>
        <v/>
      </c>
      <c r="DL9" s="62" t="str">
        <f t="shared" si="78"/>
        <v/>
      </c>
      <c r="DM9" s="62" t="str">
        <f t="shared" si="79"/>
        <v/>
      </c>
      <c r="DN9" s="62" t="str">
        <f t="shared" si="80"/>
        <v/>
      </c>
      <c r="DO9" s="62" t="str">
        <f t="shared" si="81"/>
        <v/>
      </c>
      <c r="DP9" s="62" t="str">
        <f t="shared" si="82"/>
        <v/>
      </c>
      <c r="DQ9" s="62" t="str">
        <f t="shared" si="83"/>
        <v/>
      </c>
      <c r="DR9" s="63" t="str">
        <f t="shared" si="84"/>
        <v/>
      </c>
      <c r="DS9" s="54" t="str">
        <f t="shared" si="85"/>
        <v>CB</v>
      </c>
    </row>
    <row r="10" spans="1:126" ht="45.75" thickBot="1" x14ac:dyDescent="0.3">
      <c r="A10" s="76">
        <v>3</v>
      </c>
      <c r="B10" s="8" t="s">
        <v>34</v>
      </c>
      <c r="C10" s="10"/>
      <c r="D10" s="10"/>
      <c r="E10" s="9" t="s">
        <v>4</v>
      </c>
      <c r="F10" s="10"/>
      <c r="G10" s="13" t="s">
        <v>6</v>
      </c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4</v>
      </c>
      <c r="U10" s="21">
        <f>COUNTIF(F$3:F10,F10)</f>
        <v>0</v>
      </c>
      <c r="V10" s="21">
        <f>COUNTIF(G$3:G10,G10)</f>
        <v>1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15"/>
        <v>2</v>
      </c>
      <c r="AI10" s="21">
        <f t="shared" si="16"/>
        <v>2</v>
      </c>
      <c r="AJ10" s="21">
        <f t="shared" si="17"/>
        <v>12</v>
      </c>
      <c r="AK10" s="21">
        <f t="shared" si="18"/>
        <v>2</v>
      </c>
      <c r="AL10" s="21">
        <f t="shared" si="19"/>
        <v>19</v>
      </c>
      <c r="AM10" s="21">
        <f t="shared" si="20"/>
        <v>2</v>
      </c>
      <c r="AN10" s="21">
        <f t="shared" si="21"/>
        <v>2</v>
      </c>
      <c r="AO10" s="21">
        <f t="shared" si="22"/>
        <v>2</v>
      </c>
      <c r="AP10" s="21">
        <f t="shared" si="23"/>
        <v>2</v>
      </c>
      <c r="AQ10" s="21">
        <f t="shared" si="24"/>
        <v>2</v>
      </c>
      <c r="AR10" s="21">
        <f t="shared" si="25"/>
        <v>2</v>
      </c>
      <c r="AS10" s="21">
        <f t="shared" si="26"/>
        <v>2</v>
      </c>
      <c r="AT10" s="21">
        <f t="shared" si="27"/>
        <v>2</v>
      </c>
      <c r="AU10" s="21">
        <f t="shared" si="28"/>
        <v>2</v>
      </c>
      <c r="AV10" s="21"/>
      <c r="AW10" s="21" t="str">
        <f t="shared" si="29"/>
        <v>2</v>
      </c>
      <c r="AX10" s="21" t="str">
        <f t="shared" si="30"/>
        <v>2</v>
      </c>
      <c r="AY10" s="21" t="str">
        <f t="shared" si="31"/>
        <v>CB12</v>
      </c>
      <c r="AZ10" s="21" t="str">
        <f t="shared" si="32"/>
        <v>2</v>
      </c>
      <c r="BA10" s="21" t="str">
        <f t="shared" si="33"/>
        <v>RB19</v>
      </c>
      <c r="BB10" s="21" t="str">
        <f t="shared" si="34"/>
        <v>2</v>
      </c>
      <c r="BC10" s="21" t="str">
        <f t="shared" si="35"/>
        <v>2</v>
      </c>
      <c r="BD10" s="21" t="str">
        <f t="shared" si="36"/>
        <v>2</v>
      </c>
      <c r="BE10" s="21" t="str">
        <f t="shared" si="37"/>
        <v>2</v>
      </c>
      <c r="BF10" s="21" t="str">
        <f t="shared" si="38"/>
        <v>2</v>
      </c>
      <c r="BG10" s="21" t="str">
        <f t="shared" si="39"/>
        <v>2</v>
      </c>
      <c r="BH10" s="21" t="str">
        <f t="shared" si="40"/>
        <v>2</v>
      </c>
      <c r="BI10" s="21" t="str">
        <f t="shared" si="41"/>
        <v>2</v>
      </c>
      <c r="BJ10" s="21" t="str">
        <f t="shared" si="42"/>
        <v>2</v>
      </c>
      <c r="BL10" s="21">
        <f>COUNTIF(AW$3:AW10,AW10)</f>
        <v>4</v>
      </c>
      <c r="BM10" s="21">
        <f>COUNTIF(AX$3:AX10,AX10)</f>
        <v>8</v>
      </c>
      <c r="BN10" s="21">
        <f>COUNTIF(AY$3:AY10,AY10)</f>
        <v>4</v>
      </c>
      <c r="BO10" s="21">
        <f>COUNTIF(AZ$3:AZ10,AZ10)</f>
        <v>7</v>
      </c>
      <c r="BP10" s="21">
        <f>COUNTIF(BA$3:BA10,BA10)</f>
        <v>1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7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43"/>
        <v>24</v>
      </c>
      <c r="CB10" s="21" t="str">
        <f t="shared" si="44"/>
        <v>28</v>
      </c>
      <c r="CC10" s="21" t="str">
        <f t="shared" si="45"/>
        <v>CB124</v>
      </c>
      <c r="CD10" s="21" t="str">
        <f t="shared" si="46"/>
        <v>27</v>
      </c>
      <c r="CE10" s="21" t="str">
        <f t="shared" si="47"/>
        <v>RB191</v>
      </c>
      <c r="CF10" s="21" t="str">
        <f t="shared" si="48"/>
        <v>28</v>
      </c>
      <c r="CG10" s="21" t="str">
        <f t="shared" si="49"/>
        <v>28</v>
      </c>
      <c r="CH10" s="21" t="str">
        <f t="shared" si="50"/>
        <v>28</v>
      </c>
      <c r="CI10" s="21" t="str">
        <f t="shared" si="51"/>
        <v>27</v>
      </c>
      <c r="CJ10" s="21" t="str">
        <f t="shared" si="52"/>
        <v>28</v>
      </c>
      <c r="CK10" s="21" t="str">
        <f t="shared" si="53"/>
        <v>28</v>
      </c>
      <c r="CL10" s="21" t="str">
        <f t="shared" si="54"/>
        <v>28</v>
      </c>
      <c r="CM10" s="21" t="str">
        <f t="shared" si="55"/>
        <v>28</v>
      </c>
      <c r="CN10" s="21" t="str">
        <f t="shared" si="56"/>
        <v>28</v>
      </c>
      <c r="CP10" s="21" t="str">
        <f t="shared" si="9"/>
        <v>Cristhian Mosquera</v>
      </c>
      <c r="CQ10" s="61" t="str">
        <f t="shared" si="57"/>
        <v/>
      </c>
      <c r="CR10" s="62" t="str">
        <f t="shared" si="58"/>
        <v/>
      </c>
      <c r="CS10" s="62" t="str">
        <f t="shared" si="59"/>
        <v>CB124</v>
      </c>
      <c r="CT10" s="62" t="str">
        <f t="shared" si="60"/>
        <v/>
      </c>
      <c r="CU10" s="62" t="str">
        <f t="shared" si="61"/>
        <v>RB191</v>
      </c>
      <c r="CV10" s="62" t="str">
        <f t="shared" si="62"/>
        <v/>
      </c>
      <c r="CW10" s="62" t="str">
        <f t="shared" si="63"/>
        <v/>
      </c>
      <c r="CX10" s="62" t="str">
        <f t="shared" si="64"/>
        <v/>
      </c>
      <c r="CY10" s="62" t="str">
        <f t="shared" si="65"/>
        <v/>
      </c>
      <c r="CZ10" s="62" t="str">
        <f t="shared" si="66"/>
        <v/>
      </c>
      <c r="DA10" s="62" t="str">
        <f t="shared" si="67"/>
        <v/>
      </c>
      <c r="DB10" s="62" t="str">
        <f t="shared" si="68"/>
        <v/>
      </c>
      <c r="DC10" s="62" t="str">
        <f t="shared" si="69"/>
        <v/>
      </c>
      <c r="DD10" s="63" t="str">
        <f t="shared" si="70"/>
        <v/>
      </c>
      <c r="DE10" s="61" t="str">
        <f t="shared" si="71"/>
        <v/>
      </c>
      <c r="DF10" s="62" t="str">
        <f t="shared" si="72"/>
        <v/>
      </c>
      <c r="DG10" s="62" t="str">
        <f t="shared" si="73"/>
        <v>CB</v>
      </c>
      <c r="DH10" s="62" t="str">
        <f t="shared" si="74"/>
        <v/>
      </c>
      <c r="DI10" s="62" t="str">
        <f t="shared" si="75"/>
        <v/>
      </c>
      <c r="DJ10" s="62" t="str">
        <f t="shared" si="76"/>
        <v/>
      </c>
      <c r="DK10" s="62" t="str">
        <f t="shared" si="77"/>
        <v/>
      </c>
      <c r="DL10" s="62" t="str">
        <f t="shared" si="78"/>
        <v/>
      </c>
      <c r="DM10" s="62" t="str">
        <f t="shared" si="79"/>
        <v/>
      </c>
      <c r="DN10" s="62" t="str">
        <f t="shared" si="80"/>
        <v/>
      </c>
      <c r="DO10" s="62" t="str">
        <f t="shared" si="81"/>
        <v/>
      </c>
      <c r="DP10" s="62" t="str">
        <f t="shared" si="82"/>
        <v/>
      </c>
      <c r="DQ10" s="62" t="str">
        <f t="shared" si="83"/>
        <v/>
      </c>
      <c r="DR10" s="63" t="str">
        <f t="shared" si="84"/>
        <v/>
      </c>
      <c r="DS10" s="54" t="str">
        <f t="shared" si="85"/>
        <v>CB</v>
      </c>
    </row>
    <row r="11" spans="1:126" ht="45.75" thickBot="1" x14ac:dyDescent="0.3">
      <c r="A11" s="76">
        <v>33</v>
      </c>
      <c r="B11" s="8" t="s">
        <v>36</v>
      </c>
      <c r="C11" s="10"/>
      <c r="D11" s="10"/>
      <c r="E11" s="13" t="s">
        <v>4</v>
      </c>
      <c r="F11" s="9" t="s">
        <v>5</v>
      </c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5</v>
      </c>
      <c r="U11" s="21">
        <f>COUNTIF(F$3:F11,F11)</f>
        <v>2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15"/>
        <v>2</v>
      </c>
      <c r="AI11" s="21">
        <f t="shared" si="16"/>
        <v>2</v>
      </c>
      <c r="AJ11" s="21">
        <f t="shared" si="17"/>
        <v>19</v>
      </c>
      <c r="AK11" s="21">
        <f t="shared" si="18"/>
        <v>12</v>
      </c>
      <c r="AL11" s="21">
        <f t="shared" si="19"/>
        <v>2</v>
      </c>
      <c r="AM11" s="21">
        <f t="shared" si="20"/>
        <v>2</v>
      </c>
      <c r="AN11" s="21">
        <f t="shared" si="21"/>
        <v>2</v>
      </c>
      <c r="AO11" s="21">
        <f t="shared" si="22"/>
        <v>2</v>
      </c>
      <c r="AP11" s="21">
        <f t="shared" si="23"/>
        <v>2</v>
      </c>
      <c r="AQ11" s="21">
        <f t="shared" si="24"/>
        <v>2</v>
      </c>
      <c r="AR11" s="21">
        <f t="shared" si="25"/>
        <v>2</v>
      </c>
      <c r="AS11" s="21">
        <f t="shared" si="26"/>
        <v>2</v>
      </c>
      <c r="AT11" s="21">
        <f t="shared" si="27"/>
        <v>2</v>
      </c>
      <c r="AU11" s="21">
        <f t="shared" si="28"/>
        <v>2</v>
      </c>
      <c r="AV11" s="21"/>
      <c r="AW11" s="21" t="str">
        <f t="shared" si="29"/>
        <v>2</v>
      </c>
      <c r="AX11" s="21" t="str">
        <f t="shared" si="30"/>
        <v>2</v>
      </c>
      <c r="AY11" s="21" t="str">
        <f t="shared" si="31"/>
        <v>CB19</v>
      </c>
      <c r="AZ11" s="21" t="str">
        <f t="shared" si="32"/>
        <v>LB12</v>
      </c>
      <c r="BA11" s="21" t="str">
        <f t="shared" si="33"/>
        <v>2</v>
      </c>
      <c r="BB11" s="21" t="str">
        <f t="shared" si="34"/>
        <v>2</v>
      </c>
      <c r="BC11" s="21" t="str">
        <f t="shared" si="35"/>
        <v>2</v>
      </c>
      <c r="BD11" s="21" t="str">
        <f t="shared" si="36"/>
        <v>2</v>
      </c>
      <c r="BE11" s="21" t="str">
        <f t="shared" si="37"/>
        <v>2</v>
      </c>
      <c r="BF11" s="21" t="str">
        <f t="shared" si="38"/>
        <v>2</v>
      </c>
      <c r="BG11" s="21" t="str">
        <f t="shared" si="39"/>
        <v>2</v>
      </c>
      <c r="BH11" s="21" t="str">
        <f t="shared" si="40"/>
        <v>2</v>
      </c>
      <c r="BI11" s="21" t="str">
        <f t="shared" si="41"/>
        <v>2</v>
      </c>
      <c r="BJ11" s="21" t="str">
        <f t="shared" si="42"/>
        <v>2</v>
      </c>
      <c r="BL11" s="21">
        <f>COUNTIF(AW$3:AW11,AW11)</f>
        <v>5</v>
      </c>
      <c r="BM11" s="21">
        <f>COUNTIF(AX$3:AX11,AX11)</f>
        <v>9</v>
      </c>
      <c r="BN11" s="21">
        <f>COUNTIF(AY$3:AY11,AY11)</f>
        <v>1</v>
      </c>
      <c r="BO11" s="21">
        <f>COUNTIF(AZ$3:AZ11,AZ11)</f>
        <v>1</v>
      </c>
      <c r="BP11" s="21">
        <f>COUNTIF(BA$3:BA11,BA11)</f>
        <v>8</v>
      </c>
      <c r="BQ11" s="21">
        <f>COUNTIF(BB$3:BB11,BB11)</f>
        <v>9</v>
      </c>
      <c r="BR11" s="21">
        <f>COUNTIF(BC$3:BC11,BC11)</f>
        <v>9</v>
      </c>
      <c r="BS11" s="21">
        <f>COUNTIF(BD$3:BD11,BD11)</f>
        <v>9</v>
      </c>
      <c r="BT11" s="21">
        <f>COUNTIF(BE$3:BE11,BE11)</f>
        <v>8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43"/>
        <v>25</v>
      </c>
      <c r="CB11" s="21" t="str">
        <f t="shared" si="44"/>
        <v>29</v>
      </c>
      <c r="CC11" s="21" t="str">
        <f t="shared" si="45"/>
        <v>CB191</v>
      </c>
      <c r="CD11" s="21" t="str">
        <f t="shared" si="46"/>
        <v>LB121</v>
      </c>
      <c r="CE11" s="21" t="str">
        <f t="shared" si="47"/>
        <v>28</v>
      </c>
      <c r="CF11" s="21" t="str">
        <f t="shared" si="48"/>
        <v>29</v>
      </c>
      <c r="CG11" s="21" t="str">
        <f t="shared" si="49"/>
        <v>29</v>
      </c>
      <c r="CH11" s="21" t="str">
        <f t="shared" si="50"/>
        <v>29</v>
      </c>
      <c r="CI11" s="21" t="str">
        <f t="shared" si="51"/>
        <v>28</v>
      </c>
      <c r="CJ11" s="21" t="str">
        <f t="shared" si="52"/>
        <v>29</v>
      </c>
      <c r="CK11" s="21" t="str">
        <f t="shared" si="53"/>
        <v>29</v>
      </c>
      <c r="CL11" s="21" t="str">
        <f t="shared" si="54"/>
        <v>29</v>
      </c>
      <c r="CM11" s="21" t="str">
        <f t="shared" si="55"/>
        <v>29</v>
      </c>
      <c r="CN11" s="21" t="str">
        <f t="shared" si="56"/>
        <v>29</v>
      </c>
      <c r="CP11" s="21" t="str">
        <f t="shared" si="9"/>
        <v>Riccardo Calafiori</v>
      </c>
      <c r="CQ11" s="61" t="str">
        <f t="shared" si="57"/>
        <v/>
      </c>
      <c r="CR11" s="62" t="str">
        <f t="shared" si="58"/>
        <v/>
      </c>
      <c r="CS11" s="62" t="str">
        <f t="shared" si="59"/>
        <v>CB191</v>
      </c>
      <c r="CT11" s="62" t="str">
        <f t="shared" si="60"/>
        <v>LB121</v>
      </c>
      <c r="CU11" s="62" t="str">
        <f t="shared" si="61"/>
        <v/>
      </c>
      <c r="CV11" s="62" t="str">
        <f t="shared" si="62"/>
        <v/>
      </c>
      <c r="CW11" s="62" t="str">
        <f t="shared" si="63"/>
        <v/>
      </c>
      <c r="CX11" s="62" t="str">
        <f t="shared" si="64"/>
        <v/>
      </c>
      <c r="CY11" s="62" t="str">
        <f t="shared" si="65"/>
        <v/>
      </c>
      <c r="CZ11" s="62" t="str">
        <f t="shared" si="66"/>
        <v/>
      </c>
      <c r="DA11" s="62" t="str">
        <f t="shared" si="67"/>
        <v/>
      </c>
      <c r="DB11" s="62" t="str">
        <f t="shared" si="68"/>
        <v/>
      </c>
      <c r="DC11" s="62" t="str">
        <f t="shared" si="69"/>
        <v/>
      </c>
      <c r="DD11" s="63" t="str">
        <f t="shared" si="70"/>
        <v/>
      </c>
      <c r="DE11" s="61" t="str">
        <f t="shared" si="71"/>
        <v/>
      </c>
      <c r="DF11" s="62" t="str">
        <f t="shared" si="72"/>
        <v/>
      </c>
      <c r="DG11" s="62" t="str">
        <f t="shared" si="73"/>
        <v/>
      </c>
      <c r="DH11" s="62" t="str">
        <f t="shared" si="74"/>
        <v>LB</v>
      </c>
      <c r="DI11" s="62" t="str">
        <f t="shared" si="75"/>
        <v/>
      </c>
      <c r="DJ11" s="62" t="str">
        <f t="shared" si="76"/>
        <v/>
      </c>
      <c r="DK11" s="62" t="str">
        <f t="shared" si="77"/>
        <v/>
      </c>
      <c r="DL11" s="62" t="str">
        <f t="shared" si="78"/>
        <v/>
      </c>
      <c r="DM11" s="62" t="str">
        <f t="shared" si="79"/>
        <v/>
      </c>
      <c r="DN11" s="62" t="str">
        <f t="shared" si="80"/>
        <v/>
      </c>
      <c r="DO11" s="62" t="str">
        <f t="shared" si="81"/>
        <v/>
      </c>
      <c r="DP11" s="62" t="str">
        <f t="shared" si="82"/>
        <v/>
      </c>
      <c r="DQ11" s="62" t="str">
        <f t="shared" si="83"/>
        <v/>
      </c>
      <c r="DR11" s="63" t="str">
        <f t="shared" si="84"/>
        <v/>
      </c>
      <c r="DS11" s="54" t="str">
        <f t="shared" si="85"/>
        <v>LB</v>
      </c>
    </row>
    <row r="12" spans="1:126" ht="45.75" thickBot="1" x14ac:dyDescent="0.3">
      <c r="A12" s="76">
        <v>49</v>
      </c>
      <c r="B12" s="8" t="s">
        <v>35</v>
      </c>
      <c r="C12" s="10"/>
      <c r="D12" s="10"/>
      <c r="E12" s="10"/>
      <c r="F12" s="9" t="s">
        <v>5</v>
      </c>
      <c r="G12" s="10"/>
      <c r="H12" s="13" t="s">
        <v>7</v>
      </c>
      <c r="I12" s="13" t="s">
        <v>8</v>
      </c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3</v>
      </c>
      <c r="V12" s="21">
        <f>COUNTIF(G$3:G12,G12)</f>
        <v>0</v>
      </c>
      <c r="W12" s="21">
        <f>COUNTIF(H$3:H12,H12)</f>
        <v>1</v>
      </c>
      <c r="X12" s="21">
        <f>COUNTIF(I$3:I12,I12)</f>
        <v>1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15"/>
        <v>2</v>
      </c>
      <c r="AI12" s="21">
        <f t="shared" si="16"/>
        <v>2</v>
      </c>
      <c r="AJ12" s="21">
        <f t="shared" si="17"/>
        <v>2</v>
      </c>
      <c r="AK12" s="21">
        <f t="shared" si="18"/>
        <v>12</v>
      </c>
      <c r="AL12" s="21">
        <f t="shared" si="19"/>
        <v>2</v>
      </c>
      <c r="AM12" s="21">
        <f t="shared" si="20"/>
        <v>19</v>
      </c>
      <c r="AN12" s="21">
        <f t="shared" si="21"/>
        <v>19</v>
      </c>
      <c r="AO12" s="21">
        <f t="shared" si="22"/>
        <v>2</v>
      </c>
      <c r="AP12" s="21">
        <f t="shared" si="23"/>
        <v>2</v>
      </c>
      <c r="AQ12" s="21">
        <f t="shared" si="24"/>
        <v>2</v>
      </c>
      <c r="AR12" s="21">
        <f t="shared" si="25"/>
        <v>2</v>
      </c>
      <c r="AS12" s="21">
        <f t="shared" si="26"/>
        <v>2</v>
      </c>
      <c r="AT12" s="21">
        <f t="shared" si="27"/>
        <v>2</v>
      </c>
      <c r="AU12" s="21">
        <f t="shared" si="28"/>
        <v>2</v>
      </c>
      <c r="AV12" s="21"/>
      <c r="AW12" s="21" t="str">
        <f t="shared" si="29"/>
        <v>2</v>
      </c>
      <c r="AX12" s="21" t="str">
        <f t="shared" si="30"/>
        <v>2</v>
      </c>
      <c r="AY12" s="21" t="str">
        <f t="shared" si="31"/>
        <v>2</v>
      </c>
      <c r="AZ12" s="21" t="str">
        <f t="shared" si="32"/>
        <v>LB12</v>
      </c>
      <c r="BA12" s="21" t="str">
        <f t="shared" si="33"/>
        <v>2</v>
      </c>
      <c r="BB12" s="21" t="str">
        <f t="shared" si="34"/>
        <v>DM19</v>
      </c>
      <c r="BC12" s="21" t="str">
        <f t="shared" si="35"/>
        <v>CM19</v>
      </c>
      <c r="BD12" s="21" t="str">
        <f t="shared" si="36"/>
        <v>2</v>
      </c>
      <c r="BE12" s="21" t="str">
        <f t="shared" si="37"/>
        <v>2</v>
      </c>
      <c r="BF12" s="21" t="str">
        <f t="shared" si="38"/>
        <v>2</v>
      </c>
      <c r="BG12" s="21" t="str">
        <f t="shared" si="39"/>
        <v>2</v>
      </c>
      <c r="BH12" s="21" t="str">
        <f t="shared" si="40"/>
        <v>2</v>
      </c>
      <c r="BI12" s="21" t="str">
        <f t="shared" si="41"/>
        <v>2</v>
      </c>
      <c r="BJ12" s="21" t="str">
        <f t="shared" si="42"/>
        <v>2</v>
      </c>
      <c r="BL12" s="21">
        <f>COUNTIF(AW$3:AW12,AW12)</f>
        <v>6</v>
      </c>
      <c r="BM12" s="21">
        <f>COUNTIF(AX$3:AX12,AX12)</f>
        <v>10</v>
      </c>
      <c r="BN12" s="21">
        <f>COUNTIF(AY$3:AY12,AY12)</f>
        <v>5</v>
      </c>
      <c r="BO12" s="21">
        <f>COUNTIF(AZ$3:AZ12,AZ12)</f>
        <v>2</v>
      </c>
      <c r="BP12" s="21">
        <f>COUNTIF(BA$3:BA12,BA12)</f>
        <v>9</v>
      </c>
      <c r="BQ12" s="21">
        <f>COUNTIF(BB$3:BB12,BB12)</f>
        <v>1</v>
      </c>
      <c r="BR12" s="21">
        <f>COUNTIF(BC$3:BC12,BC12)</f>
        <v>1</v>
      </c>
      <c r="BS12" s="21">
        <f>COUNTIF(BD$3:BD12,BD12)</f>
        <v>10</v>
      </c>
      <c r="BT12" s="21">
        <f>COUNTIF(BE$3:BE12,BE12)</f>
        <v>9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43"/>
        <v>26</v>
      </c>
      <c r="CB12" s="21" t="str">
        <f t="shared" si="44"/>
        <v>210</v>
      </c>
      <c r="CC12" s="21" t="str">
        <f t="shared" si="45"/>
        <v>25</v>
      </c>
      <c r="CD12" s="21" t="str">
        <f t="shared" si="46"/>
        <v>LB122</v>
      </c>
      <c r="CE12" s="21" t="str">
        <f t="shared" si="47"/>
        <v>29</v>
      </c>
      <c r="CF12" s="21" t="str">
        <f t="shared" si="48"/>
        <v>DM191</v>
      </c>
      <c r="CG12" s="21" t="str">
        <f t="shared" si="49"/>
        <v>CM191</v>
      </c>
      <c r="CH12" s="21" t="str">
        <f t="shared" si="50"/>
        <v>210</v>
      </c>
      <c r="CI12" s="21" t="str">
        <f t="shared" si="51"/>
        <v>29</v>
      </c>
      <c r="CJ12" s="21" t="str">
        <f t="shared" si="52"/>
        <v>210</v>
      </c>
      <c r="CK12" s="21" t="str">
        <f t="shared" si="53"/>
        <v>210</v>
      </c>
      <c r="CL12" s="21" t="str">
        <f t="shared" si="54"/>
        <v>210</v>
      </c>
      <c r="CM12" s="21" t="str">
        <f t="shared" si="55"/>
        <v>210</v>
      </c>
      <c r="CN12" s="21" t="str">
        <f t="shared" si="56"/>
        <v>210</v>
      </c>
      <c r="CP12" s="21" t="str">
        <f t="shared" si="9"/>
        <v>Myles Lewis-Skelly</v>
      </c>
      <c r="CQ12" s="61" t="str">
        <f t="shared" si="57"/>
        <v/>
      </c>
      <c r="CR12" s="62" t="str">
        <f t="shared" si="58"/>
        <v/>
      </c>
      <c r="CS12" s="62" t="str">
        <f t="shared" si="59"/>
        <v/>
      </c>
      <c r="CT12" s="62" t="str">
        <f t="shared" si="60"/>
        <v>LB122</v>
      </c>
      <c r="CU12" s="62" t="str">
        <f t="shared" si="61"/>
        <v/>
      </c>
      <c r="CV12" s="62" t="str">
        <f t="shared" si="62"/>
        <v>DM191</v>
      </c>
      <c r="CW12" s="62" t="str">
        <f t="shared" si="63"/>
        <v>CM191</v>
      </c>
      <c r="CX12" s="62" t="str">
        <f t="shared" si="64"/>
        <v/>
      </c>
      <c r="CY12" s="62" t="str">
        <f t="shared" si="65"/>
        <v/>
      </c>
      <c r="CZ12" s="62" t="str">
        <f t="shared" si="66"/>
        <v/>
      </c>
      <c r="DA12" s="62" t="str">
        <f t="shared" si="67"/>
        <v/>
      </c>
      <c r="DB12" s="62" t="str">
        <f t="shared" si="68"/>
        <v/>
      </c>
      <c r="DC12" s="62" t="str">
        <f t="shared" si="69"/>
        <v/>
      </c>
      <c r="DD12" s="63" t="str">
        <f t="shared" si="70"/>
        <v/>
      </c>
      <c r="DE12" s="61" t="str">
        <f t="shared" si="71"/>
        <v/>
      </c>
      <c r="DF12" s="62" t="str">
        <f t="shared" si="72"/>
        <v/>
      </c>
      <c r="DG12" s="62" t="str">
        <f t="shared" si="73"/>
        <v/>
      </c>
      <c r="DH12" s="62" t="str">
        <f t="shared" si="74"/>
        <v>LB</v>
      </c>
      <c r="DI12" s="62" t="str">
        <f t="shared" si="75"/>
        <v/>
      </c>
      <c r="DJ12" s="62" t="str">
        <f t="shared" si="76"/>
        <v/>
      </c>
      <c r="DK12" s="62" t="str">
        <f t="shared" si="77"/>
        <v/>
      </c>
      <c r="DL12" s="62" t="str">
        <f t="shared" si="78"/>
        <v/>
      </c>
      <c r="DM12" s="62" t="str">
        <f t="shared" si="79"/>
        <v/>
      </c>
      <c r="DN12" s="62" t="str">
        <f t="shared" si="80"/>
        <v/>
      </c>
      <c r="DO12" s="62" t="str">
        <f t="shared" si="81"/>
        <v/>
      </c>
      <c r="DP12" s="62" t="str">
        <f t="shared" si="82"/>
        <v/>
      </c>
      <c r="DQ12" s="62" t="str">
        <f t="shared" si="83"/>
        <v/>
      </c>
      <c r="DR12" s="63" t="str">
        <f t="shared" si="84"/>
        <v/>
      </c>
      <c r="DS12" s="54" t="str">
        <f t="shared" si="85"/>
        <v>LB</v>
      </c>
    </row>
    <row r="13" spans="1:126" ht="30.75" thickBot="1" x14ac:dyDescent="0.3">
      <c r="A13" s="76">
        <v>12</v>
      </c>
      <c r="B13" s="8" t="s">
        <v>500</v>
      </c>
      <c r="C13" s="10"/>
      <c r="D13" s="10"/>
      <c r="E13" s="13" t="s">
        <v>4</v>
      </c>
      <c r="F13" s="13" t="s">
        <v>5</v>
      </c>
      <c r="G13" s="9" t="s">
        <v>6</v>
      </c>
      <c r="H13" s="10"/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6</v>
      </c>
      <c r="U13" s="21">
        <f>COUNTIF(F$3:F13,F13)</f>
        <v>4</v>
      </c>
      <c r="V13" s="21">
        <f>COUNTIF(G$3:G13,G13)</f>
        <v>2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15"/>
        <v>2</v>
      </c>
      <c r="AI13" s="21">
        <f t="shared" si="16"/>
        <v>2</v>
      </c>
      <c r="AJ13" s="21">
        <f t="shared" si="17"/>
        <v>19</v>
      </c>
      <c r="AK13" s="21">
        <f t="shared" si="18"/>
        <v>19</v>
      </c>
      <c r="AL13" s="21">
        <f t="shared" si="19"/>
        <v>12</v>
      </c>
      <c r="AM13" s="21">
        <f t="shared" si="20"/>
        <v>2</v>
      </c>
      <c r="AN13" s="21">
        <f t="shared" si="21"/>
        <v>2</v>
      </c>
      <c r="AO13" s="21">
        <f t="shared" si="22"/>
        <v>2</v>
      </c>
      <c r="AP13" s="21">
        <f t="shared" si="23"/>
        <v>2</v>
      </c>
      <c r="AQ13" s="21">
        <f t="shared" si="24"/>
        <v>2</v>
      </c>
      <c r="AR13" s="21">
        <f t="shared" si="25"/>
        <v>2</v>
      </c>
      <c r="AS13" s="21">
        <f t="shared" si="26"/>
        <v>2</v>
      </c>
      <c r="AT13" s="21">
        <f t="shared" si="27"/>
        <v>2</v>
      </c>
      <c r="AU13" s="21">
        <f t="shared" si="28"/>
        <v>2</v>
      </c>
      <c r="AV13" s="21"/>
      <c r="AW13" s="21" t="str">
        <f t="shared" si="29"/>
        <v>2</v>
      </c>
      <c r="AX13" s="21" t="str">
        <f t="shared" si="30"/>
        <v>2</v>
      </c>
      <c r="AY13" s="21" t="str">
        <f t="shared" si="31"/>
        <v>CB19</v>
      </c>
      <c r="AZ13" s="21" t="str">
        <f t="shared" si="32"/>
        <v>LB19</v>
      </c>
      <c r="BA13" s="21" t="str">
        <f t="shared" si="33"/>
        <v>RB12</v>
      </c>
      <c r="BB13" s="21" t="str">
        <f t="shared" si="34"/>
        <v>2</v>
      </c>
      <c r="BC13" s="21" t="str">
        <f t="shared" si="35"/>
        <v>2</v>
      </c>
      <c r="BD13" s="21" t="str">
        <f t="shared" si="36"/>
        <v>2</v>
      </c>
      <c r="BE13" s="21" t="str">
        <f t="shared" si="37"/>
        <v>2</v>
      </c>
      <c r="BF13" s="21" t="str">
        <f t="shared" si="38"/>
        <v>2</v>
      </c>
      <c r="BG13" s="21" t="str">
        <f t="shared" si="39"/>
        <v>2</v>
      </c>
      <c r="BH13" s="21" t="str">
        <f t="shared" si="40"/>
        <v>2</v>
      </c>
      <c r="BI13" s="21" t="str">
        <f t="shared" si="41"/>
        <v>2</v>
      </c>
      <c r="BJ13" s="21" t="str">
        <f t="shared" si="42"/>
        <v>2</v>
      </c>
      <c r="BL13" s="21">
        <f>COUNTIF(AW$3:AW13,AW13)</f>
        <v>7</v>
      </c>
      <c r="BM13" s="21">
        <f>COUNTIF(AX$3:AX13,AX13)</f>
        <v>11</v>
      </c>
      <c r="BN13" s="21">
        <f>COUNTIF(AY$3:AY13,AY13)</f>
        <v>2</v>
      </c>
      <c r="BO13" s="21">
        <f>COUNTIF(AZ$3:AZ13,AZ13)</f>
        <v>2</v>
      </c>
      <c r="BP13" s="21">
        <f>COUNTIF(BA$3:BA13,BA13)</f>
        <v>1</v>
      </c>
      <c r="BQ13" s="21">
        <f>COUNTIF(BB$3:BB13,BB13)</f>
        <v>10</v>
      </c>
      <c r="BR13" s="21">
        <f>COUNTIF(BC$3:BC13,BC13)</f>
        <v>10</v>
      </c>
      <c r="BS13" s="21">
        <f>COUNTIF(BD$3:BD13,BD13)</f>
        <v>11</v>
      </c>
      <c r="BT13" s="21">
        <f>COUNTIF(BE$3:BE13,BE13)</f>
        <v>10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43"/>
        <v>27</v>
      </c>
      <c r="CB13" s="21" t="str">
        <f t="shared" si="44"/>
        <v>211</v>
      </c>
      <c r="CC13" s="21" t="str">
        <f t="shared" si="45"/>
        <v>CB192</v>
      </c>
      <c r="CD13" s="21" t="str">
        <f t="shared" si="46"/>
        <v>LB192</v>
      </c>
      <c r="CE13" s="21" t="str">
        <f t="shared" si="47"/>
        <v>RB121</v>
      </c>
      <c r="CF13" s="21" t="str">
        <f t="shared" si="48"/>
        <v>210</v>
      </c>
      <c r="CG13" s="21" t="str">
        <f t="shared" si="49"/>
        <v>210</v>
      </c>
      <c r="CH13" s="21" t="str">
        <f t="shared" si="50"/>
        <v>211</v>
      </c>
      <c r="CI13" s="21" t="str">
        <f t="shared" si="51"/>
        <v>210</v>
      </c>
      <c r="CJ13" s="21" t="str">
        <f t="shared" si="52"/>
        <v>211</v>
      </c>
      <c r="CK13" s="21" t="str">
        <f t="shared" si="53"/>
        <v>211</v>
      </c>
      <c r="CL13" s="21" t="str">
        <f t="shared" si="54"/>
        <v>211</v>
      </c>
      <c r="CM13" s="21" t="str">
        <f t="shared" si="55"/>
        <v>211</v>
      </c>
      <c r="CN13" s="21" t="str">
        <f t="shared" si="56"/>
        <v>211</v>
      </c>
      <c r="CP13" s="21" t="str">
        <f t="shared" si="9"/>
        <v>Jurriën Timber</v>
      </c>
      <c r="CQ13" s="61" t="str">
        <f t="shared" si="57"/>
        <v/>
      </c>
      <c r="CR13" s="62" t="str">
        <f t="shared" si="58"/>
        <v/>
      </c>
      <c r="CS13" s="62" t="str">
        <f t="shared" si="59"/>
        <v>CB192</v>
      </c>
      <c r="CT13" s="62" t="str">
        <f t="shared" si="60"/>
        <v>LB192</v>
      </c>
      <c r="CU13" s="62" t="str">
        <f t="shared" si="61"/>
        <v>RB121</v>
      </c>
      <c r="CV13" s="62" t="str">
        <f t="shared" si="62"/>
        <v/>
      </c>
      <c r="CW13" s="62" t="str">
        <f t="shared" si="63"/>
        <v/>
      </c>
      <c r="CX13" s="62" t="str">
        <f t="shared" si="64"/>
        <v/>
      </c>
      <c r="CY13" s="62" t="str">
        <f t="shared" si="65"/>
        <v/>
      </c>
      <c r="CZ13" s="62" t="str">
        <f t="shared" si="66"/>
        <v/>
      </c>
      <c r="DA13" s="62" t="str">
        <f t="shared" si="67"/>
        <v/>
      </c>
      <c r="DB13" s="62" t="str">
        <f t="shared" si="68"/>
        <v/>
      </c>
      <c r="DC13" s="62" t="str">
        <f t="shared" si="69"/>
        <v/>
      </c>
      <c r="DD13" s="63" t="str">
        <f t="shared" si="70"/>
        <v/>
      </c>
      <c r="DE13" s="61" t="str">
        <f t="shared" si="71"/>
        <v/>
      </c>
      <c r="DF13" s="62" t="str">
        <f t="shared" si="72"/>
        <v/>
      </c>
      <c r="DG13" s="62" t="str">
        <f t="shared" si="73"/>
        <v/>
      </c>
      <c r="DH13" s="62" t="str">
        <f t="shared" si="74"/>
        <v/>
      </c>
      <c r="DI13" s="62" t="str">
        <f t="shared" si="75"/>
        <v>RB</v>
      </c>
      <c r="DJ13" s="62" t="str">
        <f t="shared" si="76"/>
        <v/>
      </c>
      <c r="DK13" s="62" t="str">
        <f t="shared" si="77"/>
        <v/>
      </c>
      <c r="DL13" s="62" t="str">
        <f t="shared" si="78"/>
        <v/>
      </c>
      <c r="DM13" s="62" t="str">
        <f t="shared" si="79"/>
        <v/>
      </c>
      <c r="DN13" s="62" t="str">
        <f t="shared" si="80"/>
        <v/>
      </c>
      <c r="DO13" s="62" t="str">
        <f t="shared" si="81"/>
        <v/>
      </c>
      <c r="DP13" s="62" t="str">
        <f t="shared" si="82"/>
        <v/>
      </c>
      <c r="DQ13" s="62" t="str">
        <f t="shared" si="83"/>
        <v/>
      </c>
      <c r="DR13" s="63" t="str">
        <f t="shared" si="84"/>
        <v/>
      </c>
      <c r="DS13" s="54" t="str">
        <f t="shared" si="85"/>
        <v>RB</v>
      </c>
    </row>
    <row r="14" spans="1:126" ht="30.75" thickBot="1" x14ac:dyDescent="0.3">
      <c r="A14" s="76">
        <v>4</v>
      </c>
      <c r="B14" s="8" t="s">
        <v>501</v>
      </c>
      <c r="C14" s="10"/>
      <c r="D14" s="10"/>
      <c r="E14" s="13" t="s">
        <v>4</v>
      </c>
      <c r="F14" s="10"/>
      <c r="G14" s="9" t="s">
        <v>6</v>
      </c>
      <c r="H14" s="13" t="s">
        <v>7</v>
      </c>
      <c r="I14" s="10"/>
      <c r="J14" s="10"/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7</v>
      </c>
      <c r="U14" s="21">
        <f>COUNTIF(F$3:F14,F14)</f>
        <v>0</v>
      </c>
      <c r="V14" s="21">
        <f>COUNTIF(G$3:G14,G14)</f>
        <v>3</v>
      </c>
      <c r="W14" s="21">
        <f>COUNTIF(H$3:H14,H14)</f>
        <v>2</v>
      </c>
      <c r="X14" s="21">
        <f>COUNTIF(I$3:I14,I14)</f>
        <v>0</v>
      </c>
      <c r="Y14" s="21">
        <f>COUNTIF(J$3:J14,J14)</f>
        <v>0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15"/>
        <v>2</v>
      </c>
      <c r="AI14" s="21">
        <f t="shared" si="16"/>
        <v>2</v>
      </c>
      <c r="AJ14" s="21">
        <f t="shared" si="17"/>
        <v>19</v>
      </c>
      <c r="AK14" s="21">
        <f t="shared" si="18"/>
        <v>2</v>
      </c>
      <c r="AL14" s="21">
        <f t="shared" si="19"/>
        <v>12</v>
      </c>
      <c r="AM14" s="21">
        <f t="shared" si="20"/>
        <v>19</v>
      </c>
      <c r="AN14" s="21">
        <f t="shared" si="21"/>
        <v>2</v>
      </c>
      <c r="AO14" s="21">
        <f t="shared" si="22"/>
        <v>2</v>
      </c>
      <c r="AP14" s="21">
        <f t="shared" si="23"/>
        <v>2</v>
      </c>
      <c r="AQ14" s="21">
        <f t="shared" si="24"/>
        <v>2</v>
      </c>
      <c r="AR14" s="21">
        <f t="shared" si="25"/>
        <v>2</v>
      </c>
      <c r="AS14" s="21">
        <f t="shared" si="26"/>
        <v>2</v>
      </c>
      <c r="AT14" s="21">
        <f t="shared" si="27"/>
        <v>2</v>
      </c>
      <c r="AU14" s="21">
        <f t="shared" si="28"/>
        <v>2</v>
      </c>
      <c r="AV14" s="21"/>
      <c r="AW14" s="21" t="str">
        <f t="shared" si="29"/>
        <v>2</v>
      </c>
      <c r="AX14" s="21" t="str">
        <f t="shared" si="30"/>
        <v>2</v>
      </c>
      <c r="AY14" s="21" t="str">
        <f t="shared" si="31"/>
        <v>CB19</v>
      </c>
      <c r="AZ14" s="21" t="str">
        <f t="shared" si="32"/>
        <v>2</v>
      </c>
      <c r="BA14" s="21" t="str">
        <f t="shared" si="33"/>
        <v>RB12</v>
      </c>
      <c r="BB14" s="21" t="str">
        <f t="shared" si="34"/>
        <v>DM19</v>
      </c>
      <c r="BC14" s="21" t="str">
        <f t="shared" si="35"/>
        <v>2</v>
      </c>
      <c r="BD14" s="21" t="str">
        <f t="shared" si="36"/>
        <v>2</v>
      </c>
      <c r="BE14" s="21" t="str">
        <f t="shared" si="37"/>
        <v>2</v>
      </c>
      <c r="BF14" s="21" t="str">
        <f t="shared" si="38"/>
        <v>2</v>
      </c>
      <c r="BG14" s="21" t="str">
        <f t="shared" si="39"/>
        <v>2</v>
      </c>
      <c r="BH14" s="21" t="str">
        <f t="shared" si="40"/>
        <v>2</v>
      </c>
      <c r="BI14" s="21" t="str">
        <f t="shared" si="41"/>
        <v>2</v>
      </c>
      <c r="BJ14" s="21" t="str">
        <f t="shared" si="42"/>
        <v>2</v>
      </c>
      <c r="BL14" s="21">
        <f>COUNTIF(AW$3:AW14,AW14)</f>
        <v>8</v>
      </c>
      <c r="BM14" s="21">
        <f>COUNTIF(AX$3:AX14,AX14)</f>
        <v>12</v>
      </c>
      <c r="BN14" s="21">
        <f>COUNTIF(AY$3:AY14,AY14)</f>
        <v>3</v>
      </c>
      <c r="BO14" s="21">
        <f>COUNTIF(AZ$3:AZ14,AZ14)</f>
        <v>8</v>
      </c>
      <c r="BP14" s="21">
        <f>COUNTIF(BA$3:BA14,BA14)</f>
        <v>2</v>
      </c>
      <c r="BQ14" s="21">
        <f>COUNTIF(BB$3:BB14,BB14)</f>
        <v>2</v>
      </c>
      <c r="BR14" s="21">
        <f>COUNTIF(BC$3:BC14,BC14)</f>
        <v>11</v>
      </c>
      <c r="BS14" s="21">
        <f>COUNTIF(BD$3:BD14,BD14)</f>
        <v>12</v>
      </c>
      <c r="BT14" s="21">
        <f>COUNTIF(BE$3:BE14,BE14)</f>
        <v>11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43"/>
        <v>28</v>
      </c>
      <c r="CB14" s="21" t="str">
        <f t="shared" si="44"/>
        <v>212</v>
      </c>
      <c r="CC14" s="21" t="str">
        <f t="shared" si="45"/>
        <v>CB193</v>
      </c>
      <c r="CD14" s="21" t="str">
        <f t="shared" si="46"/>
        <v>28</v>
      </c>
      <c r="CE14" s="21" t="str">
        <f t="shared" si="47"/>
        <v>RB122</v>
      </c>
      <c r="CF14" s="21" t="str">
        <f t="shared" si="48"/>
        <v>DM192</v>
      </c>
      <c r="CG14" s="21" t="str">
        <f t="shared" si="49"/>
        <v>211</v>
      </c>
      <c r="CH14" s="21" t="str">
        <f t="shared" si="50"/>
        <v>212</v>
      </c>
      <c r="CI14" s="21" t="str">
        <f t="shared" si="51"/>
        <v>211</v>
      </c>
      <c r="CJ14" s="21" t="str">
        <f t="shared" si="52"/>
        <v>212</v>
      </c>
      <c r="CK14" s="21" t="str">
        <f t="shared" si="53"/>
        <v>212</v>
      </c>
      <c r="CL14" s="21" t="str">
        <f t="shared" si="54"/>
        <v>212</v>
      </c>
      <c r="CM14" s="21" t="str">
        <f t="shared" si="55"/>
        <v>212</v>
      </c>
      <c r="CN14" s="21" t="str">
        <f t="shared" si="56"/>
        <v>212</v>
      </c>
      <c r="CP14" s="21" t="str">
        <f t="shared" si="9"/>
        <v>Ben White</v>
      </c>
      <c r="CQ14" s="61" t="str">
        <f t="shared" si="57"/>
        <v/>
      </c>
      <c r="CR14" s="62" t="str">
        <f t="shared" si="58"/>
        <v/>
      </c>
      <c r="CS14" s="62" t="str">
        <f t="shared" si="59"/>
        <v>CB193</v>
      </c>
      <c r="CT14" s="62" t="str">
        <f t="shared" si="60"/>
        <v/>
      </c>
      <c r="CU14" s="62" t="str">
        <f t="shared" si="61"/>
        <v>RB122</v>
      </c>
      <c r="CV14" s="62" t="str">
        <f t="shared" si="62"/>
        <v>DM192</v>
      </c>
      <c r="CW14" s="62" t="str">
        <f t="shared" si="63"/>
        <v/>
      </c>
      <c r="CX14" s="62" t="str">
        <f t="shared" si="64"/>
        <v/>
      </c>
      <c r="CY14" s="62" t="str">
        <f t="shared" si="65"/>
        <v/>
      </c>
      <c r="CZ14" s="62" t="str">
        <f t="shared" si="66"/>
        <v/>
      </c>
      <c r="DA14" s="62" t="str">
        <f t="shared" si="67"/>
        <v/>
      </c>
      <c r="DB14" s="62" t="str">
        <f t="shared" si="68"/>
        <v/>
      </c>
      <c r="DC14" s="62" t="str">
        <f t="shared" si="69"/>
        <v/>
      </c>
      <c r="DD14" s="63" t="str">
        <f t="shared" si="70"/>
        <v/>
      </c>
      <c r="DE14" s="61" t="str">
        <f t="shared" si="71"/>
        <v/>
      </c>
      <c r="DF14" s="62" t="str">
        <f t="shared" si="72"/>
        <v/>
      </c>
      <c r="DG14" s="62" t="str">
        <f t="shared" si="73"/>
        <v/>
      </c>
      <c r="DH14" s="62" t="str">
        <f t="shared" si="74"/>
        <v/>
      </c>
      <c r="DI14" s="62" t="str">
        <f t="shared" si="75"/>
        <v>RB</v>
      </c>
      <c r="DJ14" s="62" t="str">
        <f t="shared" si="76"/>
        <v/>
      </c>
      <c r="DK14" s="62" t="str">
        <f t="shared" si="77"/>
        <v/>
      </c>
      <c r="DL14" s="62" t="str">
        <f t="shared" si="78"/>
        <v/>
      </c>
      <c r="DM14" s="62" t="str">
        <f t="shared" si="79"/>
        <v/>
      </c>
      <c r="DN14" s="62" t="str">
        <f t="shared" si="80"/>
        <v/>
      </c>
      <c r="DO14" s="62" t="str">
        <f t="shared" si="81"/>
        <v/>
      </c>
      <c r="DP14" s="62" t="str">
        <f t="shared" si="82"/>
        <v/>
      </c>
      <c r="DQ14" s="62" t="str">
        <f t="shared" si="83"/>
        <v/>
      </c>
      <c r="DR14" s="63" t="str">
        <f t="shared" si="84"/>
        <v/>
      </c>
      <c r="DS14" s="54" t="str">
        <f t="shared" si="85"/>
        <v>RB</v>
      </c>
    </row>
    <row r="15" spans="1:126" ht="45.75" thickBot="1" x14ac:dyDescent="0.3">
      <c r="A15" s="77">
        <v>36</v>
      </c>
      <c r="B15" s="8" t="s">
        <v>37</v>
      </c>
      <c r="C15" s="10"/>
      <c r="D15" s="10"/>
      <c r="E15" s="10"/>
      <c r="F15" s="10"/>
      <c r="G15" s="10"/>
      <c r="H15" s="9" t="s">
        <v>7</v>
      </c>
      <c r="I15" s="13" t="s">
        <v>8</v>
      </c>
      <c r="J15" s="10"/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0</v>
      </c>
      <c r="W15" s="21">
        <f>COUNTIF(H$3:H15,H15)</f>
        <v>3</v>
      </c>
      <c r="X15" s="21">
        <f>COUNTIF(I$3:I15,I15)</f>
        <v>2</v>
      </c>
      <c r="Y15" s="21">
        <f>COUNTIF(J$3:J15,J15)</f>
        <v>0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15"/>
        <v>2</v>
      </c>
      <c r="AI15" s="21">
        <f t="shared" si="16"/>
        <v>2</v>
      </c>
      <c r="AJ15" s="21">
        <f t="shared" si="17"/>
        <v>2</v>
      </c>
      <c r="AK15" s="21">
        <f t="shared" si="18"/>
        <v>2</v>
      </c>
      <c r="AL15" s="21">
        <f t="shared" si="19"/>
        <v>2</v>
      </c>
      <c r="AM15" s="21">
        <f t="shared" si="20"/>
        <v>12</v>
      </c>
      <c r="AN15" s="21">
        <f t="shared" si="21"/>
        <v>19</v>
      </c>
      <c r="AO15" s="21">
        <f t="shared" si="22"/>
        <v>2</v>
      </c>
      <c r="AP15" s="21">
        <f t="shared" si="23"/>
        <v>2</v>
      </c>
      <c r="AQ15" s="21">
        <f t="shared" si="24"/>
        <v>2</v>
      </c>
      <c r="AR15" s="21">
        <f t="shared" si="25"/>
        <v>2</v>
      </c>
      <c r="AS15" s="21">
        <f t="shared" si="26"/>
        <v>2</v>
      </c>
      <c r="AT15" s="21">
        <f t="shared" si="27"/>
        <v>2</v>
      </c>
      <c r="AU15" s="21">
        <f t="shared" si="28"/>
        <v>2</v>
      </c>
      <c r="AV15" s="21"/>
      <c r="AW15" s="21" t="str">
        <f t="shared" si="29"/>
        <v>2</v>
      </c>
      <c r="AX15" s="21" t="str">
        <f t="shared" si="30"/>
        <v>2</v>
      </c>
      <c r="AY15" s="21" t="str">
        <f t="shared" si="31"/>
        <v>2</v>
      </c>
      <c r="AZ15" s="21" t="str">
        <f t="shared" si="32"/>
        <v>2</v>
      </c>
      <c r="BA15" s="21" t="str">
        <f t="shared" si="33"/>
        <v>2</v>
      </c>
      <c r="BB15" s="21" t="str">
        <f t="shared" si="34"/>
        <v>DM12</v>
      </c>
      <c r="BC15" s="21" t="str">
        <f t="shared" si="35"/>
        <v>CM19</v>
      </c>
      <c r="BD15" s="21" t="str">
        <f t="shared" si="36"/>
        <v>2</v>
      </c>
      <c r="BE15" s="21" t="str">
        <f t="shared" si="37"/>
        <v>2</v>
      </c>
      <c r="BF15" s="21" t="str">
        <f t="shared" si="38"/>
        <v>2</v>
      </c>
      <c r="BG15" s="21" t="str">
        <f t="shared" si="39"/>
        <v>2</v>
      </c>
      <c r="BH15" s="21" t="str">
        <f t="shared" si="40"/>
        <v>2</v>
      </c>
      <c r="BI15" s="21" t="str">
        <f t="shared" si="41"/>
        <v>2</v>
      </c>
      <c r="BJ15" s="21" t="str">
        <f t="shared" si="42"/>
        <v>2</v>
      </c>
      <c r="BL15" s="21">
        <f>COUNTIF(AW$3:AW15,AW15)</f>
        <v>9</v>
      </c>
      <c r="BM15" s="21">
        <f>COUNTIF(AX$3:AX15,AX15)</f>
        <v>13</v>
      </c>
      <c r="BN15" s="21">
        <f>COUNTIF(AY$3:AY15,AY15)</f>
        <v>6</v>
      </c>
      <c r="BO15" s="21">
        <f>COUNTIF(AZ$3:AZ15,AZ15)</f>
        <v>9</v>
      </c>
      <c r="BP15" s="21">
        <f>COUNTIF(BA$3:BA15,BA15)</f>
        <v>10</v>
      </c>
      <c r="BQ15" s="21">
        <f>COUNTIF(BB$3:BB15,BB15)</f>
        <v>1</v>
      </c>
      <c r="BR15" s="21">
        <f>COUNTIF(BC$3:BC15,BC15)</f>
        <v>2</v>
      </c>
      <c r="BS15" s="21">
        <f>COUNTIF(BD$3:BD15,BD15)</f>
        <v>13</v>
      </c>
      <c r="BT15" s="21">
        <f>COUNTIF(BE$3:BE15,BE15)</f>
        <v>12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43"/>
        <v>29</v>
      </c>
      <c r="CB15" s="21" t="str">
        <f t="shared" si="44"/>
        <v>213</v>
      </c>
      <c r="CC15" s="21" t="str">
        <f t="shared" si="45"/>
        <v>26</v>
      </c>
      <c r="CD15" s="21" t="str">
        <f t="shared" si="46"/>
        <v>29</v>
      </c>
      <c r="CE15" s="21" t="str">
        <f t="shared" si="47"/>
        <v>210</v>
      </c>
      <c r="CF15" s="21" t="str">
        <f t="shared" si="48"/>
        <v>DM121</v>
      </c>
      <c r="CG15" s="21" t="str">
        <f t="shared" si="49"/>
        <v>CM192</v>
      </c>
      <c r="CH15" s="21" t="str">
        <f t="shared" si="50"/>
        <v>213</v>
      </c>
      <c r="CI15" s="21" t="str">
        <f t="shared" si="51"/>
        <v>212</v>
      </c>
      <c r="CJ15" s="21" t="str">
        <f t="shared" si="52"/>
        <v>213</v>
      </c>
      <c r="CK15" s="21" t="str">
        <f t="shared" si="53"/>
        <v>213</v>
      </c>
      <c r="CL15" s="21" t="str">
        <f t="shared" si="54"/>
        <v>213</v>
      </c>
      <c r="CM15" s="21" t="str">
        <f t="shared" si="55"/>
        <v>213</v>
      </c>
      <c r="CN15" s="21" t="str">
        <f t="shared" si="56"/>
        <v>213</v>
      </c>
      <c r="CP15" s="21" t="str">
        <f t="shared" si="9"/>
        <v>Martín Zubimendi</v>
      </c>
      <c r="CQ15" s="61" t="str">
        <f t="shared" si="57"/>
        <v/>
      </c>
      <c r="CR15" s="62" t="str">
        <f t="shared" si="58"/>
        <v/>
      </c>
      <c r="CS15" s="62" t="str">
        <f t="shared" si="59"/>
        <v/>
      </c>
      <c r="CT15" s="62" t="str">
        <f t="shared" si="60"/>
        <v/>
      </c>
      <c r="CU15" s="62" t="str">
        <f t="shared" si="61"/>
        <v/>
      </c>
      <c r="CV15" s="62" t="str">
        <f t="shared" si="62"/>
        <v>DM121</v>
      </c>
      <c r="CW15" s="62" t="str">
        <f t="shared" si="63"/>
        <v>CM192</v>
      </c>
      <c r="CX15" s="62" t="str">
        <f t="shared" si="64"/>
        <v/>
      </c>
      <c r="CY15" s="62" t="str">
        <f t="shared" si="65"/>
        <v/>
      </c>
      <c r="CZ15" s="62" t="str">
        <f t="shared" si="66"/>
        <v/>
      </c>
      <c r="DA15" s="62" t="str">
        <f t="shared" si="67"/>
        <v/>
      </c>
      <c r="DB15" s="62" t="str">
        <f t="shared" si="68"/>
        <v/>
      </c>
      <c r="DC15" s="62" t="str">
        <f t="shared" si="69"/>
        <v/>
      </c>
      <c r="DD15" s="63" t="str">
        <f t="shared" si="70"/>
        <v/>
      </c>
      <c r="DE15" s="61" t="str">
        <f t="shared" si="71"/>
        <v/>
      </c>
      <c r="DF15" s="62" t="str">
        <f t="shared" si="72"/>
        <v/>
      </c>
      <c r="DG15" s="62" t="str">
        <f t="shared" si="73"/>
        <v/>
      </c>
      <c r="DH15" s="62" t="str">
        <f t="shared" si="74"/>
        <v/>
      </c>
      <c r="DI15" s="62" t="str">
        <f t="shared" si="75"/>
        <v/>
      </c>
      <c r="DJ15" s="62" t="str">
        <f t="shared" si="76"/>
        <v>DM</v>
      </c>
      <c r="DK15" s="62" t="str">
        <f t="shared" si="77"/>
        <v/>
      </c>
      <c r="DL15" s="62" t="str">
        <f t="shared" si="78"/>
        <v/>
      </c>
      <c r="DM15" s="62" t="str">
        <f t="shared" si="79"/>
        <v/>
      </c>
      <c r="DN15" s="62" t="str">
        <f t="shared" si="80"/>
        <v/>
      </c>
      <c r="DO15" s="62" t="str">
        <f t="shared" si="81"/>
        <v/>
      </c>
      <c r="DP15" s="62" t="str">
        <f t="shared" si="82"/>
        <v/>
      </c>
      <c r="DQ15" s="62" t="str">
        <f t="shared" si="83"/>
        <v/>
      </c>
      <c r="DR15" s="63" t="str">
        <f t="shared" si="84"/>
        <v/>
      </c>
      <c r="DS15" s="54" t="str">
        <f t="shared" si="85"/>
        <v>DM</v>
      </c>
    </row>
    <row r="16" spans="1:126" ht="45.75" thickBot="1" x14ac:dyDescent="0.3">
      <c r="A16" s="77">
        <v>16</v>
      </c>
      <c r="B16" s="8" t="s">
        <v>502</v>
      </c>
      <c r="C16" s="10"/>
      <c r="D16" s="10"/>
      <c r="E16" s="10"/>
      <c r="F16" s="10"/>
      <c r="G16" s="10"/>
      <c r="H16" s="9" t="s">
        <v>7</v>
      </c>
      <c r="I16" s="13" t="s">
        <v>8</v>
      </c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0</v>
      </c>
      <c r="W16" s="21">
        <f>COUNTIF(H$3:H16,H16)</f>
        <v>4</v>
      </c>
      <c r="X16" s="21">
        <f>COUNTIF(I$3:I16,I16)</f>
        <v>3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15"/>
        <v>2</v>
      </c>
      <c r="AI16" s="21">
        <f t="shared" si="16"/>
        <v>2</v>
      </c>
      <c r="AJ16" s="21">
        <f t="shared" si="17"/>
        <v>2</v>
      </c>
      <c r="AK16" s="21">
        <f t="shared" si="18"/>
        <v>2</v>
      </c>
      <c r="AL16" s="21">
        <f t="shared" si="19"/>
        <v>2</v>
      </c>
      <c r="AM16" s="21">
        <f t="shared" si="20"/>
        <v>12</v>
      </c>
      <c r="AN16" s="21">
        <f t="shared" si="21"/>
        <v>19</v>
      </c>
      <c r="AO16" s="21">
        <f t="shared" si="22"/>
        <v>2</v>
      </c>
      <c r="AP16" s="21">
        <f t="shared" si="23"/>
        <v>2</v>
      </c>
      <c r="AQ16" s="21">
        <f t="shared" si="24"/>
        <v>2</v>
      </c>
      <c r="AR16" s="21">
        <f t="shared" si="25"/>
        <v>2</v>
      </c>
      <c r="AS16" s="21">
        <f t="shared" si="26"/>
        <v>2</v>
      </c>
      <c r="AT16" s="21">
        <f t="shared" si="27"/>
        <v>2</v>
      </c>
      <c r="AU16" s="21">
        <f t="shared" si="28"/>
        <v>2</v>
      </c>
      <c r="AV16" s="21"/>
      <c r="AW16" s="21" t="str">
        <f t="shared" si="29"/>
        <v>2</v>
      </c>
      <c r="AX16" s="21" t="str">
        <f t="shared" si="30"/>
        <v>2</v>
      </c>
      <c r="AY16" s="21" t="str">
        <f t="shared" si="31"/>
        <v>2</v>
      </c>
      <c r="AZ16" s="21" t="str">
        <f t="shared" si="32"/>
        <v>2</v>
      </c>
      <c r="BA16" s="21" t="str">
        <f t="shared" si="33"/>
        <v>2</v>
      </c>
      <c r="BB16" s="21" t="str">
        <f t="shared" si="34"/>
        <v>DM12</v>
      </c>
      <c r="BC16" s="21" t="str">
        <f t="shared" si="35"/>
        <v>CM19</v>
      </c>
      <c r="BD16" s="21" t="str">
        <f t="shared" si="36"/>
        <v>2</v>
      </c>
      <c r="BE16" s="21" t="str">
        <f t="shared" si="37"/>
        <v>2</v>
      </c>
      <c r="BF16" s="21" t="str">
        <f t="shared" si="38"/>
        <v>2</v>
      </c>
      <c r="BG16" s="21" t="str">
        <f t="shared" si="39"/>
        <v>2</v>
      </c>
      <c r="BH16" s="21" t="str">
        <f t="shared" si="40"/>
        <v>2</v>
      </c>
      <c r="BI16" s="21" t="str">
        <f t="shared" si="41"/>
        <v>2</v>
      </c>
      <c r="BJ16" s="21" t="str">
        <f t="shared" si="42"/>
        <v>2</v>
      </c>
      <c r="BL16" s="21">
        <f>COUNTIF(AW$3:AW16,AW16)</f>
        <v>10</v>
      </c>
      <c r="BM16" s="21">
        <f>COUNTIF(AX$3:AX16,AX16)</f>
        <v>14</v>
      </c>
      <c r="BN16" s="21">
        <f>COUNTIF(AY$3:AY16,AY16)</f>
        <v>7</v>
      </c>
      <c r="BO16" s="21">
        <f>COUNTIF(AZ$3:AZ16,AZ16)</f>
        <v>10</v>
      </c>
      <c r="BP16" s="21">
        <f>COUNTIF(BA$3:BA16,BA16)</f>
        <v>11</v>
      </c>
      <c r="BQ16" s="21">
        <f>COUNTIF(BB$3:BB16,BB16)</f>
        <v>2</v>
      </c>
      <c r="BR16" s="21">
        <f>COUNTIF(BC$3:BC16,BC16)</f>
        <v>3</v>
      </c>
      <c r="BS16" s="21">
        <f>COUNTIF(BD$3:BD16,BD16)</f>
        <v>14</v>
      </c>
      <c r="BT16" s="21">
        <f>COUNTIF(BE$3:BE16,BE16)</f>
        <v>13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43"/>
        <v>210</v>
      </c>
      <c r="CB16" s="21" t="str">
        <f t="shared" si="44"/>
        <v>214</v>
      </c>
      <c r="CC16" s="21" t="str">
        <f t="shared" si="45"/>
        <v>27</v>
      </c>
      <c r="CD16" s="21" t="str">
        <f t="shared" si="46"/>
        <v>210</v>
      </c>
      <c r="CE16" s="21" t="str">
        <f t="shared" si="47"/>
        <v>211</v>
      </c>
      <c r="CF16" s="21" t="str">
        <f t="shared" si="48"/>
        <v>DM122</v>
      </c>
      <c r="CG16" s="21" t="str">
        <f t="shared" si="49"/>
        <v>CM193</v>
      </c>
      <c r="CH16" s="21" t="str">
        <f t="shared" si="50"/>
        <v>214</v>
      </c>
      <c r="CI16" s="21" t="str">
        <f t="shared" si="51"/>
        <v>213</v>
      </c>
      <c r="CJ16" s="21" t="str">
        <f t="shared" si="52"/>
        <v>214</v>
      </c>
      <c r="CK16" s="21" t="str">
        <f t="shared" si="53"/>
        <v>214</v>
      </c>
      <c r="CL16" s="21" t="str">
        <f t="shared" si="54"/>
        <v>214</v>
      </c>
      <c r="CM16" s="21" t="str">
        <f t="shared" si="55"/>
        <v>214</v>
      </c>
      <c r="CN16" s="21" t="str">
        <f t="shared" si="56"/>
        <v>214</v>
      </c>
      <c r="CP16" s="21" t="str">
        <f t="shared" si="9"/>
        <v>Christian Nørgaard</v>
      </c>
      <c r="CQ16" s="61" t="str">
        <f t="shared" si="57"/>
        <v/>
      </c>
      <c r="CR16" s="62" t="str">
        <f t="shared" si="58"/>
        <v/>
      </c>
      <c r="CS16" s="62" t="str">
        <f t="shared" si="59"/>
        <v/>
      </c>
      <c r="CT16" s="62" t="str">
        <f t="shared" si="60"/>
        <v/>
      </c>
      <c r="CU16" s="62" t="str">
        <f t="shared" si="61"/>
        <v/>
      </c>
      <c r="CV16" s="62" t="str">
        <f t="shared" si="62"/>
        <v>DM122</v>
      </c>
      <c r="CW16" s="62" t="str">
        <f t="shared" si="63"/>
        <v>CM193</v>
      </c>
      <c r="CX16" s="62" t="str">
        <f t="shared" si="64"/>
        <v/>
      </c>
      <c r="CY16" s="62" t="str">
        <f t="shared" si="65"/>
        <v/>
      </c>
      <c r="CZ16" s="62" t="str">
        <f t="shared" si="66"/>
        <v/>
      </c>
      <c r="DA16" s="62" t="str">
        <f t="shared" si="67"/>
        <v/>
      </c>
      <c r="DB16" s="62" t="str">
        <f t="shared" si="68"/>
        <v/>
      </c>
      <c r="DC16" s="62" t="str">
        <f t="shared" si="69"/>
        <v/>
      </c>
      <c r="DD16" s="63" t="str">
        <f t="shared" si="70"/>
        <v/>
      </c>
      <c r="DE16" s="61" t="str">
        <f t="shared" si="71"/>
        <v/>
      </c>
      <c r="DF16" s="62" t="str">
        <f t="shared" si="72"/>
        <v/>
      </c>
      <c r="DG16" s="62" t="str">
        <f t="shared" si="73"/>
        <v/>
      </c>
      <c r="DH16" s="62" t="str">
        <f t="shared" si="74"/>
        <v/>
      </c>
      <c r="DI16" s="62" t="str">
        <f t="shared" si="75"/>
        <v/>
      </c>
      <c r="DJ16" s="62" t="str">
        <f t="shared" si="76"/>
        <v>DM</v>
      </c>
      <c r="DK16" s="62" t="str">
        <f t="shared" si="77"/>
        <v/>
      </c>
      <c r="DL16" s="62" t="str">
        <f t="shared" si="78"/>
        <v/>
      </c>
      <c r="DM16" s="62" t="str">
        <f t="shared" si="79"/>
        <v/>
      </c>
      <c r="DN16" s="62" t="str">
        <f t="shared" si="80"/>
        <v/>
      </c>
      <c r="DO16" s="62" t="str">
        <f t="shared" si="81"/>
        <v/>
      </c>
      <c r="DP16" s="62" t="str">
        <f t="shared" si="82"/>
        <v/>
      </c>
      <c r="DQ16" s="62" t="str">
        <f t="shared" si="83"/>
        <v/>
      </c>
      <c r="DR16" s="63" t="str">
        <f t="shared" si="84"/>
        <v/>
      </c>
      <c r="DS16" s="54" t="str">
        <f t="shared" si="85"/>
        <v>DM</v>
      </c>
    </row>
    <row r="17" spans="1:123" ht="30.75" thickBot="1" x14ac:dyDescent="0.3">
      <c r="A17" s="77">
        <v>41</v>
      </c>
      <c r="B17" s="8" t="s">
        <v>38</v>
      </c>
      <c r="C17" s="10"/>
      <c r="D17" s="10"/>
      <c r="E17" s="10"/>
      <c r="F17" s="10"/>
      <c r="G17" s="10"/>
      <c r="H17" s="13" t="s">
        <v>7</v>
      </c>
      <c r="I17" s="9" t="s">
        <v>8</v>
      </c>
      <c r="J17" s="10"/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5</v>
      </c>
      <c r="X17" s="21">
        <f>COUNTIF(I$3:I17,I17)</f>
        <v>4</v>
      </c>
      <c r="Y17" s="21">
        <f>COUNTIF(J$3:J17,J17)</f>
        <v>0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15"/>
        <v>2</v>
      </c>
      <c r="AI17" s="21">
        <f t="shared" si="16"/>
        <v>2</v>
      </c>
      <c r="AJ17" s="21">
        <f t="shared" si="17"/>
        <v>2</v>
      </c>
      <c r="AK17" s="21">
        <f t="shared" si="18"/>
        <v>2</v>
      </c>
      <c r="AL17" s="21">
        <f t="shared" si="19"/>
        <v>2</v>
      </c>
      <c r="AM17" s="21">
        <f t="shared" si="20"/>
        <v>19</v>
      </c>
      <c r="AN17" s="21">
        <f t="shared" si="21"/>
        <v>12</v>
      </c>
      <c r="AO17" s="21">
        <f t="shared" si="22"/>
        <v>2</v>
      </c>
      <c r="AP17" s="21">
        <f t="shared" si="23"/>
        <v>2</v>
      </c>
      <c r="AQ17" s="21">
        <f t="shared" si="24"/>
        <v>2</v>
      </c>
      <c r="AR17" s="21">
        <f t="shared" si="25"/>
        <v>2</v>
      </c>
      <c r="AS17" s="21">
        <f t="shared" si="26"/>
        <v>2</v>
      </c>
      <c r="AT17" s="21">
        <f t="shared" si="27"/>
        <v>2</v>
      </c>
      <c r="AU17" s="21">
        <f t="shared" si="28"/>
        <v>2</v>
      </c>
      <c r="AV17" s="21"/>
      <c r="AW17" s="21" t="str">
        <f t="shared" si="29"/>
        <v>2</v>
      </c>
      <c r="AX17" s="21" t="str">
        <f t="shared" si="30"/>
        <v>2</v>
      </c>
      <c r="AY17" s="21" t="str">
        <f t="shared" si="31"/>
        <v>2</v>
      </c>
      <c r="AZ17" s="21" t="str">
        <f t="shared" si="32"/>
        <v>2</v>
      </c>
      <c r="BA17" s="21" t="str">
        <f t="shared" si="33"/>
        <v>2</v>
      </c>
      <c r="BB17" s="21" t="str">
        <f t="shared" si="34"/>
        <v>DM19</v>
      </c>
      <c r="BC17" s="21" t="str">
        <f t="shared" si="35"/>
        <v>CM12</v>
      </c>
      <c r="BD17" s="21" t="str">
        <f t="shared" si="36"/>
        <v>2</v>
      </c>
      <c r="BE17" s="21" t="str">
        <f t="shared" si="37"/>
        <v>2</v>
      </c>
      <c r="BF17" s="21" t="str">
        <f t="shared" si="38"/>
        <v>2</v>
      </c>
      <c r="BG17" s="21" t="str">
        <f t="shared" si="39"/>
        <v>2</v>
      </c>
      <c r="BH17" s="21" t="str">
        <f t="shared" si="40"/>
        <v>2</v>
      </c>
      <c r="BI17" s="21" t="str">
        <f t="shared" si="41"/>
        <v>2</v>
      </c>
      <c r="BJ17" s="21" t="str">
        <f t="shared" si="42"/>
        <v>2</v>
      </c>
      <c r="BL17" s="21">
        <f>COUNTIF(AW$3:AW17,AW17)</f>
        <v>11</v>
      </c>
      <c r="BM17" s="21">
        <f>COUNTIF(AX$3:AX17,AX17)</f>
        <v>15</v>
      </c>
      <c r="BN17" s="21">
        <f>COUNTIF(AY$3:AY17,AY17)</f>
        <v>8</v>
      </c>
      <c r="BO17" s="21">
        <f>COUNTIF(AZ$3:AZ17,AZ17)</f>
        <v>11</v>
      </c>
      <c r="BP17" s="21">
        <f>COUNTIF(BA$3:BA17,BA17)</f>
        <v>12</v>
      </c>
      <c r="BQ17" s="21">
        <f>COUNTIF(BB$3:BB17,BB17)</f>
        <v>3</v>
      </c>
      <c r="BR17" s="21">
        <f>COUNTIF(BC$3:BC17,BC17)</f>
        <v>1</v>
      </c>
      <c r="BS17" s="21">
        <f>COUNTIF(BD$3:BD17,BD17)</f>
        <v>15</v>
      </c>
      <c r="BT17" s="21">
        <f>COUNTIF(BE$3:BE17,BE17)</f>
        <v>14</v>
      </c>
      <c r="BU17" s="21">
        <f>COUNTIF(BF$3:BF17,BF17)</f>
        <v>15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43"/>
        <v>211</v>
      </c>
      <c r="CB17" s="21" t="str">
        <f t="shared" si="44"/>
        <v>215</v>
      </c>
      <c r="CC17" s="21" t="str">
        <f t="shared" si="45"/>
        <v>28</v>
      </c>
      <c r="CD17" s="21" t="str">
        <f t="shared" si="46"/>
        <v>211</v>
      </c>
      <c r="CE17" s="21" t="str">
        <f t="shared" si="47"/>
        <v>212</v>
      </c>
      <c r="CF17" s="21" t="str">
        <f t="shared" si="48"/>
        <v>DM193</v>
      </c>
      <c r="CG17" s="21" t="str">
        <f t="shared" si="49"/>
        <v>CM121</v>
      </c>
      <c r="CH17" s="21" t="str">
        <f t="shared" si="50"/>
        <v>215</v>
      </c>
      <c r="CI17" s="21" t="str">
        <f t="shared" si="51"/>
        <v>214</v>
      </c>
      <c r="CJ17" s="21" t="str">
        <f t="shared" si="52"/>
        <v>215</v>
      </c>
      <c r="CK17" s="21" t="str">
        <f t="shared" si="53"/>
        <v>215</v>
      </c>
      <c r="CL17" s="21" t="str">
        <f t="shared" si="54"/>
        <v>215</v>
      </c>
      <c r="CM17" s="21" t="str">
        <f t="shared" si="55"/>
        <v>215</v>
      </c>
      <c r="CN17" s="21" t="str">
        <f t="shared" si="56"/>
        <v>215</v>
      </c>
      <c r="CP17" s="21" t="str">
        <f t="shared" si="9"/>
        <v>Declan Rice</v>
      </c>
      <c r="CQ17" s="61" t="str">
        <f t="shared" si="57"/>
        <v/>
      </c>
      <c r="CR17" s="62" t="str">
        <f t="shared" si="58"/>
        <v/>
      </c>
      <c r="CS17" s="62" t="str">
        <f t="shared" si="59"/>
        <v/>
      </c>
      <c r="CT17" s="62" t="str">
        <f t="shared" si="60"/>
        <v/>
      </c>
      <c r="CU17" s="62" t="str">
        <f t="shared" si="61"/>
        <v/>
      </c>
      <c r="CV17" s="62" t="str">
        <f t="shared" si="62"/>
        <v>DM193</v>
      </c>
      <c r="CW17" s="62" t="str">
        <f t="shared" si="63"/>
        <v>CM121</v>
      </c>
      <c r="CX17" s="62" t="str">
        <f t="shared" si="64"/>
        <v/>
      </c>
      <c r="CY17" s="62" t="str">
        <f t="shared" si="65"/>
        <v/>
      </c>
      <c r="CZ17" s="62" t="str">
        <f t="shared" si="66"/>
        <v/>
      </c>
      <c r="DA17" s="62" t="str">
        <f t="shared" si="67"/>
        <v/>
      </c>
      <c r="DB17" s="62" t="str">
        <f t="shared" si="68"/>
        <v/>
      </c>
      <c r="DC17" s="62" t="str">
        <f t="shared" si="69"/>
        <v/>
      </c>
      <c r="DD17" s="63" t="str">
        <f t="shared" si="70"/>
        <v/>
      </c>
      <c r="DE17" s="61" t="str">
        <f t="shared" si="71"/>
        <v/>
      </c>
      <c r="DF17" s="62" t="str">
        <f t="shared" si="72"/>
        <v/>
      </c>
      <c r="DG17" s="62" t="str">
        <f t="shared" si="73"/>
        <v/>
      </c>
      <c r="DH17" s="62" t="str">
        <f t="shared" si="74"/>
        <v/>
      </c>
      <c r="DI17" s="62" t="str">
        <f t="shared" si="75"/>
        <v/>
      </c>
      <c r="DJ17" s="62" t="str">
        <f t="shared" si="76"/>
        <v/>
      </c>
      <c r="DK17" s="62" t="str">
        <f t="shared" si="77"/>
        <v>CM</v>
      </c>
      <c r="DL17" s="62" t="str">
        <f t="shared" si="78"/>
        <v/>
      </c>
      <c r="DM17" s="62" t="str">
        <f t="shared" si="79"/>
        <v/>
      </c>
      <c r="DN17" s="62" t="str">
        <f t="shared" si="80"/>
        <v/>
      </c>
      <c r="DO17" s="62" t="str">
        <f t="shared" si="81"/>
        <v/>
      </c>
      <c r="DP17" s="62" t="str">
        <f t="shared" si="82"/>
        <v/>
      </c>
      <c r="DQ17" s="62" t="str">
        <f t="shared" si="83"/>
        <v/>
      </c>
      <c r="DR17" s="63" t="str">
        <f t="shared" si="84"/>
        <v/>
      </c>
      <c r="DS17" s="54" t="str">
        <f t="shared" si="85"/>
        <v>CM</v>
      </c>
    </row>
    <row r="18" spans="1:123" ht="30.75" thickBot="1" x14ac:dyDescent="0.3">
      <c r="A18" s="77">
        <v>23</v>
      </c>
      <c r="B18" s="8" t="s">
        <v>39</v>
      </c>
      <c r="C18" s="10"/>
      <c r="D18" s="10"/>
      <c r="E18" s="10"/>
      <c r="F18" s="10"/>
      <c r="G18" s="10"/>
      <c r="H18" s="13" t="s">
        <v>7</v>
      </c>
      <c r="I18" s="9" t="s">
        <v>8</v>
      </c>
      <c r="J18" s="10"/>
      <c r="K18" s="10"/>
      <c r="L18" s="10"/>
      <c r="M18" s="10"/>
      <c r="N18" s="10"/>
      <c r="O18" s="10"/>
      <c r="P18" s="78" t="s">
        <v>15</v>
      </c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6</v>
      </c>
      <c r="X18" s="21">
        <f>COUNTIF(I$3:I18,I18)</f>
        <v>5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1</v>
      </c>
      <c r="AF18" s="21">
        <f>COUNTIF(Q$3:Q18,Q18)</f>
        <v>0</v>
      </c>
      <c r="AH18" s="21">
        <f t="shared" si="15"/>
        <v>2</v>
      </c>
      <c r="AI18" s="21">
        <f t="shared" ref="AI18:AI27" si="86">GetColorIndex(D18)</f>
        <v>2</v>
      </c>
      <c r="AJ18" s="21">
        <f t="shared" ref="AJ18:AJ27" si="87">GetColorIndex(E18)</f>
        <v>2</v>
      </c>
      <c r="AK18" s="21">
        <f t="shared" ref="AK18:AK27" si="88">GetColorIndex(F18)</f>
        <v>2</v>
      </c>
      <c r="AL18" s="21">
        <f t="shared" ref="AL18:AL27" si="89">GetColorIndex(G18)</f>
        <v>2</v>
      </c>
      <c r="AM18" s="21">
        <f t="shared" ref="AM18:AM27" si="90">GetColorIndex(H18)</f>
        <v>19</v>
      </c>
      <c r="AN18" s="21">
        <f t="shared" ref="AN18:AN27" si="91">GetColorIndex(I18)</f>
        <v>12</v>
      </c>
      <c r="AO18" s="21">
        <f t="shared" ref="AO18:AO27" si="92">GetColorIndex(J18)</f>
        <v>2</v>
      </c>
      <c r="AP18" s="21">
        <f t="shared" ref="AP18:AP27" si="93">GetColorIndex(K18)</f>
        <v>2</v>
      </c>
      <c r="AQ18" s="21">
        <f t="shared" ref="AQ18:AQ27" si="94">GetColorIndex(L18)</f>
        <v>2</v>
      </c>
      <c r="AR18" s="21">
        <f t="shared" ref="AR18:AR27" si="95">GetColorIndex(M18)</f>
        <v>2</v>
      </c>
      <c r="AS18" s="21">
        <f t="shared" ref="AS18:AS27" si="96">GetColorIndex(N18)</f>
        <v>2</v>
      </c>
      <c r="AT18" s="21">
        <f t="shared" ref="AT18:AT27" si="97">GetColorIndex(O18)</f>
        <v>2</v>
      </c>
      <c r="AU18" s="21">
        <f t="shared" ref="AU18:AU27" si="98">GetColorIndex(P18)</f>
        <v>19</v>
      </c>
      <c r="AV18" s="21"/>
      <c r="AW18" s="21" t="str">
        <f t="shared" si="29"/>
        <v>2</v>
      </c>
      <c r="AX18" s="21" t="str">
        <f t="shared" si="30"/>
        <v>2</v>
      </c>
      <c r="AY18" s="21" t="str">
        <f t="shared" si="31"/>
        <v>2</v>
      </c>
      <c r="AZ18" s="21" t="str">
        <f t="shared" si="32"/>
        <v>2</v>
      </c>
      <c r="BA18" s="21" t="str">
        <f t="shared" si="33"/>
        <v>2</v>
      </c>
      <c r="BB18" s="21" t="str">
        <f t="shared" si="34"/>
        <v>DM19</v>
      </c>
      <c r="BC18" s="21" t="str">
        <f t="shared" si="35"/>
        <v>CM12</v>
      </c>
      <c r="BD18" s="21" t="str">
        <f t="shared" si="36"/>
        <v>2</v>
      </c>
      <c r="BE18" s="21" t="str">
        <f t="shared" si="37"/>
        <v>2</v>
      </c>
      <c r="BF18" s="21" t="str">
        <f t="shared" si="38"/>
        <v>2</v>
      </c>
      <c r="BG18" s="21" t="str">
        <f t="shared" si="39"/>
        <v>2</v>
      </c>
      <c r="BH18" s="21" t="str">
        <f t="shared" si="40"/>
        <v>2</v>
      </c>
      <c r="BI18" s="21" t="str">
        <f t="shared" si="41"/>
        <v>2</v>
      </c>
      <c r="BJ18" s="21" t="str">
        <f t="shared" si="42"/>
        <v>CF19</v>
      </c>
      <c r="BL18" s="21">
        <f>COUNTIF(AW$3:AW18,AW18)</f>
        <v>12</v>
      </c>
      <c r="BM18" s="21">
        <f>COUNTIF(AX$3:AX18,AX18)</f>
        <v>16</v>
      </c>
      <c r="BN18" s="21">
        <f>COUNTIF(AY$3:AY18,AY18)</f>
        <v>9</v>
      </c>
      <c r="BO18" s="21">
        <f>COUNTIF(AZ$3:AZ18,AZ18)</f>
        <v>12</v>
      </c>
      <c r="BP18" s="21">
        <f>COUNTIF(BA$3:BA18,BA18)</f>
        <v>13</v>
      </c>
      <c r="BQ18" s="21">
        <f>COUNTIF(BB$3:BB18,BB18)</f>
        <v>4</v>
      </c>
      <c r="BR18" s="21">
        <f>COUNTIF(BC$3:BC18,BC18)</f>
        <v>2</v>
      </c>
      <c r="BS18" s="21">
        <f>COUNTIF(BD$3:BD18,BD18)</f>
        <v>16</v>
      </c>
      <c r="BT18" s="21">
        <f>COUNTIF(BE$3:BE18,BE18)</f>
        <v>15</v>
      </c>
      <c r="BU18" s="21">
        <f>COUNTIF(BF$3:BF18,BF18)</f>
        <v>16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</v>
      </c>
      <c r="BZ18" s="21"/>
      <c r="CA18" s="21" t="str">
        <f t="shared" si="43"/>
        <v>212</v>
      </c>
      <c r="CB18" s="21" t="str">
        <f t="shared" si="44"/>
        <v>216</v>
      </c>
      <c r="CC18" s="21" t="str">
        <f t="shared" si="45"/>
        <v>29</v>
      </c>
      <c r="CD18" s="21" t="str">
        <f t="shared" si="46"/>
        <v>212</v>
      </c>
      <c r="CE18" s="21" t="str">
        <f t="shared" si="47"/>
        <v>213</v>
      </c>
      <c r="CF18" s="21" t="str">
        <f t="shared" si="48"/>
        <v>DM194</v>
      </c>
      <c r="CG18" s="21" t="str">
        <f t="shared" si="49"/>
        <v>CM122</v>
      </c>
      <c r="CH18" s="21" t="str">
        <f t="shared" si="50"/>
        <v>216</v>
      </c>
      <c r="CI18" s="21" t="str">
        <f t="shared" si="51"/>
        <v>215</v>
      </c>
      <c r="CJ18" s="21" t="str">
        <f t="shared" si="52"/>
        <v>216</v>
      </c>
      <c r="CK18" s="21" t="str">
        <f t="shared" si="53"/>
        <v>216</v>
      </c>
      <c r="CL18" s="21" t="str">
        <f t="shared" si="54"/>
        <v>216</v>
      </c>
      <c r="CM18" s="21" t="str">
        <f t="shared" si="55"/>
        <v>216</v>
      </c>
      <c r="CN18" s="21" t="str">
        <f t="shared" si="56"/>
        <v>CF191</v>
      </c>
      <c r="CP18" s="21" t="str">
        <f t="shared" si="9"/>
        <v>Mikel Merino</v>
      </c>
      <c r="CQ18" s="61" t="str">
        <f t="shared" si="57"/>
        <v/>
      </c>
      <c r="CR18" s="62" t="str">
        <f t="shared" si="58"/>
        <v/>
      </c>
      <c r="CS18" s="62" t="str">
        <f t="shared" si="59"/>
        <v/>
      </c>
      <c r="CT18" s="62" t="str">
        <f t="shared" si="60"/>
        <v/>
      </c>
      <c r="CU18" s="62" t="str">
        <f t="shared" si="61"/>
        <v/>
      </c>
      <c r="CV18" s="62" t="str">
        <f t="shared" si="62"/>
        <v>DM194</v>
      </c>
      <c r="CW18" s="62" t="str">
        <f t="shared" si="63"/>
        <v>CM122</v>
      </c>
      <c r="CX18" s="62" t="str">
        <f t="shared" si="64"/>
        <v/>
      </c>
      <c r="CY18" s="62" t="str">
        <f t="shared" si="65"/>
        <v/>
      </c>
      <c r="CZ18" s="62" t="str">
        <f t="shared" si="66"/>
        <v/>
      </c>
      <c r="DA18" s="62" t="str">
        <f t="shared" si="67"/>
        <v/>
      </c>
      <c r="DB18" s="62" t="str">
        <f t="shared" si="68"/>
        <v/>
      </c>
      <c r="DC18" s="62" t="str">
        <f t="shared" si="69"/>
        <v/>
      </c>
      <c r="DD18" s="63" t="str">
        <f t="shared" si="70"/>
        <v>CF191</v>
      </c>
      <c r="DE18" s="61" t="str">
        <f t="shared" si="71"/>
        <v/>
      </c>
      <c r="DF18" s="62" t="str">
        <f t="shared" si="72"/>
        <v/>
      </c>
      <c r="DG18" s="62" t="str">
        <f t="shared" si="73"/>
        <v/>
      </c>
      <c r="DH18" s="62" t="str">
        <f t="shared" si="74"/>
        <v/>
      </c>
      <c r="DI18" s="62" t="str">
        <f t="shared" si="75"/>
        <v/>
      </c>
      <c r="DJ18" s="62" t="str">
        <f t="shared" si="76"/>
        <v/>
      </c>
      <c r="DK18" s="62" t="str">
        <f t="shared" si="77"/>
        <v>CM</v>
      </c>
      <c r="DL18" s="62" t="str">
        <f t="shared" si="78"/>
        <v/>
      </c>
      <c r="DM18" s="62" t="str">
        <f t="shared" si="79"/>
        <v/>
      </c>
      <c r="DN18" s="62" t="str">
        <f t="shared" si="80"/>
        <v/>
      </c>
      <c r="DO18" s="62" t="str">
        <f t="shared" si="81"/>
        <v/>
      </c>
      <c r="DP18" s="62" t="str">
        <f t="shared" si="82"/>
        <v/>
      </c>
      <c r="DQ18" s="62" t="str">
        <f t="shared" si="83"/>
        <v/>
      </c>
      <c r="DR18" s="63" t="str">
        <f t="shared" si="84"/>
        <v/>
      </c>
      <c r="DS18" s="54" t="str">
        <f t="shared" si="85"/>
        <v>CM</v>
      </c>
    </row>
    <row r="19" spans="1:123" ht="45.75" thickBot="1" x14ac:dyDescent="0.3">
      <c r="A19" s="77">
        <v>8</v>
      </c>
      <c r="B19" s="8" t="s">
        <v>40</v>
      </c>
      <c r="C19" s="10"/>
      <c r="D19" s="10"/>
      <c r="E19" s="10"/>
      <c r="F19" s="10"/>
      <c r="G19" s="10"/>
      <c r="H19" s="10"/>
      <c r="I19" s="13" t="s">
        <v>8</v>
      </c>
      <c r="J19" s="10"/>
      <c r="K19" s="10"/>
      <c r="L19" s="9" t="s">
        <v>11</v>
      </c>
      <c r="M19" s="10"/>
      <c r="N19" s="13" t="s">
        <v>13</v>
      </c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0</v>
      </c>
      <c r="X19" s="21">
        <f>COUNTIF(I$3:I19,I19)</f>
        <v>6</v>
      </c>
      <c r="Y19" s="21">
        <f>COUNTIF(J$3:J19,J19)</f>
        <v>0</v>
      </c>
      <c r="Z19" s="21">
        <f>COUNTIF(K$3:K19,K19)</f>
        <v>0</v>
      </c>
      <c r="AA19" s="21">
        <f>COUNTIF(L$3:L19,L19)</f>
        <v>1</v>
      </c>
      <c r="AB19" s="21">
        <f>COUNTIF(M$3:M19,M19)</f>
        <v>0</v>
      </c>
      <c r="AC19" s="21">
        <f>COUNTIF(N$3:N19,N19)</f>
        <v>1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15"/>
        <v>2</v>
      </c>
      <c r="AI19" s="21">
        <f t="shared" si="86"/>
        <v>2</v>
      </c>
      <c r="AJ19" s="21">
        <f t="shared" si="87"/>
        <v>2</v>
      </c>
      <c r="AK19" s="21">
        <f t="shared" si="88"/>
        <v>2</v>
      </c>
      <c r="AL19" s="21">
        <f t="shared" si="89"/>
        <v>2</v>
      </c>
      <c r="AM19" s="21">
        <f t="shared" si="90"/>
        <v>2</v>
      </c>
      <c r="AN19" s="21">
        <f t="shared" si="91"/>
        <v>19</v>
      </c>
      <c r="AO19" s="21">
        <f t="shared" si="92"/>
        <v>2</v>
      </c>
      <c r="AP19" s="21">
        <f t="shared" si="93"/>
        <v>2</v>
      </c>
      <c r="AQ19" s="21">
        <f t="shared" si="94"/>
        <v>12</v>
      </c>
      <c r="AR19" s="21">
        <f t="shared" si="95"/>
        <v>2</v>
      </c>
      <c r="AS19" s="21">
        <f t="shared" si="96"/>
        <v>19</v>
      </c>
      <c r="AT19" s="21">
        <f t="shared" si="97"/>
        <v>2</v>
      </c>
      <c r="AU19" s="21">
        <f t="shared" si="98"/>
        <v>2</v>
      </c>
      <c r="AV19" s="21"/>
      <c r="AW19" s="21" t="str">
        <f t="shared" si="29"/>
        <v>2</v>
      </c>
      <c r="AX19" s="21" t="str">
        <f t="shared" si="30"/>
        <v>2</v>
      </c>
      <c r="AY19" s="21" t="str">
        <f t="shared" si="31"/>
        <v>2</v>
      </c>
      <c r="AZ19" s="21" t="str">
        <f t="shared" si="32"/>
        <v>2</v>
      </c>
      <c r="BA19" s="21" t="str">
        <f t="shared" si="33"/>
        <v>2</v>
      </c>
      <c r="BB19" s="21" t="str">
        <f t="shared" si="34"/>
        <v>2</v>
      </c>
      <c r="BC19" s="21" t="str">
        <f t="shared" si="35"/>
        <v>CM19</v>
      </c>
      <c r="BD19" s="21" t="str">
        <f t="shared" si="36"/>
        <v>2</v>
      </c>
      <c r="BE19" s="21" t="str">
        <f t="shared" si="37"/>
        <v>2</v>
      </c>
      <c r="BF19" s="21" t="str">
        <f t="shared" si="38"/>
        <v>AM12</v>
      </c>
      <c r="BG19" s="21" t="str">
        <f t="shared" si="39"/>
        <v>2</v>
      </c>
      <c r="BH19" s="21" t="str">
        <f t="shared" si="40"/>
        <v>RW19</v>
      </c>
      <c r="BI19" s="21" t="str">
        <f t="shared" si="41"/>
        <v>2</v>
      </c>
      <c r="BJ19" s="21" t="str">
        <f t="shared" si="42"/>
        <v>2</v>
      </c>
      <c r="BL19" s="21">
        <f>COUNTIF(AW$3:AW19,AW19)</f>
        <v>13</v>
      </c>
      <c r="BM19" s="21">
        <f>COUNTIF(AX$3:AX19,AX19)</f>
        <v>17</v>
      </c>
      <c r="BN19" s="21">
        <f>COUNTIF(AY$3:AY19,AY19)</f>
        <v>10</v>
      </c>
      <c r="BO19" s="21">
        <f>COUNTIF(AZ$3:AZ19,AZ19)</f>
        <v>13</v>
      </c>
      <c r="BP19" s="21">
        <f>COUNTIF(BA$3:BA19,BA19)</f>
        <v>14</v>
      </c>
      <c r="BQ19" s="21">
        <f>COUNTIF(BB$3:BB19,BB19)</f>
        <v>11</v>
      </c>
      <c r="BR19" s="21">
        <f>COUNTIF(BC$3:BC19,BC19)</f>
        <v>4</v>
      </c>
      <c r="BS19" s="21">
        <f>COUNTIF(BD$3:BD19,BD19)</f>
        <v>17</v>
      </c>
      <c r="BT19" s="21">
        <f>COUNTIF(BE$3:BE19,BE19)</f>
        <v>16</v>
      </c>
      <c r="BU19" s="21">
        <f>COUNTIF(BF$3:BF19,BF19)</f>
        <v>1</v>
      </c>
      <c r="BV19" s="21">
        <f>COUNTIF(BG$3:BG19,BG19)</f>
        <v>17</v>
      </c>
      <c r="BW19" s="21">
        <f>COUNTIF(BH$3:BH19,BH19)</f>
        <v>1</v>
      </c>
      <c r="BX19" s="21">
        <f>COUNTIF(BI$3:BI19,BI19)</f>
        <v>17</v>
      </c>
      <c r="BY19" s="21">
        <f>COUNTIF(BJ$3:BJ19,BJ19)</f>
        <v>16</v>
      </c>
      <c r="BZ19" s="21"/>
      <c r="CA19" s="21" t="str">
        <f t="shared" si="43"/>
        <v>213</v>
      </c>
      <c r="CB19" s="21" t="str">
        <f t="shared" si="44"/>
        <v>217</v>
      </c>
      <c r="CC19" s="21" t="str">
        <f t="shared" si="45"/>
        <v>210</v>
      </c>
      <c r="CD19" s="21" t="str">
        <f t="shared" si="46"/>
        <v>213</v>
      </c>
      <c r="CE19" s="21" t="str">
        <f t="shared" si="47"/>
        <v>214</v>
      </c>
      <c r="CF19" s="21" t="str">
        <f t="shared" si="48"/>
        <v>211</v>
      </c>
      <c r="CG19" s="21" t="str">
        <f t="shared" si="49"/>
        <v>CM194</v>
      </c>
      <c r="CH19" s="21" t="str">
        <f t="shared" si="50"/>
        <v>217</v>
      </c>
      <c r="CI19" s="21" t="str">
        <f t="shared" si="51"/>
        <v>216</v>
      </c>
      <c r="CJ19" s="21" t="str">
        <f t="shared" si="52"/>
        <v>AM121</v>
      </c>
      <c r="CK19" s="21" t="str">
        <f t="shared" si="53"/>
        <v>217</v>
      </c>
      <c r="CL19" s="21" t="str">
        <f t="shared" si="54"/>
        <v>RW191</v>
      </c>
      <c r="CM19" s="21" t="str">
        <f t="shared" si="55"/>
        <v>217</v>
      </c>
      <c r="CN19" s="21" t="str">
        <f t="shared" si="56"/>
        <v>216</v>
      </c>
      <c r="CP19" s="21" t="str">
        <f t="shared" si="9"/>
        <v>Martin Ødegaard</v>
      </c>
      <c r="CQ19" s="61" t="str">
        <f t="shared" si="57"/>
        <v/>
      </c>
      <c r="CR19" s="62" t="str">
        <f t="shared" si="58"/>
        <v/>
      </c>
      <c r="CS19" s="62" t="str">
        <f t="shared" si="59"/>
        <v/>
      </c>
      <c r="CT19" s="62" t="str">
        <f t="shared" si="60"/>
        <v/>
      </c>
      <c r="CU19" s="62" t="str">
        <f t="shared" si="61"/>
        <v/>
      </c>
      <c r="CV19" s="62" t="str">
        <f t="shared" si="62"/>
        <v/>
      </c>
      <c r="CW19" s="62" t="str">
        <f t="shared" si="63"/>
        <v>CM194</v>
      </c>
      <c r="CX19" s="62" t="str">
        <f t="shared" si="64"/>
        <v/>
      </c>
      <c r="CY19" s="62" t="str">
        <f t="shared" si="65"/>
        <v/>
      </c>
      <c r="CZ19" s="62" t="str">
        <f t="shared" si="66"/>
        <v>AM121</v>
      </c>
      <c r="DA19" s="62" t="str">
        <f t="shared" si="67"/>
        <v/>
      </c>
      <c r="DB19" s="62" t="str">
        <f t="shared" si="68"/>
        <v>RW191</v>
      </c>
      <c r="DC19" s="62" t="str">
        <f t="shared" si="69"/>
        <v/>
      </c>
      <c r="DD19" s="63" t="str">
        <f t="shared" si="70"/>
        <v/>
      </c>
      <c r="DE19" s="61" t="str">
        <f t="shared" si="71"/>
        <v/>
      </c>
      <c r="DF19" s="62" t="str">
        <f t="shared" si="72"/>
        <v/>
      </c>
      <c r="DG19" s="62" t="str">
        <f t="shared" si="73"/>
        <v/>
      </c>
      <c r="DH19" s="62" t="str">
        <f t="shared" si="74"/>
        <v/>
      </c>
      <c r="DI19" s="62" t="str">
        <f t="shared" si="75"/>
        <v/>
      </c>
      <c r="DJ19" s="62" t="str">
        <f t="shared" si="76"/>
        <v/>
      </c>
      <c r="DK19" s="62" t="str">
        <f t="shared" si="77"/>
        <v/>
      </c>
      <c r="DL19" s="62" t="str">
        <f t="shared" si="78"/>
        <v/>
      </c>
      <c r="DM19" s="62" t="str">
        <f t="shared" si="79"/>
        <v/>
      </c>
      <c r="DN19" s="62" t="str">
        <f t="shared" si="80"/>
        <v>AM</v>
      </c>
      <c r="DO19" s="62" t="str">
        <f t="shared" si="81"/>
        <v/>
      </c>
      <c r="DP19" s="62" t="str">
        <f t="shared" si="82"/>
        <v/>
      </c>
      <c r="DQ19" s="62" t="str">
        <f t="shared" si="83"/>
        <v/>
      </c>
      <c r="DR19" s="63" t="str">
        <f t="shared" si="84"/>
        <v/>
      </c>
      <c r="DS19" s="54" t="str">
        <f t="shared" si="85"/>
        <v>AM</v>
      </c>
    </row>
    <row r="20" spans="1:123" ht="30.75" thickBot="1" x14ac:dyDescent="0.3">
      <c r="A20" s="77">
        <v>10</v>
      </c>
      <c r="B20" s="8" t="s">
        <v>41</v>
      </c>
      <c r="C20" s="10"/>
      <c r="D20" s="10"/>
      <c r="E20" s="10"/>
      <c r="F20" s="10"/>
      <c r="G20" s="10"/>
      <c r="H20" s="10"/>
      <c r="I20" s="13" t="s">
        <v>8</v>
      </c>
      <c r="J20" s="10"/>
      <c r="K20" s="10"/>
      <c r="L20" s="9" t="s">
        <v>11</v>
      </c>
      <c r="M20" s="13" t="s">
        <v>12</v>
      </c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0</v>
      </c>
      <c r="X20" s="21">
        <f>COUNTIF(I$3:I20,I20)</f>
        <v>7</v>
      </c>
      <c r="Y20" s="21">
        <f>COUNTIF(J$3:J20,J20)</f>
        <v>0</v>
      </c>
      <c r="Z20" s="21">
        <f>COUNTIF(K$3:K20,K20)</f>
        <v>0</v>
      </c>
      <c r="AA20" s="21">
        <f>COUNTIF(L$3:L20,L20)</f>
        <v>2</v>
      </c>
      <c r="AB20" s="21">
        <f>COUNTIF(M$3:M20,M20)</f>
        <v>1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15"/>
        <v>2</v>
      </c>
      <c r="AI20" s="21">
        <f t="shared" si="86"/>
        <v>2</v>
      </c>
      <c r="AJ20" s="21">
        <f t="shared" si="87"/>
        <v>2</v>
      </c>
      <c r="AK20" s="21">
        <f t="shared" si="88"/>
        <v>2</v>
      </c>
      <c r="AL20" s="21">
        <f t="shared" si="89"/>
        <v>2</v>
      </c>
      <c r="AM20" s="21">
        <f t="shared" si="90"/>
        <v>2</v>
      </c>
      <c r="AN20" s="21">
        <f t="shared" si="91"/>
        <v>19</v>
      </c>
      <c r="AO20" s="21">
        <f t="shared" si="92"/>
        <v>2</v>
      </c>
      <c r="AP20" s="21">
        <f t="shared" si="93"/>
        <v>2</v>
      </c>
      <c r="AQ20" s="21">
        <f t="shared" si="94"/>
        <v>12</v>
      </c>
      <c r="AR20" s="21">
        <f t="shared" si="95"/>
        <v>19</v>
      </c>
      <c r="AS20" s="21">
        <f t="shared" si="96"/>
        <v>2</v>
      </c>
      <c r="AT20" s="21">
        <f t="shared" si="97"/>
        <v>2</v>
      </c>
      <c r="AU20" s="21">
        <f t="shared" si="98"/>
        <v>2</v>
      </c>
      <c r="AV20" s="21"/>
      <c r="AW20" s="21" t="str">
        <f t="shared" si="29"/>
        <v>2</v>
      </c>
      <c r="AX20" s="21" t="str">
        <f t="shared" si="30"/>
        <v>2</v>
      </c>
      <c r="AY20" s="21" t="str">
        <f t="shared" si="31"/>
        <v>2</v>
      </c>
      <c r="AZ20" s="21" t="str">
        <f t="shared" si="32"/>
        <v>2</v>
      </c>
      <c r="BA20" s="21" t="str">
        <f t="shared" si="33"/>
        <v>2</v>
      </c>
      <c r="BB20" s="21" t="str">
        <f t="shared" si="34"/>
        <v>2</v>
      </c>
      <c r="BC20" s="21" t="str">
        <f t="shared" si="35"/>
        <v>CM19</v>
      </c>
      <c r="BD20" s="21" t="str">
        <f t="shared" si="36"/>
        <v>2</v>
      </c>
      <c r="BE20" s="21" t="str">
        <f t="shared" si="37"/>
        <v>2</v>
      </c>
      <c r="BF20" s="21" t="str">
        <f t="shared" si="38"/>
        <v>AM12</v>
      </c>
      <c r="BG20" s="21" t="str">
        <f t="shared" si="39"/>
        <v>LW19</v>
      </c>
      <c r="BH20" s="21" t="str">
        <f t="shared" si="40"/>
        <v>2</v>
      </c>
      <c r="BI20" s="21" t="str">
        <f t="shared" si="41"/>
        <v>2</v>
      </c>
      <c r="BJ20" s="21" t="str">
        <f t="shared" si="42"/>
        <v>2</v>
      </c>
      <c r="BL20" s="21">
        <f>COUNTIF(AW$3:AW20,AW20)</f>
        <v>14</v>
      </c>
      <c r="BM20" s="21">
        <f>COUNTIF(AX$3:AX20,AX20)</f>
        <v>18</v>
      </c>
      <c r="BN20" s="21">
        <f>COUNTIF(AY$3:AY20,AY20)</f>
        <v>11</v>
      </c>
      <c r="BO20" s="21">
        <f>COUNTIF(AZ$3:AZ20,AZ20)</f>
        <v>14</v>
      </c>
      <c r="BP20" s="21">
        <f>COUNTIF(BA$3:BA20,BA20)</f>
        <v>15</v>
      </c>
      <c r="BQ20" s="21">
        <f>COUNTIF(BB$3:BB20,BB20)</f>
        <v>12</v>
      </c>
      <c r="BR20" s="21">
        <f>COUNTIF(BC$3:BC20,BC20)</f>
        <v>5</v>
      </c>
      <c r="BS20" s="21">
        <f>COUNTIF(BD$3:BD20,BD20)</f>
        <v>18</v>
      </c>
      <c r="BT20" s="21">
        <f>COUNTIF(BE$3:BE20,BE20)</f>
        <v>17</v>
      </c>
      <c r="BU20" s="21">
        <f>COUNTIF(BF$3:BF20,BF20)</f>
        <v>2</v>
      </c>
      <c r="BV20" s="21">
        <f>COUNTIF(BG$3:BG20,BG20)</f>
        <v>1</v>
      </c>
      <c r="BW20" s="21">
        <f>COUNTIF(BH$3:BH20,BH20)</f>
        <v>17</v>
      </c>
      <c r="BX20" s="21">
        <f>COUNTIF(BI$3:BI20,BI20)</f>
        <v>18</v>
      </c>
      <c r="BY20" s="21">
        <f>COUNTIF(BJ$3:BJ20,BJ20)</f>
        <v>17</v>
      </c>
      <c r="BZ20" s="21"/>
      <c r="CA20" s="21" t="str">
        <f t="shared" si="43"/>
        <v>214</v>
      </c>
      <c r="CB20" s="21" t="str">
        <f t="shared" si="44"/>
        <v>218</v>
      </c>
      <c r="CC20" s="21" t="str">
        <f t="shared" si="45"/>
        <v>211</v>
      </c>
      <c r="CD20" s="21" t="str">
        <f t="shared" si="46"/>
        <v>214</v>
      </c>
      <c r="CE20" s="21" t="str">
        <f t="shared" si="47"/>
        <v>215</v>
      </c>
      <c r="CF20" s="21" t="str">
        <f t="shared" si="48"/>
        <v>212</v>
      </c>
      <c r="CG20" s="21" t="str">
        <f t="shared" si="49"/>
        <v>CM195</v>
      </c>
      <c r="CH20" s="21" t="str">
        <f t="shared" si="50"/>
        <v>218</v>
      </c>
      <c r="CI20" s="21" t="str">
        <f t="shared" si="51"/>
        <v>217</v>
      </c>
      <c r="CJ20" s="21" t="str">
        <f t="shared" si="52"/>
        <v>AM122</v>
      </c>
      <c r="CK20" s="21" t="str">
        <f t="shared" si="53"/>
        <v>LW191</v>
      </c>
      <c r="CL20" s="21" t="str">
        <f t="shared" si="54"/>
        <v>217</v>
      </c>
      <c r="CM20" s="21" t="str">
        <f t="shared" si="55"/>
        <v>218</v>
      </c>
      <c r="CN20" s="21" t="str">
        <f t="shared" si="56"/>
        <v>217</v>
      </c>
      <c r="CP20" s="21" t="str">
        <f t="shared" si="9"/>
        <v>Eberechi Eze</v>
      </c>
      <c r="CQ20" s="61" t="str">
        <f t="shared" si="57"/>
        <v/>
      </c>
      <c r="CR20" s="62" t="str">
        <f t="shared" si="58"/>
        <v/>
      </c>
      <c r="CS20" s="62" t="str">
        <f t="shared" si="59"/>
        <v/>
      </c>
      <c r="CT20" s="62" t="str">
        <f t="shared" si="60"/>
        <v/>
      </c>
      <c r="CU20" s="62" t="str">
        <f t="shared" si="61"/>
        <v/>
      </c>
      <c r="CV20" s="62" t="str">
        <f t="shared" si="62"/>
        <v/>
      </c>
      <c r="CW20" s="62" t="str">
        <f t="shared" si="63"/>
        <v>CM195</v>
      </c>
      <c r="CX20" s="62" t="str">
        <f t="shared" si="64"/>
        <v/>
      </c>
      <c r="CY20" s="62" t="str">
        <f t="shared" si="65"/>
        <v/>
      </c>
      <c r="CZ20" s="62" t="str">
        <f t="shared" si="66"/>
        <v>AM122</v>
      </c>
      <c r="DA20" s="62" t="str">
        <f t="shared" si="67"/>
        <v>LW191</v>
      </c>
      <c r="DB20" s="62" t="str">
        <f t="shared" si="68"/>
        <v/>
      </c>
      <c r="DC20" s="62" t="str">
        <f t="shared" si="69"/>
        <v/>
      </c>
      <c r="DD20" s="63" t="str">
        <f t="shared" si="70"/>
        <v/>
      </c>
      <c r="DE20" s="61" t="str">
        <f t="shared" si="71"/>
        <v/>
      </c>
      <c r="DF20" s="62" t="str">
        <f t="shared" si="72"/>
        <v/>
      </c>
      <c r="DG20" s="62" t="str">
        <f t="shared" si="73"/>
        <v/>
      </c>
      <c r="DH20" s="62" t="str">
        <f t="shared" si="74"/>
        <v/>
      </c>
      <c r="DI20" s="62" t="str">
        <f t="shared" si="75"/>
        <v/>
      </c>
      <c r="DJ20" s="62" t="str">
        <f t="shared" si="76"/>
        <v/>
      </c>
      <c r="DK20" s="62" t="str">
        <f t="shared" si="77"/>
        <v/>
      </c>
      <c r="DL20" s="62" t="str">
        <f t="shared" si="78"/>
        <v/>
      </c>
      <c r="DM20" s="62" t="str">
        <f t="shared" si="79"/>
        <v/>
      </c>
      <c r="DN20" s="62" t="str">
        <f t="shared" si="80"/>
        <v>AM</v>
      </c>
      <c r="DO20" s="62" t="str">
        <f t="shared" si="81"/>
        <v/>
      </c>
      <c r="DP20" s="62" t="str">
        <f t="shared" si="82"/>
        <v/>
      </c>
      <c r="DQ20" s="62" t="str">
        <f t="shared" si="83"/>
        <v/>
      </c>
      <c r="DR20" s="63" t="str">
        <f t="shared" si="84"/>
        <v/>
      </c>
      <c r="DS20" s="54" t="str">
        <f t="shared" si="85"/>
        <v>AM</v>
      </c>
    </row>
    <row r="21" spans="1:123" ht="30.75" thickBot="1" x14ac:dyDescent="0.3">
      <c r="A21" s="77">
        <v>22</v>
      </c>
      <c r="B21" s="8" t="s">
        <v>42</v>
      </c>
      <c r="C21" s="10"/>
      <c r="D21" s="10"/>
      <c r="E21" s="10"/>
      <c r="F21" s="10"/>
      <c r="G21" s="10"/>
      <c r="H21" s="10"/>
      <c r="I21" s="10"/>
      <c r="J21" s="10"/>
      <c r="K21" s="10"/>
      <c r="L21" s="9" t="s">
        <v>11</v>
      </c>
      <c r="M21" s="10"/>
      <c r="N21" s="13" t="s">
        <v>13</v>
      </c>
      <c r="O21" s="10"/>
      <c r="P21" s="78" t="s">
        <v>15</v>
      </c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0</v>
      </c>
      <c r="Y21" s="21">
        <f>COUNTIF(J$3:J21,J21)</f>
        <v>0</v>
      </c>
      <c r="Z21" s="21">
        <f>COUNTIF(K$3:K21,K21)</f>
        <v>0</v>
      </c>
      <c r="AA21" s="21">
        <f>COUNTIF(L$3:L21,L21)</f>
        <v>3</v>
      </c>
      <c r="AB21" s="21">
        <f>COUNTIF(M$3:M21,M21)</f>
        <v>0</v>
      </c>
      <c r="AC21" s="21">
        <f>COUNTIF(N$3:N21,N21)</f>
        <v>2</v>
      </c>
      <c r="AD21" s="21">
        <f>COUNTIF(O$3:O21,O21)</f>
        <v>0</v>
      </c>
      <c r="AE21" s="21">
        <f>COUNTIF(P$3:P21,P21)</f>
        <v>2</v>
      </c>
      <c r="AF21" s="21">
        <f>COUNTIF(Q$3:Q21,Q21)</f>
        <v>0</v>
      </c>
      <c r="AH21" s="21">
        <f t="shared" si="15"/>
        <v>2</v>
      </c>
      <c r="AI21" s="21">
        <f t="shared" si="86"/>
        <v>2</v>
      </c>
      <c r="AJ21" s="21">
        <f t="shared" si="87"/>
        <v>2</v>
      </c>
      <c r="AK21" s="21">
        <f t="shared" si="88"/>
        <v>2</v>
      </c>
      <c r="AL21" s="21">
        <f t="shared" si="89"/>
        <v>2</v>
      </c>
      <c r="AM21" s="21">
        <f t="shared" si="90"/>
        <v>2</v>
      </c>
      <c r="AN21" s="21">
        <f t="shared" si="91"/>
        <v>2</v>
      </c>
      <c r="AO21" s="21">
        <f t="shared" si="92"/>
        <v>2</v>
      </c>
      <c r="AP21" s="21">
        <f t="shared" si="93"/>
        <v>2</v>
      </c>
      <c r="AQ21" s="21">
        <f t="shared" si="94"/>
        <v>12</v>
      </c>
      <c r="AR21" s="21">
        <f t="shared" si="95"/>
        <v>2</v>
      </c>
      <c r="AS21" s="21">
        <f t="shared" si="96"/>
        <v>19</v>
      </c>
      <c r="AT21" s="21">
        <f t="shared" si="97"/>
        <v>2</v>
      </c>
      <c r="AU21" s="21">
        <f t="shared" si="98"/>
        <v>19</v>
      </c>
      <c r="AV21" s="21"/>
      <c r="AW21" s="21" t="str">
        <f t="shared" si="29"/>
        <v>2</v>
      </c>
      <c r="AX21" s="21" t="str">
        <f t="shared" si="30"/>
        <v>2</v>
      </c>
      <c r="AY21" s="21" t="str">
        <f t="shared" si="31"/>
        <v>2</v>
      </c>
      <c r="AZ21" s="21" t="str">
        <f t="shared" si="32"/>
        <v>2</v>
      </c>
      <c r="BA21" s="21" t="str">
        <f t="shared" si="33"/>
        <v>2</v>
      </c>
      <c r="BB21" s="21" t="str">
        <f t="shared" si="34"/>
        <v>2</v>
      </c>
      <c r="BC21" s="21" t="str">
        <f t="shared" si="35"/>
        <v>2</v>
      </c>
      <c r="BD21" s="21" t="str">
        <f t="shared" si="36"/>
        <v>2</v>
      </c>
      <c r="BE21" s="21" t="str">
        <f t="shared" si="37"/>
        <v>2</v>
      </c>
      <c r="BF21" s="21" t="str">
        <f t="shared" si="38"/>
        <v>AM12</v>
      </c>
      <c r="BG21" s="21" t="str">
        <f t="shared" si="39"/>
        <v>2</v>
      </c>
      <c r="BH21" s="21" t="str">
        <f t="shared" si="40"/>
        <v>RW19</v>
      </c>
      <c r="BI21" s="21" t="str">
        <f t="shared" si="41"/>
        <v>2</v>
      </c>
      <c r="BJ21" s="21" t="str">
        <f t="shared" si="42"/>
        <v>CF19</v>
      </c>
      <c r="BL21" s="21">
        <f>COUNTIF(AW$3:AW21,AW21)</f>
        <v>15</v>
      </c>
      <c r="BM21" s="21">
        <f>COUNTIF(AX$3:AX21,AX21)</f>
        <v>19</v>
      </c>
      <c r="BN21" s="21">
        <f>COUNTIF(AY$3:AY21,AY21)</f>
        <v>12</v>
      </c>
      <c r="BO21" s="21">
        <f>COUNTIF(AZ$3:AZ21,AZ21)</f>
        <v>15</v>
      </c>
      <c r="BP21" s="21">
        <f>COUNTIF(BA$3:BA21,BA21)</f>
        <v>16</v>
      </c>
      <c r="BQ21" s="21">
        <f>COUNTIF(BB$3:BB21,BB21)</f>
        <v>13</v>
      </c>
      <c r="BR21" s="21">
        <f>COUNTIF(BC$3:BC21,BC21)</f>
        <v>12</v>
      </c>
      <c r="BS21" s="21">
        <f>COUNTIF(BD$3:BD21,BD21)</f>
        <v>19</v>
      </c>
      <c r="BT21" s="21">
        <f>COUNTIF(BE$3:BE21,BE21)</f>
        <v>18</v>
      </c>
      <c r="BU21" s="21">
        <f>COUNTIF(BF$3:BF21,BF21)</f>
        <v>3</v>
      </c>
      <c r="BV21" s="21">
        <f>COUNTIF(BG$3:BG21,BG21)</f>
        <v>18</v>
      </c>
      <c r="BW21" s="21">
        <f>COUNTIF(BH$3:BH21,BH21)</f>
        <v>2</v>
      </c>
      <c r="BX21" s="21">
        <f>COUNTIF(BI$3:BI21,BI21)</f>
        <v>19</v>
      </c>
      <c r="BY21" s="21">
        <f>COUNTIF(BJ$3:BJ21,BJ21)</f>
        <v>2</v>
      </c>
      <c r="BZ21" s="21"/>
      <c r="CA21" s="21" t="str">
        <f t="shared" si="43"/>
        <v>215</v>
      </c>
      <c r="CB21" s="21" t="str">
        <f t="shared" si="44"/>
        <v>219</v>
      </c>
      <c r="CC21" s="21" t="str">
        <f t="shared" si="45"/>
        <v>212</v>
      </c>
      <c r="CD21" s="21" t="str">
        <f t="shared" si="46"/>
        <v>215</v>
      </c>
      <c r="CE21" s="21" t="str">
        <f t="shared" si="47"/>
        <v>216</v>
      </c>
      <c r="CF21" s="21" t="str">
        <f t="shared" si="48"/>
        <v>213</v>
      </c>
      <c r="CG21" s="21" t="str">
        <f t="shared" si="49"/>
        <v>212</v>
      </c>
      <c r="CH21" s="21" t="str">
        <f t="shared" si="50"/>
        <v>219</v>
      </c>
      <c r="CI21" s="21" t="str">
        <f t="shared" si="51"/>
        <v>218</v>
      </c>
      <c r="CJ21" s="21" t="str">
        <f t="shared" si="52"/>
        <v>AM123</v>
      </c>
      <c r="CK21" s="21" t="str">
        <f t="shared" si="53"/>
        <v>218</v>
      </c>
      <c r="CL21" s="21" t="str">
        <f t="shared" si="54"/>
        <v>RW192</v>
      </c>
      <c r="CM21" s="21" t="str">
        <f t="shared" si="55"/>
        <v>219</v>
      </c>
      <c r="CN21" s="21" t="str">
        <f t="shared" si="56"/>
        <v>CF192</v>
      </c>
      <c r="CP21" s="21" t="str">
        <f t="shared" si="9"/>
        <v>Ethan Nwaneri</v>
      </c>
      <c r="CQ21" s="61" t="str">
        <f t="shared" si="57"/>
        <v/>
      </c>
      <c r="CR21" s="62" t="str">
        <f t="shared" si="58"/>
        <v/>
      </c>
      <c r="CS21" s="62" t="str">
        <f t="shared" si="59"/>
        <v/>
      </c>
      <c r="CT21" s="62" t="str">
        <f t="shared" si="60"/>
        <v/>
      </c>
      <c r="CU21" s="62" t="str">
        <f t="shared" si="61"/>
        <v/>
      </c>
      <c r="CV21" s="62" t="str">
        <f t="shared" si="62"/>
        <v/>
      </c>
      <c r="CW21" s="62" t="str">
        <f t="shared" si="63"/>
        <v/>
      </c>
      <c r="CX21" s="62" t="str">
        <f t="shared" si="64"/>
        <v/>
      </c>
      <c r="CY21" s="62" t="str">
        <f t="shared" si="65"/>
        <v/>
      </c>
      <c r="CZ21" s="62" t="str">
        <f t="shared" si="66"/>
        <v>AM123</v>
      </c>
      <c r="DA21" s="62" t="str">
        <f t="shared" si="67"/>
        <v/>
      </c>
      <c r="DB21" s="62" t="str">
        <f t="shared" si="68"/>
        <v>RW192</v>
      </c>
      <c r="DC21" s="62" t="str">
        <f t="shared" si="69"/>
        <v/>
      </c>
      <c r="DD21" s="63" t="str">
        <f t="shared" si="70"/>
        <v>CF192</v>
      </c>
      <c r="DE21" s="61" t="str">
        <f t="shared" si="71"/>
        <v/>
      </c>
      <c r="DF21" s="62" t="str">
        <f t="shared" si="72"/>
        <v/>
      </c>
      <c r="DG21" s="62" t="str">
        <f t="shared" si="73"/>
        <v/>
      </c>
      <c r="DH21" s="62" t="str">
        <f t="shared" si="74"/>
        <v/>
      </c>
      <c r="DI21" s="62" t="str">
        <f t="shared" si="75"/>
        <v/>
      </c>
      <c r="DJ21" s="62" t="str">
        <f t="shared" si="76"/>
        <v/>
      </c>
      <c r="DK21" s="62" t="str">
        <f t="shared" si="77"/>
        <v/>
      </c>
      <c r="DL21" s="62" t="str">
        <f t="shared" si="78"/>
        <v/>
      </c>
      <c r="DM21" s="62" t="str">
        <f t="shared" si="79"/>
        <v/>
      </c>
      <c r="DN21" s="62" t="str">
        <f t="shared" si="80"/>
        <v>AM</v>
      </c>
      <c r="DO21" s="62" t="str">
        <f t="shared" si="81"/>
        <v/>
      </c>
      <c r="DP21" s="62" t="str">
        <f t="shared" si="82"/>
        <v/>
      </c>
      <c r="DQ21" s="62" t="str">
        <f t="shared" si="83"/>
        <v/>
      </c>
      <c r="DR21" s="63" t="str">
        <f t="shared" si="84"/>
        <v/>
      </c>
      <c r="DS21" s="54" t="str">
        <f t="shared" si="85"/>
        <v>AM</v>
      </c>
    </row>
    <row r="22" spans="1:123" ht="30.75" thickBot="1" x14ac:dyDescent="0.3">
      <c r="A22" s="77">
        <v>21</v>
      </c>
      <c r="B22" s="8" t="s">
        <v>503</v>
      </c>
      <c r="C22" s="10"/>
      <c r="D22" s="10"/>
      <c r="E22" s="10"/>
      <c r="F22" s="10"/>
      <c r="G22" s="10"/>
      <c r="H22" s="10"/>
      <c r="I22" s="13" t="s">
        <v>8</v>
      </c>
      <c r="J22" s="10"/>
      <c r="K22" s="10"/>
      <c r="L22" s="9" t="s">
        <v>11</v>
      </c>
      <c r="M22" s="10"/>
      <c r="N22" s="13" t="s">
        <v>13</v>
      </c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8</v>
      </c>
      <c r="Y22" s="21">
        <f>COUNTIF(J$3:J22,J22)</f>
        <v>0</v>
      </c>
      <c r="Z22" s="21">
        <f>COUNTIF(K$3:K22,K22)</f>
        <v>0</v>
      </c>
      <c r="AA22" s="21">
        <f>COUNTIF(L$3:L22,L22)</f>
        <v>4</v>
      </c>
      <c r="AB22" s="21">
        <f>COUNTIF(M$3:M22,M22)</f>
        <v>0</v>
      </c>
      <c r="AC22" s="21">
        <f>COUNTIF(N$3:N22,N22)</f>
        <v>3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15"/>
        <v>2</v>
      </c>
      <c r="AI22" s="21">
        <f t="shared" si="86"/>
        <v>2</v>
      </c>
      <c r="AJ22" s="21">
        <f t="shared" si="87"/>
        <v>2</v>
      </c>
      <c r="AK22" s="21">
        <f t="shared" si="88"/>
        <v>2</v>
      </c>
      <c r="AL22" s="21">
        <f t="shared" si="89"/>
        <v>2</v>
      </c>
      <c r="AM22" s="21">
        <f t="shared" si="90"/>
        <v>2</v>
      </c>
      <c r="AN22" s="21">
        <f t="shared" si="91"/>
        <v>19</v>
      </c>
      <c r="AO22" s="21">
        <f t="shared" si="92"/>
        <v>2</v>
      </c>
      <c r="AP22" s="21">
        <f t="shared" si="93"/>
        <v>2</v>
      </c>
      <c r="AQ22" s="21">
        <f t="shared" si="94"/>
        <v>12</v>
      </c>
      <c r="AR22" s="21">
        <f t="shared" si="95"/>
        <v>2</v>
      </c>
      <c r="AS22" s="21">
        <f t="shared" si="96"/>
        <v>19</v>
      </c>
      <c r="AT22" s="21">
        <f t="shared" si="97"/>
        <v>2</v>
      </c>
      <c r="AU22" s="21">
        <f t="shared" si="98"/>
        <v>2</v>
      </c>
      <c r="AV22" s="21"/>
      <c r="AW22" s="21" t="str">
        <f t="shared" si="29"/>
        <v>2</v>
      </c>
      <c r="AX22" s="21" t="str">
        <f t="shared" si="30"/>
        <v>2</v>
      </c>
      <c r="AY22" s="21" t="str">
        <f t="shared" si="31"/>
        <v>2</v>
      </c>
      <c r="AZ22" s="21" t="str">
        <f t="shared" si="32"/>
        <v>2</v>
      </c>
      <c r="BA22" s="21" t="str">
        <f t="shared" si="33"/>
        <v>2</v>
      </c>
      <c r="BB22" s="21" t="str">
        <f t="shared" si="34"/>
        <v>2</v>
      </c>
      <c r="BC22" s="21" t="str">
        <f t="shared" si="35"/>
        <v>CM19</v>
      </c>
      <c r="BD22" s="21" t="str">
        <f t="shared" si="36"/>
        <v>2</v>
      </c>
      <c r="BE22" s="21" t="str">
        <f t="shared" si="37"/>
        <v>2</v>
      </c>
      <c r="BF22" s="21" t="str">
        <f t="shared" si="38"/>
        <v>AM12</v>
      </c>
      <c r="BG22" s="21" t="str">
        <f t="shared" si="39"/>
        <v>2</v>
      </c>
      <c r="BH22" s="21" t="str">
        <f t="shared" si="40"/>
        <v>RW19</v>
      </c>
      <c r="BI22" s="21" t="str">
        <f t="shared" si="41"/>
        <v>2</v>
      </c>
      <c r="BJ22" s="21" t="str">
        <f t="shared" si="42"/>
        <v>2</v>
      </c>
      <c r="BL22" s="21">
        <f>COUNTIF(AW$3:AW22,AW22)</f>
        <v>16</v>
      </c>
      <c r="BM22" s="21">
        <f>COUNTIF(AX$3:AX22,AX22)</f>
        <v>20</v>
      </c>
      <c r="BN22" s="21">
        <f>COUNTIF(AY$3:AY22,AY22)</f>
        <v>13</v>
      </c>
      <c r="BO22" s="21">
        <f>COUNTIF(AZ$3:AZ22,AZ22)</f>
        <v>16</v>
      </c>
      <c r="BP22" s="21">
        <f>COUNTIF(BA$3:BA22,BA22)</f>
        <v>17</v>
      </c>
      <c r="BQ22" s="21">
        <f>COUNTIF(BB$3:BB22,BB22)</f>
        <v>14</v>
      </c>
      <c r="BR22" s="21">
        <f>COUNTIF(BC$3:BC22,BC22)</f>
        <v>6</v>
      </c>
      <c r="BS22" s="21">
        <f>COUNTIF(BD$3:BD22,BD22)</f>
        <v>20</v>
      </c>
      <c r="BT22" s="21">
        <f>COUNTIF(BE$3:BE22,BE22)</f>
        <v>19</v>
      </c>
      <c r="BU22" s="21">
        <f>COUNTIF(BF$3:BF22,BF22)</f>
        <v>4</v>
      </c>
      <c r="BV22" s="21">
        <f>COUNTIF(BG$3:BG22,BG22)</f>
        <v>19</v>
      </c>
      <c r="BW22" s="21">
        <f>COUNTIF(BH$3:BH22,BH22)</f>
        <v>3</v>
      </c>
      <c r="BX22" s="21">
        <f>COUNTIF(BI$3:BI22,BI22)</f>
        <v>20</v>
      </c>
      <c r="BY22" s="21">
        <f>COUNTIF(BJ$3:BJ22,BJ22)</f>
        <v>18</v>
      </c>
      <c r="BZ22" s="21"/>
      <c r="CA22" s="21" t="str">
        <f t="shared" si="43"/>
        <v>216</v>
      </c>
      <c r="CB22" s="21" t="str">
        <f t="shared" si="44"/>
        <v>220</v>
      </c>
      <c r="CC22" s="21" t="str">
        <f t="shared" si="45"/>
        <v>213</v>
      </c>
      <c r="CD22" s="21" t="str">
        <f t="shared" si="46"/>
        <v>216</v>
      </c>
      <c r="CE22" s="21" t="str">
        <f t="shared" si="47"/>
        <v>217</v>
      </c>
      <c r="CF22" s="21" t="str">
        <f t="shared" si="48"/>
        <v>214</v>
      </c>
      <c r="CG22" s="21" t="str">
        <f t="shared" si="49"/>
        <v>CM196</v>
      </c>
      <c r="CH22" s="21" t="str">
        <f t="shared" si="50"/>
        <v>220</v>
      </c>
      <c r="CI22" s="21" t="str">
        <f t="shared" si="51"/>
        <v>219</v>
      </c>
      <c r="CJ22" s="21" t="str">
        <f t="shared" si="52"/>
        <v>AM124</v>
      </c>
      <c r="CK22" s="21" t="str">
        <f t="shared" si="53"/>
        <v>219</v>
      </c>
      <c r="CL22" s="21" t="str">
        <f t="shared" si="54"/>
        <v>RW193</v>
      </c>
      <c r="CM22" s="21" t="str">
        <f t="shared" si="55"/>
        <v>220</v>
      </c>
      <c r="CN22" s="21" t="str">
        <f t="shared" si="56"/>
        <v>218</v>
      </c>
      <c r="CP22" s="21" t="str">
        <f t="shared" si="9"/>
        <v>Fábio Vieira</v>
      </c>
      <c r="CQ22" s="61" t="str">
        <f t="shared" si="57"/>
        <v/>
      </c>
      <c r="CR22" s="62" t="str">
        <f t="shared" si="58"/>
        <v/>
      </c>
      <c r="CS22" s="62" t="str">
        <f t="shared" si="59"/>
        <v/>
      </c>
      <c r="CT22" s="62" t="str">
        <f t="shared" si="60"/>
        <v/>
      </c>
      <c r="CU22" s="62" t="str">
        <f t="shared" si="61"/>
        <v/>
      </c>
      <c r="CV22" s="62" t="str">
        <f t="shared" si="62"/>
        <v/>
      </c>
      <c r="CW22" s="62" t="str">
        <f t="shared" si="63"/>
        <v>CM196</v>
      </c>
      <c r="CX22" s="62" t="str">
        <f t="shared" si="64"/>
        <v/>
      </c>
      <c r="CY22" s="62" t="str">
        <f t="shared" si="65"/>
        <v/>
      </c>
      <c r="CZ22" s="62" t="str">
        <f t="shared" si="66"/>
        <v>AM124</v>
      </c>
      <c r="DA22" s="62" t="str">
        <f t="shared" si="67"/>
        <v/>
      </c>
      <c r="DB22" s="62" t="str">
        <f t="shared" si="68"/>
        <v>RW193</v>
      </c>
      <c r="DC22" s="62" t="str">
        <f t="shared" si="69"/>
        <v/>
      </c>
      <c r="DD22" s="63" t="str">
        <f t="shared" si="70"/>
        <v/>
      </c>
      <c r="DE22" s="61" t="str">
        <f t="shared" si="71"/>
        <v/>
      </c>
      <c r="DF22" s="62" t="str">
        <f t="shared" si="72"/>
        <v/>
      </c>
      <c r="DG22" s="62" t="str">
        <f t="shared" si="73"/>
        <v/>
      </c>
      <c r="DH22" s="62" t="str">
        <f t="shared" si="74"/>
        <v/>
      </c>
      <c r="DI22" s="62" t="str">
        <f t="shared" si="75"/>
        <v/>
      </c>
      <c r="DJ22" s="62" t="str">
        <f t="shared" si="76"/>
        <v/>
      </c>
      <c r="DK22" s="62" t="str">
        <f t="shared" si="77"/>
        <v/>
      </c>
      <c r="DL22" s="62" t="str">
        <f t="shared" si="78"/>
        <v/>
      </c>
      <c r="DM22" s="62" t="str">
        <f t="shared" si="79"/>
        <v/>
      </c>
      <c r="DN22" s="62" t="str">
        <f t="shared" si="80"/>
        <v>AM</v>
      </c>
      <c r="DO22" s="62" t="str">
        <f t="shared" si="81"/>
        <v/>
      </c>
      <c r="DP22" s="62" t="str">
        <f t="shared" si="82"/>
        <v/>
      </c>
      <c r="DQ22" s="62" t="str">
        <f t="shared" si="83"/>
        <v/>
      </c>
      <c r="DR22" s="63" t="str">
        <f t="shared" si="84"/>
        <v/>
      </c>
      <c r="DS22" s="54" t="str">
        <f t="shared" si="85"/>
        <v>AM</v>
      </c>
    </row>
    <row r="23" spans="1:123" ht="45.75" thickBot="1" x14ac:dyDescent="0.3">
      <c r="A23" s="79">
        <v>11</v>
      </c>
      <c r="B23" s="8" t="s">
        <v>44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9" t="s">
        <v>12</v>
      </c>
      <c r="N23" s="13" t="s">
        <v>13</v>
      </c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0</v>
      </c>
      <c r="AA23" s="21">
        <f>COUNTIF(L$3:L23,L23)</f>
        <v>0</v>
      </c>
      <c r="AB23" s="21">
        <f>COUNTIF(M$3:M23,M23)</f>
        <v>2</v>
      </c>
      <c r="AC23" s="21">
        <f>COUNTIF(N$3:N23,N23)</f>
        <v>4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15"/>
        <v>2</v>
      </c>
      <c r="AI23" s="21">
        <f t="shared" si="86"/>
        <v>2</v>
      </c>
      <c r="AJ23" s="21">
        <f t="shared" si="87"/>
        <v>2</v>
      </c>
      <c r="AK23" s="21">
        <f t="shared" si="88"/>
        <v>2</v>
      </c>
      <c r="AL23" s="21">
        <f t="shared" si="89"/>
        <v>2</v>
      </c>
      <c r="AM23" s="21">
        <f t="shared" si="90"/>
        <v>2</v>
      </c>
      <c r="AN23" s="21">
        <f t="shared" si="91"/>
        <v>2</v>
      </c>
      <c r="AO23" s="21">
        <f t="shared" si="92"/>
        <v>2</v>
      </c>
      <c r="AP23" s="21">
        <f t="shared" si="93"/>
        <v>2</v>
      </c>
      <c r="AQ23" s="21">
        <f t="shared" si="94"/>
        <v>2</v>
      </c>
      <c r="AR23" s="21">
        <f t="shared" si="95"/>
        <v>12</v>
      </c>
      <c r="AS23" s="21">
        <f t="shared" si="96"/>
        <v>19</v>
      </c>
      <c r="AT23" s="21">
        <f t="shared" si="97"/>
        <v>2</v>
      </c>
      <c r="AU23" s="21">
        <f t="shared" si="98"/>
        <v>2</v>
      </c>
      <c r="AV23" s="21"/>
      <c r="AW23" s="21" t="str">
        <f t="shared" si="29"/>
        <v>2</v>
      </c>
      <c r="AX23" s="21" t="str">
        <f t="shared" si="30"/>
        <v>2</v>
      </c>
      <c r="AY23" s="21" t="str">
        <f t="shared" si="31"/>
        <v>2</v>
      </c>
      <c r="AZ23" s="21" t="str">
        <f t="shared" si="32"/>
        <v>2</v>
      </c>
      <c r="BA23" s="21" t="str">
        <f t="shared" si="33"/>
        <v>2</v>
      </c>
      <c r="BB23" s="21" t="str">
        <f t="shared" si="34"/>
        <v>2</v>
      </c>
      <c r="BC23" s="21" t="str">
        <f t="shared" si="35"/>
        <v>2</v>
      </c>
      <c r="BD23" s="21" t="str">
        <f t="shared" si="36"/>
        <v>2</v>
      </c>
      <c r="BE23" s="21" t="str">
        <f t="shared" si="37"/>
        <v>2</v>
      </c>
      <c r="BF23" s="21" t="str">
        <f t="shared" si="38"/>
        <v>2</v>
      </c>
      <c r="BG23" s="21" t="str">
        <f t="shared" si="39"/>
        <v>LW12</v>
      </c>
      <c r="BH23" s="21" t="str">
        <f t="shared" si="40"/>
        <v>RW19</v>
      </c>
      <c r="BI23" s="21" t="str">
        <f t="shared" si="41"/>
        <v>2</v>
      </c>
      <c r="BJ23" s="21" t="str">
        <f t="shared" si="42"/>
        <v>2</v>
      </c>
      <c r="BL23" s="21">
        <f>COUNTIF(AW$3:AW23,AW23)</f>
        <v>17</v>
      </c>
      <c r="BM23" s="21">
        <f>COUNTIF(AX$3:AX23,AX23)</f>
        <v>21</v>
      </c>
      <c r="BN23" s="21">
        <f>COUNTIF(AY$3:AY23,AY23)</f>
        <v>14</v>
      </c>
      <c r="BO23" s="21">
        <f>COUNTIF(AZ$3:AZ23,AZ23)</f>
        <v>17</v>
      </c>
      <c r="BP23" s="21">
        <f>COUNTIF(BA$3:BA23,BA23)</f>
        <v>18</v>
      </c>
      <c r="BQ23" s="21">
        <f>COUNTIF(BB$3:BB23,BB23)</f>
        <v>15</v>
      </c>
      <c r="BR23" s="21">
        <f>COUNTIF(BC$3:BC23,BC23)</f>
        <v>13</v>
      </c>
      <c r="BS23" s="21">
        <f>COUNTIF(BD$3:BD23,BD23)</f>
        <v>21</v>
      </c>
      <c r="BT23" s="21">
        <f>COUNTIF(BE$3:BE23,BE23)</f>
        <v>20</v>
      </c>
      <c r="BU23" s="21">
        <f>COUNTIF(BF$3:BF23,BF23)</f>
        <v>17</v>
      </c>
      <c r="BV23" s="21">
        <f>COUNTIF(BG$3:BG23,BG23)</f>
        <v>1</v>
      </c>
      <c r="BW23" s="21">
        <f>COUNTIF(BH$3:BH23,BH23)</f>
        <v>4</v>
      </c>
      <c r="BX23" s="21">
        <f>COUNTIF(BI$3:BI23,BI23)</f>
        <v>21</v>
      </c>
      <c r="BY23" s="21">
        <f>COUNTIF(BJ$3:BJ23,BJ23)</f>
        <v>19</v>
      </c>
      <c r="BZ23" s="21"/>
      <c r="CA23" s="21" t="str">
        <f t="shared" si="43"/>
        <v>217</v>
      </c>
      <c r="CB23" s="21" t="str">
        <f t="shared" si="44"/>
        <v>221</v>
      </c>
      <c r="CC23" s="21" t="str">
        <f t="shared" si="45"/>
        <v>214</v>
      </c>
      <c r="CD23" s="21" t="str">
        <f t="shared" si="46"/>
        <v>217</v>
      </c>
      <c r="CE23" s="21" t="str">
        <f t="shared" si="47"/>
        <v>218</v>
      </c>
      <c r="CF23" s="21" t="str">
        <f t="shared" si="48"/>
        <v>215</v>
      </c>
      <c r="CG23" s="21" t="str">
        <f t="shared" si="49"/>
        <v>213</v>
      </c>
      <c r="CH23" s="21" t="str">
        <f t="shared" si="50"/>
        <v>221</v>
      </c>
      <c r="CI23" s="21" t="str">
        <f t="shared" si="51"/>
        <v>220</v>
      </c>
      <c r="CJ23" s="21" t="str">
        <f t="shared" si="52"/>
        <v>217</v>
      </c>
      <c r="CK23" s="21" t="str">
        <f t="shared" si="53"/>
        <v>LW121</v>
      </c>
      <c r="CL23" s="21" t="str">
        <f t="shared" si="54"/>
        <v>RW194</v>
      </c>
      <c r="CM23" s="21" t="str">
        <f t="shared" si="55"/>
        <v>221</v>
      </c>
      <c r="CN23" s="21" t="str">
        <f t="shared" si="56"/>
        <v>219</v>
      </c>
      <c r="CP23" s="21" t="str">
        <f t="shared" si="9"/>
        <v>Gabriel Martinelli</v>
      </c>
      <c r="CQ23" s="61" t="str">
        <f t="shared" si="57"/>
        <v/>
      </c>
      <c r="CR23" s="62" t="str">
        <f t="shared" si="58"/>
        <v/>
      </c>
      <c r="CS23" s="62" t="str">
        <f t="shared" si="59"/>
        <v/>
      </c>
      <c r="CT23" s="62" t="str">
        <f t="shared" si="60"/>
        <v/>
      </c>
      <c r="CU23" s="62" t="str">
        <f t="shared" si="61"/>
        <v/>
      </c>
      <c r="CV23" s="62" t="str">
        <f t="shared" si="62"/>
        <v/>
      </c>
      <c r="CW23" s="62" t="str">
        <f t="shared" si="63"/>
        <v/>
      </c>
      <c r="CX23" s="62" t="str">
        <f t="shared" si="64"/>
        <v/>
      </c>
      <c r="CY23" s="62" t="str">
        <f t="shared" si="65"/>
        <v/>
      </c>
      <c r="CZ23" s="62" t="str">
        <f t="shared" si="66"/>
        <v/>
      </c>
      <c r="DA23" s="62" t="str">
        <f t="shared" si="67"/>
        <v>LW121</v>
      </c>
      <c r="DB23" s="62" t="str">
        <f t="shared" si="68"/>
        <v>RW194</v>
      </c>
      <c r="DC23" s="62" t="str">
        <f t="shared" si="69"/>
        <v/>
      </c>
      <c r="DD23" s="63" t="str">
        <f t="shared" si="70"/>
        <v/>
      </c>
      <c r="DE23" s="61" t="str">
        <f t="shared" si="71"/>
        <v/>
      </c>
      <c r="DF23" s="62" t="str">
        <f t="shared" si="72"/>
        <v/>
      </c>
      <c r="DG23" s="62" t="str">
        <f t="shared" si="73"/>
        <v/>
      </c>
      <c r="DH23" s="62" t="str">
        <f t="shared" si="74"/>
        <v/>
      </c>
      <c r="DI23" s="62" t="str">
        <f t="shared" si="75"/>
        <v/>
      </c>
      <c r="DJ23" s="62" t="str">
        <f t="shared" si="76"/>
        <v/>
      </c>
      <c r="DK23" s="62" t="str">
        <f t="shared" si="77"/>
        <v/>
      </c>
      <c r="DL23" s="62" t="str">
        <f t="shared" si="78"/>
        <v/>
      </c>
      <c r="DM23" s="62" t="str">
        <f t="shared" si="79"/>
        <v/>
      </c>
      <c r="DN23" s="62" t="str">
        <f t="shared" si="80"/>
        <v/>
      </c>
      <c r="DO23" s="62" t="str">
        <f t="shared" si="81"/>
        <v>LW</v>
      </c>
      <c r="DP23" s="62" t="str">
        <f t="shared" si="82"/>
        <v/>
      </c>
      <c r="DQ23" s="62" t="str">
        <f t="shared" si="83"/>
        <v/>
      </c>
      <c r="DR23" s="63" t="str">
        <f t="shared" si="84"/>
        <v/>
      </c>
      <c r="DS23" s="54" t="str">
        <f t="shared" si="85"/>
        <v>LW</v>
      </c>
    </row>
    <row r="24" spans="1:123" ht="30.75" thickBot="1" x14ac:dyDescent="0.3">
      <c r="A24" s="79">
        <v>17</v>
      </c>
      <c r="B24" s="8" t="s">
        <v>504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9" t="s">
        <v>12</v>
      </c>
      <c r="N24" s="13" t="s">
        <v>13</v>
      </c>
      <c r="O24" s="10"/>
      <c r="P24" s="78" t="s">
        <v>15</v>
      </c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3</v>
      </c>
      <c r="AC24" s="21">
        <f>COUNTIF(N$3:N24,N24)</f>
        <v>5</v>
      </c>
      <c r="AD24" s="21">
        <f>COUNTIF(O$3:O24,O24)</f>
        <v>0</v>
      </c>
      <c r="AE24" s="21">
        <f>COUNTIF(P$3:P24,P24)</f>
        <v>3</v>
      </c>
      <c r="AF24" s="21">
        <f>COUNTIF(Q$3:Q24,Q24)</f>
        <v>0</v>
      </c>
      <c r="AH24" s="21">
        <f t="shared" si="15"/>
        <v>2</v>
      </c>
      <c r="AI24" s="21">
        <f t="shared" si="86"/>
        <v>2</v>
      </c>
      <c r="AJ24" s="21">
        <f t="shared" si="87"/>
        <v>2</v>
      </c>
      <c r="AK24" s="21">
        <f t="shared" si="88"/>
        <v>2</v>
      </c>
      <c r="AL24" s="21">
        <f t="shared" si="89"/>
        <v>2</v>
      </c>
      <c r="AM24" s="21">
        <f t="shared" si="90"/>
        <v>2</v>
      </c>
      <c r="AN24" s="21">
        <f t="shared" si="91"/>
        <v>2</v>
      </c>
      <c r="AO24" s="21">
        <f t="shared" si="92"/>
        <v>2</v>
      </c>
      <c r="AP24" s="21">
        <f t="shared" si="93"/>
        <v>2</v>
      </c>
      <c r="AQ24" s="21">
        <f t="shared" si="94"/>
        <v>2</v>
      </c>
      <c r="AR24" s="21">
        <f t="shared" si="95"/>
        <v>12</v>
      </c>
      <c r="AS24" s="21">
        <f t="shared" si="96"/>
        <v>19</v>
      </c>
      <c r="AT24" s="21">
        <f t="shared" si="97"/>
        <v>2</v>
      </c>
      <c r="AU24" s="21">
        <f t="shared" si="98"/>
        <v>19</v>
      </c>
      <c r="AV24" s="21"/>
      <c r="AW24" s="21" t="str">
        <f t="shared" si="29"/>
        <v>2</v>
      </c>
      <c r="AX24" s="21" t="str">
        <f t="shared" si="30"/>
        <v>2</v>
      </c>
      <c r="AY24" s="21" t="str">
        <f t="shared" si="31"/>
        <v>2</v>
      </c>
      <c r="AZ24" s="21" t="str">
        <f t="shared" si="32"/>
        <v>2</v>
      </c>
      <c r="BA24" s="21" t="str">
        <f t="shared" si="33"/>
        <v>2</v>
      </c>
      <c r="BB24" s="21" t="str">
        <f t="shared" si="34"/>
        <v>2</v>
      </c>
      <c r="BC24" s="21" t="str">
        <f t="shared" si="35"/>
        <v>2</v>
      </c>
      <c r="BD24" s="21" t="str">
        <f t="shared" si="36"/>
        <v>2</v>
      </c>
      <c r="BE24" s="21" t="str">
        <f t="shared" si="37"/>
        <v>2</v>
      </c>
      <c r="BF24" s="21" t="str">
        <f t="shared" si="38"/>
        <v>2</v>
      </c>
      <c r="BG24" s="21" t="str">
        <f t="shared" si="39"/>
        <v>LW12</v>
      </c>
      <c r="BH24" s="21" t="str">
        <f t="shared" si="40"/>
        <v>RW19</v>
      </c>
      <c r="BI24" s="21" t="str">
        <f t="shared" si="41"/>
        <v>2</v>
      </c>
      <c r="BJ24" s="21" t="str">
        <f t="shared" si="42"/>
        <v>CF19</v>
      </c>
      <c r="BL24" s="21">
        <f>COUNTIF(AW$3:AW24,AW24)</f>
        <v>18</v>
      </c>
      <c r="BM24" s="21">
        <f>COUNTIF(AX$3:AX24,AX24)</f>
        <v>22</v>
      </c>
      <c r="BN24" s="21">
        <f>COUNTIF(AY$3:AY24,AY24)</f>
        <v>15</v>
      </c>
      <c r="BO24" s="21">
        <f>COUNTIF(AZ$3:AZ24,AZ24)</f>
        <v>18</v>
      </c>
      <c r="BP24" s="21">
        <f>COUNTIF(BA$3:BA24,BA24)</f>
        <v>19</v>
      </c>
      <c r="BQ24" s="21">
        <f>COUNTIF(BB$3:BB24,BB24)</f>
        <v>16</v>
      </c>
      <c r="BR24" s="21">
        <f>COUNTIF(BC$3:BC24,BC24)</f>
        <v>14</v>
      </c>
      <c r="BS24" s="21">
        <f>COUNTIF(BD$3:BD24,BD24)</f>
        <v>22</v>
      </c>
      <c r="BT24" s="21">
        <f>COUNTIF(BE$3:BE24,BE24)</f>
        <v>21</v>
      </c>
      <c r="BU24" s="21">
        <f>COUNTIF(BF$3:BF24,BF24)</f>
        <v>18</v>
      </c>
      <c r="BV24" s="21">
        <f>COUNTIF(BG$3:BG24,BG24)</f>
        <v>2</v>
      </c>
      <c r="BW24" s="21">
        <f>COUNTIF(BH$3:BH24,BH24)</f>
        <v>5</v>
      </c>
      <c r="BX24" s="21">
        <f>COUNTIF(BI$3:BI24,BI24)</f>
        <v>22</v>
      </c>
      <c r="BY24" s="21">
        <f>COUNTIF(BJ$3:BJ24,BJ24)</f>
        <v>3</v>
      </c>
      <c r="BZ24" s="21"/>
      <c r="CA24" s="21" t="str">
        <f t="shared" si="43"/>
        <v>218</v>
      </c>
      <c r="CB24" s="21" t="str">
        <f t="shared" si="44"/>
        <v>222</v>
      </c>
      <c r="CC24" s="21" t="str">
        <f t="shared" si="45"/>
        <v>215</v>
      </c>
      <c r="CD24" s="21" t="str">
        <f t="shared" si="46"/>
        <v>218</v>
      </c>
      <c r="CE24" s="21" t="str">
        <f t="shared" si="47"/>
        <v>219</v>
      </c>
      <c r="CF24" s="21" t="str">
        <f t="shared" si="48"/>
        <v>216</v>
      </c>
      <c r="CG24" s="21" t="str">
        <f t="shared" si="49"/>
        <v>214</v>
      </c>
      <c r="CH24" s="21" t="str">
        <f t="shared" si="50"/>
        <v>222</v>
      </c>
      <c r="CI24" s="21" t="str">
        <f t="shared" si="51"/>
        <v>221</v>
      </c>
      <c r="CJ24" s="21" t="str">
        <f t="shared" si="52"/>
        <v>218</v>
      </c>
      <c r="CK24" s="21" t="str">
        <f t="shared" si="53"/>
        <v>LW122</v>
      </c>
      <c r="CL24" s="21" t="str">
        <f t="shared" si="54"/>
        <v>RW195</v>
      </c>
      <c r="CM24" s="21" t="str">
        <f t="shared" si="55"/>
        <v>222</v>
      </c>
      <c r="CN24" s="21" t="str">
        <f t="shared" si="56"/>
        <v>CF193</v>
      </c>
      <c r="CP24" s="21" t="str">
        <f t="shared" si="9"/>
        <v>Christos Tzolis</v>
      </c>
      <c r="CQ24" s="61" t="str">
        <f t="shared" si="57"/>
        <v/>
      </c>
      <c r="CR24" s="62" t="str">
        <f t="shared" si="58"/>
        <v/>
      </c>
      <c r="CS24" s="62" t="str">
        <f t="shared" si="59"/>
        <v/>
      </c>
      <c r="CT24" s="62" t="str">
        <f t="shared" si="60"/>
        <v/>
      </c>
      <c r="CU24" s="62" t="str">
        <f t="shared" si="61"/>
        <v/>
      </c>
      <c r="CV24" s="62" t="str">
        <f t="shared" si="62"/>
        <v/>
      </c>
      <c r="CW24" s="62" t="str">
        <f t="shared" si="63"/>
        <v/>
      </c>
      <c r="CX24" s="62" t="str">
        <f t="shared" si="64"/>
        <v/>
      </c>
      <c r="CY24" s="62" t="str">
        <f t="shared" si="65"/>
        <v/>
      </c>
      <c r="CZ24" s="62" t="str">
        <f t="shared" si="66"/>
        <v/>
      </c>
      <c r="DA24" s="62" t="str">
        <f t="shared" si="67"/>
        <v>LW122</v>
      </c>
      <c r="DB24" s="62" t="str">
        <f t="shared" si="68"/>
        <v>RW195</v>
      </c>
      <c r="DC24" s="62" t="str">
        <f t="shared" si="69"/>
        <v/>
      </c>
      <c r="DD24" s="63" t="str">
        <f t="shared" si="70"/>
        <v>CF193</v>
      </c>
      <c r="DE24" s="61" t="str">
        <f t="shared" si="71"/>
        <v/>
      </c>
      <c r="DF24" s="62" t="str">
        <f t="shared" si="72"/>
        <v/>
      </c>
      <c r="DG24" s="62" t="str">
        <f t="shared" si="73"/>
        <v/>
      </c>
      <c r="DH24" s="62" t="str">
        <f t="shared" si="74"/>
        <v/>
      </c>
      <c r="DI24" s="62" t="str">
        <f t="shared" si="75"/>
        <v/>
      </c>
      <c r="DJ24" s="62" t="str">
        <f t="shared" si="76"/>
        <v/>
      </c>
      <c r="DK24" s="62" t="str">
        <f t="shared" si="77"/>
        <v/>
      </c>
      <c r="DL24" s="62" t="str">
        <f t="shared" si="78"/>
        <v/>
      </c>
      <c r="DM24" s="62" t="str">
        <f t="shared" si="79"/>
        <v/>
      </c>
      <c r="DN24" s="62" t="str">
        <f t="shared" si="80"/>
        <v/>
      </c>
      <c r="DO24" s="62" t="str">
        <f t="shared" si="81"/>
        <v>LW</v>
      </c>
      <c r="DP24" s="62" t="str">
        <f t="shared" si="82"/>
        <v/>
      </c>
      <c r="DQ24" s="62" t="str">
        <f t="shared" si="83"/>
        <v/>
      </c>
      <c r="DR24" s="63" t="str">
        <f t="shared" si="84"/>
        <v/>
      </c>
      <c r="DS24" s="54" t="str">
        <f t="shared" si="85"/>
        <v>LW</v>
      </c>
    </row>
    <row r="25" spans="1:123" ht="30.75" thickBot="1" x14ac:dyDescent="0.3">
      <c r="A25" s="79">
        <v>24</v>
      </c>
      <c r="B25" s="8" t="s">
        <v>171</v>
      </c>
      <c r="C25" s="10"/>
      <c r="D25" s="10"/>
      <c r="E25" s="10"/>
      <c r="F25" s="10"/>
      <c r="G25" s="10"/>
      <c r="H25" s="10"/>
      <c r="I25" s="10"/>
      <c r="J25" s="10"/>
      <c r="K25" s="10"/>
      <c r="L25" s="13" t="s">
        <v>11</v>
      </c>
      <c r="M25" s="9" t="s">
        <v>12</v>
      </c>
      <c r="N25" s="13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5</v>
      </c>
      <c r="AB25" s="21">
        <f>COUNTIF(M$3:M25,M25)</f>
        <v>4</v>
      </c>
      <c r="AC25" s="21">
        <f>COUNTIF(N$3:N25,N25)</f>
        <v>6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15"/>
        <v>2</v>
      </c>
      <c r="AI25" s="21">
        <f t="shared" si="86"/>
        <v>2</v>
      </c>
      <c r="AJ25" s="21">
        <f t="shared" si="87"/>
        <v>2</v>
      </c>
      <c r="AK25" s="21">
        <f t="shared" si="88"/>
        <v>2</v>
      </c>
      <c r="AL25" s="21">
        <f t="shared" si="89"/>
        <v>2</v>
      </c>
      <c r="AM25" s="21">
        <f t="shared" si="90"/>
        <v>2</v>
      </c>
      <c r="AN25" s="21">
        <f t="shared" si="91"/>
        <v>2</v>
      </c>
      <c r="AO25" s="21">
        <f t="shared" si="92"/>
        <v>2</v>
      </c>
      <c r="AP25" s="21">
        <f t="shared" si="93"/>
        <v>2</v>
      </c>
      <c r="AQ25" s="21">
        <f t="shared" si="94"/>
        <v>19</v>
      </c>
      <c r="AR25" s="21">
        <f t="shared" si="95"/>
        <v>12</v>
      </c>
      <c r="AS25" s="21">
        <f t="shared" si="96"/>
        <v>19</v>
      </c>
      <c r="AT25" s="21">
        <f t="shared" si="97"/>
        <v>2</v>
      </c>
      <c r="AU25" s="21">
        <f t="shared" si="98"/>
        <v>2</v>
      </c>
      <c r="AV25" s="21"/>
      <c r="AW25" s="21" t="str">
        <f t="shared" si="29"/>
        <v>2</v>
      </c>
      <c r="AX25" s="21" t="str">
        <f t="shared" si="30"/>
        <v>2</v>
      </c>
      <c r="AY25" s="21" t="str">
        <f t="shared" si="31"/>
        <v>2</v>
      </c>
      <c r="AZ25" s="21" t="str">
        <f t="shared" si="32"/>
        <v>2</v>
      </c>
      <c r="BA25" s="21" t="str">
        <f t="shared" si="33"/>
        <v>2</v>
      </c>
      <c r="BB25" s="21" t="str">
        <f t="shared" si="34"/>
        <v>2</v>
      </c>
      <c r="BC25" s="21" t="str">
        <f t="shared" si="35"/>
        <v>2</v>
      </c>
      <c r="BD25" s="21" t="str">
        <f t="shared" si="36"/>
        <v>2</v>
      </c>
      <c r="BE25" s="21" t="str">
        <f t="shared" si="37"/>
        <v>2</v>
      </c>
      <c r="BF25" s="21" t="str">
        <f t="shared" si="38"/>
        <v>AM19</v>
      </c>
      <c r="BG25" s="21" t="str">
        <f t="shared" si="39"/>
        <v>LW12</v>
      </c>
      <c r="BH25" s="21" t="str">
        <f t="shared" si="40"/>
        <v>RW19</v>
      </c>
      <c r="BI25" s="21" t="str">
        <f t="shared" si="41"/>
        <v>2</v>
      </c>
      <c r="BJ25" s="21" t="str">
        <f t="shared" si="42"/>
        <v>2</v>
      </c>
      <c r="BL25" s="21">
        <f>COUNTIF(AW$3:AW25,AW25)</f>
        <v>19</v>
      </c>
      <c r="BM25" s="21">
        <f>COUNTIF(AX$3:AX25,AX25)</f>
        <v>23</v>
      </c>
      <c r="BN25" s="21">
        <f>COUNTIF(AY$3:AY25,AY25)</f>
        <v>16</v>
      </c>
      <c r="BO25" s="21">
        <f>COUNTIF(AZ$3:AZ25,AZ25)</f>
        <v>19</v>
      </c>
      <c r="BP25" s="21">
        <f>COUNTIF(BA$3:BA25,BA25)</f>
        <v>20</v>
      </c>
      <c r="BQ25" s="21">
        <f>COUNTIF(BB$3:BB25,BB25)</f>
        <v>17</v>
      </c>
      <c r="BR25" s="21">
        <f>COUNTIF(BC$3:BC25,BC25)</f>
        <v>15</v>
      </c>
      <c r="BS25" s="21">
        <f>COUNTIF(BD$3:BD25,BD25)</f>
        <v>23</v>
      </c>
      <c r="BT25" s="21">
        <f>COUNTIF(BE$3:BE25,BE25)</f>
        <v>22</v>
      </c>
      <c r="BU25" s="21">
        <f>COUNTIF(BF$3:BF25,BF25)</f>
        <v>1</v>
      </c>
      <c r="BV25" s="21">
        <f>COUNTIF(BG$3:BG25,BG25)</f>
        <v>3</v>
      </c>
      <c r="BW25" s="21">
        <f>COUNTIF(BH$3:BH25,BH25)</f>
        <v>6</v>
      </c>
      <c r="BX25" s="21">
        <f>COUNTIF(BI$3:BI25,BI25)</f>
        <v>23</v>
      </c>
      <c r="BY25" s="21">
        <f>COUNTIF(BJ$3:BJ25,BJ25)</f>
        <v>20</v>
      </c>
      <c r="BZ25" s="21"/>
      <c r="CA25" s="21" t="str">
        <f t="shared" si="43"/>
        <v>219</v>
      </c>
      <c r="CB25" s="21" t="str">
        <f t="shared" si="44"/>
        <v>223</v>
      </c>
      <c r="CC25" s="21" t="str">
        <f t="shared" si="45"/>
        <v>216</v>
      </c>
      <c r="CD25" s="21" t="str">
        <f t="shared" si="46"/>
        <v>219</v>
      </c>
      <c r="CE25" s="21" t="str">
        <f t="shared" si="47"/>
        <v>220</v>
      </c>
      <c r="CF25" s="21" t="str">
        <f t="shared" si="48"/>
        <v>217</v>
      </c>
      <c r="CG25" s="21" t="str">
        <f t="shared" si="49"/>
        <v>215</v>
      </c>
      <c r="CH25" s="21" t="str">
        <f t="shared" si="50"/>
        <v>223</v>
      </c>
      <c r="CI25" s="21" t="str">
        <f t="shared" si="51"/>
        <v>222</v>
      </c>
      <c r="CJ25" s="21" t="str">
        <f t="shared" si="52"/>
        <v>AM191</v>
      </c>
      <c r="CK25" s="21" t="str">
        <f t="shared" si="53"/>
        <v>LW123</v>
      </c>
      <c r="CL25" s="21" t="str">
        <f t="shared" si="54"/>
        <v>RW196</v>
      </c>
      <c r="CM25" s="21" t="str">
        <f t="shared" si="55"/>
        <v>223</v>
      </c>
      <c r="CN25" s="21" t="str">
        <f t="shared" si="56"/>
        <v>220</v>
      </c>
      <c r="CP25" s="21" t="str">
        <f t="shared" si="9"/>
        <v>Reiss Nelson</v>
      </c>
      <c r="CQ25" s="61" t="str">
        <f t="shared" si="57"/>
        <v/>
      </c>
      <c r="CR25" s="62" t="str">
        <f t="shared" si="58"/>
        <v/>
      </c>
      <c r="CS25" s="62" t="str">
        <f t="shared" si="59"/>
        <v/>
      </c>
      <c r="CT25" s="62" t="str">
        <f t="shared" si="60"/>
        <v/>
      </c>
      <c r="CU25" s="62" t="str">
        <f t="shared" si="61"/>
        <v/>
      </c>
      <c r="CV25" s="62" t="str">
        <f t="shared" si="62"/>
        <v/>
      </c>
      <c r="CW25" s="62" t="str">
        <f t="shared" si="63"/>
        <v/>
      </c>
      <c r="CX25" s="62" t="str">
        <f t="shared" si="64"/>
        <v/>
      </c>
      <c r="CY25" s="62" t="str">
        <f t="shared" si="65"/>
        <v/>
      </c>
      <c r="CZ25" s="62" t="str">
        <f t="shared" si="66"/>
        <v>AM191</v>
      </c>
      <c r="DA25" s="62" t="str">
        <f t="shared" si="67"/>
        <v>LW123</v>
      </c>
      <c r="DB25" s="62" t="str">
        <f t="shared" si="68"/>
        <v>RW196</v>
      </c>
      <c r="DC25" s="62" t="str">
        <f t="shared" si="69"/>
        <v/>
      </c>
      <c r="DD25" s="63" t="str">
        <f t="shared" si="70"/>
        <v/>
      </c>
      <c r="DE25" s="61" t="str">
        <f t="shared" si="71"/>
        <v/>
      </c>
      <c r="DF25" s="62" t="str">
        <f t="shared" si="72"/>
        <v/>
      </c>
      <c r="DG25" s="62" t="str">
        <f t="shared" si="73"/>
        <v/>
      </c>
      <c r="DH25" s="62" t="str">
        <f t="shared" si="74"/>
        <v/>
      </c>
      <c r="DI25" s="62" t="str">
        <f t="shared" si="75"/>
        <v/>
      </c>
      <c r="DJ25" s="62" t="str">
        <f t="shared" si="76"/>
        <v/>
      </c>
      <c r="DK25" s="62" t="str">
        <f t="shared" si="77"/>
        <v/>
      </c>
      <c r="DL25" s="62" t="str">
        <f t="shared" si="78"/>
        <v/>
      </c>
      <c r="DM25" s="62" t="str">
        <f t="shared" si="79"/>
        <v/>
      </c>
      <c r="DN25" s="62" t="str">
        <f t="shared" si="80"/>
        <v/>
      </c>
      <c r="DO25" s="62" t="str">
        <f t="shared" si="81"/>
        <v>LW</v>
      </c>
      <c r="DP25" s="62" t="str">
        <f t="shared" si="82"/>
        <v/>
      </c>
      <c r="DQ25" s="62" t="str">
        <f t="shared" si="83"/>
        <v/>
      </c>
      <c r="DR25" s="63" t="str">
        <f t="shared" si="84"/>
        <v/>
      </c>
      <c r="DS25" s="54" t="str">
        <f t="shared" si="85"/>
        <v>LW</v>
      </c>
    </row>
    <row r="26" spans="1:123" ht="30.75" thickBot="1" x14ac:dyDescent="0.3">
      <c r="A26" s="79">
        <v>7</v>
      </c>
      <c r="B26" s="8" t="s">
        <v>505</v>
      </c>
      <c r="C26" s="10"/>
      <c r="D26" s="10"/>
      <c r="E26" s="10"/>
      <c r="F26" s="10"/>
      <c r="G26" s="10"/>
      <c r="H26" s="10"/>
      <c r="I26" s="10"/>
      <c r="J26" s="13" t="s">
        <v>9</v>
      </c>
      <c r="K26" s="10"/>
      <c r="L26" s="10"/>
      <c r="M26" s="13" t="s">
        <v>12</v>
      </c>
      <c r="N26" s="9" t="s">
        <v>13</v>
      </c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1</v>
      </c>
      <c r="Z26" s="21">
        <f>COUNTIF(K$3:K26,K26)</f>
        <v>0</v>
      </c>
      <c r="AA26" s="21">
        <f>COUNTIF(L$3:L26,L26)</f>
        <v>0</v>
      </c>
      <c r="AB26" s="21">
        <f>COUNTIF(M$3:M26,M26)</f>
        <v>5</v>
      </c>
      <c r="AC26" s="21">
        <f>COUNTIF(N$3:N26,N26)</f>
        <v>7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15"/>
        <v>2</v>
      </c>
      <c r="AI26" s="21">
        <f t="shared" si="86"/>
        <v>2</v>
      </c>
      <c r="AJ26" s="21">
        <f t="shared" si="87"/>
        <v>2</v>
      </c>
      <c r="AK26" s="21">
        <f t="shared" si="88"/>
        <v>2</v>
      </c>
      <c r="AL26" s="21">
        <f t="shared" si="89"/>
        <v>2</v>
      </c>
      <c r="AM26" s="21">
        <f t="shared" si="90"/>
        <v>2</v>
      </c>
      <c r="AN26" s="21">
        <f t="shared" si="91"/>
        <v>2</v>
      </c>
      <c r="AO26" s="21">
        <f t="shared" si="92"/>
        <v>19</v>
      </c>
      <c r="AP26" s="21">
        <f t="shared" si="93"/>
        <v>2</v>
      </c>
      <c r="AQ26" s="21">
        <f t="shared" si="94"/>
        <v>2</v>
      </c>
      <c r="AR26" s="21">
        <f t="shared" si="95"/>
        <v>19</v>
      </c>
      <c r="AS26" s="21">
        <f t="shared" si="96"/>
        <v>12</v>
      </c>
      <c r="AT26" s="21">
        <f t="shared" si="97"/>
        <v>2</v>
      </c>
      <c r="AU26" s="21">
        <f t="shared" si="98"/>
        <v>2</v>
      </c>
      <c r="AV26" s="21"/>
      <c r="AW26" s="21" t="str">
        <f t="shared" si="29"/>
        <v>2</v>
      </c>
      <c r="AX26" s="21" t="str">
        <f t="shared" si="30"/>
        <v>2</v>
      </c>
      <c r="AY26" s="21" t="str">
        <f t="shared" si="31"/>
        <v>2</v>
      </c>
      <c r="AZ26" s="21" t="str">
        <f t="shared" si="32"/>
        <v>2</v>
      </c>
      <c r="BA26" s="21" t="str">
        <f t="shared" si="33"/>
        <v>2</v>
      </c>
      <c r="BB26" s="21" t="str">
        <f t="shared" si="34"/>
        <v>2</v>
      </c>
      <c r="BC26" s="21" t="str">
        <f t="shared" si="35"/>
        <v>2</v>
      </c>
      <c r="BD26" s="21" t="str">
        <f t="shared" si="36"/>
        <v>RM19</v>
      </c>
      <c r="BE26" s="21" t="str">
        <f t="shared" si="37"/>
        <v>2</v>
      </c>
      <c r="BF26" s="21" t="str">
        <f t="shared" si="38"/>
        <v>2</v>
      </c>
      <c r="BG26" s="21" t="str">
        <f t="shared" si="39"/>
        <v>LW19</v>
      </c>
      <c r="BH26" s="21" t="str">
        <f t="shared" si="40"/>
        <v>RW12</v>
      </c>
      <c r="BI26" s="21" t="str">
        <f t="shared" si="41"/>
        <v>2</v>
      </c>
      <c r="BJ26" s="21" t="str">
        <f t="shared" si="42"/>
        <v>2</v>
      </c>
      <c r="BL26" s="21">
        <f>COUNTIF(AW$3:AW26,AW26)</f>
        <v>20</v>
      </c>
      <c r="BM26" s="21">
        <f>COUNTIF(AX$3:AX26,AX26)</f>
        <v>24</v>
      </c>
      <c r="BN26" s="21">
        <f>COUNTIF(AY$3:AY26,AY26)</f>
        <v>17</v>
      </c>
      <c r="BO26" s="21">
        <f>COUNTIF(AZ$3:AZ26,AZ26)</f>
        <v>20</v>
      </c>
      <c r="BP26" s="21">
        <f>COUNTIF(BA$3:BA26,BA26)</f>
        <v>21</v>
      </c>
      <c r="BQ26" s="21">
        <f>COUNTIF(BB$3:BB26,BB26)</f>
        <v>18</v>
      </c>
      <c r="BR26" s="21">
        <f>COUNTIF(BC$3:BC26,BC26)</f>
        <v>16</v>
      </c>
      <c r="BS26" s="21">
        <f>COUNTIF(BD$3:BD26,BD26)</f>
        <v>1</v>
      </c>
      <c r="BT26" s="21">
        <f>COUNTIF(BE$3:BE26,BE26)</f>
        <v>23</v>
      </c>
      <c r="BU26" s="21">
        <f>COUNTIF(BF$3:BF26,BF26)</f>
        <v>19</v>
      </c>
      <c r="BV26" s="21">
        <f>COUNTIF(BG$3:BG26,BG26)</f>
        <v>2</v>
      </c>
      <c r="BW26" s="21">
        <f>COUNTIF(BH$3:BH26,BH26)</f>
        <v>1</v>
      </c>
      <c r="BX26" s="21">
        <f>COUNTIF(BI$3:BI26,BI26)</f>
        <v>24</v>
      </c>
      <c r="BY26" s="21">
        <f>COUNTIF(BJ$3:BJ26,BJ26)</f>
        <v>21</v>
      </c>
      <c r="BZ26" s="21"/>
      <c r="CA26" s="21" t="str">
        <f t="shared" si="43"/>
        <v>220</v>
      </c>
      <c r="CB26" s="21" t="str">
        <f t="shared" si="44"/>
        <v>224</v>
      </c>
      <c r="CC26" s="21" t="str">
        <f t="shared" si="45"/>
        <v>217</v>
      </c>
      <c r="CD26" s="21" t="str">
        <f t="shared" si="46"/>
        <v>220</v>
      </c>
      <c r="CE26" s="21" t="str">
        <f t="shared" si="47"/>
        <v>221</v>
      </c>
      <c r="CF26" s="21" t="str">
        <f t="shared" si="48"/>
        <v>218</v>
      </c>
      <c r="CG26" s="21" t="str">
        <f t="shared" si="49"/>
        <v>216</v>
      </c>
      <c r="CH26" s="21" t="str">
        <f t="shared" si="50"/>
        <v>RM191</v>
      </c>
      <c r="CI26" s="21" t="str">
        <f t="shared" si="51"/>
        <v>223</v>
      </c>
      <c r="CJ26" s="21" t="str">
        <f t="shared" si="52"/>
        <v>219</v>
      </c>
      <c r="CK26" s="21" t="str">
        <f t="shared" si="53"/>
        <v>LW192</v>
      </c>
      <c r="CL26" s="21" t="str">
        <f t="shared" si="54"/>
        <v>RW121</v>
      </c>
      <c r="CM26" s="21" t="str">
        <f t="shared" si="55"/>
        <v>224</v>
      </c>
      <c r="CN26" s="21" t="str">
        <f t="shared" si="56"/>
        <v>221</v>
      </c>
      <c r="CP26" s="21" t="str">
        <f t="shared" si="9"/>
        <v>Bukayo Saka</v>
      </c>
      <c r="CQ26" s="61" t="str">
        <f t="shared" si="57"/>
        <v/>
      </c>
      <c r="CR26" s="62" t="str">
        <f t="shared" si="58"/>
        <v/>
      </c>
      <c r="CS26" s="62" t="str">
        <f t="shared" si="59"/>
        <v/>
      </c>
      <c r="CT26" s="62" t="str">
        <f t="shared" si="60"/>
        <v/>
      </c>
      <c r="CU26" s="62" t="str">
        <f t="shared" si="61"/>
        <v/>
      </c>
      <c r="CV26" s="62" t="str">
        <f t="shared" si="62"/>
        <v/>
      </c>
      <c r="CW26" s="62" t="str">
        <f t="shared" si="63"/>
        <v/>
      </c>
      <c r="CX26" s="62" t="str">
        <f t="shared" si="64"/>
        <v>RM191</v>
      </c>
      <c r="CY26" s="62" t="str">
        <f t="shared" si="65"/>
        <v/>
      </c>
      <c r="CZ26" s="62" t="str">
        <f t="shared" si="66"/>
        <v/>
      </c>
      <c r="DA26" s="62" t="str">
        <f t="shared" si="67"/>
        <v>LW192</v>
      </c>
      <c r="DB26" s="62" t="str">
        <f t="shared" si="68"/>
        <v>RW121</v>
      </c>
      <c r="DC26" s="62" t="str">
        <f t="shared" si="69"/>
        <v/>
      </c>
      <c r="DD26" s="63" t="str">
        <f t="shared" si="70"/>
        <v/>
      </c>
      <c r="DE26" s="61" t="str">
        <f t="shared" si="71"/>
        <v/>
      </c>
      <c r="DF26" s="62" t="str">
        <f t="shared" si="72"/>
        <v/>
      </c>
      <c r="DG26" s="62" t="str">
        <f t="shared" si="73"/>
        <v/>
      </c>
      <c r="DH26" s="62" t="str">
        <f t="shared" si="74"/>
        <v/>
      </c>
      <c r="DI26" s="62" t="str">
        <f t="shared" si="75"/>
        <v/>
      </c>
      <c r="DJ26" s="62" t="str">
        <f t="shared" si="76"/>
        <v/>
      </c>
      <c r="DK26" s="62" t="str">
        <f t="shared" si="77"/>
        <v/>
      </c>
      <c r="DL26" s="62" t="str">
        <f t="shared" si="78"/>
        <v/>
      </c>
      <c r="DM26" s="62" t="str">
        <f t="shared" si="79"/>
        <v/>
      </c>
      <c r="DN26" s="62" t="str">
        <f t="shared" si="80"/>
        <v/>
      </c>
      <c r="DO26" s="62" t="str">
        <f t="shared" si="81"/>
        <v/>
      </c>
      <c r="DP26" s="62" t="str">
        <f t="shared" si="82"/>
        <v>RW</v>
      </c>
      <c r="DQ26" s="62" t="str">
        <f t="shared" si="83"/>
        <v/>
      </c>
      <c r="DR26" s="63" t="str">
        <f t="shared" si="84"/>
        <v/>
      </c>
      <c r="DS26" s="54" t="str">
        <f t="shared" si="85"/>
        <v>RW</v>
      </c>
    </row>
    <row r="27" spans="1:123" ht="30.75" thickBot="1" x14ac:dyDescent="0.3">
      <c r="A27" s="79">
        <v>20</v>
      </c>
      <c r="B27" s="8" t="s">
        <v>45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3" t="s">
        <v>12</v>
      </c>
      <c r="N27" s="9" t="s">
        <v>13</v>
      </c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6</v>
      </c>
      <c r="AC27" s="21">
        <f>COUNTIF(N$3:N27,N27)</f>
        <v>8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15"/>
        <v>2</v>
      </c>
      <c r="AI27" s="21">
        <f t="shared" si="86"/>
        <v>2</v>
      </c>
      <c r="AJ27" s="21">
        <f t="shared" si="87"/>
        <v>2</v>
      </c>
      <c r="AK27" s="21">
        <f t="shared" si="88"/>
        <v>2</v>
      </c>
      <c r="AL27" s="21">
        <f t="shared" si="89"/>
        <v>2</v>
      </c>
      <c r="AM27" s="21">
        <f t="shared" si="90"/>
        <v>2</v>
      </c>
      <c r="AN27" s="21">
        <f t="shared" si="91"/>
        <v>2</v>
      </c>
      <c r="AO27" s="21">
        <f t="shared" si="92"/>
        <v>2</v>
      </c>
      <c r="AP27" s="21">
        <f t="shared" si="93"/>
        <v>2</v>
      </c>
      <c r="AQ27" s="21">
        <f t="shared" si="94"/>
        <v>2</v>
      </c>
      <c r="AR27" s="21">
        <f t="shared" si="95"/>
        <v>19</v>
      </c>
      <c r="AS27" s="21">
        <f t="shared" si="96"/>
        <v>12</v>
      </c>
      <c r="AT27" s="21">
        <f t="shared" si="97"/>
        <v>2</v>
      </c>
      <c r="AU27" s="21">
        <f t="shared" si="98"/>
        <v>2</v>
      </c>
      <c r="AV27" s="21"/>
      <c r="AW27" s="21" t="str">
        <f t="shared" si="29"/>
        <v>2</v>
      </c>
      <c r="AX27" s="21" t="str">
        <f t="shared" si="30"/>
        <v>2</v>
      </c>
      <c r="AY27" s="21" t="str">
        <f t="shared" si="31"/>
        <v>2</v>
      </c>
      <c r="AZ27" s="21" t="str">
        <f t="shared" si="32"/>
        <v>2</v>
      </c>
      <c r="BA27" s="21" t="str">
        <f t="shared" si="33"/>
        <v>2</v>
      </c>
      <c r="BB27" s="21" t="str">
        <f t="shared" si="34"/>
        <v>2</v>
      </c>
      <c r="BC27" s="21" t="str">
        <f t="shared" si="35"/>
        <v>2</v>
      </c>
      <c r="BD27" s="21" t="str">
        <f t="shared" si="36"/>
        <v>2</v>
      </c>
      <c r="BE27" s="21" t="str">
        <f t="shared" si="37"/>
        <v>2</v>
      </c>
      <c r="BF27" s="21" t="str">
        <f t="shared" si="38"/>
        <v>2</v>
      </c>
      <c r="BG27" s="21" t="str">
        <f t="shared" si="39"/>
        <v>LW19</v>
      </c>
      <c r="BH27" s="21" t="str">
        <f t="shared" si="40"/>
        <v>RW12</v>
      </c>
      <c r="BI27" s="21" t="str">
        <f t="shared" si="41"/>
        <v>2</v>
      </c>
      <c r="BJ27" s="21" t="str">
        <f t="shared" si="42"/>
        <v>2</v>
      </c>
      <c r="BL27" s="21">
        <f>COUNTIF(AW$3:AW27,AW27)</f>
        <v>21</v>
      </c>
      <c r="BM27" s="21">
        <f>COUNTIF(AX$3:AX27,AX27)</f>
        <v>25</v>
      </c>
      <c r="BN27" s="21">
        <f>COUNTIF(AY$3:AY27,AY27)</f>
        <v>18</v>
      </c>
      <c r="BO27" s="21">
        <f>COUNTIF(AZ$3:AZ27,AZ27)</f>
        <v>21</v>
      </c>
      <c r="BP27" s="21">
        <f>COUNTIF(BA$3:BA27,BA27)</f>
        <v>22</v>
      </c>
      <c r="BQ27" s="21">
        <f>COUNTIF(BB$3:BB27,BB27)</f>
        <v>19</v>
      </c>
      <c r="BR27" s="21">
        <f>COUNTIF(BC$3:BC27,BC27)</f>
        <v>17</v>
      </c>
      <c r="BS27" s="21">
        <f>COUNTIF(BD$3:BD27,BD27)</f>
        <v>24</v>
      </c>
      <c r="BT27" s="21">
        <f>COUNTIF(BE$3:BE27,BE27)</f>
        <v>24</v>
      </c>
      <c r="BU27" s="21">
        <f>COUNTIF(BF$3:BF27,BF27)</f>
        <v>20</v>
      </c>
      <c r="BV27" s="21">
        <f>COUNTIF(BG$3:BG27,BG27)</f>
        <v>3</v>
      </c>
      <c r="BW27" s="21">
        <f>COUNTIF(BH$3:BH27,BH27)</f>
        <v>2</v>
      </c>
      <c r="BX27" s="21">
        <f>COUNTIF(BI$3:BI27,BI27)</f>
        <v>25</v>
      </c>
      <c r="BY27" s="21">
        <f>COUNTIF(BJ$3:BJ27,BJ27)</f>
        <v>22</v>
      </c>
      <c r="BZ27" s="21"/>
      <c r="CA27" s="21" t="str">
        <f t="shared" si="43"/>
        <v>221</v>
      </c>
      <c r="CB27" s="21" t="str">
        <f t="shared" si="44"/>
        <v>225</v>
      </c>
      <c r="CC27" s="21" t="str">
        <f t="shared" si="45"/>
        <v>218</v>
      </c>
      <c r="CD27" s="21" t="str">
        <f t="shared" si="46"/>
        <v>221</v>
      </c>
      <c r="CE27" s="21" t="str">
        <f t="shared" si="47"/>
        <v>222</v>
      </c>
      <c r="CF27" s="21" t="str">
        <f t="shared" si="48"/>
        <v>219</v>
      </c>
      <c r="CG27" s="21" t="str">
        <f t="shared" si="49"/>
        <v>217</v>
      </c>
      <c r="CH27" s="21" t="str">
        <f t="shared" si="50"/>
        <v>224</v>
      </c>
      <c r="CI27" s="21" t="str">
        <f t="shared" si="51"/>
        <v>224</v>
      </c>
      <c r="CJ27" s="21" t="str">
        <f t="shared" si="52"/>
        <v>220</v>
      </c>
      <c r="CK27" s="21" t="str">
        <f t="shared" si="53"/>
        <v>LW193</v>
      </c>
      <c r="CL27" s="21" t="str">
        <f t="shared" si="54"/>
        <v>RW122</v>
      </c>
      <c r="CM27" s="21" t="str">
        <f t="shared" si="55"/>
        <v>225</v>
      </c>
      <c r="CN27" s="21" t="str">
        <f t="shared" si="56"/>
        <v>222</v>
      </c>
      <c r="CP27" s="21" t="str">
        <f t="shared" si="9"/>
        <v>Noni Madueke</v>
      </c>
      <c r="CQ27" s="61" t="str">
        <f t="shared" si="57"/>
        <v/>
      </c>
      <c r="CR27" s="62" t="str">
        <f t="shared" si="58"/>
        <v/>
      </c>
      <c r="CS27" s="62" t="str">
        <f t="shared" si="59"/>
        <v/>
      </c>
      <c r="CT27" s="62" t="str">
        <f t="shared" si="60"/>
        <v/>
      </c>
      <c r="CU27" s="62" t="str">
        <f t="shared" si="61"/>
        <v/>
      </c>
      <c r="CV27" s="62" t="str">
        <f t="shared" si="62"/>
        <v/>
      </c>
      <c r="CW27" s="62" t="str">
        <f t="shared" si="63"/>
        <v/>
      </c>
      <c r="CX27" s="62" t="str">
        <f t="shared" si="64"/>
        <v/>
      </c>
      <c r="CY27" s="62" t="str">
        <f t="shared" si="65"/>
        <v/>
      </c>
      <c r="CZ27" s="62" t="str">
        <f t="shared" si="66"/>
        <v/>
      </c>
      <c r="DA27" s="62" t="str">
        <f t="shared" si="67"/>
        <v>LW193</v>
      </c>
      <c r="DB27" s="62" t="str">
        <f t="shared" si="68"/>
        <v>RW122</v>
      </c>
      <c r="DC27" s="62" t="str">
        <f t="shared" si="69"/>
        <v/>
      </c>
      <c r="DD27" s="63" t="str">
        <f t="shared" si="70"/>
        <v/>
      </c>
      <c r="DE27" s="61" t="str">
        <f t="shared" si="71"/>
        <v/>
      </c>
      <c r="DF27" s="62" t="str">
        <f t="shared" si="72"/>
        <v/>
      </c>
      <c r="DG27" s="62" t="str">
        <f t="shared" si="73"/>
        <v/>
      </c>
      <c r="DH27" s="62" t="str">
        <f t="shared" si="74"/>
        <v/>
      </c>
      <c r="DI27" s="62" t="str">
        <f t="shared" si="75"/>
        <v/>
      </c>
      <c r="DJ27" s="62" t="str">
        <f t="shared" si="76"/>
        <v/>
      </c>
      <c r="DK27" s="62" t="str">
        <f t="shared" si="77"/>
        <v/>
      </c>
      <c r="DL27" s="62" t="str">
        <f t="shared" si="78"/>
        <v/>
      </c>
      <c r="DM27" s="62" t="str">
        <f t="shared" si="79"/>
        <v/>
      </c>
      <c r="DN27" s="62" t="str">
        <f t="shared" si="80"/>
        <v/>
      </c>
      <c r="DO27" s="62" t="str">
        <f t="shared" si="81"/>
        <v/>
      </c>
      <c r="DP27" s="62" t="str">
        <f t="shared" si="82"/>
        <v>RW</v>
      </c>
      <c r="DQ27" s="62" t="str">
        <f t="shared" si="83"/>
        <v/>
      </c>
      <c r="DR27" s="63" t="str">
        <f t="shared" si="84"/>
        <v/>
      </c>
      <c r="DS27" s="54" t="str">
        <f t="shared" si="85"/>
        <v>RW</v>
      </c>
    </row>
    <row r="28" spans="1:123" ht="30.75" thickBot="1" x14ac:dyDescent="0.3">
      <c r="A28" s="79">
        <v>56</v>
      </c>
      <c r="B28" s="8" t="s">
        <v>43</v>
      </c>
      <c r="C28" s="10"/>
      <c r="D28" s="10"/>
      <c r="E28" s="10"/>
      <c r="F28" s="10"/>
      <c r="G28" s="10"/>
      <c r="H28" s="10"/>
      <c r="I28" s="13" t="s">
        <v>8</v>
      </c>
      <c r="J28" s="10"/>
      <c r="K28" s="10"/>
      <c r="L28" s="13" t="s">
        <v>11</v>
      </c>
      <c r="M28" s="10"/>
      <c r="N28" s="9" t="s">
        <v>13</v>
      </c>
      <c r="O28" s="10"/>
      <c r="P28" s="75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9</v>
      </c>
      <c r="Y28" s="21">
        <f>COUNTIF(J$3:J28,J28)</f>
        <v>0</v>
      </c>
      <c r="Z28" s="21">
        <f>COUNTIF(K$3:K28,K28)</f>
        <v>0</v>
      </c>
      <c r="AA28" s="21">
        <f>COUNTIF(L$3:L28,L28)</f>
        <v>6</v>
      </c>
      <c r="AB28" s="21">
        <f>COUNTIF(M$3:M28,M28)</f>
        <v>0</v>
      </c>
      <c r="AC28" s="21">
        <f>COUNTIF(N$3:N28,N28)</f>
        <v>9</v>
      </c>
      <c r="AD28" s="21">
        <f>COUNTIF(O$3:O28,O28)</f>
        <v>0</v>
      </c>
      <c r="AE28" s="21">
        <f>COUNTIF(P$3:P28,P28)</f>
        <v>0</v>
      </c>
      <c r="AF28" s="21">
        <f>COUNTIF(Q$3:Q28,Q28)</f>
        <v>0</v>
      </c>
      <c r="AH28" s="21">
        <f t="shared" ref="AH28:AH31" si="99">GetColorIndex(C28)</f>
        <v>2</v>
      </c>
      <c r="AI28" s="21">
        <f t="shared" ref="AI28:AI31" si="100">GetColorIndex(D28)</f>
        <v>2</v>
      </c>
      <c r="AJ28" s="21">
        <f t="shared" ref="AJ28:AJ31" si="101">GetColorIndex(E28)</f>
        <v>2</v>
      </c>
      <c r="AK28" s="21">
        <f t="shared" ref="AK28:AK31" si="102">GetColorIndex(F28)</f>
        <v>2</v>
      </c>
      <c r="AL28" s="21">
        <f t="shared" ref="AL28:AL31" si="103">GetColorIndex(G28)</f>
        <v>2</v>
      </c>
      <c r="AM28" s="21">
        <f t="shared" ref="AM28:AM31" si="104">GetColorIndex(H28)</f>
        <v>2</v>
      </c>
      <c r="AN28" s="21">
        <f t="shared" ref="AN28:AN31" si="105">GetColorIndex(I28)</f>
        <v>19</v>
      </c>
      <c r="AO28" s="21">
        <f t="shared" ref="AO28:AO31" si="106">GetColorIndex(J28)</f>
        <v>2</v>
      </c>
      <c r="AP28" s="21">
        <f t="shared" ref="AP28:AP31" si="107">GetColorIndex(K28)</f>
        <v>2</v>
      </c>
      <c r="AQ28" s="21">
        <f t="shared" ref="AQ28:AQ31" si="108">GetColorIndex(L28)</f>
        <v>19</v>
      </c>
      <c r="AR28" s="21">
        <f t="shared" ref="AR28:AR31" si="109">GetColorIndex(M28)</f>
        <v>2</v>
      </c>
      <c r="AS28" s="21">
        <f t="shared" ref="AS28:AS31" si="110">GetColorIndex(N28)</f>
        <v>12</v>
      </c>
      <c r="AT28" s="21">
        <f t="shared" ref="AT28:AT31" si="111">GetColorIndex(O28)</f>
        <v>2</v>
      </c>
      <c r="AU28" s="21">
        <f t="shared" ref="AU28:AU31" si="112">GetColorIndex(P28)</f>
        <v>2</v>
      </c>
      <c r="AV28" s="21"/>
      <c r="AW28" s="21" t="str">
        <f t="shared" ref="AW28:AW31" si="113">C28&amp;AH28</f>
        <v>2</v>
      </c>
      <c r="AX28" s="21" t="str">
        <f t="shared" ref="AX28:AX31" si="114">D28&amp;AI28</f>
        <v>2</v>
      </c>
      <c r="AY28" s="21" t="str">
        <f t="shared" ref="AY28:AY31" si="115">E28&amp;AJ28</f>
        <v>2</v>
      </c>
      <c r="AZ28" s="21" t="str">
        <f t="shared" ref="AZ28:AZ31" si="116">F28&amp;AK28</f>
        <v>2</v>
      </c>
      <c r="BA28" s="21" t="str">
        <f t="shared" ref="BA28:BA31" si="117">G28&amp;AL28</f>
        <v>2</v>
      </c>
      <c r="BB28" s="21" t="str">
        <f t="shared" ref="BB28:BB31" si="118">H28&amp;AM28</f>
        <v>2</v>
      </c>
      <c r="BC28" s="21" t="str">
        <f t="shared" ref="BC28:BC31" si="119">I28&amp;AN28</f>
        <v>CM19</v>
      </c>
      <c r="BD28" s="21" t="str">
        <f t="shared" ref="BD28:BD31" si="120">J28&amp;AO28</f>
        <v>2</v>
      </c>
      <c r="BE28" s="21" t="str">
        <f t="shared" ref="BE28:BE31" si="121">K28&amp;AP28</f>
        <v>2</v>
      </c>
      <c r="BF28" s="21" t="str">
        <f t="shared" ref="BF28:BF31" si="122">L28&amp;AQ28</f>
        <v>AM19</v>
      </c>
      <c r="BG28" s="21" t="str">
        <f t="shared" ref="BG28:BG31" si="123">M28&amp;AR28</f>
        <v>2</v>
      </c>
      <c r="BH28" s="21" t="str">
        <f t="shared" ref="BH28:BH31" si="124">N28&amp;AS28</f>
        <v>RW12</v>
      </c>
      <c r="BI28" s="21" t="str">
        <f t="shared" ref="BI28:BI31" si="125">O28&amp;AT28</f>
        <v>2</v>
      </c>
      <c r="BJ28" s="21" t="str">
        <f t="shared" ref="BJ28:BJ31" si="126">P28&amp;AU28</f>
        <v>2</v>
      </c>
      <c r="BL28" s="21">
        <f>COUNTIF(AW$3:AW28,AW28)</f>
        <v>22</v>
      </c>
      <c r="BM28" s="21">
        <f>COUNTIF(AX$3:AX28,AX28)</f>
        <v>26</v>
      </c>
      <c r="BN28" s="21">
        <f>COUNTIF(AY$3:AY28,AY28)</f>
        <v>19</v>
      </c>
      <c r="BO28" s="21">
        <f>COUNTIF(AZ$3:AZ28,AZ28)</f>
        <v>22</v>
      </c>
      <c r="BP28" s="21">
        <f>COUNTIF(BA$3:BA28,BA28)</f>
        <v>23</v>
      </c>
      <c r="BQ28" s="21">
        <f>COUNTIF(BB$3:BB28,BB28)</f>
        <v>20</v>
      </c>
      <c r="BR28" s="21">
        <f>COUNTIF(BC$3:BC28,BC28)</f>
        <v>7</v>
      </c>
      <c r="BS28" s="21">
        <f>COUNTIF(BD$3:BD28,BD28)</f>
        <v>25</v>
      </c>
      <c r="BT28" s="21">
        <f>COUNTIF(BE$3:BE28,BE28)</f>
        <v>25</v>
      </c>
      <c r="BU28" s="21">
        <f>COUNTIF(BF$3:BF28,BF28)</f>
        <v>2</v>
      </c>
      <c r="BV28" s="21">
        <f>COUNTIF(BG$3:BG28,BG28)</f>
        <v>20</v>
      </c>
      <c r="BW28" s="21">
        <f>COUNTIF(BH$3:BH28,BH28)</f>
        <v>3</v>
      </c>
      <c r="BX28" s="21">
        <f>COUNTIF(BI$3:BI28,BI28)</f>
        <v>26</v>
      </c>
      <c r="BY28" s="21">
        <f>COUNTIF(BJ$3:BJ28,BJ28)</f>
        <v>23</v>
      </c>
      <c r="BZ28" s="21"/>
      <c r="CA28" s="21" t="str">
        <f t="shared" ref="CA28:CA31" si="127">AW28&amp;BL28</f>
        <v>222</v>
      </c>
      <c r="CB28" s="21" t="str">
        <f t="shared" ref="CB28:CB31" si="128">AX28&amp;BM28</f>
        <v>226</v>
      </c>
      <c r="CC28" s="21" t="str">
        <f t="shared" ref="CC28:CC31" si="129">AY28&amp;BN28</f>
        <v>219</v>
      </c>
      <c r="CD28" s="21" t="str">
        <f t="shared" ref="CD28:CD31" si="130">AZ28&amp;BO28</f>
        <v>222</v>
      </c>
      <c r="CE28" s="21" t="str">
        <f t="shared" ref="CE28:CE31" si="131">BA28&amp;BP28</f>
        <v>223</v>
      </c>
      <c r="CF28" s="21" t="str">
        <f t="shared" ref="CF28:CF31" si="132">BB28&amp;BQ28</f>
        <v>220</v>
      </c>
      <c r="CG28" s="21" t="str">
        <f t="shared" ref="CG28:CG31" si="133">BC28&amp;BR28</f>
        <v>CM197</v>
      </c>
      <c r="CH28" s="21" t="str">
        <f t="shared" ref="CH28:CH31" si="134">BD28&amp;BS28</f>
        <v>225</v>
      </c>
      <c r="CI28" s="21" t="str">
        <f t="shared" ref="CI28:CI31" si="135">BE28&amp;BT28</f>
        <v>225</v>
      </c>
      <c r="CJ28" s="21" t="str">
        <f t="shared" ref="CJ28:CJ31" si="136">BF28&amp;BU28</f>
        <v>AM192</v>
      </c>
      <c r="CK28" s="21" t="str">
        <f t="shared" ref="CK28:CK31" si="137">BG28&amp;BV28</f>
        <v>220</v>
      </c>
      <c r="CL28" s="21" t="str">
        <f t="shared" ref="CL28:CL31" si="138">BH28&amp;BW28</f>
        <v>RW123</v>
      </c>
      <c r="CM28" s="21" t="str">
        <f t="shared" ref="CM28:CM31" si="139">BI28&amp;BX28</f>
        <v>226</v>
      </c>
      <c r="CN28" s="21" t="str">
        <f t="shared" ref="CN28:CN31" si="140">BJ28&amp;BY28</f>
        <v>223</v>
      </c>
      <c r="CP28" s="21" t="str">
        <f t="shared" si="9"/>
        <v>Max Dowman</v>
      </c>
      <c r="CQ28" s="61" t="str">
        <f t="shared" ref="CQ28:CQ31" si="141">IF(LEN(CA28)&gt;3,CA28,"")</f>
        <v/>
      </c>
      <c r="CR28" s="62" t="str">
        <f t="shared" ref="CR28:CR31" si="142">IF(LEN(CB28)&gt;3,CB28,"")</f>
        <v/>
      </c>
      <c r="CS28" s="62" t="str">
        <f t="shared" ref="CS28:CS31" si="143">IF(LEN(CC28)&gt;3,CC28,"")</f>
        <v/>
      </c>
      <c r="CT28" s="62" t="str">
        <f t="shared" ref="CT28:CT31" si="144">IF(LEN(CD28)&gt;3,CD28,"")</f>
        <v/>
      </c>
      <c r="CU28" s="62" t="str">
        <f t="shared" ref="CU28:CU31" si="145">IF(LEN(CE28)&gt;3,CE28,"")</f>
        <v/>
      </c>
      <c r="CV28" s="62" t="str">
        <f t="shared" ref="CV28:CV31" si="146">IF(LEN(CF28)&gt;3,CF28,"")</f>
        <v/>
      </c>
      <c r="CW28" s="62" t="str">
        <f t="shared" ref="CW28:CW31" si="147">IF(LEN(CG28)&gt;3,CG28,"")</f>
        <v>CM197</v>
      </c>
      <c r="CX28" s="62" t="str">
        <f t="shared" ref="CX28:CX31" si="148">IF(LEN(CH28)&gt;3,CH28,"")</f>
        <v/>
      </c>
      <c r="CY28" s="62" t="str">
        <f t="shared" ref="CY28:CY31" si="149">IF(LEN(CI28)&gt;3,CI28,"")</f>
        <v/>
      </c>
      <c r="CZ28" s="62" t="str">
        <f t="shared" ref="CZ28:CZ31" si="150">IF(LEN(CJ28)&gt;3,CJ28,"")</f>
        <v>AM192</v>
      </c>
      <c r="DA28" s="62" t="str">
        <f t="shared" ref="DA28:DA31" si="151">IF(LEN(CK28)&gt;3,CK28,"")</f>
        <v/>
      </c>
      <c r="DB28" s="62" t="str">
        <f t="shared" ref="DB28:DB31" si="152">IF(LEN(CL28)&gt;3,CL28,"")</f>
        <v>RW123</v>
      </c>
      <c r="DC28" s="62" t="str">
        <f t="shared" ref="DC28:DC31" si="153">IF(LEN(CM28)&gt;3,CM28,"")</f>
        <v/>
      </c>
      <c r="DD28" s="63" t="str">
        <f t="shared" ref="DD28:DD31" si="154">IF(LEN(CN28)&gt;3,CN28,"")</f>
        <v/>
      </c>
      <c r="DE28" s="61" t="str">
        <f t="shared" ref="DE28:DE31" si="155">IF(MID(CQ28,3,2)="12",LEFT(CQ28,2),"")</f>
        <v/>
      </c>
      <c r="DF28" s="62" t="str">
        <f t="shared" ref="DF28:DF31" si="156">IF(MID(CR28,3,2)="12",LEFT(CR28,2),"")</f>
        <v/>
      </c>
      <c r="DG28" s="62" t="str">
        <f t="shared" ref="DG28:DG31" si="157">IF(MID(CS28,3,2)="12",LEFT(CS28,2),"")</f>
        <v/>
      </c>
      <c r="DH28" s="62" t="str">
        <f t="shared" ref="DH28:DH31" si="158">IF(MID(CT28,3,2)="12",LEFT(CT28,2),"")</f>
        <v/>
      </c>
      <c r="DI28" s="62" t="str">
        <f t="shared" ref="DI28:DI31" si="159">IF(MID(CU28,3,2)="12",LEFT(CU28,2),"")</f>
        <v/>
      </c>
      <c r="DJ28" s="62" t="str">
        <f t="shared" ref="DJ28:DJ31" si="160">IF(MID(CV28,3,2)="12",LEFT(CV28,2),"")</f>
        <v/>
      </c>
      <c r="DK28" s="62" t="str">
        <f t="shared" ref="DK28:DK31" si="161">IF(MID(CW28,3,2)="12",LEFT(CW28,2),"")</f>
        <v/>
      </c>
      <c r="DL28" s="62" t="str">
        <f t="shared" ref="DL28:DL31" si="162">IF(MID(CX28,3,2)="12",LEFT(CX28,2),"")</f>
        <v/>
      </c>
      <c r="DM28" s="62" t="str">
        <f t="shared" ref="DM28:DM31" si="163">IF(MID(CY28,3,2)="12",LEFT(CY28,2),"")</f>
        <v/>
      </c>
      <c r="DN28" s="62" t="str">
        <f t="shared" ref="DN28:DN31" si="164">IF(MID(CZ28,3,2)="12",LEFT(CZ28,2),"")</f>
        <v/>
      </c>
      <c r="DO28" s="62" t="str">
        <f t="shared" ref="DO28:DO31" si="165">IF(MID(DA28,3,2)="12",LEFT(DA28,2),"")</f>
        <v/>
      </c>
      <c r="DP28" s="62" t="str">
        <f t="shared" ref="DP28:DP31" si="166">IF(MID(DB28,3,2)="12",LEFT(DB28,2),"")</f>
        <v>RW</v>
      </c>
      <c r="DQ28" s="62" t="str">
        <f t="shared" ref="DQ28:DQ31" si="167">IF(MID(DC28,3,2)="12",LEFT(DC28,2),"")</f>
        <v/>
      </c>
      <c r="DR28" s="63" t="str">
        <f t="shared" ref="DR28:DR31" si="168">IF(MID(DD28,3,2)="12",LEFT(DD28,2),"")</f>
        <v/>
      </c>
      <c r="DS28" s="54" t="str">
        <f t="shared" ref="DS28:DS31" si="169">DE28&amp;DF28&amp;DG28&amp;DH28&amp;DI28&amp;DJ28&amp;DK28&amp;DL28&amp;DM28&amp;DN28&amp;DO28&amp;DP28&amp;DQ28&amp;DR28</f>
        <v>RW</v>
      </c>
    </row>
    <row r="29" spans="1:123" ht="30.75" thickBot="1" x14ac:dyDescent="0.3">
      <c r="A29" s="79">
        <v>14</v>
      </c>
      <c r="B29" s="8" t="s">
        <v>46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80" t="s">
        <v>15</v>
      </c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0</v>
      </c>
      <c r="AE29" s="21">
        <f>COUNTIF(P$3:P29,P29)</f>
        <v>4</v>
      </c>
      <c r="AF29" s="21">
        <f>COUNTIF(Q$3:Q29,Q29)</f>
        <v>0</v>
      </c>
      <c r="AH29" s="21">
        <f t="shared" si="99"/>
        <v>2</v>
      </c>
      <c r="AI29" s="21">
        <f t="shared" si="100"/>
        <v>2</v>
      </c>
      <c r="AJ29" s="21">
        <f t="shared" si="101"/>
        <v>2</v>
      </c>
      <c r="AK29" s="21">
        <f t="shared" si="102"/>
        <v>2</v>
      </c>
      <c r="AL29" s="21">
        <f t="shared" si="103"/>
        <v>2</v>
      </c>
      <c r="AM29" s="21">
        <f t="shared" si="104"/>
        <v>2</v>
      </c>
      <c r="AN29" s="21">
        <f t="shared" si="105"/>
        <v>2</v>
      </c>
      <c r="AO29" s="21">
        <f t="shared" si="106"/>
        <v>2</v>
      </c>
      <c r="AP29" s="21">
        <f t="shared" si="107"/>
        <v>2</v>
      </c>
      <c r="AQ29" s="21">
        <f t="shared" si="108"/>
        <v>2</v>
      </c>
      <c r="AR29" s="21">
        <f t="shared" si="109"/>
        <v>2</v>
      </c>
      <c r="AS29" s="21">
        <f t="shared" si="110"/>
        <v>2</v>
      </c>
      <c r="AT29" s="21">
        <f t="shared" si="111"/>
        <v>2</v>
      </c>
      <c r="AU29" s="21">
        <f t="shared" si="112"/>
        <v>12</v>
      </c>
      <c r="AV29" s="21"/>
      <c r="AW29" s="21" t="str">
        <f t="shared" si="113"/>
        <v>2</v>
      </c>
      <c r="AX29" s="21" t="str">
        <f t="shared" si="114"/>
        <v>2</v>
      </c>
      <c r="AY29" s="21" t="str">
        <f t="shared" si="115"/>
        <v>2</v>
      </c>
      <c r="AZ29" s="21" t="str">
        <f t="shared" si="116"/>
        <v>2</v>
      </c>
      <c r="BA29" s="21" t="str">
        <f t="shared" si="117"/>
        <v>2</v>
      </c>
      <c r="BB29" s="21" t="str">
        <f t="shared" si="118"/>
        <v>2</v>
      </c>
      <c r="BC29" s="21" t="str">
        <f t="shared" si="119"/>
        <v>2</v>
      </c>
      <c r="BD29" s="21" t="str">
        <f t="shared" si="120"/>
        <v>2</v>
      </c>
      <c r="BE29" s="21" t="str">
        <f t="shared" si="121"/>
        <v>2</v>
      </c>
      <c r="BF29" s="21" t="str">
        <f t="shared" si="122"/>
        <v>2</v>
      </c>
      <c r="BG29" s="21" t="str">
        <f t="shared" si="123"/>
        <v>2</v>
      </c>
      <c r="BH29" s="21" t="str">
        <f t="shared" si="124"/>
        <v>2</v>
      </c>
      <c r="BI29" s="21" t="str">
        <f t="shared" si="125"/>
        <v>2</v>
      </c>
      <c r="BJ29" s="21" t="str">
        <f t="shared" si="126"/>
        <v>CF12</v>
      </c>
      <c r="BL29" s="21">
        <f>COUNTIF(AW$3:AW29,AW29)</f>
        <v>23</v>
      </c>
      <c r="BM29" s="21">
        <f>COUNTIF(AX$3:AX29,AX29)</f>
        <v>27</v>
      </c>
      <c r="BN29" s="21">
        <f>COUNTIF(AY$3:AY29,AY29)</f>
        <v>20</v>
      </c>
      <c r="BO29" s="21">
        <f>COUNTIF(AZ$3:AZ29,AZ29)</f>
        <v>23</v>
      </c>
      <c r="BP29" s="21">
        <f>COUNTIF(BA$3:BA29,BA29)</f>
        <v>24</v>
      </c>
      <c r="BQ29" s="21">
        <f>COUNTIF(BB$3:BB29,BB29)</f>
        <v>21</v>
      </c>
      <c r="BR29" s="21">
        <f>COUNTIF(BC$3:BC29,BC29)</f>
        <v>18</v>
      </c>
      <c r="BS29" s="21">
        <f>COUNTIF(BD$3:BD29,BD29)</f>
        <v>26</v>
      </c>
      <c r="BT29" s="21">
        <f>COUNTIF(BE$3:BE29,BE29)</f>
        <v>26</v>
      </c>
      <c r="BU29" s="21">
        <f>COUNTIF(BF$3:BF29,BF29)</f>
        <v>21</v>
      </c>
      <c r="BV29" s="21">
        <f>COUNTIF(BG$3:BG29,BG29)</f>
        <v>21</v>
      </c>
      <c r="BW29" s="21">
        <f>COUNTIF(BH$3:BH29,BH29)</f>
        <v>18</v>
      </c>
      <c r="BX29" s="21">
        <f>COUNTIF(BI$3:BI29,BI29)</f>
        <v>27</v>
      </c>
      <c r="BY29" s="21">
        <f>COUNTIF(BJ$3:BJ29,BJ29)</f>
        <v>1</v>
      </c>
      <c r="BZ29" s="21"/>
      <c r="CA29" s="21" t="str">
        <f t="shared" si="127"/>
        <v>223</v>
      </c>
      <c r="CB29" s="21" t="str">
        <f t="shared" si="128"/>
        <v>227</v>
      </c>
      <c r="CC29" s="21" t="str">
        <f t="shared" si="129"/>
        <v>220</v>
      </c>
      <c r="CD29" s="21" t="str">
        <f t="shared" si="130"/>
        <v>223</v>
      </c>
      <c r="CE29" s="21" t="str">
        <f t="shared" si="131"/>
        <v>224</v>
      </c>
      <c r="CF29" s="21" t="str">
        <f t="shared" si="132"/>
        <v>221</v>
      </c>
      <c r="CG29" s="21" t="str">
        <f t="shared" si="133"/>
        <v>218</v>
      </c>
      <c r="CH29" s="21" t="str">
        <f t="shared" si="134"/>
        <v>226</v>
      </c>
      <c r="CI29" s="21" t="str">
        <f t="shared" si="135"/>
        <v>226</v>
      </c>
      <c r="CJ29" s="21" t="str">
        <f t="shared" si="136"/>
        <v>221</v>
      </c>
      <c r="CK29" s="21" t="str">
        <f t="shared" si="137"/>
        <v>221</v>
      </c>
      <c r="CL29" s="21" t="str">
        <f t="shared" si="138"/>
        <v>218</v>
      </c>
      <c r="CM29" s="21" t="str">
        <f t="shared" si="139"/>
        <v>227</v>
      </c>
      <c r="CN29" s="21" t="str">
        <f t="shared" si="140"/>
        <v>CF121</v>
      </c>
      <c r="CP29" s="21" t="str">
        <f t="shared" si="9"/>
        <v>Viktor Gyökeres</v>
      </c>
      <c r="CQ29" s="61" t="str">
        <f t="shared" si="141"/>
        <v/>
      </c>
      <c r="CR29" s="62" t="str">
        <f t="shared" si="142"/>
        <v/>
      </c>
      <c r="CS29" s="62" t="str">
        <f t="shared" si="143"/>
        <v/>
      </c>
      <c r="CT29" s="62" t="str">
        <f t="shared" si="144"/>
        <v/>
      </c>
      <c r="CU29" s="62" t="str">
        <f t="shared" si="145"/>
        <v/>
      </c>
      <c r="CV29" s="62" t="str">
        <f t="shared" si="146"/>
        <v/>
      </c>
      <c r="CW29" s="62" t="str">
        <f t="shared" si="147"/>
        <v/>
      </c>
      <c r="CX29" s="62" t="str">
        <f t="shared" si="148"/>
        <v/>
      </c>
      <c r="CY29" s="62" t="str">
        <f t="shared" si="149"/>
        <v/>
      </c>
      <c r="CZ29" s="62" t="str">
        <f t="shared" si="150"/>
        <v/>
      </c>
      <c r="DA29" s="62" t="str">
        <f t="shared" si="151"/>
        <v/>
      </c>
      <c r="DB29" s="62" t="str">
        <f t="shared" si="152"/>
        <v/>
      </c>
      <c r="DC29" s="62" t="str">
        <f t="shared" si="153"/>
        <v/>
      </c>
      <c r="DD29" s="63" t="str">
        <f t="shared" si="154"/>
        <v>CF121</v>
      </c>
      <c r="DE29" s="61" t="str">
        <f t="shared" si="155"/>
        <v/>
      </c>
      <c r="DF29" s="62" t="str">
        <f t="shared" si="156"/>
        <v/>
      </c>
      <c r="DG29" s="62" t="str">
        <f t="shared" si="157"/>
        <v/>
      </c>
      <c r="DH29" s="62" t="str">
        <f t="shared" si="158"/>
        <v/>
      </c>
      <c r="DI29" s="62" t="str">
        <f t="shared" si="159"/>
        <v/>
      </c>
      <c r="DJ29" s="62" t="str">
        <f t="shared" si="160"/>
        <v/>
      </c>
      <c r="DK29" s="62" t="str">
        <f t="shared" si="161"/>
        <v/>
      </c>
      <c r="DL29" s="62" t="str">
        <f t="shared" si="162"/>
        <v/>
      </c>
      <c r="DM29" s="62" t="str">
        <f t="shared" si="163"/>
        <v/>
      </c>
      <c r="DN29" s="62" t="str">
        <f t="shared" si="164"/>
        <v/>
      </c>
      <c r="DO29" s="62" t="str">
        <f t="shared" si="165"/>
        <v/>
      </c>
      <c r="DP29" s="62" t="str">
        <f t="shared" si="166"/>
        <v/>
      </c>
      <c r="DQ29" s="62" t="str">
        <f t="shared" si="167"/>
        <v/>
      </c>
      <c r="DR29" s="63" t="str">
        <f t="shared" si="168"/>
        <v>CF</v>
      </c>
      <c r="DS29" s="54" t="str">
        <f t="shared" si="169"/>
        <v>CF</v>
      </c>
    </row>
    <row r="30" spans="1:123" ht="30.75" thickBot="1" x14ac:dyDescent="0.3">
      <c r="A30" s="79">
        <v>29</v>
      </c>
      <c r="B30" s="8" t="s">
        <v>506</v>
      </c>
      <c r="C30" s="10"/>
      <c r="D30" s="10"/>
      <c r="E30" s="10"/>
      <c r="F30" s="10"/>
      <c r="G30" s="10"/>
      <c r="H30" s="10"/>
      <c r="I30" s="10"/>
      <c r="J30" s="10"/>
      <c r="K30" s="10"/>
      <c r="L30" s="13" t="s">
        <v>11</v>
      </c>
      <c r="M30" s="10"/>
      <c r="N30" s="13" t="s">
        <v>13</v>
      </c>
      <c r="O30" s="10"/>
      <c r="P30" s="80" t="s">
        <v>15</v>
      </c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7</v>
      </c>
      <c r="AB30" s="21">
        <f>COUNTIF(M$3:M30,M30)</f>
        <v>0</v>
      </c>
      <c r="AC30" s="21">
        <f>COUNTIF(N$3:N30,N30)</f>
        <v>10</v>
      </c>
      <c r="AD30" s="21">
        <f>COUNTIF(O$3:O30,O30)</f>
        <v>0</v>
      </c>
      <c r="AE30" s="21">
        <f>COUNTIF(P$3:P30,P30)</f>
        <v>5</v>
      </c>
      <c r="AF30" s="21">
        <f>COUNTIF(Q$3:Q30,Q30)</f>
        <v>0</v>
      </c>
      <c r="AH30" s="21">
        <f t="shared" si="99"/>
        <v>2</v>
      </c>
      <c r="AI30" s="21">
        <f t="shared" si="100"/>
        <v>2</v>
      </c>
      <c r="AJ30" s="21">
        <f t="shared" si="101"/>
        <v>2</v>
      </c>
      <c r="AK30" s="21">
        <f t="shared" si="102"/>
        <v>2</v>
      </c>
      <c r="AL30" s="21">
        <f t="shared" si="103"/>
        <v>2</v>
      </c>
      <c r="AM30" s="21">
        <f t="shared" si="104"/>
        <v>2</v>
      </c>
      <c r="AN30" s="21">
        <f t="shared" si="105"/>
        <v>2</v>
      </c>
      <c r="AO30" s="21">
        <f t="shared" si="106"/>
        <v>2</v>
      </c>
      <c r="AP30" s="21">
        <f t="shared" si="107"/>
        <v>2</v>
      </c>
      <c r="AQ30" s="21">
        <f t="shared" si="108"/>
        <v>19</v>
      </c>
      <c r="AR30" s="21">
        <f t="shared" si="109"/>
        <v>2</v>
      </c>
      <c r="AS30" s="21">
        <f t="shared" si="110"/>
        <v>19</v>
      </c>
      <c r="AT30" s="21">
        <f t="shared" si="111"/>
        <v>2</v>
      </c>
      <c r="AU30" s="21">
        <f t="shared" si="112"/>
        <v>12</v>
      </c>
      <c r="AV30" s="21"/>
      <c r="AW30" s="21" t="str">
        <f t="shared" si="113"/>
        <v>2</v>
      </c>
      <c r="AX30" s="21" t="str">
        <f t="shared" si="114"/>
        <v>2</v>
      </c>
      <c r="AY30" s="21" t="str">
        <f t="shared" si="115"/>
        <v>2</v>
      </c>
      <c r="AZ30" s="21" t="str">
        <f t="shared" si="116"/>
        <v>2</v>
      </c>
      <c r="BA30" s="21" t="str">
        <f t="shared" si="117"/>
        <v>2</v>
      </c>
      <c r="BB30" s="21" t="str">
        <f t="shared" si="118"/>
        <v>2</v>
      </c>
      <c r="BC30" s="21" t="str">
        <f t="shared" si="119"/>
        <v>2</v>
      </c>
      <c r="BD30" s="21" t="str">
        <f t="shared" si="120"/>
        <v>2</v>
      </c>
      <c r="BE30" s="21" t="str">
        <f t="shared" si="121"/>
        <v>2</v>
      </c>
      <c r="BF30" s="21" t="str">
        <f t="shared" si="122"/>
        <v>AM19</v>
      </c>
      <c r="BG30" s="21" t="str">
        <f t="shared" si="123"/>
        <v>2</v>
      </c>
      <c r="BH30" s="21" t="str">
        <f t="shared" si="124"/>
        <v>RW19</v>
      </c>
      <c r="BI30" s="21" t="str">
        <f t="shared" si="125"/>
        <v>2</v>
      </c>
      <c r="BJ30" s="21" t="str">
        <f t="shared" si="126"/>
        <v>CF12</v>
      </c>
      <c r="BL30" s="21">
        <f>COUNTIF(AW$3:AW30,AW30)</f>
        <v>24</v>
      </c>
      <c r="BM30" s="21">
        <f>COUNTIF(AX$3:AX30,AX30)</f>
        <v>28</v>
      </c>
      <c r="BN30" s="21">
        <f>COUNTIF(AY$3:AY30,AY30)</f>
        <v>21</v>
      </c>
      <c r="BO30" s="21">
        <f>COUNTIF(AZ$3:AZ30,AZ30)</f>
        <v>24</v>
      </c>
      <c r="BP30" s="21">
        <f>COUNTIF(BA$3:BA30,BA30)</f>
        <v>25</v>
      </c>
      <c r="BQ30" s="21">
        <f>COUNTIF(BB$3:BB30,BB30)</f>
        <v>22</v>
      </c>
      <c r="BR30" s="21">
        <f>COUNTIF(BC$3:BC30,BC30)</f>
        <v>19</v>
      </c>
      <c r="BS30" s="21">
        <f>COUNTIF(BD$3:BD30,BD30)</f>
        <v>27</v>
      </c>
      <c r="BT30" s="21">
        <f>COUNTIF(BE$3:BE30,BE30)</f>
        <v>27</v>
      </c>
      <c r="BU30" s="21">
        <f>COUNTIF(BF$3:BF30,BF30)</f>
        <v>3</v>
      </c>
      <c r="BV30" s="21">
        <f>COUNTIF(BG$3:BG30,BG30)</f>
        <v>22</v>
      </c>
      <c r="BW30" s="21">
        <f>COUNTIF(BH$3:BH30,BH30)</f>
        <v>7</v>
      </c>
      <c r="BX30" s="21">
        <f>COUNTIF(BI$3:BI30,BI30)</f>
        <v>28</v>
      </c>
      <c r="BY30" s="21">
        <f>COUNTIF(BJ$3:BJ30,BJ30)</f>
        <v>2</v>
      </c>
      <c r="BZ30" s="21"/>
      <c r="CA30" s="21" t="str">
        <f t="shared" si="127"/>
        <v>224</v>
      </c>
      <c r="CB30" s="21" t="str">
        <f t="shared" si="128"/>
        <v>228</v>
      </c>
      <c r="CC30" s="21" t="str">
        <f t="shared" si="129"/>
        <v>221</v>
      </c>
      <c r="CD30" s="21" t="str">
        <f t="shared" si="130"/>
        <v>224</v>
      </c>
      <c r="CE30" s="21" t="str">
        <f t="shared" si="131"/>
        <v>225</v>
      </c>
      <c r="CF30" s="21" t="str">
        <f t="shared" si="132"/>
        <v>222</v>
      </c>
      <c r="CG30" s="21" t="str">
        <f t="shared" si="133"/>
        <v>219</v>
      </c>
      <c r="CH30" s="21" t="str">
        <f t="shared" si="134"/>
        <v>227</v>
      </c>
      <c r="CI30" s="21" t="str">
        <f t="shared" si="135"/>
        <v>227</v>
      </c>
      <c r="CJ30" s="21" t="str">
        <f t="shared" si="136"/>
        <v>AM193</v>
      </c>
      <c r="CK30" s="21" t="str">
        <f t="shared" si="137"/>
        <v>222</v>
      </c>
      <c r="CL30" s="21" t="str">
        <f t="shared" si="138"/>
        <v>RW197</v>
      </c>
      <c r="CM30" s="21" t="str">
        <f t="shared" si="139"/>
        <v>228</v>
      </c>
      <c r="CN30" s="21" t="str">
        <f t="shared" si="140"/>
        <v>CF122</v>
      </c>
      <c r="CP30" s="21" t="str">
        <f t="shared" si="9"/>
        <v>Kai Havertz</v>
      </c>
      <c r="CQ30" s="61" t="str">
        <f t="shared" si="141"/>
        <v/>
      </c>
      <c r="CR30" s="62" t="str">
        <f t="shared" si="142"/>
        <v/>
      </c>
      <c r="CS30" s="62" t="str">
        <f t="shared" si="143"/>
        <v/>
      </c>
      <c r="CT30" s="62" t="str">
        <f t="shared" si="144"/>
        <v/>
      </c>
      <c r="CU30" s="62" t="str">
        <f t="shared" si="145"/>
        <v/>
      </c>
      <c r="CV30" s="62" t="str">
        <f t="shared" si="146"/>
        <v/>
      </c>
      <c r="CW30" s="62" t="str">
        <f t="shared" si="147"/>
        <v/>
      </c>
      <c r="CX30" s="62" t="str">
        <f t="shared" si="148"/>
        <v/>
      </c>
      <c r="CY30" s="62" t="str">
        <f t="shared" si="149"/>
        <v/>
      </c>
      <c r="CZ30" s="62" t="str">
        <f t="shared" si="150"/>
        <v>AM193</v>
      </c>
      <c r="DA30" s="62" t="str">
        <f t="shared" si="151"/>
        <v/>
      </c>
      <c r="DB30" s="62" t="str">
        <f t="shared" si="152"/>
        <v>RW197</v>
      </c>
      <c r="DC30" s="62" t="str">
        <f t="shared" si="153"/>
        <v/>
      </c>
      <c r="DD30" s="63" t="str">
        <f t="shared" si="154"/>
        <v>CF122</v>
      </c>
      <c r="DE30" s="61" t="str">
        <f t="shared" si="155"/>
        <v/>
      </c>
      <c r="DF30" s="62" t="str">
        <f t="shared" si="156"/>
        <v/>
      </c>
      <c r="DG30" s="62" t="str">
        <f t="shared" si="157"/>
        <v/>
      </c>
      <c r="DH30" s="62" t="str">
        <f t="shared" si="158"/>
        <v/>
      </c>
      <c r="DI30" s="62" t="str">
        <f t="shared" si="159"/>
        <v/>
      </c>
      <c r="DJ30" s="62" t="str">
        <f t="shared" si="160"/>
        <v/>
      </c>
      <c r="DK30" s="62" t="str">
        <f t="shared" si="161"/>
        <v/>
      </c>
      <c r="DL30" s="62" t="str">
        <f t="shared" si="162"/>
        <v/>
      </c>
      <c r="DM30" s="62" t="str">
        <f t="shared" si="163"/>
        <v/>
      </c>
      <c r="DN30" s="62" t="str">
        <f t="shared" si="164"/>
        <v/>
      </c>
      <c r="DO30" s="62" t="str">
        <f t="shared" si="165"/>
        <v/>
      </c>
      <c r="DP30" s="62" t="str">
        <f t="shared" si="166"/>
        <v/>
      </c>
      <c r="DQ30" s="62" t="str">
        <f t="shared" si="167"/>
        <v/>
      </c>
      <c r="DR30" s="63" t="str">
        <f t="shared" si="168"/>
        <v>CF</v>
      </c>
      <c r="DS30" s="54" t="str">
        <f t="shared" si="169"/>
        <v>CF</v>
      </c>
    </row>
    <row r="31" spans="1:123" ht="30.75" thickBot="1" x14ac:dyDescent="0.3">
      <c r="A31" s="79">
        <v>9</v>
      </c>
      <c r="B31" s="8" t="s">
        <v>507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3" t="s">
        <v>12</v>
      </c>
      <c r="N31" s="13" t="s">
        <v>13</v>
      </c>
      <c r="O31" s="10"/>
      <c r="P31" s="80" t="s">
        <v>15</v>
      </c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7</v>
      </c>
      <c r="AC31" s="21">
        <f>COUNTIF(N$3:N31,N31)</f>
        <v>11</v>
      </c>
      <c r="AD31" s="21">
        <f>COUNTIF(O$3:O31,O31)</f>
        <v>0</v>
      </c>
      <c r="AE31" s="21">
        <f>COUNTIF(P$3:P31,P31)</f>
        <v>6</v>
      </c>
      <c r="AF31" s="21">
        <f>COUNTIF(Q$3:Q31,Q31)</f>
        <v>0</v>
      </c>
      <c r="AH31" s="21">
        <f t="shared" si="99"/>
        <v>2</v>
      </c>
      <c r="AI31" s="21">
        <f t="shared" si="100"/>
        <v>2</v>
      </c>
      <c r="AJ31" s="21">
        <f t="shared" si="101"/>
        <v>2</v>
      </c>
      <c r="AK31" s="21">
        <f t="shared" si="102"/>
        <v>2</v>
      </c>
      <c r="AL31" s="21">
        <f t="shared" si="103"/>
        <v>2</v>
      </c>
      <c r="AM31" s="21">
        <f t="shared" si="104"/>
        <v>2</v>
      </c>
      <c r="AN31" s="21">
        <f t="shared" si="105"/>
        <v>2</v>
      </c>
      <c r="AO31" s="21">
        <f t="shared" si="106"/>
        <v>2</v>
      </c>
      <c r="AP31" s="21">
        <f t="shared" si="107"/>
        <v>2</v>
      </c>
      <c r="AQ31" s="21">
        <f t="shared" si="108"/>
        <v>2</v>
      </c>
      <c r="AR31" s="21">
        <f t="shared" si="109"/>
        <v>19</v>
      </c>
      <c r="AS31" s="21">
        <f t="shared" si="110"/>
        <v>19</v>
      </c>
      <c r="AT31" s="21">
        <f t="shared" si="111"/>
        <v>2</v>
      </c>
      <c r="AU31" s="21">
        <f t="shared" si="112"/>
        <v>12</v>
      </c>
      <c r="AV31" s="21"/>
      <c r="AW31" s="21" t="str">
        <f t="shared" si="113"/>
        <v>2</v>
      </c>
      <c r="AX31" s="21" t="str">
        <f t="shared" si="114"/>
        <v>2</v>
      </c>
      <c r="AY31" s="21" t="str">
        <f t="shared" si="115"/>
        <v>2</v>
      </c>
      <c r="AZ31" s="21" t="str">
        <f t="shared" si="116"/>
        <v>2</v>
      </c>
      <c r="BA31" s="21" t="str">
        <f t="shared" si="117"/>
        <v>2</v>
      </c>
      <c r="BB31" s="21" t="str">
        <f t="shared" si="118"/>
        <v>2</v>
      </c>
      <c r="BC31" s="21" t="str">
        <f t="shared" si="119"/>
        <v>2</v>
      </c>
      <c r="BD31" s="21" t="str">
        <f t="shared" si="120"/>
        <v>2</v>
      </c>
      <c r="BE31" s="21" t="str">
        <f t="shared" si="121"/>
        <v>2</v>
      </c>
      <c r="BF31" s="21" t="str">
        <f t="shared" si="122"/>
        <v>2</v>
      </c>
      <c r="BG31" s="21" t="str">
        <f t="shared" si="123"/>
        <v>LW19</v>
      </c>
      <c r="BH31" s="21" t="str">
        <f t="shared" si="124"/>
        <v>RW19</v>
      </c>
      <c r="BI31" s="21" t="str">
        <f t="shared" si="125"/>
        <v>2</v>
      </c>
      <c r="BJ31" s="21" t="str">
        <f t="shared" si="126"/>
        <v>CF12</v>
      </c>
      <c r="BL31" s="21">
        <f>COUNTIF(AW$3:AW31,AW31)</f>
        <v>25</v>
      </c>
      <c r="BM31" s="21">
        <f>COUNTIF(AX$3:AX31,AX31)</f>
        <v>29</v>
      </c>
      <c r="BN31" s="21">
        <f>COUNTIF(AY$3:AY31,AY31)</f>
        <v>22</v>
      </c>
      <c r="BO31" s="21">
        <f>COUNTIF(AZ$3:AZ31,AZ31)</f>
        <v>25</v>
      </c>
      <c r="BP31" s="21">
        <f>COUNTIF(BA$3:BA31,BA31)</f>
        <v>26</v>
      </c>
      <c r="BQ31" s="21">
        <f>COUNTIF(BB$3:BB31,BB31)</f>
        <v>23</v>
      </c>
      <c r="BR31" s="21">
        <f>COUNTIF(BC$3:BC31,BC31)</f>
        <v>20</v>
      </c>
      <c r="BS31" s="21">
        <f>COUNTIF(BD$3:BD31,BD31)</f>
        <v>28</v>
      </c>
      <c r="BT31" s="21">
        <f>COUNTIF(BE$3:BE31,BE31)</f>
        <v>28</v>
      </c>
      <c r="BU31" s="21">
        <f>COUNTIF(BF$3:BF31,BF31)</f>
        <v>22</v>
      </c>
      <c r="BV31" s="21">
        <f>COUNTIF(BG$3:BG31,BG31)</f>
        <v>4</v>
      </c>
      <c r="BW31" s="21">
        <f>COUNTIF(BH$3:BH31,BH31)</f>
        <v>8</v>
      </c>
      <c r="BX31" s="21">
        <f>COUNTIF(BI$3:BI31,BI31)</f>
        <v>29</v>
      </c>
      <c r="BY31" s="21">
        <f>COUNTIF(BJ$3:BJ31,BJ31)</f>
        <v>3</v>
      </c>
      <c r="BZ31" s="21"/>
      <c r="CA31" s="21" t="str">
        <f t="shared" si="127"/>
        <v>225</v>
      </c>
      <c r="CB31" s="21" t="str">
        <f t="shared" si="128"/>
        <v>229</v>
      </c>
      <c r="CC31" s="21" t="str">
        <f t="shared" si="129"/>
        <v>222</v>
      </c>
      <c r="CD31" s="21" t="str">
        <f t="shared" si="130"/>
        <v>225</v>
      </c>
      <c r="CE31" s="21" t="str">
        <f t="shared" si="131"/>
        <v>226</v>
      </c>
      <c r="CF31" s="21" t="str">
        <f t="shared" si="132"/>
        <v>223</v>
      </c>
      <c r="CG31" s="21" t="str">
        <f t="shared" si="133"/>
        <v>220</v>
      </c>
      <c r="CH31" s="21" t="str">
        <f t="shared" si="134"/>
        <v>228</v>
      </c>
      <c r="CI31" s="21" t="str">
        <f t="shared" si="135"/>
        <v>228</v>
      </c>
      <c r="CJ31" s="21" t="str">
        <f t="shared" si="136"/>
        <v>222</v>
      </c>
      <c r="CK31" s="21" t="str">
        <f t="shared" si="137"/>
        <v>LW194</v>
      </c>
      <c r="CL31" s="21" t="str">
        <f t="shared" si="138"/>
        <v>RW198</v>
      </c>
      <c r="CM31" s="21" t="str">
        <f t="shared" si="139"/>
        <v>229</v>
      </c>
      <c r="CN31" s="21" t="str">
        <f t="shared" si="140"/>
        <v>CF123</v>
      </c>
      <c r="CP31" s="21" t="str">
        <f t="shared" si="9"/>
        <v>Gabriel Jesus</v>
      </c>
      <c r="CQ31" s="61" t="str">
        <f t="shared" si="141"/>
        <v/>
      </c>
      <c r="CR31" s="62" t="str">
        <f t="shared" si="142"/>
        <v/>
      </c>
      <c r="CS31" s="62" t="str">
        <f t="shared" si="143"/>
        <v/>
      </c>
      <c r="CT31" s="62" t="str">
        <f t="shared" si="144"/>
        <v/>
      </c>
      <c r="CU31" s="62" t="str">
        <f t="shared" si="145"/>
        <v/>
      </c>
      <c r="CV31" s="62" t="str">
        <f t="shared" si="146"/>
        <v/>
      </c>
      <c r="CW31" s="62" t="str">
        <f t="shared" si="147"/>
        <v/>
      </c>
      <c r="CX31" s="62" t="str">
        <f t="shared" si="148"/>
        <v/>
      </c>
      <c r="CY31" s="62" t="str">
        <f t="shared" si="149"/>
        <v/>
      </c>
      <c r="CZ31" s="62" t="str">
        <f t="shared" si="150"/>
        <v/>
      </c>
      <c r="DA31" s="62" t="str">
        <f t="shared" si="151"/>
        <v>LW194</v>
      </c>
      <c r="DB31" s="62" t="str">
        <f t="shared" si="152"/>
        <v>RW198</v>
      </c>
      <c r="DC31" s="62" t="str">
        <f t="shared" si="153"/>
        <v/>
      </c>
      <c r="DD31" s="63" t="str">
        <f t="shared" si="154"/>
        <v>CF123</v>
      </c>
      <c r="DE31" s="61" t="str">
        <f t="shared" si="155"/>
        <v/>
      </c>
      <c r="DF31" s="62" t="str">
        <f t="shared" si="156"/>
        <v/>
      </c>
      <c r="DG31" s="62" t="str">
        <f t="shared" si="157"/>
        <v/>
      </c>
      <c r="DH31" s="62" t="str">
        <f t="shared" si="158"/>
        <v/>
      </c>
      <c r="DI31" s="62" t="str">
        <f t="shared" si="159"/>
        <v/>
      </c>
      <c r="DJ31" s="62" t="str">
        <f t="shared" si="160"/>
        <v/>
      </c>
      <c r="DK31" s="62" t="str">
        <f t="shared" si="161"/>
        <v/>
      </c>
      <c r="DL31" s="62" t="str">
        <f t="shared" si="162"/>
        <v/>
      </c>
      <c r="DM31" s="62" t="str">
        <f t="shared" si="163"/>
        <v/>
      </c>
      <c r="DN31" s="62" t="str">
        <f t="shared" si="164"/>
        <v/>
      </c>
      <c r="DO31" s="62" t="str">
        <f t="shared" si="165"/>
        <v/>
      </c>
      <c r="DP31" s="62" t="str">
        <f t="shared" si="166"/>
        <v/>
      </c>
      <c r="DQ31" s="62" t="str">
        <f t="shared" si="167"/>
        <v/>
      </c>
      <c r="DR31" s="63" t="str">
        <f t="shared" si="168"/>
        <v>CF</v>
      </c>
      <c r="DS31" s="54" t="str">
        <f t="shared" si="169"/>
        <v>CF</v>
      </c>
    </row>
    <row r="32" spans="1:123" x14ac:dyDescent="0.25">
      <c r="CP32" s="21">
        <f t="shared" si="9"/>
        <v>0</v>
      </c>
    </row>
    <row r="33" spans="94:94" x14ac:dyDescent="0.25">
      <c r="CP33" s="21">
        <f t="shared" si="9"/>
        <v>0</v>
      </c>
    </row>
    <row r="34" spans="94:94" x14ac:dyDescent="0.25">
      <c r="CP34" s="21">
        <f t="shared" si="9"/>
        <v>0</v>
      </c>
    </row>
    <row r="35" spans="94:94" x14ac:dyDescent="0.25">
      <c r="CP35" s="21">
        <f t="shared" si="9"/>
        <v>0</v>
      </c>
    </row>
    <row r="36" spans="94:94" x14ac:dyDescent="0.25">
      <c r="CP36" s="21">
        <f t="shared" si="9"/>
        <v>0</v>
      </c>
    </row>
    <row r="37" spans="94:94" x14ac:dyDescent="0.25">
      <c r="CP37" s="21">
        <f t="shared" si="9"/>
        <v>0</v>
      </c>
    </row>
    <row r="38" spans="94:94" x14ac:dyDescent="0.25">
      <c r="CP38" s="21">
        <f t="shared" si="9"/>
        <v>0</v>
      </c>
    </row>
    <row r="39" spans="94:94" x14ac:dyDescent="0.25">
      <c r="CP39" s="21">
        <f t="shared" si="9"/>
        <v>0</v>
      </c>
    </row>
    <row r="40" spans="94:94" x14ac:dyDescent="0.25">
      <c r="CP40" s="21">
        <f t="shared" si="9"/>
        <v>0</v>
      </c>
    </row>
    <row r="41" spans="94:94" x14ac:dyDescent="0.25">
      <c r="CP41" s="21">
        <f t="shared" si="9"/>
        <v>0</v>
      </c>
    </row>
    <row r="42" spans="94:94" x14ac:dyDescent="0.25">
      <c r="CP42" s="21">
        <f t="shared" si="9"/>
        <v>0</v>
      </c>
    </row>
    <row r="43" spans="94:94" x14ac:dyDescent="0.25">
      <c r="CP43" s="21"/>
    </row>
    <row r="44" spans="94:94" x14ac:dyDescent="0.25">
      <c r="CP44" s="21"/>
    </row>
    <row r="45" spans="94:94" x14ac:dyDescent="0.25">
      <c r="CP45" s="21"/>
    </row>
    <row r="46" spans="94:94" x14ac:dyDescent="0.25">
      <c r="CP46" s="21"/>
    </row>
    <row r="47" spans="94:94" x14ac:dyDescent="0.25">
      <c r="CP47" s="21"/>
    </row>
    <row r="48" spans="94:94" x14ac:dyDescent="0.25">
      <c r="CP48" s="21"/>
    </row>
    <row r="49" spans="94:94" x14ac:dyDescent="0.25">
      <c r="CP49" s="21"/>
    </row>
    <row r="50" spans="94:94" x14ac:dyDescent="0.25">
      <c r="CP50" s="21"/>
    </row>
    <row r="51" spans="94:94" x14ac:dyDescent="0.25">
      <c r="CP51" s="21"/>
    </row>
    <row r="52" spans="94:94" x14ac:dyDescent="0.25">
      <c r="CP52" s="21"/>
    </row>
    <row r="53" spans="94:94" x14ac:dyDescent="0.25">
      <c r="CP53" s="21"/>
    </row>
    <row r="54" spans="94:94" x14ac:dyDescent="0.25">
      <c r="CP54" s="21"/>
    </row>
    <row r="55" spans="94:94" x14ac:dyDescent="0.25">
      <c r="CP55" s="21"/>
    </row>
    <row r="56" spans="94:94" x14ac:dyDescent="0.25">
      <c r="CP56" s="21"/>
    </row>
    <row r="57" spans="94:94" x14ac:dyDescent="0.25">
      <c r="CP57" s="21"/>
    </row>
    <row r="58" spans="94:94" x14ac:dyDescent="0.25">
      <c r="CP58" s="21"/>
    </row>
    <row r="59" spans="94:94" x14ac:dyDescent="0.25">
      <c r="CP59" s="21"/>
    </row>
    <row r="60" spans="94:94" x14ac:dyDescent="0.25">
      <c r="CP60" s="21"/>
    </row>
    <row r="61" spans="94:94" x14ac:dyDescent="0.25">
      <c r="CP61" s="21"/>
    </row>
    <row r="62" spans="94:94" x14ac:dyDescent="0.25">
      <c r="CP62" s="21"/>
    </row>
    <row r="63" spans="94:94" x14ac:dyDescent="0.25">
      <c r="CP63" s="21"/>
    </row>
    <row r="64" spans="94:94" x14ac:dyDescent="0.25">
      <c r="CP64" s="21"/>
    </row>
    <row r="65" spans="94:94" x14ac:dyDescent="0.25">
      <c r="CP65" s="21"/>
    </row>
    <row r="66" spans="94:94" x14ac:dyDescent="0.25">
      <c r="CP66" s="21"/>
    </row>
    <row r="67" spans="94:94" x14ac:dyDescent="0.25">
      <c r="CP67" s="21"/>
    </row>
    <row r="68" spans="94:94" x14ac:dyDescent="0.25">
      <c r="CP68" s="21"/>
    </row>
    <row r="69" spans="94:94" x14ac:dyDescent="0.25">
      <c r="CP69" s="21"/>
    </row>
    <row r="70" spans="94:94" x14ac:dyDescent="0.25">
      <c r="CP70" s="21"/>
    </row>
    <row r="71" spans="94:94" x14ac:dyDescent="0.25">
      <c r="CP71" s="21"/>
    </row>
    <row r="72" spans="94:94" x14ac:dyDescent="0.25">
      <c r="CP72" s="21"/>
    </row>
    <row r="73" spans="94:94" x14ac:dyDescent="0.25">
      <c r="CP73" s="21"/>
    </row>
    <row r="74" spans="94:94" x14ac:dyDescent="0.25">
      <c r="CP74" s="21"/>
    </row>
    <row r="75" spans="94:94" x14ac:dyDescent="0.25">
      <c r="CP75" s="21"/>
    </row>
    <row r="76" spans="94:94" x14ac:dyDescent="0.25">
      <c r="CP76" s="21"/>
    </row>
    <row r="77" spans="94:94" x14ac:dyDescent="0.25">
      <c r="CP77" s="21"/>
    </row>
    <row r="78" spans="94:94" x14ac:dyDescent="0.25">
      <c r="CP78" s="21"/>
    </row>
    <row r="79" spans="94:94" x14ac:dyDescent="0.25">
      <c r="CP79" s="21"/>
    </row>
    <row r="80" spans="94:94" x14ac:dyDescent="0.25">
      <c r="CP80" s="21"/>
    </row>
    <row r="81" spans="94:94" x14ac:dyDescent="0.25">
      <c r="CP81" s="21"/>
    </row>
    <row r="82" spans="94:94" x14ac:dyDescent="0.25">
      <c r="CP82" s="21"/>
    </row>
    <row r="83" spans="94:94" x14ac:dyDescent="0.25">
      <c r="CP83" s="21"/>
    </row>
    <row r="84" spans="94:94" x14ac:dyDescent="0.25">
      <c r="CP84" s="21"/>
    </row>
    <row r="85" spans="94:94" x14ac:dyDescent="0.25">
      <c r="CP85" s="21"/>
    </row>
    <row r="86" spans="94:94" x14ac:dyDescent="0.25">
      <c r="CP86" s="21"/>
    </row>
    <row r="87" spans="94:94" x14ac:dyDescent="0.25">
      <c r="CP87" s="21"/>
    </row>
    <row r="88" spans="94:94" x14ac:dyDescent="0.25">
      <c r="CP88" s="21"/>
    </row>
    <row r="89" spans="94:94" x14ac:dyDescent="0.25">
      <c r="CP89" s="21"/>
    </row>
    <row r="90" spans="94:94" x14ac:dyDescent="0.25">
      <c r="CP90" s="21"/>
    </row>
    <row r="91" spans="94:94" x14ac:dyDescent="0.25">
      <c r="CP91" s="21"/>
    </row>
    <row r="92" spans="94:94" x14ac:dyDescent="0.25">
      <c r="CP92" s="21"/>
    </row>
    <row r="93" spans="94:94" x14ac:dyDescent="0.25">
      <c r="CP93" s="21"/>
    </row>
    <row r="94" spans="94:94" x14ac:dyDescent="0.25">
      <c r="CP94" s="21"/>
    </row>
    <row r="95" spans="94:94" x14ac:dyDescent="0.25">
      <c r="CP95" s="21"/>
    </row>
    <row r="96" spans="94:94" x14ac:dyDescent="0.25">
      <c r="CP96" s="21"/>
    </row>
    <row r="97" spans="94:94" x14ac:dyDescent="0.25">
      <c r="CP97" s="21"/>
    </row>
    <row r="98" spans="94:94" x14ac:dyDescent="0.25">
      <c r="CP98" s="21"/>
    </row>
    <row r="99" spans="94:94" x14ac:dyDescent="0.25">
      <c r="CP99" s="21"/>
    </row>
    <row r="100" spans="94:94" x14ac:dyDescent="0.25">
      <c r="CP100" s="21"/>
    </row>
    <row r="101" spans="94:94" x14ac:dyDescent="0.25">
      <c r="CP101" s="21"/>
    </row>
    <row r="102" spans="94:94" x14ac:dyDescent="0.25">
      <c r="CP102" s="21"/>
    </row>
    <row r="103" spans="94:94" x14ac:dyDescent="0.25">
      <c r="CP103" s="21"/>
    </row>
    <row r="104" spans="94:94" x14ac:dyDescent="0.25">
      <c r="CP104" s="21"/>
    </row>
    <row r="105" spans="94:94" x14ac:dyDescent="0.25">
      <c r="CP105" s="21"/>
    </row>
    <row r="106" spans="94:94" x14ac:dyDescent="0.25">
      <c r="CP106" s="21"/>
    </row>
    <row r="107" spans="94:94" x14ac:dyDescent="0.25">
      <c r="CP107" s="21"/>
    </row>
    <row r="108" spans="94:94" x14ac:dyDescent="0.25">
      <c r="CP108" s="21"/>
    </row>
    <row r="109" spans="94:94" x14ac:dyDescent="0.25">
      <c r="CP109" s="21"/>
    </row>
    <row r="110" spans="94:94" x14ac:dyDescent="0.25">
      <c r="CP110" s="21"/>
    </row>
    <row r="111" spans="94:94" x14ac:dyDescent="0.25">
      <c r="CP111" s="21"/>
    </row>
    <row r="112" spans="94:94" x14ac:dyDescent="0.25">
      <c r="CP112" s="21"/>
    </row>
    <row r="113" spans="94:94" x14ac:dyDescent="0.25">
      <c r="CP113" s="21"/>
    </row>
    <row r="114" spans="94:94" x14ac:dyDescent="0.25">
      <c r="CP114" s="21"/>
    </row>
    <row r="115" spans="94:94" x14ac:dyDescent="0.25">
      <c r="CP115" s="21"/>
    </row>
    <row r="116" spans="94:94" x14ac:dyDescent="0.25">
      <c r="CP116" s="21"/>
    </row>
    <row r="117" spans="94:94" x14ac:dyDescent="0.25">
      <c r="CP117" s="21"/>
    </row>
    <row r="118" spans="94:94" x14ac:dyDescent="0.25">
      <c r="CP118" s="21"/>
    </row>
    <row r="119" spans="94:94" x14ac:dyDescent="0.25">
      <c r="CP119" s="21"/>
    </row>
    <row r="120" spans="94:94" x14ac:dyDescent="0.25">
      <c r="CP120" s="21"/>
    </row>
    <row r="121" spans="94:94" x14ac:dyDescent="0.25">
      <c r="CP121" s="21"/>
    </row>
    <row r="122" spans="94:94" x14ac:dyDescent="0.25">
      <c r="CP122" s="21"/>
    </row>
    <row r="123" spans="94:94" x14ac:dyDescent="0.25">
      <c r="CP123" s="21"/>
    </row>
    <row r="124" spans="94:94" x14ac:dyDescent="0.25">
      <c r="CP124" s="21"/>
    </row>
    <row r="125" spans="94:94" x14ac:dyDescent="0.25">
      <c r="CP125" s="21"/>
    </row>
    <row r="126" spans="94:94" x14ac:dyDescent="0.25">
      <c r="CP126" s="21"/>
    </row>
    <row r="127" spans="94:94" x14ac:dyDescent="0.25">
      <c r="CP127" s="21"/>
    </row>
    <row r="128" spans="94:94" x14ac:dyDescent="0.25">
      <c r="CP128" s="21"/>
    </row>
    <row r="129" spans="94:94" x14ac:dyDescent="0.25">
      <c r="CP129" s="21"/>
    </row>
    <row r="130" spans="94:94" x14ac:dyDescent="0.25">
      <c r="CP130" s="21"/>
    </row>
    <row r="131" spans="94:94" x14ac:dyDescent="0.25">
      <c r="CP131" s="21"/>
    </row>
    <row r="132" spans="94:94" x14ac:dyDescent="0.25">
      <c r="CP132" s="21"/>
    </row>
    <row r="133" spans="94:94" x14ac:dyDescent="0.25">
      <c r="CP133" s="21"/>
    </row>
    <row r="134" spans="94:94" x14ac:dyDescent="0.25">
      <c r="CP134" s="21"/>
    </row>
    <row r="135" spans="94:94" x14ac:dyDescent="0.25">
      <c r="CP135" s="21"/>
    </row>
    <row r="136" spans="94:94" x14ac:dyDescent="0.25">
      <c r="CP136" s="21"/>
    </row>
    <row r="137" spans="94:94" x14ac:dyDescent="0.25">
      <c r="CP137" s="21"/>
    </row>
    <row r="138" spans="94:94" x14ac:dyDescent="0.25">
      <c r="CP138" s="21"/>
    </row>
    <row r="139" spans="94:94" x14ac:dyDescent="0.25">
      <c r="CP139" s="21"/>
    </row>
    <row r="140" spans="94:94" x14ac:dyDescent="0.25">
      <c r="CP140" s="21"/>
    </row>
    <row r="141" spans="94:94" x14ac:dyDescent="0.25">
      <c r="CP141" s="21"/>
    </row>
    <row r="142" spans="94:94" x14ac:dyDescent="0.25">
      <c r="CP142" s="21"/>
    </row>
    <row r="143" spans="94:94" x14ac:dyDescent="0.25">
      <c r="CP143" s="21"/>
    </row>
    <row r="144" spans="94:94" x14ac:dyDescent="0.25">
      <c r="CP144" s="21"/>
    </row>
    <row r="145" spans="94:94" x14ac:dyDescent="0.25">
      <c r="CP145" s="21"/>
    </row>
  </sheetData>
  <mergeCells count="1">
    <mergeCell ref="A2:B2"/>
  </mergeCells>
  <hyperlinks>
    <hyperlink ref="A1" r:id="rId1" display="https://www.transfermarkt.co.uk/fc-arsenal/kadernachposition/verein/11/sort/rn" xr:uid="{CF78B6FF-D71A-45A6-99C0-A1941D238E60}"/>
    <hyperlink ref="B1" r:id="rId2" display="https://www.transfermarkt.co.uk/fc-arsenal/kadernachposition/verein/11/sort/spieler" xr:uid="{C2E2950E-0868-415F-BF3B-5C7AC3D58699}"/>
    <hyperlink ref="C1" r:id="rId3" display="https://www.transfermarkt.co.uk/fc-arsenal/kadernachposition/verein/11/sort/sort_1.desc" xr:uid="{936739FB-E4AC-481B-AF11-6D5D343696EB}"/>
    <hyperlink ref="D1" r:id="rId4" display="https://www.transfermarkt.co.uk/fc-arsenal/kadernachposition/verein/11/sort/sort_2.desc" xr:uid="{D2E00CB1-B8A3-484C-884A-ABF828EBC80F}"/>
    <hyperlink ref="E1" r:id="rId5" display="https://www.transfermarkt.co.uk/fc-arsenal/kadernachposition/verein/11/sort/sort_3.desc" xr:uid="{9EDF5483-FB71-4215-A383-FF7088073FE7}"/>
    <hyperlink ref="F1" r:id="rId6" display="https://www.transfermarkt.co.uk/fc-arsenal/kadernachposition/verein/11/sort/sort_4.desc" xr:uid="{9E117EFB-D556-4BF7-8134-33C5D3EF4561}"/>
    <hyperlink ref="G1" r:id="rId7" display="https://www.transfermarkt.co.uk/fc-arsenal/kadernachposition/verein/11/sort/sort_5.desc" xr:uid="{6DDEEC6A-C53F-4E9E-B49E-E7E002F693CE}"/>
    <hyperlink ref="H1" r:id="rId8" display="https://www.transfermarkt.co.uk/fc-arsenal/kadernachposition/verein/11/sort/sort_6.desc" xr:uid="{7E87417E-56E9-465A-8152-75BFC4AACEAC}"/>
    <hyperlink ref="I1" r:id="rId9" display="https://www.transfermarkt.co.uk/fc-arsenal/kadernachposition/verein/11/sort/sort_7.desc" xr:uid="{CAEB3D15-7621-48D4-881F-124874BA333B}"/>
    <hyperlink ref="J1" r:id="rId10" display="https://www.transfermarkt.co.uk/fc-arsenal/kadernachposition/verein/11/sort/sort_8.desc" xr:uid="{6F790697-BFA1-4A84-B682-EF7B575025FD}"/>
    <hyperlink ref="K1" r:id="rId11" display="https://www.transfermarkt.co.uk/fc-arsenal/kadernachposition/verein/11/sort/sort_9.desc" xr:uid="{71B7D6AC-7840-4118-BF49-52010B45F63C}"/>
    <hyperlink ref="L1" r:id="rId12" display="https://www.transfermarkt.co.uk/fc-arsenal/kadernachposition/verein/11/sort/sort_10.desc" xr:uid="{D893E6AB-D3EB-4D61-996C-B8CB287BDCEF}"/>
    <hyperlink ref="M1" r:id="rId13" display="https://www.transfermarkt.co.uk/fc-arsenal/kadernachposition/verein/11/sort/sort_11.desc" xr:uid="{190F2D28-F1A1-473A-A51C-86B5E20F6847}"/>
    <hyperlink ref="N1" r:id="rId14" display="https://www.transfermarkt.co.uk/fc-arsenal/kadernachposition/verein/11/sort/sort_12.desc" xr:uid="{3153F518-97A3-422D-9DCB-C6DBF2234CD1}"/>
    <hyperlink ref="O1" r:id="rId15" display="https://www.transfermarkt.co.uk/fc-arsenal/kadernachposition/verein/11/sort/sort_13.desc" xr:uid="{BD4C05BF-ED00-400C-BB8A-98615566F23F}"/>
    <hyperlink ref="P1" r:id="rId16" display="https://www.transfermarkt.co.uk/fc-arsenal/kadernachposition/verein/11/sort/sort_14.desc" xr:uid="{FE9DCC64-DA10-49AF-B621-AD2F2BECE055}"/>
    <hyperlink ref="B3" r:id="rId17" tooltip="David Raya" display="https://www.transfermarkt.co.uk/david-raya/profil/spieler/262749" xr:uid="{23B00F91-2A62-45A9-A2D2-95EF63FC0650}"/>
    <hyperlink ref="B4" r:id="rId18" tooltip="Illan Meslier" display="https://www.transfermarkt.co.uk/illan-meslier/profil/spieler/542586" xr:uid="{84EBDC8D-DB13-4448-A1B1-5C18E0E62CBD}"/>
    <hyperlink ref="B5" r:id="rId19" tooltip="Kepa Arrizabalaga" display="https://www.transfermarkt.co.uk/kepa-arrizabalaga/profil/spieler/192279" xr:uid="{C5C0DDCD-A0FB-45F7-B803-018B9ED0A049}"/>
    <hyperlink ref="B6" r:id="rId20" tooltip="Tommy Setford" display="https://www.transfermarkt.co.uk/tommy-setford/profil/spieler/848753" xr:uid="{A0E9B230-0F23-4754-9EF0-8CBE715849DB}"/>
    <hyperlink ref="B7" r:id="rId21" tooltip="William Saliba" display="https://www.transfermarkt.co.uk/william-saliba/profil/spieler/495666" xr:uid="{1F82948A-EA54-4382-9510-1FEF7C8A3C34}"/>
    <hyperlink ref="B8" r:id="rId22" tooltip="Gabriel" display="https://www.transfermarkt.co.uk/gabriel/profil/spieler/435338" xr:uid="{42A2DA73-D293-4776-81E4-71D6016ADD14}"/>
    <hyperlink ref="B9" r:id="rId23" tooltip="Piero Hincapié" display="https://www.transfermarkt.co.uk/piero-hincapie/profil/spieler/659813" xr:uid="{BF9B0659-F01C-4805-A70B-0FACD54D4A17}"/>
    <hyperlink ref="B10" r:id="rId24" tooltip="Cristhian Mosquera" display="https://www.transfermarkt.co.uk/cristhian-mosquera/profil/spieler/646750" xr:uid="{F225DE1D-4D50-4FD0-A3D6-00E424410E37}"/>
    <hyperlink ref="B11" r:id="rId25" tooltip="Riccardo Calafiori" display="https://www.transfermarkt.co.uk/riccardo-calafiori/profil/spieler/502821" xr:uid="{530714F7-4F32-41D7-8394-E96EF0F73299}"/>
    <hyperlink ref="B12" r:id="rId26" tooltip="Myles Lewis-Skelly" display="https://www.transfermarkt.co.uk/myles-lewis-skelly/profil/spieler/890721" xr:uid="{F79E44D1-E3FD-4709-842D-66D662B3A32B}"/>
    <hyperlink ref="B13" r:id="rId27" tooltip="Jurriën Timber" display="https://www.transfermarkt.co.uk/jurrien-timber/profil/spieler/420243" xr:uid="{3AF20653-B262-46C9-8F6C-01BD4919C182}"/>
    <hyperlink ref="B14" r:id="rId28" tooltip="Ben White" display="https://www.transfermarkt.co.uk/ben-white/profil/spieler/335721" xr:uid="{52F49321-B458-45C0-960B-2B2ACBB5E151}"/>
    <hyperlink ref="B15" r:id="rId29" tooltip="Martín Zubimendi" display="https://www.transfermarkt.co.uk/martin-zubimendi/profil/spieler/423440" xr:uid="{A74875AD-F94A-41C5-9648-254FFA29E866}"/>
    <hyperlink ref="B16" r:id="rId30" tooltip="Christian Nørgaard" display="https://www.transfermarkt.co.uk/christian-norgaard/profil/spieler/148367" xr:uid="{0F15A14B-5CE8-4BC3-8885-4A337A9DFC29}"/>
    <hyperlink ref="B17" r:id="rId31" tooltip="Declan Rice" display="https://www.transfermarkt.co.uk/declan-rice/profil/spieler/357662" xr:uid="{56C995C6-E75C-44BD-97A5-AEB99C492202}"/>
    <hyperlink ref="B18" r:id="rId32" tooltip="Mikel Merino" display="https://www.transfermarkt.co.uk/mikel-merino/profil/spieler/338424" xr:uid="{386289AF-AFAB-40E2-9144-1C60EC6D9A3C}"/>
    <hyperlink ref="B19" r:id="rId33" tooltip="Martin Ødegaard" display="https://www.transfermarkt.co.uk/martin-odegaard/profil/spieler/316264" xr:uid="{76FA3803-4FA9-4DE0-9D6D-8E10AF02665E}"/>
    <hyperlink ref="B20" r:id="rId34" tooltip="Eberechi Eze" display="https://www.transfermarkt.co.uk/eberechi-eze/profil/spieler/479999" xr:uid="{9632D06B-D859-4F3E-BF93-1B24012BBD3E}"/>
    <hyperlink ref="B21" r:id="rId35" tooltip="Ethan Nwaneri" display="https://www.transfermarkt.co.uk/ethan-nwaneri/profil/spieler/890719" xr:uid="{2C70244D-7151-406D-930B-B16800D83705}"/>
    <hyperlink ref="B22" r:id="rId36" tooltip="Fábio Vieira" display="https://www.transfermarkt.co.uk/fabio-vieira/profil/spieler/537598" xr:uid="{C21869E4-9716-47B3-BB32-B1E09A88FC95}"/>
    <hyperlink ref="B23" r:id="rId37" tooltip="Gabriel Martinelli" display="https://www.transfermarkt.co.uk/gabriel-martinelli/profil/spieler/655488" xr:uid="{EFF57257-02C9-4629-8E6E-15E6DC288423}"/>
    <hyperlink ref="B24" r:id="rId38" tooltip="Christos Tzolis" display="https://www.transfermarkt.co.uk/christos-tzolis/profil/spieler/451677" xr:uid="{47221326-6760-4C98-81EF-2BB71B8BE23F}"/>
    <hyperlink ref="B25" r:id="rId39" tooltip="Reiss Nelson" display="https://www.transfermarkt.co.uk/reiss-nelson/profil/spieler/340325" xr:uid="{349C0AA2-BC9E-4145-8100-EE2E57282C7B}"/>
    <hyperlink ref="B26" r:id="rId40" tooltip="Bukayo Saka" display="https://www.transfermarkt.co.uk/bukayo-saka/profil/spieler/433177" xr:uid="{51FE0593-F314-494B-B6AA-4FE5663F5959}"/>
    <hyperlink ref="B27" r:id="rId41" tooltip="Noni Madueke" display="https://www.transfermarkt.co.uk/noni-madueke/profil/spieler/503987" xr:uid="{C92A350A-DF13-431B-BB79-089485FFB89C}"/>
    <hyperlink ref="B28" r:id="rId42" tooltip="Max Dowman" display="https://www.transfermarkt.co.uk/max-dowman/profil/spieler/1187629" xr:uid="{15B9D223-6191-4617-AA7D-E1F8E1EDC98B}"/>
    <hyperlink ref="B29" r:id="rId43" tooltip="Viktor Gyökeres" display="https://www.transfermarkt.co.uk/viktor-gyokeres/profil/spieler/325443" xr:uid="{1B0B9D75-12C6-4F40-9D4E-1135B2E472B9}"/>
    <hyperlink ref="B30" r:id="rId44" tooltip="Kai Havertz" display="https://www.transfermarkt.co.uk/kai-havertz/profil/spieler/309400" xr:uid="{60EBF8C1-409B-427C-B7EC-8B0BD8BF4D9A}"/>
    <hyperlink ref="B31" r:id="rId45" tooltip="Gabriel Jesus" display="https://www.transfermarkt.co.uk/gabriel-jesus/profil/spieler/363205" xr:uid="{B83077C3-51DE-4B42-A1BF-EF235D9C2A97}"/>
  </hyperlinks>
  <pageMargins left="0.7" right="0.7" top="0.75" bottom="0.75" header="0.3" footer="0.3"/>
  <pageSetup paperSize="9" orientation="portrait" r:id="rId4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D3765-74DA-4BFF-8E36-FB81CEC5293B}">
  <sheetPr codeName="Sheet2"/>
  <dimension ref="A1:DS145"/>
  <sheetViews>
    <sheetView topLeftCell="A22" workbookViewId="0">
      <selection activeCell="CQ27" sqref="CQ27:DS50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17</v>
      </c>
      <c r="D2" s="5" t="s">
        <v>18</v>
      </c>
      <c r="E2" s="5" t="s">
        <v>125</v>
      </c>
      <c r="F2" s="5" t="s">
        <v>20</v>
      </c>
      <c r="G2" s="5" t="s">
        <v>22</v>
      </c>
      <c r="H2" s="5" t="s">
        <v>29</v>
      </c>
      <c r="I2" s="5" t="s">
        <v>48</v>
      </c>
      <c r="J2" s="5" t="s">
        <v>151</v>
      </c>
      <c r="K2" s="5" t="s">
        <v>151</v>
      </c>
      <c r="L2" s="5" t="s">
        <v>131</v>
      </c>
      <c r="M2" s="5" t="s">
        <v>29</v>
      </c>
      <c r="N2" s="5" t="s">
        <v>48</v>
      </c>
      <c r="O2" s="5" t="s">
        <v>24</v>
      </c>
      <c r="P2" s="73" t="s">
        <v>21</v>
      </c>
    </row>
    <row r="3" spans="1:123" ht="30.75" thickBot="1" x14ac:dyDescent="0.3">
      <c r="A3" s="74">
        <v>23</v>
      </c>
      <c r="B3" s="8" t="s">
        <v>52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50" si="3">IF(RIGHT(B3,1)=" ",LEFT(B3,LEN(B3)-1),B3)</f>
        <v>Emiliano Martínez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40</v>
      </c>
      <c r="B4" s="8" t="s">
        <v>53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Marco Bizot</v>
      </c>
      <c r="CQ4" s="61" t="str">
        <f t="shared" ref="CQ4:DD25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25" si="23">DE4&amp;DF4&amp;DG4&amp;DH4&amp;DI4&amp;DJ4&amp;DK4&amp;DL4&amp;DM4&amp;DN4&amp;DO4&amp;DP4&amp;DQ4&amp;DR4</f>
        <v>GK</v>
      </c>
    </row>
    <row r="5" spans="1:123" ht="30.75" thickBot="1" x14ac:dyDescent="0.3">
      <c r="A5" s="76">
        <v>4</v>
      </c>
      <c r="B5" s="8" t="s">
        <v>54</v>
      </c>
      <c r="C5" s="10"/>
      <c r="D5" s="10"/>
      <c r="E5" s="9" t="s">
        <v>4</v>
      </c>
      <c r="F5" s="10"/>
      <c r="G5" s="13" t="s">
        <v>6</v>
      </c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0</v>
      </c>
      <c r="S5" s="21">
        <f>COUNTIF(D$3:D5,D5)</f>
        <v>0</v>
      </c>
      <c r="T5" s="21">
        <f>COUNTIF(E$3:E5,E5)</f>
        <v>1</v>
      </c>
      <c r="U5" s="21">
        <f>COUNTIF(F$3:F5,F5)</f>
        <v>0</v>
      </c>
      <c r="V5" s="21">
        <f>COUNTIF(G$3:G5,G5)</f>
        <v>1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2</v>
      </c>
      <c r="AI5" s="21">
        <f t="shared" si="7"/>
        <v>2</v>
      </c>
      <c r="AJ5" s="21">
        <f t="shared" si="8"/>
        <v>12</v>
      </c>
      <c r="AK5" s="21">
        <f t="shared" si="9"/>
        <v>2</v>
      </c>
      <c r="AL5" s="21">
        <f t="shared" si="10"/>
        <v>19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2</v>
      </c>
      <c r="AX5" s="21" t="str">
        <f t="shared" si="1"/>
        <v>2</v>
      </c>
      <c r="AY5" s="21" t="str">
        <f t="shared" si="1"/>
        <v>CB12</v>
      </c>
      <c r="AZ5" s="21" t="str">
        <f t="shared" si="1"/>
        <v>2</v>
      </c>
      <c r="BA5" s="21" t="str">
        <f t="shared" si="1"/>
        <v>RB19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1</v>
      </c>
      <c r="BM5" s="21">
        <f>COUNTIF(AX$3:AX5,AX5)</f>
        <v>3</v>
      </c>
      <c r="BN5" s="21">
        <f>COUNTIF(AY$3:AY5,AY5)</f>
        <v>1</v>
      </c>
      <c r="BO5" s="21">
        <f>COUNTIF(AZ$3:AZ5,AZ5)</f>
        <v>3</v>
      </c>
      <c r="BP5" s="21">
        <f>COUNTIF(BA$3:BA5,BA5)</f>
        <v>1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21</v>
      </c>
      <c r="CB5" s="21" t="str">
        <f t="shared" si="2"/>
        <v>23</v>
      </c>
      <c r="CC5" s="21" t="str">
        <f t="shared" si="2"/>
        <v>CB121</v>
      </c>
      <c r="CD5" s="21" t="str">
        <f t="shared" si="2"/>
        <v>23</v>
      </c>
      <c r="CE5" s="21" t="str">
        <f t="shared" si="2"/>
        <v>RB191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Ezri Konsa</v>
      </c>
      <c r="CQ5" s="61" t="str">
        <f t="shared" si="22"/>
        <v/>
      </c>
      <c r="CR5" s="62" t="str">
        <f t="shared" si="4"/>
        <v/>
      </c>
      <c r="CS5" s="62" t="str">
        <f t="shared" si="4"/>
        <v>CB121</v>
      </c>
      <c r="CT5" s="62" t="str">
        <f t="shared" si="4"/>
        <v/>
      </c>
      <c r="CU5" s="62" t="str">
        <f t="shared" si="4"/>
        <v>RB191</v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/>
      </c>
      <c r="DF5" s="62" t="str">
        <f t="shared" si="5"/>
        <v/>
      </c>
      <c r="DG5" s="62" t="str">
        <f t="shared" si="5"/>
        <v>CB</v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CB</v>
      </c>
    </row>
    <row r="6" spans="1:123" ht="30.75" thickBot="1" x14ac:dyDescent="0.3">
      <c r="A6" s="76">
        <v>14</v>
      </c>
      <c r="B6" s="8" t="s">
        <v>55</v>
      </c>
      <c r="C6" s="10"/>
      <c r="D6" s="10"/>
      <c r="E6" s="9" t="s">
        <v>4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2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2</v>
      </c>
      <c r="BM6" s="21">
        <f>COUNTIF(AX$3:AX6,AX6)</f>
        <v>4</v>
      </c>
      <c r="BN6" s="21">
        <f>COUNTIF(AY$3:AY6,AY6)</f>
        <v>2</v>
      </c>
      <c r="BO6" s="21">
        <f>COUNTIF(AZ$3:AZ6,AZ6)</f>
        <v>4</v>
      </c>
      <c r="BP6" s="21">
        <f>COUNTIF(BA$3:BA6,BA6)</f>
        <v>3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22</v>
      </c>
      <c r="CB6" s="21" t="str">
        <f t="shared" si="2"/>
        <v>24</v>
      </c>
      <c r="CC6" s="21" t="str">
        <f t="shared" si="2"/>
        <v>CB122</v>
      </c>
      <c r="CD6" s="21" t="str">
        <f t="shared" si="2"/>
        <v>24</v>
      </c>
      <c r="CE6" s="21" t="str">
        <f t="shared" si="2"/>
        <v>23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Pau Torres</v>
      </c>
      <c r="CQ6" s="61" t="str">
        <f t="shared" si="22"/>
        <v/>
      </c>
      <c r="CR6" s="62" t="str">
        <f t="shared" si="4"/>
        <v/>
      </c>
      <c r="CS6" s="62" t="str">
        <f t="shared" si="4"/>
        <v>CB122</v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45.75" thickBot="1" x14ac:dyDescent="0.3">
      <c r="A7" s="76">
        <v>48</v>
      </c>
      <c r="B7" s="8" t="s">
        <v>508</v>
      </c>
      <c r="C7" s="10"/>
      <c r="D7" s="10"/>
      <c r="E7" s="9" t="s">
        <v>4</v>
      </c>
      <c r="F7" s="10"/>
      <c r="G7" s="10"/>
      <c r="H7" s="13" t="s">
        <v>7</v>
      </c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3</v>
      </c>
      <c r="U7" s="21">
        <f>COUNTIF(F$3:F7,F7)</f>
        <v>0</v>
      </c>
      <c r="V7" s="21">
        <f>COUNTIF(G$3:G7,G7)</f>
        <v>0</v>
      </c>
      <c r="W7" s="21">
        <f>COUNTIF(H$3:H7,H7)</f>
        <v>1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19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DM19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3</v>
      </c>
      <c r="BM7" s="21">
        <f>COUNTIF(AX$3:AX7,AX7)</f>
        <v>5</v>
      </c>
      <c r="BN7" s="21">
        <f>COUNTIF(AY$3:AY7,AY7)</f>
        <v>3</v>
      </c>
      <c r="BO7" s="21">
        <f>COUNTIF(AZ$3:AZ7,AZ7)</f>
        <v>5</v>
      </c>
      <c r="BP7" s="21">
        <f>COUNTIF(BA$3:BA7,BA7)</f>
        <v>4</v>
      </c>
      <c r="BQ7" s="21">
        <f>COUNTIF(BB$3:BB7,BB7)</f>
        <v>1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23</v>
      </c>
      <c r="CB7" s="21" t="str">
        <f t="shared" si="2"/>
        <v>25</v>
      </c>
      <c r="CC7" s="21" t="str">
        <f t="shared" si="2"/>
        <v>CB123</v>
      </c>
      <c r="CD7" s="21" t="str">
        <f t="shared" si="2"/>
        <v>25</v>
      </c>
      <c r="CE7" s="21" t="str">
        <f t="shared" si="2"/>
        <v>24</v>
      </c>
      <c r="CF7" s="21" t="str">
        <f t="shared" si="2"/>
        <v>DM191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Modou Kéba Cissé</v>
      </c>
      <c r="CQ7" s="61" t="str">
        <f t="shared" si="22"/>
        <v/>
      </c>
      <c r="CR7" s="62" t="str">
        <f t="shared" si="4"/>
        <v/>
      </c>
      <c r="CS7" s="62" t="str">
        <f t="shared" si="4"/>
        <v>CB123</v>
      </c>
      <c r="CT7" s="62" t="str">
        <f t="shared" si="4"/>
        <v/>
      </c>
      <c r="CU7" s="62" t="str">
        <f t="shared" si="4"/>
        <v/>
      </c>
      <c r="CV7" s="62" t="str">
        <f t="shared" si="4"/>
        <v>DM191</v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3</v>
      </c>
      <c r="B8" s="8" t="s">
        <v>56</v>
      </c>
      <c r="C8" s="10"/>
      <c r="D8" s="10"/>
      <c r="E8" s="9" t="s">
        <v>4</v>
      </c>
      <c r="F8" s="13" t="s">
        <v>5</v>
      </c>
      <c r="G8" s="13" t="s">
        <v>6</v>
      </c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4</v>
      </c>
      <c r="U8" s="21">
        <f>COUNTIF(F$3:F8,F8)</f>
        <v>1</v>
      </c>
      <c r="V8" s="21">
        <f>COUNTIF(G$3:G8,G8)</f>
        <v>2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19</v>
      </c>
      <c r="AL8" s="21">
        <f t="shared" si="10"/>
        <v>19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LB19</v>
      </c>
      <c r="BA8" s="21" t="str">
        <f t="shared" si="1"/>
        <v>RB19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4</v>
      </c>
      <c r="BM8" s="21">
        <f>COUNTIF(AX$3:AX8,AX8)</f>
        <v>6</v>
      </c>
      <c r="BN8" s="21">
        <f>COUNTIF(AY$3:AY8,AY8)</f>
        <v>4</v>
      </c>
      <c r="BO8" s="21">
        <f>COUNTIF(AZ$3:AZ8,AZ8)</f>
        <v>1</v>
      </c>
      <c r="BP8" s="21">
        <f>COUNTIF(BA$3:BA8,BA8)</f>
        <v>2</v>
      </c>
      <c r="BQ8" s="21">
        <f>COUNTIF(BB$3:BB8,BB8)</f>
        <v>5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24</v>
      </c>
      <c r="CB8" s="21" t="str">
        <f t="shared" si="2"/>
        <v>26</v>
      </c>
      <c r="CC8" s="21" t="str">
        <f t="shared" si="2"/>
        <v>CB124</v>
      </c>
      <c r="CD8" s="21" t="str">
        <f t="shared" si="2"/>
        <v>LB191</v>
      </c>
      <c r="CE8" s="21" t="str">
        <f t="shared" si="2"/>
        <v>RB192</v>
      </c>
      <c r="CF8" s="21" t="str">
        <f t="shared" si="2"/>
        <v>25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Victor Lindelöf</v>
      </c>
      <c r="CQ8" s="61" t="str">
        <f t="shared" si="22"/>
        <v/>
      </c>
      <c r="CR8" s="62" t="str">
        <f t="shared" si="4"/>
        <v/>
      </c>
      <c r="CS8" s="62" t="str">
        <f t="shared" si="4"/>
        <v>CB124</v>
      </c>
      <c r="CT8" s="62" t="str">
        <f t="shared" si="4"/>
        <v>LB191</v>
      </c>
      <c r="CU8" s="62" t="str">
        <f t="shared" si="4"/>
        <v>RB192</v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5</v>
      </c>
      <c r="B9" s="8" t="s">
        <v>58</v>
      </c>
      <c r="C9" s="10"/>
      <c r="D9" s="10"/>
      <c r="E9" s="9" t="s">
        <v>4</v>
      </c>
      <c r="F9" s="13" t="s">
        <v>5</v>
      </c>
      <c r="G9" s="10"/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5</v>
      </c>
      <c r="U9" s="21">
        <f>COUNTIF(F$3:F9,F9)</f>
        <v>2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19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LB19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5</v>
      </c>
      <c r="BM9" s="21">
        <f>COUNTIF(AX$3:AX9,AX9)</f>
        <v>7</v>
      </c>
      <c r="BN9" s="21">
        <f>COUNTIF(AY$3:AY9,AY9)</f>
        <v>5</v>
      </c>
      <c r="BO9" s="21">
        <f>COUNTIF(AZ$3:AZ9,AZ9)</f>
        <v>2</v>
      </c>
      <c r="BP9" s="21">
        <f>COUNTIF(BA$3:BA9,BA9)</f>
        <v>5</v>
      </c>
      <c r="BQ9" s="21">
        <f>COUNTIF(BB$3:BB9,BB9)</f>
        <v>6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25</v>
      </c>
      <c r="CB9" s="21" t="str">
        <f t="shared" si="2"/>
        <v>27</v>
      </c>
      <c r="CC9" s="21" t="str">
        <f t="shared" si="2"/>
        <v>CB125</v>
      </c>
      <c r="CD9" s="21" t="str">
        <f t="shared" si="2"/>
        <v>LB192</v>
      </c>
      <c r="CE9" s="21" t="str">
        <f t="shared" si="2"/>
        <v>25</v>
      </c>
      <c r="CF9" s="21" t="str">
        <f t="shared" si="2"/>
        <v>26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Tyrone Mings</v>
      </c>
      <c r="CQ9" s="61" t="str">
        <f t="shared" si="22"/>
        <v/>
      </c>
      <c r="CR9" s="62" t="str">
        <f t="shared" si="4"/>
        <v/>
      </c>
      <c r="CS9" s="62" t="str">
        <f t="shared" si="4"/>
        <v>CB125</v>
      </c>
      <c r="CT9" s="62" t="str">
        <f t="shared" si="4"/>
        <v>LB192</v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22</v>
      </c>
      <c r="B10" s="8" t="s">
        <v>59</v>
      </c>
      <c r="C10" s="10"/>
      <c r="D10" s="10"/>
      <c r="E10" s="10"/>
      <c r="F10" s="9" t="s">
        <v>5</v>
      </c>
      <c r="G10" s="10"/>
      <c r="H10" s="10"/>
      <c r="I10" s="10"/>
      <c r="J10" s="10"/>
      <c r="K10" s="13" t="s">
        <v>10</v>
      </c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0</v>
      </c>
      <c r="U10" s="21">
        <f>COUNTIF(F$3:F10,F10)</f>
        <v>3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1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2</v>
      </c>
      <c r="AK10" s="21">
        <f t="shared" si="9"/>
        <v>12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19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2</v>
      </c>
      <c r="AZ10" s="21" t="str">
        <f t="shared" si="1"/>
        <v>LB12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LM19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6</v>
      </c>
      <c r="BM10" s="21">
        <f>COUNTIF(AX$3:AX10,AX10)</f>
        <v>8</v>
      </c>
      <c r="BN10" s="21">
        <f>COUNTIF(AY$3:AY10,AY10)</f>
        <v>3</v>
      </c>
      <c r="BO10" s="21">
        <f>COUNTIF(AZ$3:AZ10,AZ10)</f>
        <v>1</v>
      </c>
      <c r="BP10" s="21">
        <f>COUNTIF(BA$3:BA10,BA10)</f>
        <v>6</v>
      </c>
      <c r="BQ10" s="21">
        <f>COUNTIF(BB$3:BB10,BB10)</f>
        <v>7</v>
      </c>
      <c r="BR10" s="21">
        <f>COUNTIF(BC$3:BC10,BC10)</f>
        <v>8</v>
      </c>
      <c r="BS10" s="21">
        <f>COUNTIF(BD$3:BD10,BD10)</f>
        <v>8</v>
      </c>
      <c r="BT10" s="21">
        <f>COUNTIF(BE$3:BE10,BE10)</f>
        <v>1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26</v>
      </c>
      <c r="CB10" s="21" t="str">
        <f t="shared" si="2"/>
        <v>28</v>
      </c>
      <c r="CC10" s="21" t="str">
        <f t="shared" si="2"/>
        <v>23</v>
      </c>
      <c r="CD10" s="21" t="str">
        <f t="shared" si="2"/>
        <v>LB121</v>
      </c>
      <c r="CE10" s="21" t="str">
        <f t="shared" si="2"/>
        <v>26</v>
      </c>
      <c r="CF10" s="21" t="str">
        <f t="shared" si="2"/>
        <v>27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LM191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Ian Maatsen</v>
      </c>
      <c r="CQ10" s="61" t="str">
        <f t="shared" si="22"/>
        <v/>
      </c>
      <c r="CR10" s="62" t="str">
        <f t="shared" si="4"/>
        <v/>
      </c>
      <c r="CS10" s="62" t="str">
        <f t="shared" si="4"/>
        <v/>
      </c>
      <c r="CT10" s="62" t="str">
        <f t="shared" si="4"/>
        <v>LB121</v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>LM191</v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/>
      </c>
      <c r="DH10" s="62" t="str">
        <f t="shared" si="5"/>
        <v>LB</v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LB</v>
      </c>
    </row>
    <row r="11" spans="1:123" ht="30.75" thickBot="1" x14ac:dyDescent="0.3">
      <c r="A11" s="76">
        <v>12</v>
      </c>
      <c r="B11" s="8" t="s">
        <v>60</v>
      </c>
      <c r="C11" s="10"/>
      <c r="D11" s="10"/>
      <c r="E11" s="10"/>
      <c r="F11" s="9" t="s">
        <v>5</v>
      </c>
      <c r="G11" s="10"/>
      <c r="H11" s="10"/>
      <c r="I11" s="10"/>
      <c r="J11" s="10"/>
      <c r="K11" s="13" t="s">
        <v>10</v>
      </c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4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2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12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19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LB12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LM19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7</v>
      </c>
      <c r="BM11" s="21">
        <f>COUNTIF(AX$3:AX11,AX11)</f>
        <v>9</v>
      </c>
      <c r="BN11" s="21">
        <f>COUNTIF(AY$3:AY11,AY11)</f>
        <v>4</v>
      </c>
      <c r="BO11" s="21">
        <f>COUNTIF(AZ$3:AZ11,AZ11)</f>
        <v>2</v>
      </c>
      <c r="BP11" s="21">
        <f>COUNTIF(BA$3:BA11,BA11)</f>
        <v>7</v>
      </c>
      <c r="BQ11" s="21">
        <f>COUNTIF(BB$3:BB11,BB11)</f>
        <v>8</v>
      </c>
      <c r="BR11" s="21">
        <f>COUNTIF(BC$3:BC11,BC11)</f>
        <v>9</v>
      </c>
      <c r="BS11" s="21">
        <f>COUNTIF(BD$3:BD11,BD11)</f>
        <v>9</v>
      </c>
      <c r="BT11" s="21">
        <f>COUNTIF(BE$3:BE11,BE11)</f>
        <v>2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27</v>
      </c>
      <c r="CB11" s="21" t="str">
        <f t="shared" si="2"/>
        <v>29</v>
      </c>
      <c r="CC11" s="21" t="str">
        <f t="shared" si="2"/>
        <v>24</v>
      </c>
      <c r="CD11" s="21" t="str">
        <f t="shared" si="2"/>
        <v>LB122</v>
      </c>
      <c r="CE11" s="21" t="str">
        <f t="shared" si="2"/>
        <v>27</v>
      </c>
      <c r="CF11" s="21" t="str">
        <f t="shared" si="2"/>
        <v>28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LM192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Lucas Digne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>LB122</v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>LM192</v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>LB</v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LB</v>
      </c>
    </row>
    <row r="12" spans="1:123" ht="30.75" thickBot="1" x14ac:dyDescent="0.3">
      <c r="A12" s="76">
        <v>2</v>
      </c>
      <c r="B12" s="8" t="s">
        <v>61</v>
      </c>
      <c r="C12" s="10"/>
      <c r="D12" s="10"/>
      <c r="E12" s="10"/>
      <c r="F12" s="10"/>
      <c r="G12" s="9" t="s">
        <v>6</v>
      </c>
      <c r="H12" s="10"/>
      <c r="I12" s="13" t="s">
        <v>8</v>
      </c>
      <c r="J12" s="13" t="s">
        <v>9</v>
      </c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0</v>
      </c>
      <c r="V12" s="21">
        <f>COUNTIF(G$3:G12,G12)</f>
        <v>3</v>
      </c>
      <c r="W12" s="21">
        <f>COUNTIF(H$3:H12,H12)</f>
        <v>0</v>
      </c>
      <c r="X12" s="21">
        <f>COUNTIF(I$3:I12,I12)</f>
        <v>1</v>
      </c>
      <c r="Y12" s="21">
        <f>COUNTIF(J$3:J12,J12)</f>
        <v>1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2</v>
      </c>
      <c r="AL12" s="21">
        <f t="shared" si="10"/>
        <v>12</v>
      </c>
      <c r="AM12" s="21">
        <f t="shared" si="11"/>
        <v>2</v>
      </c>
      <c r="AN12" s="21">
        <f t="shared" si="12"/>
        <v>19</v>
      </c>
      <c r="AO12" s="21">
        <f t="shared" si="13"/>
        <v>19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2</v>
      </c>
      <c r="BA12" s="21" t="str">
        <f t="shared" si="1"/>
        <v>RB12</v>
      </c>
      <c r="BB12" s="21" t="str">
        <f t="shared" si="1"/>
        <v>2</v>
      </c>
      <c r="BC12" s="21" t="str">
        <f t="shared" si="1"/>
        <v>CM19</v>
      </c>
      <c r="BD12" s="21" t="str">
        <f t="shared" si="1"/>
        <v>RM19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8</v>
      </c>
      <c r="BM12" s="21">
        <f>COUNTIF(AX$3:AX12,AX12)</f>
        <v>10</v>
      </c>
      <c r="BN12" s="21">
        <f>COUNTIF(AY$3:AY12,AY12)</f>
        <v>5</v>
      </c>
      <c r="BO12" s="21">
        <f>COUNTIF(AZ$3:AZ12,AZ12)</f>
        <v>6</v>
      </c>
      <c r="BP12" s="21">
        <f>COUNTIF(BA$3:BA12,BA12)</f>
        <v>1</v>
      </c>
      <c r="BQ12" s="21">
        <f>COUNTIF(BB$3:BB12,BB12)</f>
        <v>9</v>
      </c>
      <c r="BR12" s="21">
        <f>COUNTIF(BC$3:BC12,BC12)</f>
        <v>1</v>
      </c>
      <c r="BS12" s="21">
        <f>COUNTIF(BD$3:BD12,BD12)</f>
        <v>1</v>
      </c>
      <c r="BT12" s="21">
        <f>COUNTIF(BE$3:BE12,BE12)</f>
        <v>8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28</v>
      </c>
      <c r="CB12" s="21" t="str">
        <f t="shared" si="2"/>
        <v>210</v>
      </c>
      <c r="CC12" s="21" t="str">
        <f t="shared" si="2"/>
        <v>25</v>
      </c>
      <c r="CD12" s="21" t="str">
        <f t="shared" si="2"/>
        <v>26</v>
      </c>
      <c r="CE12" s="21" t="str">
        <f t="shared" si="2"/>
        <v>RB121</v>
      </c>
      <c r="CF12" s="21" t="str">
        <f t="shared" si="2"/>
        <v>29</v>
      </c>
      <c r="CG12" s="21" t="str">
        <f t="shared" si="2"/>
        <v>CM191</v>
      </c>
      <c r="CH12" s="21" t="str">
        <f t="shared" si="2"/>
        <v>RM191</v>
      </c>
      <c r="CI12" s="21" t="str">
        <f t="shared" si="2"/>
        <v>28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Matty Cash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/>
      </c>
      <c r="CU12" s="62" t="str">
        <f t="shared" si="4"/>
        <v>RB121</v>
      </c>
      <c r="CV12" s="62" t="str">
        <f t="shared" si="4"/>
        <v/>
      </c>
      <c r="CW12" s="62" t="str">
        <f t="shared" si="4"/>
        <v>CM191</v>
      </c>
      <c r="CX12" s="62" t="str">
        <f t="shared" si="4"/>
        <v>RM191</v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/>
      </c>
      <c r="DI12" s="62" t="str">
        <f t="shared" si="5"/>
        <v>RB</v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RB</v>
      </c>
    </row>
    <row r="13" spans="1:123" ht="45.75" thickBot="1" x14ac:dyDescent="0.3">
      <c r="A13" s="76">
        <v>32</v>
      </c>
      <c r="B13" s="8" t="s">
        <v>509</v>
      </c>
      <c r="C13" s="10"/>
      <c r="D13" s="10"/>
      <c r="E13" s="10"/>
      <c r="F13" s="10"/>
      <c r="G13" s="9" t="s">
        <v>6</v>
      </c>
      <c r="H13" s="10"/>
      <c r="I13" s="10"/>
      <c r="J13" s="13" t="s">
        <v>9</v>
      </c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0</v>
      </c>
      <c r="V13" s="21">
        <f>COUNTIF(G$3:G13,G13)</f>
        <v>4</v>
      </c>
      <c r="W13" s="21">
        <f>COUNTIF(H$3:H13,H13)</f>
        <v>0</v>
      </c>
      <c r="X13" s="21">
        <f>COUNTIF(I$3:I13,I13)</f>
        <v>0</v>
      </c>
      <c r="Y13" s="21">
        <f>COUNTIF(J$3:J13,J13)</f>
        <v>2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2</v>
      </c>
      <c r="AL13" s="21">
        <f t="shared" si="10"/>
        <v>12</v>
      </c>
      <c r="AM13" s="21">
        <f t="shared" si="11"/>
        <v>2</v>
      </c>
      <c r="AN13" s="21">
        <f t="shared" si="12"/>
        <v>2</v>
      </c>
      <c r="AO13" s="21">
        <f t="shared" si="13"/>
        <v>19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2</v>
      </c>
      <c r="BA13" s="21" t="str">
        <f t="shared" si="1"/>
        <v>RB12</v>
      </c>
      <c r="BB13" s="21" t="str">
        <f t="shared" si="1"/>
        <v>2</v>
      </c>
      <c r="BC13" s="21" t="str">
        <f t="shared" si="1"/>
        <v>2</v>
      </c>
      <c r="BD13" s="21" t="str">
        <f t="shared" si="1"/>
        <v>RM19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9</v>
      </c>
      <c r="BM13" s="21">
        <f>COUNTIF(AX$3:AX13,AX13)</f>
        <v>11</v>
      </c>
      <c r="BN13" s="21">
        <f>COUNTIF(AY$3:AY13,AY13)</f>
        <v>6</v>
      </c>
      <c r="BO13" s="21">
        <f>COUNTIF(AZ$3:AZ13,AZ13)</f>
        <v>7</v>
      </c>
      <c r="BP13" s="21">
        <f>COUNTIF(BA$3:BA13,BA13)</f>
        <v>2</v>
      </c>
      <c r="BQ13" s="21">
        <f>COUNTIF(BB$3:BB13,BB13)</f>
        <v>10</v>
      </c>
      <c r="BR13" s="21">
        <f>COUNTIF(BC$3:BC13,BC13)</f>
        <v>10</v>
      </c>
      <c r="BS13" s="21">
        <f>COUNTIF(BD$3:BD13,BD13)</f>
        <v>2</v>
      </c>
      <c r="BT13" s="21">
        <f>COUNTIF(BE$3:BE13,BE13)</f>
        <v>9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29</v>
      </c>
      <c r="CB13" s="21" t="str">
        <f t="shared" si="2"/>
        <v>211</v>
      </c>
      <c r="CC13" s="21" t="str">
        <f t="shared" si="2"/>
        <v>26</v>
      </c>
      <c r="CD13" s="21" t="str">
        <f t="shared" si="2"/>
        <v>27</v>
      </c>
      <c r="CE13" s="21" t="str">
        <f t="shared" si="2"/>
        <v>RB122</v>
      </c>
      <c r="CF13" s="21" t="str">
        <f t="shared" si="2"/>
        <v>210</v>
      </c>
      <c r="CG13" s="21" t="str">
        <f t="shared" si="2"/>
        <v>210</v>
      </c>
      <c r="CH13" s="21" t="str">
        <f t="shared" si="2"/>
        <v>RM192</v>
      </c>
      <c r="CI13" s="21" t="str">
        <f t="shared" si="2"/>
        <v>29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Kosta Nedeljkovic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/>
      </c>
      <c r="CU13" s="62" t="str">
        <f t="shared" si="4"/>
        <v>RB122</v>
      </c>
      <c r="CV13" s="62" t="str">
        <f t="shared" si="4"/>
        <v/>
      </c>
      <c r="CW13" s="62" t="str">
        <f t="shared" si="4"/>
        <v/>
      </c>
      <c r="CX13" s="62" t="str">
        <f t="shared" si="4"/>
        <v>RM192</v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>RB</v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RB</v>
      </c>
    </row>
    <row r="14" spans="1:123" ht="30.75" thickBot="1" x14ac:dyDescent="0.3">
      <c r="A14" s="77">
        <v>24</v>
      </c>
      <c r="B14" s="8" t="s">
        <v>62</v>
      </c>
      <c r="C14" s="10"/>
      <c r="D14" s="10"/>
      <c r="E14" s="10"/>
      <c r="F14" s="10"/>
      <c r="G14" s="10"/>
      <c r="H14" s="9" t="s">
        <v>7</v>
      </c>
      <c r="I14" s="13" t="s">
        <v>8</v>
      </c>
      <c r="J14" s="10"/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0</v>
      </c>
      <c r="V14" s="21">
        <f>COUNTIF(G$3:G14,G14)</f>
        <v>0</v>
      </c>
      <c r="W14" s="21">
        <f>COUNTIF(H$3:H14,H14)</f>
        <v>2</v>
      </c>
      <c r="X14" s="21">
        <f>COUNTIF(I$3:I14,I14)</f>
        <v>2</v>
      </c>
      <c r="Y14" s="21">
        <f>COUNTIF(J$3:J14,J14)</f>
        <v>0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2</v>
      </c>
      <c r="AL14" s="21">
        <f t="shared" si="10"/>
        <v>2</v>
      </c>
      <c r="AM14" s="21">
        <f t="shared" si="11"/>
        <v>12</v>
      </c>
      <c r="AN14" s="21">
        <f t="shared" si="12"/>
        <v>19</v>
      </c>
      <c r="AO14" s="21">
        <f t="shared" si="13"/>
        <v>2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2</v>
      </c>
      <c r="BA14" s="21" t="str">
        <f t="shared" si="1"/>
        <v>2</v>
      </c>
      <c r="BB14" s="21" t="str">
        <f t="shared" si="1"/>
        <v>DM12</v>
      </c>
      <c r="BC14" s="21" t="str">
        <f t="shared" si="1"/>
        <v>CM19</v>
      </c>
      <c r="BD14" s="21" t="str">
        <f t="shared" si="1"/>
        <v>2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10</v>
      </c>
      <c r="BM14" s="21">
        <f>COUNTIF(AX$3:AX14,AX14)</f>
        <v>12</v>
      </c>
      <c r="BN14" s="21">
        <f>COUNTIF(AY$3:AY14,AY14)</f>
        <v>7</v>
      </c>
      <c r="BO14" s="21">
        <f>COUNTIF(AZ$3:AZ14,AZ14)</f>
        <v>8</v>
      </c>
      <c r="BP14" s="21">
        <f>COUNTIF(BA$3:BA14,BA14)</f>
        <v>8</v>
      </c>
      <c r="BQ14" s="21">
        <f>COUNTIF(BB$3:BB14,BB14)</f>
        <v>1</v>
      </c>
      <c r="BR14" s="21">
        <f>COUNTIF(BC$3:BC14,BC14)</f>
        <v>2</v>
      </c>
      <c r="BS14" s="21">
        <f>COUNTIF(BD$3:BD14,BD14)</f>
        <v>10</v>
      </c>
      <c r="BT14" s="21">
        <f>COUNTIF(BE$3:BE14,BE14)</f>
        <v>10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210</v>
      </c>
      <c r="CB14" s="21" t="str">
        <f t="shared" si="2"/>
        <v>212</v>
      </c>
      <c r="CC14" s="21" t="str">
        <f t="shared" si="2"/>
        <v>27</v>
      </c>
      <c r="CD14" s="21" t="str">
        <f t="shared" si="2"/>
        <v>28</v>
      </c>
      <c r="CE14" s="21" t="str">
        <f t="shared" si="2"/>
        <v>28</v>
      </c>
      <c r="CF14" s="21" t="str">
        <f t="shared" si="2"/>
        <v>DM121</v>
      </c>
      <c r="CG14" s="21" t="str">
        <f t="shared" si="2"/>
        <v>CM192</v>
      </c>
      <c r="CH14" s="21" t="str">
        <f t="shared" si="2"/>
        <v>210</v>
      </c>
      <c r="CI14" s="21" t="str">
        <f t="shared" si="2"/>
        <v>210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Amadou Onana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/>
      </c>
      <c r="CU14" s="62" t="str">
        <f t="shared" si="4"/>
        <v/>
      </c>
      <c r="CV14" s="62" t="str">
        <f t="shared" si="4"/>
        <v>DM121</v>
      </c>
      <c r="CW14" s="62" t="str">
        <f t="shared" si="4"/>
        <v>CM192</v>
      </c>
      <c r="CX14" s="62" t="str">
        <f t="shared" si="4"/>
        <v/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/>
      </c>
      <c r="DJ14" s="62" t="str">
        <f t="shared" si="5"/>
        <v>DM</v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DM</v>
      </c>
    </row>
    <row r="15" spans="1:123" ht="30.75" thickBot="1" x14ac:dyDescent="0.3">
      <c r="A15" s="77">
        <v>8</v>
      </c>
      <c r="B15" s="8" t="s">
        <v>63</v>
      </c>
      <c r="C15" s="10"/>
      <c r="D15" s="10"/>
      <c r="E15" s="13" t="s">
        <v>4</v>
      </c>
      <c r="F15" s="10"/>
      <c r="G15" s="10"/>
      <c r="H15" s="9" t="s">
        <v>7</v>
      </c>
      <c r="I15" s="13" t="s">
        <v>8</v>
      </c>
      <c r="J15" s="10"/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6</v>
      </c>
      <c r="U15" s="21">
        <f>COUNTIF(F$3:F15,F15)</f>
        <v>0</v>
      </c>
      <c r="V15" s="21">
        <f>COUNTIF(G$3:G15,G15)</f>
        <v>0</v>
      </c>
      <c r="W15" s="21">
        <f>COUNTIF(H$3:H15,H15)</f>
        <v>3</v>
      </c>
      <c r="X15" s="21">
        <f>COUNTIF(I$3:I15,I15)</f>
        <v>3</v>
      </c>
      <c r="Y15" s="21">
        <f>COUNTIF(J$3:J15,J15)</f>
        <v>0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19</v>
      </c>
      <c r="AK15" s="21">
        <f t="shared" si="9"/>
        <v>2</v>
      </c>
      <c r="AL15" s="21">
        <f t="shared" si="10"/>
        <v>2</v>
      </c>
      <c r="AM15" s="21">
        <f t="shared" si="11"/>
        <v>12</v>
      </c>
      <c r="AN15" s="21">
        <f t="shared" si="12"/>
        <v>19</v>
      </c>
      <c r="AO15" s="21">
        <f t="shared" si="13"/>
        <v>2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CB19</v>
      </c>
      <c r="AZ15" s="21" t="str">
        <f t="shared" si="1"/>
        <v>2</v>
      </c>
      <c r="BA15" s="21" t="str">
        <f t="shared" si="1"/>
        <v>2</v>
      </c>
      <c r="BB15" s="21" t="str">
        <f t="shared" si="1"/>
        <v>DM12</v>
      </c>
      <c r="BC15" s="21" t="str">
        <f t="shared" si="1"/>
        <v>CM19</v>
      </c>
      <c r="BD15" s="21" t="str">
        <f t="shared" si="1"/>
        <v>2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11</v>
      </c>
      <c r="BM15" s="21">
        <f>COUNTIF(AX$3:AX15,AX15)</f>
        <v>13</v>
      </c>
      <c r="BN15" s="21">
        <f>COUNTIF(AY$3:AY15,AY15)</f>
        <v>1</v>
      </c>
      <c r="BO15" s="21">
        <f>COUNTIF(AZ$3:AZ15,AZ15)</f>
        <v>9</v>
      </c>
      <c r="BP15" s="21">
        <f>COUNTIF(BA$3:BA15,BA15)</f>
        <v>9</v>
      </c>
      <c r="BQ15" s="21">
        <f>COUNTIF(BB$3:BB15,BB15)</f>
        <v>2</v>
      </c>
      <c r="BR15" s="21">
        <f>COUNTIF(BC$3:BC15,BC15)</f>
        <v>3</v>
      </c>
      <c r="BS15" s="21">
        <f>COUNTIF(BD$3:BD15,BD15)</f>
        <v>11</v>
      </c>
      <c r="BT15" s="21">
        <f>COUNTIF(BE$3:BE15,BE15)</f>
        <v>11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211</v>
      </c>
      <c r="CB15" s="21" t="str">
        <f t="shared" si="2"/>
        <v>213</v>
      </c>
      <c r="CC15" s="21" t="str">
        <f t="shared" si="2"/>
        <v>CB191</v>
      </c>
      <c r="CD15" s="21" t="str">
        <f t="shared" si="2"/>
        <v>29</v>
      </c>
      <c r="CE15" s="21" t="str">
        <f t="shared" si="2"/>
        <v>29</v>
      </c>
      <c r="CF15" s="21" t="str">
        <f t="shared" si="2"/>
        <v>DM122</v>
      </c>
      <c r="CG15" s="21" t="str">
        <f t="shared" si="2"/>
        <v>CM193</v>
      </c>
      <c r="CH15" s="21" t="str">
        <f t="shared" si="2"/>
        <v>211</v>
      </c>
      <c r="CI15" s="21" t="str">
        <f t="shared" si="2"/>
        <v>211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Boubacar Kamara</v>
      </c>
      <c r="CQ15" s="61" t="str">
        <f t="shared" si="22"/>
        <v/>
      </c>
      <c r="CR15" s="62" t="str">
        <f t="shared" si="4"/>
        <v/>
      </c>
      <c r="CS15" s="62" t="str">
        <f t="shared" si="4"/>
        <v>CB191</v>
      </c>
      <c r="CT15" s="62" t="str">
        <f t="shared" si="4"/>
        <v/>
      </c>
      <c r="CU15" s="62" t="str">
        <f t="shared" si="4"/>
        <v/>
      </c>
      <c r="CV15" s="62" t="str">
        <f t="shared" si="4"/>
        <v>DM122</v>
      </c>
      <c r="CW15" s="62" t="str">
        <f t="shared" si="4"/>
        <v>CM193</v>
      </c>
      <c r="CX15" s="62" t="str">
        <f t="shared" si="4"/>
        <v/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>DM</v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DM</v>
      </c>
    </row>
    <row r="16" spans="1:123" ht="30.75" thickBot="1" x14ac:dyDescent="0.3">
      <c r="A16" s="77">
        <v>26</v>
      </c>
      <c r="B16" s="8" t="s">
        <v>57</v>
      </c>
      <c r="C16" s="10"/>
      <c r="D16" s="10"/>
      <c r="E16" s="13" t="s">
        <v>4</v>
      </c>
      <c r="F16" s="10"/>
      <c r="G16" s="13" t="s">
        <v>6</v>
      </c>
      <c r="H16" s="9" t="s">
        <v>7</v>
      </c>
      <c r="I16" s="10"/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7</v>
      </c>
      <c r="U16" s="21">
        <f>COUNTIF(F$3:F16,F16)</f>
        <v>0</v>
      </c>
      <c r="V16" s="21">
        <f>COUNTIF(G$3:G16,G16)</f>
        <v>5</v>
      </c>
      <c r="W16" s="21">
        <f>COUNTIF(H$3:H16,H16)</f>
        <v>4</v>
      </c>
      <c r="X16" s="21">
        <f>COUNTIF(I$3:I16,I16)</f>
        <v>0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19</v>
      </c>
      <c r="AK16" s="21">
        <f t="shared" si="9"/>
        <v>2</v>
      </c>
      <c r="AL16" s="21">
        <f t="shared" si="10"/>
        <v>19</v>
      </c>
      <c r="AM16" s="21">
        <f t="shared" si="11"/>
        <v>12</v>
      </c>
      <c r="AN16" s="21">
        <f t="shared" si="12"/>
        <v>2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CB19</v>
      </c>
      <c r="AZ16" s="21" t="str">
        <f t="shared" si="1"/>
        <v>2</v>
      </c>
      <c r="BA16" s="21" t="str">
        <f t="shared" si="1"/>
        <v>RB19</v>
      </c>
      <c r="BB16" s="21" t="str">
        <f t="shared" si="1"/>
        <v>DM12</v>
      </c>
      <c r="BC16" s="21" t="str">
        <f t="shared" si="1"/>
        <v>2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12</v>
      </c>
      <c r="BM16" s="21">
        <f>COUNTIF(AX$3:AX16,AX16)</f>
        <v>14</v>
      </c>
      <c r="BN16" s="21">
        <f>COUNTIF(AY$3:AY16,AY16)</f>
        <v>2</v>
      </c>
      <c r="BO16" s="21">
        <f>COUNTIF(AZ$3:AZ16,AZ16)</f>
        <v>10</v>
      </c>
      <c r="BP16" s="21">
        <f>COUNTIF(BA$3:BA16,BA16)</f>
        <v>3</v>
      </c>
      <c r="BQ16" s="21">
        <f>COUNTIF(BB$3:BB16,BB16)</f>
        <v>3</v>
      </c>
      <c r="BR16" s="21">
        <f>COUNTIF(BC$3:BC16,BC16)</f>
        <v>11</v>
      </c>
      <c r="BS16" s="21">
        <f>COUNTIF(BD$3:BD16,BD16)</f>
        <v>12</v>
      </c>
      <c r="BT16" s="21">
        <f>COUNTIF(BE$3:BE16,BE16)</f>
        <v>12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212</v>
      </c>
      <c r="CB16" s="21" t="str">
        <f t="shared" si="2"/>
        <v>214</v>
      </c>
      <c r="CC16" s="21" t="str">
        <f t="shared" si="2"/>
        <v>CB192</v>
      </c>
      <c r="CD16" s="21" t="str">
        <f t="shared" si="2"/>
        <v>210</v>
      </c>
      <c r="CE16" s="21" t="str">
        <f t="shared" si="2"/>
        <v>RB193</v>
      </c>
      <c r="CF16" s="21" t="str">
        <f t="shared" si="2"/>
        <v>DM123</v>
      </c>
      <c r="CG16" s="21" t="str">
        <f t="shared" si="2"/>
        <v>211</v>
      </c>
      <c r="CH16" s="21" t="str">
        <f t="shared" si="2"/>
        <v>212</v>
      </c>
      <c r="CI16" s="21" t="str">
        <f t="shared" si="2"/>
        <v>212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Lamare Bogarde</v>
      </c>
      <c r="CQ16" s="61" t="str">
        <f t="shared" si="22"/>
        <v/>
      </c>
      <c r="CR16" s="62" t="str">
        <f t="shared" si="4"/>
        <v/>
      </c>
      <c r="CS16" s="62" t="str">
        <f t="shared" si="4"/>
        <v>CB192</v>
      </c>
      <c r="CT16" s="62" t="str">
        <f t="shared" si="4"/>
        <v/>
      </c>
      <c r="CU16" s="62" t="str">
        <f t="shared" si="4"/>
        <v>RB193</v>
      </c>
      <c r="CV16" s="62" t="str">
        <f t="shared" si="4"/>
        <v>DM123</v>
      </c>
      <c r="CW16" s="62" t="str">
        <f t="shared" si="4"/>
        <v/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>DM</v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DM</v>
      </c>
    </row>
    <row r="17" spans="1:123" ht="30.75" thickBot="1" x14ac:dyDescent="0.3">
      <c r="A17" s="77">
        <v>35</v>
      </c>
      <c r="B17" s="8" t="s">
        <v>452</v>
      </c>
      <c r="C17" s="10"/>
      <c r="D17" s="10"/>
      <c r="E17" s="10"/>
      <c r="F17" s="10"/>
      <c r="G17" s="10"/>
      <c r="H17" s="13" t="s">
        <v>7</v>
      </c>
      <c r="I17" s="9" t="s">
        <v>8</v>
      </c>
      <c r="J17" s="10"/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5</v>
      </c>
      <c r="X17" s="21">
        <f>COUNTIF(I$3:I17,I17)</f>
        <v>4</v>
      </c>
      <c r="Y17" s="21">
        <f>COUNTIF(J$3:J17,J17)</f>
        <v>0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19</v>
      </c>
      <c r="AN17" s="21">
        <f t="shared" si="12"/>
        <v>12</v>
      </c>
      <c r="AO17" s="21">
        <f t="shared" si="13"/>
        <v>2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DM19</v>
      </c>
      <c r="BC17" s="21" t="str">
        <f t="shared" si="1"/>
        <v>CM12</v>
      </c>
      <c r="BD17" s="21" t="str">
        <f t="shared" si="1"/>
        <v>2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13</v>
      </c>
      <c r="BM17" s="21">
        <f>COUNTIF(AX$3:AX17,AX17)</f>
        <v>15</v>
      </c>
      <c r="BN17" s="21">
        <f>COUNTIF(AY$3:AY17,AY17)</f>
        <v>8</v>
      </c>
      <c r="BO17" s="21">
        <f>COUNTIF(AZ$3:AZ17,AZ17)</f>
        <v>11</v>
      </c>
      <c r="BP17" s="21">
        <f>COUNTIF(BA$3:BA17,BA17)</f>
        <v>10</v>
      </c>
      <c r="BQ17" s="21">
        <f>COUNTIF(BB$3:BB17,BB17)</f>
        <v>2</v>
      </c>
      <c r="BR17" s="21">
        <f>COUNTIF(BC$3:BC17,BC17)</f>
        <v>1</v>
      </c>
      <c r="BS17" s="21">
        <f>COUNTIF(BD$3:BD17,BD17)</f>
        <v>13</v>
      </c>
      <c r="BT17" s="21">
        <f>COUNTIF(BE$3:BE17,BE17)</f>
        <v>13</v>
      </c>
      <c r="BU17" s="21">
        <f>COUNTIF(BF$3:BF17,BF17)</f>
        <v>15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213</v>
      </c>
      <c r="CB17" s="21" t="str">
        <f t="shared" si="2"/>
        <v>215</v>
      </c>
      <c r="CC17" s="21" t="str">
        <f t="shared" si="2"/>
        <v>28</v>
      </c>
      <c r="CD17" s="21" t="str">
        <f t="shared" si="2"/>
        <v>211</v>
      </c>
      <c r="CE17" s="21" t="str">
        <f t="shared" si="2"/>
        <v>210</v>
      </c>
      <c r="CF17" s="21" t="str">
        <f t="shared" si="2"/>
        <v>DM192</v>
      </c>
      <c r="CG17" s="21" t="str">
        <f t="shared" si="2"/>
        <v>CM121</v>
      </c>
      <c r="CH17" s="21" t="str">
        <f t="shared" si="2"/>
        <v>213</v>
      </c>
      <c r="CI17" s="21" t="str">
        <f t="shared" si="2"/>
        <v>213</v>
      </c>
      <c r="CJ17" s="21" t="str">
        <f t="shared" si="2"/>
        <v>215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João Gomes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>DM192</v>
      </c>
      <c r="CW17" s="62" t="str">
        <f t="shared" si="4"/>
        <v>CM121</v>
      </c>
      <c r="CX17" s="62" t="str">
        <f t="shared" si="4"/>
        <v/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>CM</v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CM</v>
      </c>
    </row>
    <row r="18" spans="1:123" ht="30.75" thickBot="1" x14ac:dyDescent="0.3">
      <c r="A18" s="77">
        <v>7</v>
      </c>
      <c r="B18" s="8" t="s">
        <v>65</v>
      </c>
      <c r="C18" s="10"/>
      <c r="D18" s="10"/>
      <c r="E18" s="10"/>
      <c r="F18" s="10"/>
      <c r="G18" s="10"/>
      <c r="H18" s="10"/>
      <c r="I18" s="9" t="s">
        <v>8</v>
      </c>
      <c r="J18" s="13" t="s">
        <v>9</v>
      </c>
      <c r="K18" s="13" t="s">
        <v>10</v>
      </c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0</v>
      </c>
      <c r="X18" s="21">
        <f>COUNTIF(I$3:I18,I18)</f>
        <v>5</v>
      </c>
      <c r="Y18" s="21">
        <f>COUNTIF(J$3:J18,J18)</f>
        <v>3</v>
      </c>
      <c r="Z18" s="21">
        <f>COUNTIF(K$3:K18,K18)</f>
        <v>3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2</v>
      </c>
      <c r="AN18" s="21">
        <f t="shared" si="6"/>
        <v>12</v>
      </c>
      <c r="AO18" s="21">
        <f t="shared" si="6"/>
        <v>19</v>
      </c>
      <c r="AP18" s="21">
        <f t="shared" si="6"/>
        <v>19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2</v>
      </c>
      <c r="BC18" s="21" t="str">
        <f t="shared" si="1"/>
        <v>CM12</v>
      </c>
      <c r="BD18" s="21" t="str">
        <f t="shared" si="1"/>
        <v>RM19</v>
      </c>
      <c r="BE18" s="21" t="str">
        <f t="shared" si="1"/>
        <v>LM19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14</v>
      </c>
      <c r="BM18" s="21">
        <f>COUNTIF(AX$3:AX18,AX18)</f>
        <v>16</v>
      </c>
      <c r="BN18" s="21">
        <f>COUNTIF(AY$3:AY18,AY18)</f>
        <v>9</v>
      </c>
      <c r="BO18" s="21">
        <f>COUNTIF(AZ$3:AZ18,AZ18)</f>
        <v>12</v>
      </c>
      <c r="BP18" s="21">
        <f>COUNTIF(BA$3:BA18,BA18)</f>
        <v>11</v>
      </c>
      <c r="BQ18" s="21">
        <f>COUNTIF(BB$3:BB18,BB18)</f>
        <v>11</v>
      </c>
      <c r="BR18" s="21">
        <f>COUNTIF(BC$3:BC18,BC18)</f>
        <v>2</v>
      </c>
      <c r="BS18" s="21">
        <f>COUNTIF(BD$3:BD18,BD18)</f>
        <v>3</v>
      </c>
      <c r="BT18" s="21">
        <f>COUNTIF(BE$3:BE18,BE18)</f>
        <v>3</v>
      </c>
      <c r="BU18" s="21">
        <f>COUNTIF(BF$3:BF18,BF18)</f>
        <v>16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214</v>
      </c>
      <c r="CB18" s="21" t="str">
        <f t="shared" si="2"/>
        <v>216</v>
      </c>
      <c r="CC18" s="21" t="str">
        <f t="shared" si="2"/>
        <v>29</v>
      </c>
      <c r="CD18" s="21" t="str">
        <f t="shared" si="2"/>
        <v>212</v>
      </c>
      <c r="CE18" s="21" t="str">
        <f t="shared" si="2"/>
        <v>211</v>
      </c>
      <c r="CF18" s="21" t="str">
        <f t="shared" si="2"/>
        <v>211</v>
      </c>
      <c r="CG18" s="21" t="str">
        <f t="shared" si="2"/>
        <v>CM122</v>
      </c>
      <c r="CH18" s="21" t="str">
        <f t="shared" si="2"/>
        <v>RM193</v>
      </c>
      <c r="CI18" s="21" t="str">
        <f t="shared" si="2"/>
        <v>LM193</v>
      </c>
      <c r="CJ18" s="21" t="str">
        <f t="shared" si="2"/>
        <v>216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John McGinn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/>
      </c>
      <c r="CW18" s="62" t="str">
        <f t="shared" si="4"/>
        <v>CM122</v>
      </c>
      <c r="CX18" s="62" t="str">
        <f t="shared" si="4"/>
        <v>RM193</v>
      </c>
      <c r="CY18" s="62" t="str">
        <f t="shared" si="4"/>
        <v>LM193</v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30.75" thickBot="1" x14ac:dyDescent="0.3">
      <c r="A19" s="77">
        <v>6</v>
      </c>
      <c r="B19" s="8" t="s">
        <v>66</v>
      </c>
      <c r="C19" s="10"/>
      <c r="D19" s="10"/>
      <c r="E19" s="10"/>
      <c r="F19" s="10"/>
      <c r="G19" s="10"/>
      <c r="H19" s="13" t="s">
        <v>7</v>
      </c>
      <c r="I19" s="9" t="s">
        <v>8</v>
      </c>
      <c r="J19" s="10"/>
      <c r="K19" s="10"/>
      <c r="L19" s="13" t="s">
        <v>11</v>
      </c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6</v>
      </c>
      <c r="X19" s="21">
        <f>COUNTIF(I$3:I19,I19)</f>
        <v>6</v>
      </c>
      <c r="Y19" s="21">
        <f>COUNTIF(J$3:J19,J19)</f>
        <v>0</v>
      </c>
      <c r="Z19" s="21">
        <f>COUNTIF(K$3:K19,K19)</f>
        <v>0</v>
      </c>
      <c r="AA19" s="21">
        <f>COUNTIF(L$3:L19,L19)</f>
        <v>1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19</v>
      </c>
      <c r="AN19" s="21">
        <f t="shared" si="6"/>
        <v>12</v>
      </c>
      <c r="AO19" s="21">
        <f t="shared" si="6"/>
        <v>2</v>
      </c>
      <c r="AP19" s="21">
        <f t="shared" si="6"/>
        <v>2</v>
      </c>
      <c r="AQ19" s="21">
        <f t="shared" si="6"/>
        <v>19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DM19</v>
      </c>
      <c r="BC19" s="21" t="str">
        <f t="shared" si="20"/>
        <v>CM12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AM19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15</v>
      </c>
      <c r="BM19" s="21">
        <f>COUNTIF(AX$3:AX19,AX19)</f>
        <v>17</v>
      </c>
      <c r="BN19" s="21">
        <f>COUNTIF(AY$3:AY19,AY19)</f>
        <v>10</v>
      </c>
      <c r="BO19" s="21">
        <f>COUNTIF(AZ$3:AZ19,AZ19)</f>
        <v>13</v>
      </c>
      <c r="BP19" s="21">
        <f>COUNTIF(BA$3:BA19,BA19)</f>
        <v>12</v>
      </c>
      <c r="BQ19" s="21">
        <f>COUNTIF(BB$3:BB19,BB19)</f>
        <v>3</v>
      </c>
      <c r="BR19" s="21">
        <f>COUNTIF(BC$3:BC19,BC19)</f>
        <v>3</v>
      </c>
      <c r="BS19" s="21">
        <f>COUNTIF(BD$3:BD19,BD19)</f>
        <v>14</v>
      </c>
      <c r="BT19" s="21">
        <f>COUNTIF(BE$3:BE19,BE19)</f>
        <v>14</v>
      </c>
      <c r="BU19" s="21">
        <f>COUNTIF(BF$3:BF19,BF19)</f>
        <v>1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215</v>
      </c>
      <c r="CB19" s="21" t="str">
        <f t="shared" si="21"/>
        <v>217</v>
      </c>
      <c r="CC19" s="21" t="str">
        <f t="shared" si="21"/>
        <v>210</v>
      </c>
      <c r="CD19" s="21" t="str">
        <f t="shared" si="21"/>
        <v>213</v>
      </c>
      <c r="CE19" s="21" t="str">
        <f t="shared" si="21"/>
        <v>212</v>
      </c>
      <c r="CF19" s="21" t="str">
        <f t="shared" si="21"/>
        <v>DM193</v>
      </c>
      <c r="CG19" s="21" t="str">
        <f t="shared" si="21"/>
        <v>CM123</v>
      </c>
      <c r="CH19" s="21" t="str">
        <f t="shared" si="21"/>
        <v>214</v>
      </c>
      <c r="CI19" s="21" t="str">
        <f t="shared" si="21"/>
        <v>214</v>
      </c>
      <c r="CJ19" s="21" t="str">
        <f t="shared" si="21"/>
        <v>AM191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Ross Barkley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DM193</v>
      </c>
      <c r="CW19" s="62" t="str">
        <f t="shared" si="22"/>
        <v>CM123</v>
      </c>
      <c r="CX19" s="62" t="str">
        <f t="shared" si="22"/>
        <v/>
      </c>
      <c r="CY19" s="62" t="str">
        <f t="shared" si="22"/>
        <v/>
      </c>
      <c r="CZ19" s="62" t="str">
        <f t="shared" si="22"/>
        <v>AM191</v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25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>CM</v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CM</v>
      </c>
    </row>
    <row r="20" spans="1:123" ht="45.75" thickBot="1" x14ac:dyDescent="0.3">
      <c r="A20" s="77">
        <v>44</v>
      </c>
      <c r="B20" s="8" t="s">
        <v>510</v>
      </c>
      <c r="C20" s="10"/>
      <c r="D20" s="10"/>
      <c r="E20" s="10"/>
      <c r="F20" s="10"/>
      <c r="G20" s="10"/>
      <c r="H20" s="10"/>
      <c r="I20" s="13" t="s">
        <v>8</v>
      </c>
      <c r="J20" s="10"/>
      <c r="K20" s="10"/>
      <c r="L20" s="9" t="s">
        <v>11</v>
      </c>
      <c r="M20" s="10"/>
      <c r="N20" s="10"/>
      <c r="O20" s="13" t="s">
        <v>14</v>
      </c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0</v>
      </c>
      <c r="X20" s="21">
        <f>COUNTIF(I$3:I20,I20)</f>
        <v>7</v>
      </c>
      <c r="Y20" s="21">
        <f>COUNTIF(J$3:J20,J20)</f>
        <v>0</v>
      </c>
      <c r="Z20" s="21">
        <f>COUNTIF(K$3:K20,K20)</f>
        <v>0</v>
      </c>
      <c r="AA20" s="21">
        <f>COUNTIF(L$3:L20,L20)</f>
        <v>2</v>
      </c>
      <c r="AB20" s="21">
        <f>COUNTIF(M$3:M20,M20)</f>
        <v>0</v>
      </c>
      <c r="AC20" s="21">
        <f>COUNTIF(N$3:N20,N20)</f>
        <v>0</v>
      </c>
      <c r="AD20" s="21">
        <f>COUNTIF(O$3:O20,O20)</f>
        <v>1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2</v>
      </c>
      <c r="AN20" s="21">
        <f t="shared" si="6"/>
        <v>19</v>
      </c>
      <c r="AO20" s="21">
        <f t="shared" si="6"/>
        <v>2</v>
      </c>
      <c r="AP20" s="21">
        <f t="shared" si="6"/>
        <v>2</v>
      </c>
      <c r="AQ20" s="21">
        <f t="shared" si="6"/>
        <v>12</v>
      </c>
      <c r="AR20" s="21">
        <f t="shared" si="6"/>
        <v>2</v>
      </c>
      <c r="AS20" s="21">
        <f t="shared" si="6"/>
        <v>2</v>
      </c>
      <c r="AT20" s="21">
        <f t="shared" si="6"/>
        <v>19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2</v>
      </c>
      <c r="BC20" s="21" t="str">
        <f t="shared" si="20"/>
        <v>CM19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AM12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SS19</v>
      </c>
      <c r="BJ20" s="21" t="str">
        <f t="shared" si="20"/>
        <v>2</v>
      </c>
      <c r="BL20" s="21">
        <f>COUNTIF(AW$3:AW20,AW20)</f>
        <v>16</v>
      </c>
      <c r="BM20" s="21">
        <f>COUNTIF(AX$3:AX20,AX20)</f>
        <v>18</v>
      </c>
      <c r="BN20" s="21">
        <f>COUNTIF(AY$3:AY20,AY20)</f>
        <v>11</v>
      </c>
      <c r="BO20" s="21">
        <f>COUNTIF(AZ$3:AZ20,AZ20)</f>
        <v>14</v>
      </c>
      <c r="BP20" s="21">
        <f>COUNTIF(BA$3:BA20,BA20)</f>
        <v>13</v>
      </c>
      <c r="BQ20" s="21">
        <f>COUNTIF(BB$3:BB20,BB20)</f>
        <v>12</v>
      </c>
      <c r="BR20" s="21">
        <f>COUNTIF(BC$3:BC20,BC20)</f>
        <v>4</v>
      </c>
      <c r="BS20" s="21">
        <f>COUNTIF(BD$3:BD20,BD20)</f>
        <v>15</v>
      </c>
      <c r="BT20" s="21">
        <f>COUNTIF(BE$3:BE20,BE20)</f>
        <v>15</v>
      </c>
      <c r="BU20" s="21">
        <f>COUNTIF(BF$3:BF20,BF20)</f>
        <v>1</v>
      </c>
      <c r="BV20" s="21">
        <f>COUNTIF(BG$3:BG20,BG20)</f>
        <v>18</v>
      </c>
      <c r="BW20" s="21">
        <f>COUNTIF(BH$3:BH20,BH20)</f>
        <v>18</v>
      </c>
      <c r="BX20" s="21">
        <f>COUNTIF(BI$3:BI20,BI20)</f>
        <v>1</v>
      </c>
      <c r="BY20" s="21">
        <f>COUNTIF(BJ$3:BJ20,BJ20)</f>
        <v>18</v>
      </c>
      <c r="BZ20" s="21"/>
      <c r="CA20" s="21" t="str">
        <f t="shared" si="21"/>
        <v>216</v>
      </c>
      <c r="CB20" s="21" t="str">
        <f t="shared" si="21"/>
        <v>218</v>
      </c>
      <c r="CC20" s="21" t="str">
        <f t="shared" si="21"/>
        <v>211</v>
      </c>
      <c r="CD20" s="21" t="str">
        <f t="shared" si="21"/>
        <v>214</v>
      </c>
      <c r="CE20" s="21" t="str">
        <f t="shared" si="21"/>
        <v>213</v>
      </c>
      <c r="CF20" s="21" t="str">
        <f t="shared" si="21"/>
        <v>212</v>
      </c>
      <c r="CG20" s="21" t="str">
        <f t="shared" si="21"/>
        <v>CM194</v>
      </c>
      <c r="CH20" s="21" t="str">
        <f t="shared" si="21"/>
        <v>215</v>
      </c>
      <c r="CI20" s="21" t="str">
        <f t="shared" si="21"/>
        <v>215</v>
      </c>
      <c r="CJ20" s="21" t="str">
        <f t="shared" si="21"/>
        <v>AM121</v>
      </c>
      <c r="CK20" s="21" t="str">
        <f t="shared" si="21"/>
        <v>218</v>
      </c>
      <c r="CL20" s="21" t="str">
        <f t="shared" si="21"/>
        <v>218</v>
      </c>
      <c r="CM20" s="21" t="str">
        <f t="shared" si="21"/>
        <v>SS191</v>
      </c>
      <c r="CN20" s="21" t="str">
        <f t="shared" si="21"/>
        <v>218</v>
      </c>
      <c r="CP20" s="21" t="str">
        <f t="shared" si="3"/>
        <v>Johan Manzambi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/>
      </c>
      <c r="CW20" s="62" t="str">
        <f t="shared" si="22"/>
        <v>CM194</v>
      </c>
      <c r="CX20" s="62" t="str">
        <f t="shared" si="22"/>
        <v/>
      </c>
      <c r="CY20" s="62" t="str">
        <f t="shared" si="22"/>
        <v/>
      </c>
      <c r="CZ20" s="62" t="str">
        <f t="shared" si="22"/>
        <v>AM121</v>
      </c>
      <c r="DA20" s="62" t="str">
        <f t="shared" si="22"/>
        <v/>
      </c>
      <c r="DB20" s="62" t="str">
        <f t="shared" si="22"/>
        <v/>
      </c>
      <c r="DC20" s="62" t="str">
        <f t="shared" si="22"/>
        <v>SS191</v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>AM</v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AM</v>
      </c>
    </row>
    <row r="21" spans="1:123" ht="45.75" thickBot="1" x14ac:dyDescent="0.3">
      <c r="A21" s="79">
        <v>17</v>
      </c>
      <c r="B21" s="8" t="s">
        <v>213</v>
      </c>
      <c r="C21" s="10"/>
      <c r="D21" s="10"/>
      <c r="E21" s="10"/>
      <c r="F21" s="10"/>
      <c r="G21" s="10"/>
      <c r="H21" s="10"/>
      <c r="I21" s="10"/>
      <c r="J21" s="10"/>
      <c r="K21" s="10"/>
      <c r="L21" s="13" t="s">
        <v>11</v>
      </c>
      <c r="M21" s="9" t="s">
        <v>12</v>
      </c>
      <c r="N21" s="13" t="s">
        <v>13</v>
      </c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0</v>
      </c>
      <c r="Y21" s="21">
        <f>COUNTIF(J$3:J21,J21)</f>
        <v>0</v>
      </c>
      <c r="Z21" s="21">
        <f>COUNTIF(K$3:K21,K21)</f>
        <v>0</v>
      </c>
      <c r="AA21" s="21">
        <f>COUNTIF(L$3:L21,L21)</f>
        <v>3</v>
      </c>
      <c r="AB21" s="21">
        <f>COUNTIF(M$3:M21,M21)</f>
        <v>1</v>
      </c>
      <c r="AC21" s="21">
        <f>COUNTIF(N$3:N21,N21)</f>
        <v>1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2</v>
      </c>
      <c r="AO21" s="21">
        <f t="shared" si="6"/>
        <v>2</v>
      </c>
      <c r="AP21" s="21">
        <f t="shared" si="6"/>
        <v>2</v>
      </c>
      <c r="AQ21" s="21">
        <f t="shared" si="6"/>
        <v>19</v>
      </c>
      <c r="AR21" s="21">
        <f t="shared" si="6"/>
        <v>12</v>
      </c>
      <c r="AS21" s="21">
        <f t="shared" si="6"/>
        <v>19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2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AM19</v>
      </c>
      <c r="BG21" s="21" t="str">
        <f t="shared" si="20"/>
        <v>LW12</v>
      </c>
      <c r="BH21" s="21" t="str">
        <f t="shared" si="20"/>
        <v>RW19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17</v>
      </c>
      <c r="BM21" s="21">
        <f>COUNTIF(AX$3:AX21,AX21)</f>
        <v>19</v>
      </c>
      <c r="BN21" s="21">
        <f>COUNTIF(AY$3:AY21,AY21)</f>
        <v>12</v>
      </c>
      <c r="BO21" s="21">
        <f>COUNTIF(AZ$3:AZ21,AZ21)</f>
        <v>15</v>
      </c>
      <c r="BP21" s="21">
        <f>COUNTIF(BA$3:BA21,BA21)</f>
        <v>14</v>
      </c>
      <c r="BQ21" s="21">
        <f>COUNTIF(BB$3:BB21,BB21)</f>
        <v>13</v>
      </c>
      <c r="BR21" s="21">
        <f>COUNTIF(BC$3:BC21,BC21)</f>
        <v>12</v>
      </c>
      <c r="BS21" s="21">
        <f>COUNTIF(BD$3:BD21,BD21)</f>
        <v>16</v>
      </c>
      <c r="BT21" s="21">
        <f>COUNTIF(BE$3:BE21,BE21)</f>
        <v>16</v>
      </c>
      <c r="BU21" s="21">
        <f>COUNTIF(BF$3:BF21,BF21)</f>
        <v>2</v>
      </c>
      <c r="BV21" s="21">
        <f>COUNTIF(BG$3:BG21,BG21)</f>
        <v>1</v>
      </c>
      <c r="BW21" s="21">
        <f>COUNTIF(BH$3:BH21,BH21)</f>
        <v>1</v>
      </c>
      <c r="BX21" s="21">
        <f>COUNTIF(BI$3:BI21,BI21)</f>
        <v>18</v>
      </c>
      <c r="BY21" s="21">
        <f>COUNTIF(BJ$3:BJ21,BJ21)</f>
        <v>19</v>
      </c>
      <c r="BZ21" s="21"/>
      <c r="CA21" s="21" t="str">
        <f t="shared" si="21"/>
        <v>217</v>
      </c>
      <c r="CB21" s="21" t="str">
        <f t="shared" si="21"/>
        <v>219</v>
      </c>
      <c r="CC21" s="21" t="str">
        <f t="shared" si="21"/>
        <v>212</v>
      </c>
      <c r="CD21" s="21" t="str">
        <f t="shared" si="21"/>
        <v>215</v>
      </c>
      <c r="CE21" s="21" t="str">
        <f t="shared" si="21"/>
        <v>214</v>
      </c>
      <c r="CF21" s="21" t="str">
        <f t="shared" si="21"/>
        <v>213</v>
      </c>
      <c r="CG21" s="21" t="str">
        <f t="shared" si="21"/>
        <v>212</v>
      </c>
      <c r="CH21" s="21" t="str">
        <f t="shared" si="21"/>
        <v>216</v>
      </c>
      <c r="CI21" s="21" t="str">
        <f t="shared" si="21"/>
        <v>216</v>
      </c>
      <c r="CJ21" s="21" t="str">
        <f t="shared" si="21"/>
        <v>AM192</v>
      </c>
      <c r="CK21" s="21" t="str">
        <f t="shared" si="21"/>
        <v>LW121</v>
      </c>
      <c r="CL21" s="21" t="str">
        <f t="shared" si="21"/>
        <v>RW191</v>
      </c>
      <c r="CM21" s="21" t="str">
        <f t="shared" si="21"/>
        <v>218</v>
      </c>
      <c r="CN21" s="21" t="str">
        <f t="shared" si="21"/>
        <v>219</v>
      </c>
      <c r="CP21" s="21" t="str">
        <f t="shared" si="3"/>
        <v>Alejandro Garnacho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/>
      </c>
      <c r="CX21" s="62" t="str">
        <f t="shared" si="22"/>
        <v/>
      </c>
      <c r="CY21" s="62" t="str">
        <f t="shared" si="22"/>
        <v/>
      </c>
      <c r="CZ21" s="62" t="str">
        <f t="shared" si="22"/>
        <v>AM192</v>
      </c>
      <c r="DA21" s="62" t="str">
        <f t="shared" si="22"/>
        <v>LW121</v>
      </c>
      <c r="DB21" s="62" t="str">
        <f t="shared" si="22"/>
        <v>RW191</v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>LW</v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LW</v>
      </c>
    </row>
    <row r="22" spans="1:123" ht="30.75" thickBot="1" x14ac:dyDescent="0.3">
      <c r="A22" s="79">
        <v>10</v>
      </c>
      <c r="B22" s="8" t="s">
        <v>69</v>
      </c>
      <c r="C22" s="10"/>
      <c r="D22" s="10"/>
      <c r="E22" s="10"/>
      <c r="F22" s="10"/>
      <c r="G22" s="10"/>
      <c r="H22" s="10"/>
      <c r="I22" s="10"/>
      <c r="J22" s="10"/>
      <c r="K22" s="10"/>
      <c r="L22" s="13" t="s">
        <v>11</v>
      </c>
      <c r="M22" s="9" t="s">
        <v>12</v>
      </c>
      <c r="N22" s="13" t="s">
        <v>13</v>
      </c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0</v>
      </c>
      <c r="Y22" s="21">
        <f>COUNTIF(J$3:J22,J22)</f>
        <v>0</v>
      </c>
      <c r="Z22" s="21">
        <f>COUNTIF(K$3:K22,K22)</f>
        <v>0</v>
      </c>
      <c r="AA22" s="21">
        <f>COUNTIF(L$3:L22,L22)</f>
        <v>4</v>
      </c>
      <c r="AB22" s="21">
        <f>COUNTIF(M$3:M22,M22)</f>
        <v>2</v>
      </c>
      <c r="AC22" s="21">
        <f>COUNTIF(N$3:N22,N22)</f>
        <v>2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12</v>
      </c>
      <c r="AS22" s="21">
        <f t="shared" si="6"/>
        <v>19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LW12</v>
      </c>
      <c r="BH22" s="21" t="str">
        <f t="shared" si="20"/>
        <v>RW19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18</v>
      </c>
      <c r="BM22" s="21">
        <f>COUNTIF(AX$3:AX22,AX22)</f>
        <v>20</v>
      </c>
      <c r="BN22" s="21">
        <f>COUNTIF(AY$3:AY22,AY22)</f>
        <v>13</v>
      </c>
      <c r="BO22" s="21">
        <f>COUNTIF(AZ$3:AZ22,AZ22)</f>
        <v>16</v>
      </c>
      <c r="BP22" s="21">
        <f>COUNTIF(BA$3:BA22,BA22)</f>
        <v>15</v>
      </c>
      <c r="BQ22" s="21">
        <f>COUNTIF(BB$3:BB22,BB22)</f>
        <v>14</v>
      </c>
      <c r="BR22" s="21">
        <f>COUNTIF(BC$3:BC22,BC22)</f>
        <v>13</v>
      </c>
      <c r="BS22" s="21">
        <f>COUNTIF(BD$3:BD22,BD22)</f>
        <v>17</v>
      </c>
      <c r="BT22" s="21">
        <f>COUNTIF(BE$3:BE22,BE22)</f>
        <v>17</v>
      </c>
      <c r="BU22" s="21">
        <f>COUNTIF(BF$3:BF22,BF22)</f>
        <v>3</v>
      </c>
      <c r="BV22" s="21">
        <f>COUNTIF(BG$3:BG22,BG22)</f>
        <v>2</v>
      </c>
      <c r="BW22" s="21">
        <f>COUNTIF(BH$3:BH22,BH22)</f>
        <v>2</v>
      </c>
      <c r="BX22" s="21">
        <f>COUNTIF(BI$3:BI22,BI22)</f>
        <v>19</v>
      </c>
      <c r="BY22" s="21">
        <f>COUNTIF(BJ$3:BJ22,BJ22)</f>
        <v>20</v>
      </c>
      <c r="BZ22" s="21"/>
      <c r="CA22" s="21" t="str">
        <f t="shared" si="21"/>
        <v>218</v>
      </c>
      <c r="CB22" s="21" t="str">
        <f t="shared" si="21"/>
        <v>220</v>
      </c>
      <c r="CC22" s="21" t="str">
        <f t="shared" si="21"/>
        <v>213</v>
      </c>
      <c r="CD22" s="21" t="str">
        <f t="shared" si="21"/>
        <v>216</v>
      </c>
      <c r="CE22" s="21" t="str">
        <f t="shared" si="21"/>
        <v>215</v>
      </c>
      <c r="CF22" s="21" t="str">
        <f t="shared" si="21"/>
        <v>214</v>
      </c>
      <c r="CG22" s="21" t="str">
        <f t="shared" si="21"/>
        <v>213</v>
      </c>
      <c r="CH22" s="21" t="str">
        <f t="shared" si="21"/>
        <v>217</v>
      </c>
      <c r="CI22" s="21" t="str">
        <f t="shared" si="21"/>
        <v>217</v>
      </c>
      <c r="CJ22" s="21" t="str">
        <f t="shared" si="21"/>
        <v>AM193</v>
      </c>
      <c r="CK22" s="21" t="str">
        <f t="shared" si="21"/>
        <v>LW122</v>
      </c>
      <c r="CL22" s="21" t="str">
        <f t="shared" si="21"/>
        <v>RW192</v>
      </c>
      <c r="CM22" s="21" t="str">
        <f t="shared" si="21"/>
        <v>219</v>
      </c>
      <c r="CN22" s="21" t="str">
        <f t="shared" si="21"/>
        <v>220</v>
      </c>
      <c r="CP22" s="21" t="str">
        <f t="shared" si="3"/>
        <v>Emiliano Buendía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/>
      </c>
      <c r="CX22" s="62" t="str">
        <f t="shared" si="22"/>
        <v/>
      </c>
      <c r="CY22" s="62" t="str">
        <f t="shared" si="22"/>
        <v/>
      </c>
      <c r="CZ22" s="62" t="str">
        <f t="shared" si="22"/>
        <v>AM193</v>
      </c>
      <c r="DA22" s="62" t="str">
        <f t="shared" si="22"/>
        <v>LW122</v>
      </c>
      <c r="DB22" s="62" t="str">
        <f t="shared" si="22"/>
        <v>RW192</v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>LW</v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LW</v>
      </c>
    </row>
    <row r="23" spans="1:123" ht="45.75" thickBot="1" x14ac:dyDescent="0.3">
      <c r="A23" s="79">
        <v>33</v>
      </c>
      <c r="B23" s="8" t="s">
        <v>511</v>
      </c>
      <c r="C23" s="10"/>
      <c r="D23" s="10"/>
      <c r="E23" s="10"/>
      <c r="F23" s="10"/>
      <c r="G23" s="10"/>
      <c r="H23" s="10"/>
      <c r="I23" s="10"/>
      <c r="J23" s="10"/>
      <c r="K23" s="13" t="s">
        <v>10</v>
      </c>
      <c r="L23" s="10"/>
      <c r="M23" s="9" t="s">
        <v>12</v>
      </c>
      <c r="N23" s="13" t="s">
        <v>13</v>
      </c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4</v>
      </c>
      <c r="AA23" s="21">
        <f>COUNTIF(L$3:L23,L23)</f>
        <v>0</v>
      </c>
      <c r="AB23" s="21">
        <f>COUNTIF(M$3:M23,M23)</f>
        <v>3</v>
      </c>
      <c r="AC23" s="21">
        <f>COUNTIF(N$3:N23,N23)</f>
        <v>3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19</v>
      </c>
      <c r="AQ23" s="21">
        <f t="shared" si="6"/>
        <v>2</v>
      </c>
      <c r="AR23" s="21">
        <f t="shared" si="6"/>
        <v>12</v>
      </c>
      <c r="AS23" s="21">
        <f t="shared" si="6"/>
        <v>19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LM19</v>
      </c>
      <c r="BF23" s="21" t="str">
        <f t="shared" si="20"/>
        <v>2</v>
      </c>
      <c r="BG23" s="21" t="str">
        <f t="shared" si="20"/>
        <v>LW12</v>
      </c>
      <c r="BH23" s="21" t="str">
        <f t="shared" si="20"/>
        <v>RW19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19</v>
      </c>
      <c r="BM23" s="21">
        <f>COUNTIF(AX$3:AX23,AX23)</f>
        <v>21</v>
      </c>
      <c r="BN23" s="21">
        <f>COUNTIF(AY$3:AY23,AY23)</f>
        <v>14</v>
      </c>
      <c r="BO23" s="21">
        <f>COUNTIF(AZ$3:AZ23,AZ23)</f>
        <v>17</v>
      </c>
      <c r="BP23" s="21">
        <f>COUNTIF(BA$3:BA23,BA23)</f>
        <v>16</v>
      </c>
      <c r="BQ23" s="21">
        <f>COUNTIF(BB$3:BB23,BB23)</f>
        <v>15</v>
      </c>
      <c r="BR23" s="21">
        <f>COUNTIF(BC$3:BC23,BC23)</f>
        <v>14</v>
      </c>
      <c r="BS23" s="21">
        <f>COUNTIF(BD$3:BD23,BD23)</f>
        <v>18</v>
      </c>
      <c r="BT23" s="21">
        <f>COUNTIF(BE$3:BE23,BE23)</f>
        <v>4</v>
      </c>
      <c r="BU23" s="21">
        <f>COUNTIF(BF$3:BF23,BF23)</f>
        <v>17</v>
      </c>
      <c r="BV23" s="21">
        <f>COUNTIF(BG$3:BG23,BG23)</f>
        <v>3</v>
      </c>
      <c r="BW23" s="21">
        <f>COUNTIF(BH$3:BH23,BH23)</f>
        <v>3</v>
      </c>
      <c r="BX23" s="21">
        <f>COUNTIF(BI$3:BI23,BI23)</f>
        <v>20</v>
      </c>
      <c r="BY23" s="21">
        <f>COUNTIF(BJ$3:BJ23,BJ23)</f>
        <v>21</v>
      </c>
      <c r="BZ23" s="21"/>
      <c r="CA23" s="21" t="str">
        <f t="shared" si="21"/>
        <v>219</v>
      </c>
      <c r="CB23" s="21" t="str">
        <f t="shared" si="21"/>
        <v>221</v>
      </c>
      <c r="CC23" s="21" t="str">
        <f t="shared" si="21"/>
        <v>214</v>
      </c>
      <c r="CD23" s="21" t="str">
        <f t="shared" si="21"/>
        <v>217</v>
      </c>
      <c r="CE23" s="21" t="str">
        <f t="shared" si="21"/>
        <v>216</v>
      </c>
      <c r="CF23" s="21" t="str">
        <f t="shared" si="21"/>
        <v>215</v>
      </c>
      <c r="CG23" s="21" t="str">
        <f t="shared" si="21"/>
        <v>214</v>
      </c>
      <c r="CH23" s="21" t="str">
        <f t="shared" si="21"/>
        <v>218</v>
      </c>
      <c r="CI23" s="21" t="str">
        <f t="shared" si="21"/>
        <v>LM194</v>
      </c>
      <c r="CJ23" s="21" t="str">
        <f t="shared" si="21"/>
        <v>217</v>
      </c>
      <c r="CK23" s="21" t="str">
        <f t="shared" si="21"/>
        <v>LW123</v>
      </c>
      <c r="CL23" s="21" t="str">
        <f t="shared" si="21"/>
        <v>RW193</v>
      </c>
      <c r="CM23" s="21" t="str">
        <f t="shared" si="21"/>
        <v>220</v>
      </c>
      <c r="CN23" s="21" t="str">
        <f t="shared" si="21"/>
        <v>221</v>
      </c>
      <c r="CP23" s="21" t="str">
        <f t="shared" si="3"/>
        <v>Samuel Iling-Junior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>LM194</v>
      </c>
      <c r="CZ23" s="62" t="str">
        <f t="shared" si="22"/>
        <v/>
      </c>
      <c r="DA23" s="62" t="str">
        <f t="shared" si="22"/>
        <v>LW123</v>
      </c>
      <c r="DB23" s="62" t="str">
        <f t="shared" si="22"/>
        <v>RW193</v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>LW</v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LW</v>
      </c>
    </row>
    <row r="24" spans="1:123" ht="30.75" thickBot="1" x14ac:dyDescent="0.3">
      <c r="A24" s="79">
        <v>29</v>
      </c>
      <c r="B24" s="8" t="s">
        <v>71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3" t="s">
        <v>12</v>
      </c>
      <c r="N24" s="9" t="s">
        <v>13</v>
      </c>
      <c r="O24" s="10"/>
      <c r="P24" s="78" t="s">
        <v>15</v>
      </c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4</v>
      </c>
      <c r="AC24" s="21">
        <f>COUNTIF(N$3:N24,N24)</f>
        <v>4</v>
      </c>
      <c r="AD24" s="21">
        <f>COUNTIF(O$3:O24,O24)</f>
        <v>0</v>
      </c>
      <c r="AE24" s="21">
        <f>COUNTIF(P$3:P24,P24)</f>
        <v>1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2</v>
      </c>
      <c r="AP24" s="21">
        <f t="shared" si="6"/>
        <v>2</v>
      </c>
      <c r="AQ24" s="21">
        <f t="shared" si="6"/>
        <v>2</v>
      </c>
      <c r="AR24" s="21">
        <f t="shared" si="6"/>
        <v>19</v>
      </c>
      <c r="AS24" s="21">
        <f t="shared" si="6"/>
        <v>12</v>
      </c>
      <c r="AT24" s="21">
        <f t="shared" si="6"/>
        <v>2</v>
      </c>
      <c r="AU24" s="21">
        <f t="shared" si="6"/>
        <v>19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LW19</v>
      </c>
      <c r="BH24" s="21" t="str">
        <f t="shared" si="20"/>
        <v>RW12</v>
      </c>
      <c r="BI24" s="21" t="str">
        <f t="shared" si="20"/>
        <v>2</v>
      </c>
      <c r="BJ24" s="21" t="str">
        <f t="shared" si="20"/>
        <v>CF19</v>
      </c>
      <c r="BL24" s="21">
        <f>COUNTIF(AW$3:AW24,AW24)</f>
        <v>20</v>
      </c>
      <c r="BM24" s="21">
        <f>COUNTIF(AX$3:AX24,AX24)</f>
        <v>22</v>
      </c>
      <c r="BN24" s="21">
        <f>COUNTIF(AY$3:AY24,AY24)</f>
        <v>15</v>
      </c>
      <c r="BO24" s="21">
        <f>COUNTIF(AZ$3:AZ24,AZ24)</f>
        <v>18</v>
      </c>
      <c r="BP24" s="21">
        <f>COUNTIF(BA$3:BA24,BA24)</f>
        <v>17</v>
      </c>
      <c r="BQ24" s="21">
        <f>COUNTIF(BB$3:BB24,BB24)</f>
        <v>16</v>
      </c>
      <c r="BR24" s="21">
        <f>COUNTIF(BC$3:BC24,BC24)</f>
        <v>15</v>
      </c>
      <c r="BS24" s="21">
        <f>COUNTIF(BD$3:BD24,BD24)</f>
        <v>19</v>
      </c>
      <c r="BT24" s="21">
        <f>COUNTIF(BE$3:BE24,BE24)</f>
        <v>18</v>
      </c>
      <c r="BU24" s="21">
        <f>COUNTIF(BF$3:BF24,BF24)</f>
        <v>18</v>
      </c>
      <c r="BV24" s="21">
        <f>COUNTIF(BG$3:BG24,BG24)</f>
        <v>1</v>
      </c>
      <c r="BW24" s="21">
        <f>COUNTIF(BH$3:BH24,BH24)</f>
        <v>1</v>
      </c>
      <c r="BX24" s="21">
        <f>COUNTIF(BI$3:BI24,BI24)</f>
        <v>21</v>
      </c>
      <c r="BY24" s="21">
        <f>COUNTIF(BJ$3:BJ24,BJ24)</f>
        <v>1</v>
      </c>
      <c r="BZ24" s="21"/>
      <c r="CA24" s="21" t="str">
        <f t="shared" si="21"/>
        <v>220</v>
      </c>
      <c r="CB24" s="21" t="str">
        <f t="shared" si="21"/>
        <v>222</v>
      </c>
      <c r="CC24" s="21" t="str">
        <f t="shared" si="21"/>
        <v>215</v>
      </c>
      <c r="CD24" s="21" t="str">
        <f t="shared" si="21"/>
        <v>218</v>
      </c>
      <c r="CE24" s="21" t="str">
        <f t="shared" si="21"/>
        <v>217</v>
      </c>
      <c r="CF24" s="21" t="str">
        <f t="shared" si="21"/>
        <v>216</v>
      </c>
      <c r="CG24" s="21" t="str">
        <f t="shared" si="21"/>
        <v>215</v>
      </c>
      <c r="CH24" s="21" t="str">
        <f t="shared" si="21"/>
        <v>219</v>
      </c>
      <c r="CI24" s="21" t="str">
        <f t="shared" si="21"/>
        <v>218</v>
      </c>
      <c r="CJ24" s="21" t="str">
        <f t="shared" si="21"/>
        <v>218</v>
      </c>
      <c r="CK24" s="21" t="str">
        <f t="shared" si="21"/>
        <v>LW191</v>
      </c>
      <c r="CL24" s="21" t="str">
        <f t="shared" si="21"/>
        <v>RW121</v>
      </c>
      <c r="CM24" s="21" t="str">
        <f t="shared" si="21"/>
        <v>221</v>
      </c>
      <c r="CN24" s="21" t="str">
        <f t="shared" si="21"/>
        <v>CF191</v>
      </c>
      <c r="CP24" s="21" t="str">
        <f t="shared" si="3"/>
        <v>Evann Guessand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/>
      </c>
      <c r="CY24" s="62" t="str">
        <f t="shared" si="22"/>
        <v/>
      </c>
      <c r="CZ24" s="62" t="str">
        <f t="shared" si="22"/>
        <v/>
      </c>
      <c r="DA24" s="62" t="str">
        <f t="shared" si="22"/>
        <v>LW191</v>
      </c>
      <c r="DB24" s="62" t="str">
        <f t="shared" si="22"/>
        <v>RW121</v>
      </c>
      <c r="DC24" s="62" t="str">
        <f t="shared" si="22"/>
        <v/>
      </c>
      <c r="DD24" s="63" t="str">
        <f t="shared" si="22"/>
        <v>CF191</v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>RW</v>
      </c>
      <c r="DQ24" s="62" t="str">
        <f t="shared" si="24"/>
        <v/>
      </c>
      <c r="DR24" s="63" t="str">
        <f t="shared" si="24"/>
        <v/>
      </c>
      <c r="DS24" s="54" t="str">
        <f t="shared" si="23"/>
        <v>RW</v>
      </c>
    </row>
    <row r="25" spans="1:123" ht="30.75" thickBot="1" x14ac:dyDescent="0.3">
      <c r="A25" s="79">
        <v>31</v>
      </c>
      <c r="B25" s="8" t="s">
        <v>512</v>
      </c>
      <c r="C25" s="10"/>
      <c r="D25" s="10"/>
      <c r="E25" s="10"/>
      <c r="F25" s="10"/>
      <c r="G25" s="10"/>
      <c r="H25" s="10"/>
      <c r="I25" s="10"/>
      <c r="J25" s="13" t="s">
        <v>9</v>
      </c>
      <c r="K25" s="10"/>
      <c r="L25" s="10"/>
      <c r="M25" s="13" t="s">
        <v>12</v>
      </c>
      <c r="N25" s="9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4</v>
      </c>
      <c r="Z25" s="21">
        <f>COUNTIF(K$3:K25,K25)</f>
        <v>0</v>
      </c>
      <c r="AA25" s="21">
        <f>COUNTIF(L$3:L25,L25)</f>
        <v>0</v>
      </c>
      <c r="AB25" s="21">
        <f>COUNTIF(M$3:M25,M25)</f>
        <v>5</v>
      </c>
      <c r="AC25" s="21">
        <f>COUNTIF(N$3:N25,N25)</f>
        <v>5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19</v>
      </c>
      <c r="AP25" s="21">
        <f t="shared" si="6"/>
        <v>2</v>
      </c>
      <c r="AQ25" s="21">
        <f t="shared" si="6"/>
        <v>2</v>
      </c>
      <c r="AR25" s="21">
        <f t="shared" si="6"/>
        <v>19</v>
      </c>
      <c r="AS25" s="21">
        <f t="shared" si="6"/>
        <v>12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RM19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LW19</v>
      </c>
      <c r="BH25" s="21" t="str">
        <f t="shared" si="20"/>
        <v>RW12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21</v>
      </c>
      <c r="BM25" s="21">
        <f>COUNTIF(AX$3:AX25,AX25)</f>
        <v>23</v>
      </c>
      <c r="BN25" s="21">
        <f>COUNTIF(AY$3:AY25,AY25)</f>
        <v>16</v>
      </c>
      <c r="BO25" s="21">
        <f>COUNTIF(AZ$3:AZ25,AZ25)</f>
        <v>19</v>
      </c>
      <c r="BP25" s="21">
        <f>COUNTIF(BA$3:BA25,BA25)</f>
        <v>18</v>
      </c>
      <c r="BQ25" s="21">
        <f>COUNTIF(BB$3:BB25,BB25)</f>
        <v>17</v>
      </c>
      <c r="BR25" s="21">
        <f>COUNTIF(BC$3:BC25,BC25)</f>
        <v>16</v>
      </c>
      <c r="BS25" s="21">
        <f>COUNTIF(BD$3:BD25,BD25)</f>
        <v>4</v>
      </c>
      <c r="BT25" s="21">
        <f>COUNTIF(BE$3:BE25,BE25)</f>
        <v>19</v>
      </c>
      <c r="BU25" s="21">
        <f>COUNTIF(BF$3:BF25,BF25)</f>
        <v>19</v>
      </c>
      <c r="BV25" s="21">
        <f>COUNTIF(BG$3:BG25,BG25)</f>
        <v>2</v>
      </c>
      <c r="BW25" s="21">
        <f>COUNTIF(BH$3:BH25,BH25)</f>
        <v>2</v>
      </c>
      <c r="BX25" s="21">
        <f>COUNTIF(BI$3:BI25,BI25)</f>
        <v>22</v>
      </c>
      <c r="BY25" s="21">
        <f>COUNTIF(BJ$3:BJ25,BJ25)</f>
        <v>22</v>
      </c>
      <c r="BZ25" s="21"/>
      <c r="CA25" s="21" t="str">
        <f t="shared" si="21"/>
        <v>221</v>
      </c>
      <c r="CB25" s="21" t="str">
        <f t="shared" si="21"/>
        <v>223</v>
      </c>
      <c r="CC25" s="21" t="str">
        <f t="shared" si="21"/>
        <v>216</v>
      </c>
      <c r="CD25" s="21" t="str">
        <f t="shared" si="21"/>
        <v>219</v>
      </c>
      <c r="CE25" s="21" t="str">
        <f t="shared" si="21"/>
        <v>218</v>
      </c>
      <c r="CF25" s="21" t="str">
        <f t="shared" si="21"/>
        <v>217</v>
      </c>
      <c r="CG25" s="21" t="str">
        <f t="shared" si="21"/>
        <v>216</v>
      </c>
      <c r="CH25" s="21" t="str">
        <f t="shared" si="21"/>
        <v>RM194</v>
      </c>
      <c r="CI25" s="21" t="str">
        <f t="shared" si="21"/>
        <v>219</v>
      </c>
      <c r="CJ25" s="21" t="str">
        <f t="shared" si="21"/>
        <v>219</v>
      </c>
      <c r="CK25" s="21" t="str">
        <f t="shared" si="21"/>
        <v>LW192</v>
      </c>
      <c r="CL25" s="21" t="str">
        <f t="shared" si="21"/>
        <v>RW122</v>
      </c>
      <c r="CM25" s="21" t="str">
        <f t="shared" si="21"/>
        <v>222</v>
      </c>
      <c r="CN25" s="21" t="str">
        <f t="shared" si="21"/>
        <v>222</v>
      </c>
      <c r="CP25" s="21" t="str">
        <f t="shared" si="3"/>
        <v>Leon Bailey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>RM194</v>
      </c>
      <c r="CY25" s="62" t="str">
        <f t="shared" si="22"/>
        <v/>
      </c>
      <c r="CZ25" s="62" t="str">
        <f t="shared" si="22"/>
        <v/>
      </c>
      <c r="DA25" s="62" t="str">
        <f t="shared" si="22"/>
        <v>LW192</v>
      </c>
      <c r="DB25" s="62" t="str">
        <f t="shared" si="22"/>
        <v>RW122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>RW</v>
      </c>
      <c r="DQ25" s="62" t="str">
        <f t="shared" si="24"/>
        <v/>
      </c>
      <c r="DR25" s="63" t="str">
        <f t="shared" si="24"/>
        <v/>
      </c>
      <c r="DS25" s="54" t="str">
        <f t="shared" si="23"/>
        <v>RW</v>
      </c>
    </row>
    <row r="26" spans="1:123" ht="15.75" thickBot="1" x14ac:dyDescent="0.3">
      <c r="A26" s="79">
        <v>47</v>
      </c>
      <c r="B26" s="8" t="s">
        <v>513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9" t="s">
        <v>13</v>
      </c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0</v>
      </c>
      <c r="AC26" s="21">
        <f>COUNTIF(N$3:N26,N26)</f>
        <v>6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2</v>
      </c>
      <c r="AR26" s="21">
        <f t="shared" si="6"/>
        <v>2</v>
      </c>
      <c r="AS26" s="21">
        <f t="shared" si="6"/>
        <v>12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2</v>
      </c>
      <c r="BH26" s="21" t="str">
        <f t="shared" si="20"/>
        <v>RW12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22</v>
      </c>
      <c r="BM26" s="21">
        <f>COUNTIF(AX$3:AX26,AX26)</f>
        <v>24</v>
      </c>
      <c r="BN26" s="21">
        <f>COUNTIF(AY$3:AY26,AY26)</f>
        <v>17</v>
      </c>
      <c r="BO26" s="21">
        <f>COUNTIF(AZ$3:AZ26,AZ26)</f>
        <v>20</v>
      </c>
      <c r="BP26" s="21">
        <f>COUNTIF(BA$3:BA26,BA26)</f>
        <v>19</v>
      </c>
      <c r="BQ26" s="21">
        <f>COUNTIF(BB$3:BB26,BB26)</f>
        <v>18</v>
      </c>
      <c r="BR26" s="21">
        <f>COUNTIF(BC$3:BC26,BC26)</f>
        <v>17</v>
      </c>
      <c r="BS26" s="21">
        <f>COUNTIF(BD$3:BD26,BD26)</f>
        <v>20</v>
      </c>
      <c r="BT26" s="21">
        <f>COUNTIF(BE$3:BE26,BE26)</f>
        <v>20</v>
      </c>
      <c r="BU26" s="21">
        <f>COUNTIF(BF$3:BF26,BF26)</f>
        <v>20</v>
      </c>
      <c r="BV26" s="21">
        <f>COUNTIF(BG$3:BG26,BG26)</f>
        <v>19</v>
      </c>
      <c r="BW26" s="21">
        <f>COUNTIF(BH$3:BH26,BH26)</f>
        <v>3</v>
      </c>
      <c r="BX26" s="21">
        <f>COUNTIF(BI$3:BI26,BI26)</f>
        <v>23</v>
      </c>
      <c r="BY26" s="21">
        <f>COUNTIF(BJ$3:BJ26,BJ26)</f>
        <v>23</v>
      </c>
      <c r="BZ26" s="21"/>
      <c r="CA26" s="21" t="str">
        <f t="shared" si="21"/>
        <v>222</v>
      </c>
      <c r="CB26" s="21" t="str">
        <f t="shared" si="21"/>
        <v>224</v>
      </c>
      <c r="CC26" s="21" t="str">
        <f t="shared" si="21"/>
        <v>217</v>
      </c>
      <c r="CD26" s="21" t="str">
        <f t="shared" si="21"/>
        <v>220</v>
      </c>
      <c r="CE26" s="21" t="str">
        <f t="shared" si="21"/>
        <v>219</v>
      </c>
      <c r="CF26" s="21" t="str">
        <f t="shared" si="21"/>
        <v>218</v>
      </c>
      <c r="CG26" s="21" t="str">
        <f t="shared" si="21"/>
        <v>217</v>
      </c>
      <c r="CH26" s="21" t="str">
        <f t="shared" si="21"/>
        <v>220</v>
      </c>
      <c r="CI26" s="21" t="str">
        <f t="shared" si="21"/>
        <v>220</v>
      </c>
      <c r="CJ26" s="21" t="str">
        <f t="shared" si="21"/>
        <v>220</v>
      </c>
      <c r="CK26" s="21" t="str">
        <f t="shared" si="21"/>
        <v>219</v>
      </c>
      <c r="CL26" s="21" t="str">
        <f t="shared" si="21"/>
        <v>RW123</v>
      </c>
      <c r="CM26" s="21" t="str">
        <f t="shared" si="21"/>
        <v>223</v>
      </c>
      <c r="CN26" s="21" t="str">
        <f t="shared" si="21"/>
        <v>223</v>
      </c>
      <c r="CP26" s="21" t="str">
        <f t="shared" si="3"/>
        <v>Alysson</v>
      </c>
      <c r="CQ26" s="61" t="str">
        <f t="shared" ref="CQ26:CQ27" si="25">IF(LEN(CA26)&gt;3,CA26,"")</f>
        <v/>
      </c>
      <c r="CR26" s="62" t="str">
        <f t="shared" ref="CR26:CR27" si="26">IF(LEN(CB26)&gt;3,CB26,"")</f>
        <v/>
      </c>
      <c r="CS26" s="62" t="str">
        <f t="shared" ref="CS26:CS27" si="27">IF(LEN(CC26)&gt;3,CC26,"")</f>
        <v/>
      </c>
      <c r="CT26" s="62" t="str">
        <f t="shared" ref="CT26:CT27" si="28">IF(LEN(CD26)&gt;3,CD26,"")</f>
        <v/>
      </c>
      <c r="CU26" s="62" t="str">
        <f t="shared" ref="CU26:CU27" si="29">IF(LEN(CE26)&gt;3,CE26,"")</f>
        <v/>
      </c>
      <c r="CV26" s="62" t="str">
        <f t="shared" ref="CV26:CV27" si="30">IF(LEN(CF26)&gt;3,CF26,"")</f>
        <v/>
      </c>
      <c r="CW26" s="62" t="str">
        <f t="shared" ref="CW26:CW27" si="31">IF(LEN(CG26)&gt;3,CG26,"")</f>
        <v/>
      </c>
      <c r="CX26" s="62" t="str">
        <f t="shared" ref="CX26:CX27" si="32">IF(LEN(CH26)&gt;3,CH26,"")</f>
        <v/>
      </c>
      <c r="CY26" s="62" t="str">
        <f t="shared" ref="CY26:CY27" si="33">IF(LEN(CI26)&gt;3,CI26,"")</f>
        <v/>
      </c>
      <c r="CZ26" s="62" t="str">
        <f t="shared" ref="CZ26:CZ27" si="34">IF(LEN(CJ26)&gt;3,CJ26,"")</f>
        <v/>
      </c>
      <c r="DA26" s="62" t="str">
        <f t="shared" ref="DA26:DA27" si="35">IF(LEN(CK26)&gt;3,CK26,"")</f>
        <v/>
      </c>
      <c r="DB26" s="62" t="str">
        <f t="shared" ref="DB26:DB27" si="36">IF(LEN(CL26)&gt;3,CL26,"")</f>
        <v>RW123</v>
      </c>
      <c r="DC26" s="62" t="str">
        <f t="shared" ref="DC26:DC27" si="37">IF(LEN(CM26)&gt;3,CM26,"")</f>
        <v/>
      </c>
      <c r="DD26" s="63" t="str">
        <f t="shared" ref="DD26:DD27" si="38">IF(LEN(CN26)&gt;3,CN26,"")</f>
        <v/>
      </c>
      <c r="DE26" s="61" t="str">
        <f t="shared" ref="DE26:DE27" si="39">IF(MID(CQ26,3,2)="12",LEFT(CQ26,2),"")</f>
        <v/>
      </c>
      <c r="DF26" s="62" t="str">
        <f t="shared" ref="DF26:DF27" si="40">IF(MID(CR26,3,2)="12",LEFT(CR26,2),"")</f>
        <v/>
      </c>
      <c r="DG26" s="62" t="str">
        <f t="shared" ref="DG26:DG27" si="41">IF(MID(CS26,3,2)="12",LEFT(CS26,2),"")</f>
        <v/>
      </c>
      <c r="DH26" s="62" t="str">
        <f t="shared" ref="DH26:DH27" si="42">IF(MID(CT26,3,2)="12",LEFT(CT26,2),"")</f>
        <v/>
      </c>
      <c r="DI26" s="62" t="str">
        <f t="shared" ref="DI26:DI27" si="43">IF(MID(CU26,3,2)="12",LEFT(CU26,2),"")</f>
        <v/>
      </c>
      <c r="DJ26" s="62" t="str">
        <f t="shared" ref="DJ26:DJ27" si="44">IF(MID(CV26,3,2)="12",LEFT(CV26,2),"")</f>
        <v/>
      </c>
      <c r="DK26" s="62" t="str">
        <f t="shared" ref="DK26:DK27" si="45">IF(MID(CW26,3,2)="12",LEFT(CW26,2),"")</f>
        <v/>
      </c>
      <c r="DL26" s="62" t="str">
        <f t="shared" ref="DL26:DL27" si="46">IF(MID(CX26,3,2)="12",LEFT(CX26,2),"")</f>
        <v/>
      </c>
      <c r="DM26" s="62" t="str">
        <f t="shared" ref="DM26:DM27" si="47">IF(MID(CY26,3,2)="12",LEFT(CY26,2),"")</f>
        <v/>
      </c>
      <c r="DN26" s="62" t="str">
        <f t="shared" ref="DN26:DN27" si="48">IF(MID(CZ26,3,2)="12",LEFT(CZ26,2),"")</f>
        <v/>
      </c>
      <c r="DO26" s="62" t="str">
        <f t="shared" ref="DO26:DO27" si="49">IF(MID(DA26,3,2)="12",LEFT(DA26,2),"")</f>
        <v/>
      </c>
      <c r="DP26" s="62" t="str">
        <f t="shared" ref="DP26:DP27" si="50">IF(MID(DB26,3,2)="12",LEFT(DB26,2),"")</f>
        <v>RW</v>
      </c>
      <c r="DQ26" s="62" t="str">
        <f t="shared" ref="DQ26:DQ27" si="51">IF(MID(DC26,3,2)="12",LEFT(DC26,2),"")</f>
        <v/>
      </c>
      <c r="DR26" s="63" t="str">
        <f t="shared" ref="DR26:DR27" si="52">IF(MID(DD26,3,2)="12",LEFT(DD26,2),"")</f>
        <v/>
      </c>
      <c r="DS26" s="54" t="str">
        <f t="shared" ref="DS26:DS27" si="53">DE26&amp;DF26&amp;DG26&amp;DH26&amp;DI26&amp;DJ26&amp;DK26&amp;DL26&amp;DM26&amp;DN26&amp;DO26&amp;DP26&amp;DQ26&amp;DR26</f>
        <v>RW</v>
      </c>
    </row>
    <row r="27" spans="1:123" ht="30.75" thickBot="1" x14ac:dyDescent="0.3">
      <c r="A27" s="79">
        <v>11</v>
      </c>
      <c r="B27" s="8" t="s">
        <v>70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3" t="s">
        <v>12</v>
      </c>
      <c r="N27" s="13" t="s">
        <v>13</v>
      </c>
      <c r="O27" s="10"/>
      <c r="P27" s="80" t="s">
        <v>15</v>
      </c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6</v>
      </c>
      <c r="AC27" s="21">
        <f>COUNTIF(N$3:N27,N27)</f>
        <v>7</v>
      </c>
      <c r="AD27" s="21">
        <f>COUNTIF(O$3:O27,O27)</f>
        <v>0</v>
      </c>
      <c r="AE27" s="21">
        <f>COUNTIF(P$3:P27,P27)</f>
        <v>2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19</v>
      </c>
      <c r="AS27" s="21">
        <f t="shared" si="6"/>
        <v>19</v>
      </c>
      <c r="AT27" s="21">
        <f t="shared" si="6"/>
        <v>2</v>
      </c>
      <c r="AU27" s="21">
        <f t="shared" si="6"/>
        <v>12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LW19</v>
      </c>
      <c r="BH27" s="21" t="str">
        <f t="shared" si="20"/>
        <v>RW19</v>
      </c>
      <c r="BI27" s="21" t="str">
        <f t="shared" si="20"/>
        <v>2</v>
      </c>
      <c r="BJ27" s="21" t="str">
        <f t="shared" si="20"/>
        <v>CF12</v>
      </c>
      <c r="BL27" s="21">
        <f>COUNTIF(AW$3:AW27,AW27)</f>
        <v>23</v>
      </c>
      <c r="BM27" s="21">
        <f>COUNTIF(AX$3:AX27,AX27)</f>
        <v>25</v>
      </c>
      <c r="BN27" s="21">
        <f>COUNTIF(AY$3:AY27,AY27)</f>
        <v>18</v>
      </c>
      <c r="BO27" s="21">
        <f>COUNTIF(AZ$3:AZ27,AZ27)</f>
        <v>21</v>
      </c>
      <c r="BP27" s="21">
        <f>COUNTIF(BA$3:BA27,BA27)</f>
        <v>20</v>
      </c>
      <c r="BQ27" s="21">
        <f>COUNTIF(BB$3:BB27,BB27)</f>
        <v>19</v>
      </c>
      <c r="BR27" s="21">
        <f>COUNTIF(BC$3:BC27,BC27)</f>
        <v>18</v>
      </c>
      <c r="BS27" s="21">
        <f>COUNTIF(BD$3:BD27,BD27)</f>
        <v>21</v>
      </c>
      <c r="BT27" s="21">
        <f>COUNTIF(BE$3:BE27,BE27)</f>
        <v>21</v>
      </c>
      <c r="BU27" s="21">
        <f>COUNTIF(BF$3:BF27,BF27)</f>
        <v>21</v>
      </c>
      <c r="BV27" s="21">
        <f>COUNTIF(BG$3:BG27,BG27)</f>
        <v>3</v>
      </c>
      <c r="BW27" s="21">
        <f>COUNTIF(BH$3:BH27,BH27)</f>
        <v>4</v>
      </c>
      <c r="BX27" s="21">
        <f>COUNTIF(BI$3:BI27,BI27)</f>
        <v>24</v>
      </c>
      <c r="BY27" s="21">
        <f>COUNTIF(BJ$3:BJ27,BJ27)</f>
        <v>1</v>
      </c>
      <c r="BZ27" s="21"/>
      <c r="CA27" s="21" t="str">
        <f t="shared" si="21"/>
        <v>223</v>
      </c>
      <c r="CB27" s="21" t="str">
        <f t="shared" si="21"/>
        <v>225</v>
      </c>
      <c r="CC27" s="21" t="str">
        <f t="shared" si="21"/>
        <v>218</v>
      </c>
      <c r="CD27" s="21" t="str">
        <f t="shared" si="21"/>
        <v>221</v>
      </c>
      <c r="CE27" s="21" t="str">
        <f t="shared" si="21"/>
        <v>220</v>
      </c>
      <c r="CF27" s="21" t="str">
        <f t="shared" si="21"/>
        <v>219</v>
      </c>
      <c r="CG27" s="21" t="str">
        <f t="shared" si="21"/>
        <v>218</v>
      </c>
      <c r="CH27" s="21" t="str">
        <f t="shared" si="21"/>
        <v>221</v>
      </c>
      <c r="CI27" s="21" t="str">
        <f t="shared" si="21"/>
        <v>221</v>
      </c>
      <c r="CJ27" s="21" t="str">
        <f t="shared" si="21"/>
        <v>221</v>
      </c>
      <c r="CK27" s="21" t="str">
        <f t="shared" si="21"/>
        <v>LW193</v>
      </c>
      <c r="CL27" s="21" t="str">
        <f t="shared" si="21"/>
        <v>RW194</v>
      </c>
      <c r="CM27" s="21" t="str">
        <f t="shared" si="21"/>
        <v>224</v>
      </c>
      <c r="CN27" s="21" t="str">
        <f t="shared" si="21"/>
        <v>CF121</v>
      </c>
      <c r="CP27" s="21" t="str">
        <f t="shared" si="3"/>
        <v>Ollie Watkins</v>
      </c>
      <c r="CQ27" s="61" t="str">
        <f t="shared" si="25"/>
        <v/>
      </c>
      <c r="CR27" s="62" t="str">
        <f t="shared" si="26"/>
        <v/>
      </c>
      <c r="CS27" s="62" t="str">
        <f t="shared" si="27"/>
        <v/>
      </c>
      <c r="CT27" s="62" t="str">
        <f t="shared" si="28"/>
        <v/>
      </c>
      <c r="CU27" s="62" t="str">
        <f t="shared" si="29"/>
        <v/>
      </c>
      <c r="CV27" s="62" t="str">
        <f t="shared" si="30"/>
        <v/>
      </c>
      <c r="CW27" s="62" t="str">
        <f t="shared" si="31"/>
        <v/>
      </c>
      <c r="CX27" s="62" t="str">
        <f t="shared" si="32"/>
        <v/>
      </c>
      <c r="CY27" s="62" t="str">
        <f t="shared" si="33"/>
        <v/>
      </c>
      <c r="CZ27" s="62" t="str">
        <f t="shared" si="34"/>
        <v/>
      </c>
      <c r="DA27" s="62" t="str">
        <f t="shared" si="35"/>
        <v>LW193</v>
      </c>
      <c r="DB27" s="62" t="str">
        <f t="shared" si="36"/>
        <v>RW194</v>
      </c>
      <c r="DC27" s="62" t="str">
        <f t="shared" si="37"/>
        <v/>
      </c>
      <c r="DD27" s="63" t="str">
        <f t="shared" si="38"/>
        <v>CF121</v>
      </c>
      <c r="DE27" s="61" t="str">
        <f t="shared" si="39"/>
        <v/>
      </c>
      <c r="DF27" s="62" t="str">
        <f t="shared" si="40"/>
        <v/>
      </c>
      <c r="DG27" s="62" t="str">
        <f t="shared" si="41"/>
        <v/>
      </c>
      <c r="DH27" s="62" t="str">
        <f t="shared" si="42"/>
        <v/>
      </c>
      <c r="DI27" s="62" t="str">
        <f t="shared" si="43"/>
        <v/>
      </c>
      <c r="DJ27" s="62" t="str">
        <f t="shared" si="44"/>
        <v/>
      </c>
      <c r="DK27" s="62" t="str">
        <f t="shared" si="45"/>
        <v/>
      </c>
      <c r="DL27" s="62" t="str">
        <f t="shared" si="46"/>
        <v/>
      </c>
      <c r="DM27" s="62" t="str">
        <f t="shared" si="47"/>
        <v/>
      </c>
      <c r="DN27" s="62" t="str">
        <f t="shared" si="48"/>
        <v/>
      </c>
      <c r="DO27" s="62" t="str">
        <f t="shared" si="49"/>
        <v/>
      </c>
      <c r="DP27" s="62" t="str">
        <f t="shared" si="50"/>
        <v/>
      </c>
      <c r="DQ27" s="62" t="str">
        <f t="shared" si="51"/>
        <v/>
      </c>
      <c r="DR27" s="63" t="str">
        <f t="shared" si="52"/>
        <v>CF</v>
      </c>
      <c r="DS27" s="54" t="str">
        <f t="shared" si="53"/>
        <v>CF</v>
      </c>
    </row>
    <row r="28" spans="1:123" ht="30.75" thickBot="1" x14ac:dyDescent="0.3">
      <c r="A28" s="79">
        <v>18</v>
      </c>
      <c r="B28" s="8" t="s">
        <v>514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80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0</v>
      </c>
      <c r="AC28" s="21">
        <f>COUNTIF(N$3:N28,N28)</f>
        <v>0</v>
      </c>
      <c r="AD28" s="21">
        <f>COUNTIF(O$3:O28,O28)</f>
        <v>0</v>
      </c>
      <c r="AE28" s="21">
        <f>COUNTIF(P$3:P28,P28)</f>
        <v>3</v>
      </c>
      <c r="AF28" s="21">
        <f>COUNTIF(Q$3:Q28,Q28)</f>
        <v>0</v>
      </c>
      <c r="AH28" s="21">
        <f t="shared" ref="AH28:AH50" si="54">GetColorIndex(C28)</f>
        <v>2</v>
      </c>
      <c r="AI28" s="21">
        <f t="shared" ref="AI28:AI50" si="55">GetColorIndex(D28)</f>
        <v>2</v>
      </c>
      <c r="AJ28" s="21">
        <f t="shared" ref="AJ28:AJ50" si="56">GetColorIndex(E28)</f>
        <v>2</v>
      </c>
      <c r="AK28" s="21">
        <f t="shared" ref="AK28:AK50" si="57">GetColorIndex(F28)</f>
        <v>2</v>
      </c>
      <c r="AL28" s="21">
        <f t="shared" ref="AL28:AL50" si="58">GetColorIndex(G28)</f>
        <v>2</v>
      </c>
      <c r="AM28" s="21">
        <f t="shared" ref="AM28:AM50" si="59">GetColorIndex(H28)</f>
        <v>2</v>
      </c>
      <c r="AN28" s="21">
        <f t="shared" ref="AN28:AN50" si="60">GetColorIndex(I28)</f>
        <v>2</v>
      </c>
      <c r="AO28" s="21">
        <f t="shared" ref="AO28:AO50" si="61">GetColorIndex(J28)</f>
        <v>2</v>
      </c>
      <c r="AP28" s="21">
        <f t="shared" ref="AP28:AP50" si="62">GetColorIndex(K28)</f>
        <v>2</v>
      </c>
      <c r="AQ28" s="21">
        <f t="shared" ref="AQ28:AQ50" si="63">GetColorIndex(L28)</f>
        <v>2</v>
      </c>
      <c r="AR28" s="21">
        <f t="shared" ref="AR28:AR50" si="64">GetColorIndex(M28)</f>
        <v>2</v>
      </c>
      <c r="AS28" s="21">
        <f t="shared" ref="AS28:AS50" si="65">GetColorIndex(N28)</f>
        <v>2</v>
      </c>
      <c r="AT28" s="21">
        <f t="shared" ref="AT28:AT50" si="66">GetColorIndex(O28)</f>
        <v>2</v>
      </c>
      <c r="AU28" s="21">
        <f t="shared" ref="AU28:AU50" si="67">GetColorIndex(P28)</f>
        <v>12</v>
      </c>
      <c r="AV28" s="21"/>
      <c r="AW28" s="21" t="str">
        <f t="shared" ref="AW28:AW50" si="68">C28&amp;AH28</f>
        <v>2</v>
      </c>
      <c r="AX28" s="21" t="str">
        <f t="shared" ref="AX28:AX50" si="69">D28&amp;AI28</f>
        <v>2</v>
      </c>
      <c r="AY28" s="21" t="str">
        <f t="shared" ref="AY28:AY50" si="70">E28&amp;AJ28</f>
        <v>2</v>
      </c>
      <c r="AZ28" s="21" t="str">
        <f t="shared" ref="AZ28:AZ50" si="71">F28&amp;AK28</f>
        <v>2</v>
      </c>
      <c r="BA28" s="21" t="str">
        <f t="shared" ref="BA28:BA50" si="72">G28&amp;AL28</f>
        <v>2</v>
      </c>
      <c r="BB28" s="21" t="str">
        <f t="shared" ref="BB28:BB50" si="73">H28&amp;AM28</f>
        <v>2</v>
      </c>
      <c r="BC28" s="21" t="str">
        <f t="shared" ref="BC28:BC50" si="74">I28&amp;AN28</f>
        <v>2</v>
      </c>
      <c r="BD28" s="21" t="str">
        <f t="shared" ref="BD28:BD50" si="75">J28&amp;AO28</f>
        <v>2</v>
      </c>
      <c r="BE28" s="21" t="str">
        <f t="shared" ref="BE28:BE50" si="76">K28&amp;AP28</f>
        <v>2</v>
      </c>
      <c r="BF28" s="21" t="str">
        <f t="shared" ref="BF28:BF50" si="77">L28&amp;AQ28</f>
        <v>2</v>
      </c>
      <c r="BG28" s="21" t="str">
        <f t="shared" ref="BG28:BG50" si="78">M28&amp;AR28</f>
        <v>2</v>
      </c>
      <c r="BH28" s="21" t="str">
        <f t="shared" ref="BH28:BH50" si="79">N28&amp;AS28</f>
        <v>2</v>
      </c>
      <c r="BI28" s="21" t="str">
        <f t="shared" ref="BI28:BI50" si="80">O28&amp;AT28</f>
        <v>2</v>
      </c>
      <c r="BJ28" s="21" t="str">
        <f t="shared" ref="BJ28:BJ50" si="81">P28&amp;AU28</f>
        <v>CF12</v>
      </c>
      <c r="BL28" s="21">
        <f>COUNTIF(AW$3:AW28,AW28)</f>
        <v>24</v>
      </c>
      <c r="BM28" s="21">
        <f>COUNTIF(AX$3:AX28,AX28)</f>
        <v>26</v>
      </c>
      <c r="BN28" s="21">
        <f>COUNTIF(AY$3:AY28,AY28)</f>
        <v>19</v>
      </c>
      <c r="BO28" s="21">
        <f>COUNTIF(AZ$3:AZ28,AZ28)</f>
        <v>22</v>
      </c>
      <c r="BP28" s="21">
        <f>COUNTIF(BA$3:BA28,BA28)</f>
        <v>21</v>
      </c>
      <c r="BQ28" s="21">
        <f>COUNTIF(BB$3:BB28,BB28)</f>
        <v>20</v>
      </c>
      <c r="BR28" s="21">
        <f>COUNTIF(BC$3:BC28,BC28)</f>
        <v>19</v>
      </c>
      <c r="BS28" s="21">
        <f>COUNTIF(BD$3:BD28,BD28)</f>
        <v>22</v>
      </c>
      <c r="BT28" s="21">
        <f>COUNTIF(BE$3:BE28,BE28)</f>
        <v>22</v>
      </c>
      <c r="BU28" s="21">
        <f>COUNTIF(BF$3:BF28,BF28)</f>
        <v>22</v>
      </c>
      <c r="BV28" s="21">
        <f>COUNTIF(BG$3:BG28,BG28)</f>
        <v>20</v>
      </c>
      <c r="BW28" s="21">
        <f>COUNTIF(BH$3:BH28,BH28)</f>
        <v>19</v>
      </c>
      <c r="BX28" s="21">
        <f>COUNTIF(BI$3:BI28,BI28)</f>
        <v>25</v>
      </c>
      <c r="BY28" s="21">
        <f>COUNTIF(BJ$3:BJ28,BJ28)</f>
        <v>2</v>
      </c>
      <c r="BZ28" s="21"/>
      <c r="CA28" s="21" t="str">
        <f t="shared" ref="CA28:CA50" si="82">AW28&amp;BL28</f>
        <v>224</v>
      </c>
      <c r="CB28" s="21" t="str">
        <f t="shared" ref="CB28:CB50" si="83">AX28&amp;BM28</f>
        <v>226</v>
      </c>
      <c r="CC28" s="21" t="str">
        <f t="shared" ref="CC28:CC50" si="84">AY28&amp;BN28</f>
        <v>219</v>
      </c>
      <c r="CD28" s="21" t="str">
        <f t="shared" ref="CD28:CD50" si="85">AZ28&amp;BO28</f>
        <v>222</v>
      </c>
      <c r="CE28" s="21" t="str">
        <f t="shared" ref="CE28:CE50" si="86">BA28&amp;BP28</f>
        <v>221</v>
      </c>
      <c r="CF28" s="21" t="str">
        <f t="shared" ref="CF28:CF50" si="87">BB28&amp;BQ28</f>
        <v>220</v>
      </c>
      <c r="CG28" s="21" t="str">
        <f t="shared" ref="CG28:CG50" si="88">BC28&amp;BR28</f>
        <v>219</v>
      </c>
      <c r="CH28" s="21" t="str">
        <f t="shared" ref="CH28:CH50" si="89">BD28&amp;BS28</f>
        <v>222</v>
      </c>
      <c r="CI28" s="21" t="str">
        <f t="shared" ref="CI28:CI50" si="90">BE28&amp;BT28</f>
        <v>222</v>
      </c>
      <c r="CJ28" s="21" t="str">
        <f t="shared" ref="CJ28:CJ50" si="91">BF28&amp;BU28</f>
        <v>222</v>
      </c>
      <c r="CK28" s="21" t="str">
        <f t="shared" ref="CK28:CK50" si="92">BG28&amp;BV28</f>
        <v>220</v>
      </c>
      <c r="CL28" s="21" t="str">
        <f t="shared" ref="CL28:CL50" si="93">BH28&amp;BW28</f>
        <v>219</v>
      </c>
      <c r="CM28" s="21" t="str">
        <f t="shared" ref="CM28:CM50" si="94">BI28&amp;BX28</f>
        <v>225</v>
      </c>
      <c r="CN28" s="21" t="str">
        <f t="shared" ref="CN28:CN50" si="95">BJ28&amp;BY28</f>
        <v>CF122</v>
      </c>
      <c r="CP28" s="21" t="str">
        <f t="shared" si="3"/>
        <v>Tammy Abraham</v>
      </c>
      <c r="CQ28" s="61" t="str">
        <f t="shared" ref="CQ28:CQ50" si="96">IF(LEN(CA28)&gt;3,CA28,"")</f>
        <v/>
      </c>
      <c r="CR28" s="62" t="str">
        <f t="shared" ref="CR28:CR50" si="97">IF(LEN(CB28)&gt;3,CB28,"")</f>
        <v/>
      </c>
      <c r="CS28" s="62" t="str">
        <f t="shared" ref="CS28:CS50" si="98">IF(LEN(CC28)&gt;3,CC28,"")</f>
        <v/>
      </c>
      <c r="CT28" s="62" t="str">
        <f t="shared" ref="CT28:CT50" si="99">IF(LEN(CD28)&gt;3,CD28,"")</f>
        <v/>
      </c>
      <c r="CU28" s="62" t="str">
        <f t="shared" ref="CU28:CU50" si="100">IF(LEN(CE28)&gt;3,CE28,"")</f>
        <v/>
      </c>
      <c r="CV28" s="62" t="str">
        <f t="shared" ref="CV28:CV50" si="101">IF(LEN(CF28)&gt;3,CF28,"")</f>
        <v/>
      </c>
      <c r="CW28" s="62" t="str">
        <f t="shared" ref="CW28:CW50" si="102">IF(LEN(CG28)&gt;3,CG28,"")</f>
        <v/>
      </c>
      <c r="CX28" s="62" t="str">
        <f t="shared" ref="CX28:CX50" si="103">IF(LEN(CH28)&gt;3,CH28,"")</f>
        <v/>
      </c>
      <c r="CY28" s="62" t="str">
        <f t="shared" ref="CY28:CY50" si="104">IF(LEN(CI28)&gt;3,CI28,"")</f>
        <v/>
      </c>
      <c r="CZ28" s="62" t="str">
        <f t="shared" ref="CZ28:CZ50" si="105">IF(LEN(CJ28)&gt;3,CJ28,"")</f>
        <v/>
      </c>
      <c r="DA28" s="62" t="str">
        <f t="shared" ref="DA28:DA50" si="106">IF(LEN(CK28)&gt;3,CK28,"")</f>
        <v/>
      </c>
      <c r="DB28" s="62" t="str">
        <f t="shared" ref="DB28:DB50" si="107">IF(LEN(CL28)&gt;3,CL28,"")</f>
        <v/>
      </c>
      <c r="DC28" s="62" t="str">
        <f t="shared" ref="DC28:DC50" si="108">IF(LEN(CM28)&gt;3,CM28,"")</f>
        <v/>
      </c>
      <c r="DD28" s="63" t="str">
        <f t="shared" ref="DD28:DD50" si="109">IF(LEN(CN28)&gt;3,CN28,"")</f>
        <v>CF122</v>
      </c>
      <c r="DE28" s="61" t="str">
        <f t="shared" ref="DE28:DE50" si="110">IF(MID(CQ28,3,2)="12",LEFT(CQ28,2),"")</f>
        <v/>
      </c>
      <c r="DF28" s="62" t="str">
        <f t="shared" ref="DF28:DF50" si="111">IF(MID(CR28,3,2)="12",LEFT(CR28,2),"")</f>
        <v/>
      </c>
      <c r="DG28" s="62" t="str">
        <f t="shared" ref="DG28:DG50" si="112">IF(MID(CS28,3,2)="12",LEFT(CS28,2),"")</f>
        <v/>
      </c>
      <c r="DH28" s="62" t="str">
        <f t="shared" ref="DH28:DH50" si="113">IF(MID(CT28,3,2)="12",LEFT(CT28,2),"")</f>
        <v/>
      </c>
      <c r="DI28" s="62" t="str">
        <f t="shared" ref="DI28:DI50" si="114">IF(MID(CU28,3,2)="12",LEFT(CU28,2),"")</f>
        <v/>
      </c>
      <c r="DJ28" s="62" t="str">
        <f t="shared" ref="DJ28:DJ50" si="115">IF(MID(CV28,3,2)="12",LEFT(CV28,2),"")</f>
        <v/>
      </c>
      <c r="DK28" s="62" t="str">
        <f t="shared" ref="DK28:DK50" si="116">IF(MID(CW28,3,2)="12",LEFT(CW28,2),"")</f>
        <v/>
      </c>
      <c r="DL28" s="62" t="str">
        <f t="shared" ref="DL28:DL50" si="117">IF(MID(CX28,3,2)="12",LEFT(CX28,2),"")</f>
        <v/>
      </c>
      <c r="DM28" s="62" t="str">
        <f t="shared" ref="DM28:DM50" si="118">IF(MID(CY28,3,2)="12",LEFT(CY28,2),"")</f>
        <v/>
      </c>
      <c r="DN28" s="62" t="str">
        <f t="shared" ref="DN28:DN50" si="119">IF(MID(CZ28,3,2)="12",LEFT(CZ28,2),"")</f>
        <v/>
      </c>
      <c r="DO28" s="62" t="str">
        <f t="shared" ref="DO28:DO50" si="120">IF(MID(DA28,3,2)="12",LEFT(DA28,2),"")</f>
        <v/>
      </c>
      <c r="DP28" s="62" t="str">
        <f t="shared" ref="DP28:DP50" si="121">IF(MID(DB28,3,2)="12",LEFT(DB28,2),"")</f>
        <v/>
      </c>
      <c r="DQ28" s="62" t="str">
        <f t="shared" ref="DQ28:DQ50" si="122">IF(MID(DC28,3,2)="12",LEFT(DC28,2),"")</f>
        <v/>
      </c>
      <c r="DR28" s="63" t="str">
        <f t="shared" ref="DR28:DR50" si="123">IF(MID(DD28,3,2)="12",LEFT(DD28,2),"")</f>
        <v>CF</v>
      </c>
      <c r="DS28" s="54" t="str">
        <f t="shared" ref="DS28:DS50" si="124">DE28&amp;DF28&amp;DG28&amp;DH28&amp;DI28&amp;DJ28&amp;DK28&amp;DL28&amp;DM28&amp;DN28&amp;DO28&amp;DP28&amp;DQ28&amp;DR28</f>
        <v>CF</v>
      </c>
    </row>
    <row r="29" spans="1:123" x14ac:dyDescent="0.25"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54"/>
        <v>-4142</v>
      </c>
      <c r="AI29" s="21">
        <f t="shared" si="55"/>
        <v>-4142</v>
      </c>
      <c r="AJ29" s="21">
        <f t="shared" si="56"/>
        <v>-4142</v>
      </c>
      <c r="AK29" s="21">
        <f t="shared" si="57"/>
        <v>-4142</v>
      </c>
      <c r="AL29" s="21">
        <f t="shared" si="58"/>
        <v>-4142</v>
      </c>
      <c r="AM29" s="21">
        <f t="shared" si="59"/>
        <v>-4142</v>
      </c>
      <c r="AN29" s="21">
        <f t="shared" si="60"/>
        <v>-4142</v>
      </c>
      <c r="AO29" s="21">
        <f t="shared" si="61"/>
        <v>-4142</v>
      </c>
      <c r="AP29" s="21">
        <f t="shared" si="62"/>
        <v>-4142</v>
      </c>
      <c r="AQ29" s="21">
        <f t="shared" si="63"/>
        <v>-4142</v>
      </c>
      <c r="AR29" s="21">
        <f t="shared" si="64"/>
        <v>-4142</v>
      </c>
      <c r="AS29" s="21">
        <f t="shared" si="65"/>
        <v>-4142</v>
      </c>
      <c r="AT29" s="21">
        <f t="shared" si="66"/>
        <v>-4142</v>
      </c>
      <c r="AU29" s="21">
        <f t="shared" si="67"/>
        <v>-4142</v>
      </c>
      <c r="AV29" s="21"/>
      <c r="AW29" s="21" t="str">
        <f t="shared" si="68"/>
        <v>-4142</v>
      </c>
      <c r="AX29" s="21" t="str">
        <f t="shared" si="69"/>
        <v>-4142</v>
      </c>
      <c r="AY29" s="21" t="str">
        <f t="shared" si="70"/>
        <v>-4142</v>
      </c>
      <c r="AZ29" s="21" t="str">
        <f t="shared" si="71"/>
        <v>-4142</v>
      </c>
      <c r="BA29" s="21" t="str">
        <f t="shared" si="72"/>
        <v>-4142</v>
      </c>
      <c r="BB29" s="21" t="str">
        <f t="shared" si="73"/>
        <v>-4142</v>
      </c>
      <c r="BC29" s="21" t="str">
        <f t="shared" si="74"/>
        <v>-4142</v>
      </c>
      <c r="BD29" s="21" t="str">
        <f t="shared" si="75"/>
        <v>-4142</v>
      </c>
      <c r="BE29" s="21" t="str">
        <f t="shared" si="76"/>
        <v>-4142</v>
      </c>
      <c r="BF29" s="21" t="str">
        <f t="shared" si="77"/>
        <v>-4142</v>
      </c>
      <c r="BG29" s="21" t="str">
        <f t="shared" si="78"/>
        <v>-4142</v>
      </c>
      <c r="BH29" s="21" t="str">
        <f t="shared" si="79"/>
        <v>-4142</v>
      </c>
      <c r="BI29" s="21" t="str">
        <f t="shared" si="80"/>
        <v>-4142</v>
      </c>
      <c r="BJ29" s="21" t="str">
        <f t="shared" si="81"/>
        <v>-4142</v>
      </c>
      <c r="BL29" s="21">
        <f>COUNTIF(AW$3:AW29,AW29)</f>
        <v>1</v>
      </c>
      <c r="BM29" s="21">
        <f>COUNTIF(AX$3:AX29,AX29)</f>
        <v>1</v>
      </c>
      <c r="BN29" s="21">
        <f>COUNTIF(AY$3:AY29,AY29)</f>
        <v>1</v>
      </c>
      <c r="BO29" s="21">
        <f>COUNTIF(AZ$3:AZ29,AZ29)</f>
        <v>1</v>
      </c>
      <c r="BP29" s="21">
        <f>COUNTIF(BA$3:BA29,BA29)</f>
        <v>1</v>
      </c>
      <c r="BQ29" s="21">
        <f>COUNTIF(BB$3:BB29,BB29)</f>
        <v>1</v>
      </c>
      <c r="BR29" s="21">
        <f>COUNTIF(BC$3:BC29,BC29)</f>
        <v>1</v>
      </c>
      <c r="BS29" s="21">
        <f>COUNTIF(BD$3:BD29,BD29)</f>
        <v>1</v>
      </c>
      <c r="BT29" s="21">
        <f>COUNTIF(BE$3:BE29,BE29)</f>
        <v>1</v>
      </c>
      <c r="BU29" s="21">
        <f>COUNTIF(BF$3:BF29,BF29)</f>
        <v>1</v>
      </c>
      <c r="BV29" s="21">
        <f>COUNTIF(BG$3:BG29,BG29)</f>
        <v>1</v>
      </c>
      <c r="BW29" s="21">
        <f>COUNTIF(BH$3:BH29,BH29)</f>
        <v>1</v>
      </c>
      <c r="BX29" s="21">
        <f>COUNTIF(BI$3:BI29,BI29)</f>
        <v>1</v>
      </c>
      <c r="BY29" s="21">
        <f>COUNTIF(BJ$3:BJ29,BJ29)</f>
        <v>1</v>
      </c>
      <c r="BZ29" s="21"/>
      <c r="CA29" s="21" t="str">
        <f t="shared" si="82"/>
        <v>-41421</v>
      </c>
      <c r="CB29" s="21" t="str">
        <f t="shared" si="83"/>
        <v>-41421</v>
      </c>
      <c r="CC29" s="21" t="str">
        <f t="shared" si="84"/>
        <v>-41421</v>
      </c>
      <c r="CD29" s="21" t="str">
        <f t="shared" si="85"/>
        <v>-41421</v>
      </c>
      <c r="CE29" s="21" t="str">
        <f t="shared" si="86"/>
        <v>-41421</v>
      </c>
      <c r="CF29" s="21" t="str">
        <f t="shared" si="87"/>
        <v>-41421</v>
      </c>
      <c r="CG29" s="21" t="str">
        <f t="shared" si="88"/>
        <v>-41421</v>
      </c>
      <c r="CH29" s="21" t="str">
        <f t="shared" si="89"/>
        <v>-41421</v>
      </c>
      <c r="CI29" s="21" t="str">
        <f t="shared" si="90"/>
        <v>-41421</v>
      </c>
      <c r="CJ29" s="21" t="str">
        <f t="shared" si="91"/>
        <v>-41421</v>
      </c>
      <c r="CK29" s="21" t="str">
        <f t="shared" si="92"/>
        <v>-41421</v>
      </c>
      <c r="CL29" s="21" t="str">
        <f t="shared" si="93"/>
        <v>-41421</v>
      </c>
      <c r="CM29" s="21" t="str">
        <f t="shared" si="94"/>
        <v>-41421</v>
      </c>
      <c r="CN29" s="21" t="str">
        <f t="shared" si="95"/>
        <v>-41421</v>
      </c>
      <c r="CP29" s="21">
        <f t="shared" si="3"/>
        <v>0</v>
      </c>
      <c r="CQ29" s="61" t="str">
        <f t="shared" si="96"/>
        <v>-41421</v>
      </c>
      <c r="CR29" s="62" t="str">
        <f t="shared" si="97"/>
        <v>-41421</v>
      </c>
      <c r="CS29" s="62" t="str">
        <f t="shared" si="98"/>
        <v>-41421</v>
      </c>
      <c r="CT29" s="62" t="str">
        <f t="shared" si="99"/>
        <v>-41421</v>
      </c>
      <c r="CU29" s="62" t="str">
        <f t="shared" si="100"/>
        <v>-41421</v>
      </c>
      <c r="CV29" s="62" t="str">
        <f t="shared" si="101"/>
        <v>-41421</v>
      </c>
      <c r="CW29" s="62" t="str">
        <f t="shared" si="102"/>
        <v>-41421</v>
      </c>
      <c r="CX29" s="62" t="str">
        <f t="shared" si="103"/>
        <v>-41421</v>
      </c>
      <c r="CY29" s="62" t="str">
        <f t="shared" si="104"/>
        <v>-41421</v>
      </c>
      <c r="CZ29" s="62" t="str">
        <f t="shared" si="105"/>
        <v>-41421</v>
      </c>
      <c r="DA29" s="62" t="str">
        <f t="shared" si="106"/>
        <v>-41421</v>
      </c>
      <c r="DB29" s="62" t="str">
        <f t="shared" si="107"/>
        <v>-41421</v>
      </c>
      <c r="DC29" s="62" t="str">
        <f t="shared" si="108"/>
        <v>-41421</v>
      </c>
      <c r="DD29" s="63" t="str">
        <f t="shared" si="109"/>
        <v>-41421</v>
      </c>
      <c r="DE29" s="61" t="str">
        <f t="shared" si="110"/>
        <v/>
      </c>
      <c r="DF29" s="62" t="str">
        <f t="shared" si="111"/>
        <v/>
      </c>
      <c r="DG29" s="62" t="str">
        <f t="shared" si="112"/>
        <v/>
      </c>
      <c r="DH29" s="62" t="str">
        <f t="shared" si="113"/>
        <v/>
      </c>
      <c r="DI29" s="62" t="str">
        <f t="shared" si="114"/>
        <v/>
      </c>
      <c r="DJ29" s="62" t="str">
        <f t="shared" si="115"/>
        <v/>
      </c>
      <c r="DK29" s="62" t="str">
        <f t="shared" si="116"/>
        <v/>
      </c>
      <c r="DL29" s="62" t="str">
        <f t="shared" si="117"/>
        <v/>
      </c>
      <c r="DM29" s="62" t="str">
        <f t="shared" si="118"/>
        <v/>
      </c>
      <c r="DN29" s="62" t="str">
        <f t="shared" si="119"/>
        <v/>
      </c>
      <c r="DO29" s="62" t="str">
        <f t="shared" si="120"/>
        <v/>
      </c>
      <c r="DP29" s="62" t="str">
        <f t="shared" si="121"/>
        <v/>
      </c>
      <c r="DQ29" s="62" t="str">
        <f t="shared" si="122"/>
        <v/>
      </c>
      <c r="DR29" s="63" t="str">
        <f t="shared" si="123"/>
        <v/>
      </c>
      <c r="DS29" s="54" t="str">
        <f t="shared" si="124"/>
        <v/>
      </c>
    </row>
    <row r="30" spans="1:123" x14ac:dyDescent="0.25"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54"/>
        <v>-4142</v>
      </c>
      <c r="AI30" s="21">
        <f t="shared" si="55"/>
        <v>-4142</v>
      </c>
      <c r="AJ30" s="21">
        <f t="shared" si="56"/>
        <v>-4142</v>
      </c>
      <c r="AK30" s="21">
        <f t="shared" si="57"/>
        <v>-4142</v>
      </c>
      <c r="AL30" s="21">
        <f t="shared" si="58"/>
        <v>-4142</v>
      </c>
      <c r="AM30" s="21">
        <f t="shared" si="59"/>
        <v>-4142</v>
      </c>
      <c r="AN30" s="21">
        <f t="shared" si="60"/>
        <v>-4142</v>
      </c>
      <c r="AO30" s="21">
        <f t="shared" si="61"/>
        <v>-4142</v>
      </c>
      <c r="AP30" s="21">
        <f t="shared" si="62"/>
        <v>-4142</v>
      </c>
      <c r="AQ30" s="21">
        <f t="shared" si="63"/>
        <v>-4142</v>
      </c>
      <c r="AR30" s="21">
        <f t="shared" si="64"/>
        <v>-4142</v>
      </c>
      <c r="AS30" s="21">
        <f t="shared" si="65"/>
        <v>-4142</v>
      </c>
      <c r="AT30" s="21">
        <f t="shared" si="66"/>
        <v>-4142</v>
      </c>
      <c r="AU30" s="21">
        <f t="shared" si="67"/>
        <v>-4142</v>
      </c>
      <c r="AV30" s="21"/>
      <c r="AW30" s="21" t="str">
        <f t="shared" si="68"/>
        <v>-4142</v>
      </c>
      <c r="AX30" s="21" t="str">
        <f t="shared" si="69"/>
        <v>-4142</v>
      </c>
      <c r="AY30" s="21" t="str">
        <f t="shared" si="70"/>
        <v>-4142</v>
      </c>
      <c r="AZ30" s="21" t="str">
        <f t="shared" si="71"/>
        <v>-4142</v>
      </c>
      <c r="BA30" s="21" t="str">
        <f t="shared" si="72"/>
        <v>-4142</v>
      </c>
      <c r="BB30" s="21" t="str">
        <f t="shared" si="73"/>
        <v>-4142</v>
      </c>
      <c r="BC30" s="21" t="str">
        <f t="shared" si="74"/>
        <v>-4142</v>
      </c>
      <c r="BD30" s="21" t="str">
        <f t="shared" si="75"/>
        <v>-4142</v>
      </c>
      <c r="BE30" s="21" t="str">
        <f t="shared" si="76"/>
        <v>-4142</v>
      </c>
      <c r="BF30" s="21" t="str">
        <f t="shared" si="77"/>
        <v>-4142</v>
      </c>
      <c r="BG30" s="21" t="str">
        <f t="shared" si="78"/>
        <v>-4142</v>
      </c>
      <c r="BH30" s="21" t="str">
        <f t="shared" si="79"/>
        <v>-4142</v>
      </c>
      <c r="BI30" s="21" t="str">
        <f t="shared" si="80"/>
        <v>-4142</v>
      </c>
      <c r="BJ30" s="21" t="str">
        <f t="shared" si="81"/>
        <v>-4142</v>
      </c>
      <c r="BL30" s="21">
        <f>COUNTIF(AW$3:AW30,AW30)</f>
        <v>2</v>
      </c>
      <c r="BM30" s="21">
        <f>COUNTIF(AX$3:AX30,AX30)</f>
        <v>2</v>
      </c>
      <c r="BN30" s="21">
        <f>COUNTIF(AY$3:AY30,AY30)</f>
        <v>2</v>
      </c>
      <c r="BO30" s="21">
        <f>COUNTIF(AZ$3:AZ30,AZ30)</f>
        <v>2</v>
      </c>
      <c r="BP30" s="21">
        <f>COUNTIF(BA$3:BA30,BA30)</f>
        <v>2</v>
      </c>
      <c r="BQ30" s="21">
        <f>COUNTIF(BB$3:BB30,BB30)</f>
        <v>2</v>
      </c>
      <c r="BR30" s="21">
        <f>COUNTIF(BC$3:BC30,BC30)</f>
        <v>2</v>
      </c>
      <c r="BS30" s="21">
        <f>COUNTIF(BD$3:BD30,BD30)</f>
        <v>2</v>
      </c>
      <c r="BT30" s="21">
        <f>COUNTIF(BE$3:BE30,BE30)</f>
        <v>2</v>
      </c>
      <c r="BU30" s="21">
        <f>COUNTIF(BF$3:BF30,BF30)</f>
        <v>2</v>
      </c>
      <c r="BV30" s="21">
        <f>COUNTIF(BG$3:BG30,BG30)</f>
        <v>2</v>
      </c>
      <c r="BW30" s="21">
        <f>COUNTIF(BH$3:BH30,BH30)</f>
        <v>2</v>
      </c>
      <c r="BX30" s="21">
        <f>COUNTIF(BI$3:BI30,BI30)</f>
        <v>2</v>
      </c>
      <c r="BY30" s="21">
        <f>COUNTIF(BJ$3:BJ30,BJ30)</f>
        <v>2</v>
      </c>
      <c r="BZ30" s="21"/>
      <c r="CA30" s="21" t="str">
        <f t="shared" si="82"/>
        <v>-41422</v>
      </c>
      <c r="CB30" s="21" t="str">
        <f t="shared" si="83"/>
        <v>-41422</v>
      </c>
      <c r="CC30" s="21" t="str">
        <f t="shared" si="84"/>
        <v>-41422</v>
      </c>
      <c r="CD30" s="21" t="str">
        <f t="shared" si="85"/>
        <v>-41422</v>
      </c>
      <c r="CE30" s="21" t="str">
        <f t="shared" si="86"/>
        <v>-41422</v>
      </c>
      <c r="CF30" s="21" t="str">
        <f t="shared" si="87"/>
        <v>-41422</v>
      </c>
      <c r="CG30" s="21" t="str">
        <f t="shared" si="88"/>
        <v>-41422</v>
      </c>
      <c r="CH30" s="21" t="str">
        <f t="shared" si="89"/>
        <v>-41422</v>
      </c>
      <c r="CI30" s="21" t="str">
        <f t="shared" si="90"/>
        <v>-41422</v>
      </c>
      <c r="CJ30" s="21" t="str">
        <f t="shared" si="91"/>
        <v>-41422</v>
      </c>
      <c r="CK30" s="21" t="str">
        <f t="shared" si="92"/>
        <v>-41422</v>
      </c>
      <c r="CL30" s="21" t="str">
        <f t="shared" si="93"/>
        <v>-41422</v>
      </c>
      <c r="CM30" s="21" t="str">
        <f t="shared" si="94"/>
        <v>-41422</v>
      </c>
      <c r="CN30" s="21" t="str">
        <f t="shared" si="95"/>
        <v>-41422</v>
      </c>
      <c r="CP30" s="21">
        <f t="shared" si="3"/>
        <v>0</v>
      </c>
      <c r="CQ30" s="61" t="str">
        <f t="shared" si="96"/>
        <v>-41422</v>
      </c>
      <c r="CR30" s="62" t="str">
        <f t="shared" si="97"/>
        <v>-41422</v>
      </c>
      <c r="CS30" s="62" t="str">
        <f t="shared" si="98"/>
        <v>-41422</v>
      </c>
      <c r="CT30" s="62" t="str">
        <f t="shared" si="99"/>
        <v>-41422</v>
      </c>
      <c r="CU30" s="62" t="str">
        <f t="shared" si="100"/>
        <v>-41422</v>
      </c>
      <c r="CV30" s="62" t="str">
        <f t="shared" si="101"/>
        <v>-41422</v>
      </c>
      <c r="CW30" s="62" t="str">
        <f t="shared" si="102"/>
        <v>-41422</v>
      </c>
      <c r="CX30" s="62" t="str">
        <f t="shared" si="103"/>
        <v>-41422</v>
      </c>
      <c r="CY30" s="62" t="str">
        <f t="shared" si="104"/>
        <v>-41422</v>
      </c>
      <c r="CZ30" s="62" t="str">
        <f t="shared" si="105"/>
        <v>-41422</v>
      </c>
      <c r="DA30" s="62" t="str">
        <f t="shared" si="106"/>
        <v>-41422</v>
      </c>
      <c r="DB30" s="62" t="str">
        <f t="shared" si="107"/>
        <v>-41422</v>
      </c>
      <c r="DC30" s="62" t="str">
        <f t="shared" si="108"/>
        <v>-41422</v>
      </c>
      <c r="DD30" s="63" t="str">
        <f t="shared" si="109"/>
        <v>-41422</v>
      </c>
      <c r="DE30" s="61" t="str">
        <f t="shared" si="110"/>
        <v/>
      </c>
      <c r="DF30" s="62" t="str">
        <f t="shared" si="111"/>
        <v/>
      </c>
      <c r="DG30" s="62" t="str">
        <f t="shared" si="112"/>
        <v/>
      </c>
      <c r="DH30" s="62" t="str">
        <f t="shared" si="113"/>
        <v/>
      </c>
      <c r="DI30" s="62" t="str">
        <f t="shared" si="114"/>
        <v/>
      </c>
      <c r="DJ30" s="62" t="str">
        <f t="shared" si="115"/>
        <v/>
      </c>
      <c r="DK30" s="62" t="str">
        <f t="shared" si="116"/>
        <v/>
      </c>
      <c r="DL30" s="62" t="str">
        <f t="shared" si="117"/>
        <v/>
      </c>
      <c r="DM30" s="62" t="str">
        <f t="shared" si="118"/>
        <v/>
      </c>
      <c r="DN30" s="62" t="str">
        <f t="shared" si="119"/>
        <v/>
      </c>
      <c r="DO30" s="62" t="str">
        <f t="shared" si="120"/>
        <v/>
      </c>
      <c r="DP30" s="62" t="str">
        <f t="shared" si="121"/>
        <v/>
      </c>
      <c r="DQ30" s="62" t="str">
        <f t="shared" si="122"/>
        <v/>
      </c>
      <c r="DR30" s="63" t="str">
        <f t="shared" si="123"/>
        <v/>
      </c>
      <c r="DS30" s="54" t="str">
        <f t="shared" si="124"/>
        <v/>
      </c>
    </row>
    <row r="31" spans="1:123" x14ac:dyDescent="0.25"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54"/>
        <v>-4142</v>
      </c>
      <c r="AI31" s="21">
        <f t="shared" si="55"/>
        <v>-4142</v>
      </c>
      <c r="AJ31" s="21">
        <f t="shared" si="56"/>
        <v>-4142</v>
      </c>
      <c r="AK31" s="21">
        <f t="shared" si="57"/>
        <v>-4142</v>
      </c>
      <c r="AL31" s="21">
        <f t="shared" si="58"/>
        <v>-4142</v>
      </c>
      <c r="AM31" s="21">
        <f t="shared" si="59"/>
        <v>-4142</v>
      </c>
      <c r="AN31" s="21">
        <f t="shared" si="60"/>
        <v>-4142</v>
      </c>
      <c r="AO31" s="21">
        <f t="shared" si="61"/>
        <v>-4142</v>
      </c>
      <c r="AP31" s="21">
        <f t="shared" si="62"/>
        <v>-4142</v>
      </c>
      <c r="AQ31" s="21">
        <f t="shared" si="63"/>
        <v>-4142</v>
      </c>
      <c r="AR31" s="21">
        <f t="shared" si="64"/>
        <v>-4142</v>
      </c>
      <c r="AS31" s="21">
        <f t="shared" si="65"/>
        <v>-4142</v>
      </c>
      <c r="AT31" s="21">
        <f t="shared" si="66"/>
        <v>-4142</v>
      </c>
      <c r="AU31" s="21">
        <f t="shared" si="67"/>
        <v>-4142</v>
      </c>
      <c r="AV31" s="21"/>
      <c r="AW31" s="21" t="str">
        <f t="shared" si="68"/>
        <v>-4142</v>
      </c>
      <c r="AX31" s="21" t="str">
        <f t="shared" si="69"/>
        <v>-4142</v>
      </c>
      <c r="AY31" s="21" t="str">
        <f t="shared" si="70"/>
        <v>-4142</v>
      </c>
      <c r="AZ31" s="21" t="str">
        <f t="shared" si="71"/>
        <v>-4142</v>
      </c>
      <c r="BA31" s="21" t="str">
        <f t="shared" si="72"/>
        <v>-4142</v>
      </c>
      <c r="BB31" s="21" t="str">
        <f t="shared" si="73"/>
        <v>-4142</v>
      </c>
      <c r="BC31" s="21" t="str">
        <f t="shared" si="74"/>
        <v>-4142</v>
      </c>
      <c r="BD31" s="21" t="str">
        <f t="shared" si="75"/>
        <v>-4142</v>
      </c>
      <c r="BE31" s="21" t="str">
        <f t="shared" si="76"/>
        <v>-4142</v>
      </c>
      <c r="BF31" s="21" t="str">
        <f t="shared" si="77"/>
        <v>-4142</v>
      </c>
      <c r="BG31" s="21" t="str">
        <f t="shared" si="78"/>
        <v>-4142</v>
      </c>
      <c r="BH31" s="21" t="str">
        <f t="shared" si="79"/>
        <v>-4142</v>
      </c>
      <c r="BI31" s="21" t="str">
        <f t="shared" si="80"/>
        <v>-4142</v>
      </c>
      <c r="BJ31" s="21" t="str">
        <f t="shared" si="81"/>
        <v>-4142</v>
      </c>
      <c r="BL31" s="21">
        <f>COUNTIF(AW$3:AW31,AW31)</f>
        <v>3</v>
      </c>
      <c r="BM31" s="21">
        <f>COUNTIF(AX$3:AX31,AX31)</f>
        <v>3</v>
      </c>
      <c r="BN31" s="21">
        <f>COUNTIF(AY$3:AY31,AY31)</f>
        <v>3</v>
      </c>
      <c r="BO31" s="21">
        <f>COUNTIF(AZ$3:AZ31,AZ31)</f>
        <v>3</v>
      </c>
      <c r="BP31" s="21">
        <f>COUNTIF(BA$3:BA31,BA31)</f>
        <v>3</v>
      </c>
      <c r="BQ31" s="21">
        <f>COUNTIF(BB$3:BB31,BB31)</f>
        <v>3</v>
      </c>
      <c r="BR31" s="21">
        <f>COUNTIF(BC$3:BC31,BC31)</f>
        <v>3</v>
      </c>
      <c r="BS31" s="21">
        <f>COUNTIF(BD$3:BD31,BD31)</f>
        <v>3</v>
      </c>
      <c r="BT31" s="21">
        <f>COUNTIF(BE$3:BE31,BE31)</f>
        <v>3</v>
      </c>
      <c r="BU31" s="21">
        <f>COUNTIF(BF$3:BF31,BF31)</f>
        <v>3</v>
      </c>
      <c r="BV31" s="21">
        <f>COUNTIF(BG$3:BG31,BG31)</f>
        <v>3</v>
      </c>
      <c r="BW31" s="21">
        <f>COUNTIF(BH$3:BH31,BH31)</f>
        <v>3</v>
      </c>
      <c r="BX31" s="21">
        <f>COUNTIF(BI$3:BI31,BI31)</f>
        <v>3</v>
      </c>
      <c r="BY31" s="21">
        <f>COUNTIF(BJ$3:BJ31,BJ31)</f>
        <v>3</v>
      </c>
      <c r="BZ31" s="21"/>
      <c r="CA31" s="21" t="str">
        <f t="shared" si="82"/>
        <v>-41423</v>
      </c>
      <c r="CB31" s="21" t="str">
        <f t="shared" si="83"/>
        <v>-41423</v>
      </c>
      <c r="CC31" s="21" t="str">
        <f t="shared" si="84"/>
        <v>-41423</v>
      </c>
      <c r="CD31" s="21" t="str">
        <f t="shared" si="85"/>
        <v>-41423</v>
      </c>
      <c r="CE31" s="21" t="str">
        <f t="shared" si="86"/>
        <v>-41423</v>
      </c>
      <c r="CF31" s="21" t="str">
        <f t="shared" si="87"/>
        <v>-41423</v>
      </c>
      <c r="CG31" s="21" t="str">
        <f t="shared" si="88"/>
        <v>-41423</v>
      </c>
      <c r="CH31" s="21" t="str">
        <f t="shared" si="89"/>
        <v>-41423</v>
      </c>
      <c r="CI31" s="21" t="str">
        <f t="shared" si="90"/>
        <v>-41423</v>
      </c>
      <c r="CJ31" s="21" t="str">
        <f t="shared" si="91"/>
        <v>-41423</v>
      </c>
      <c r="CK31" s="21" t="str">
        <f t="shared" si="92"/>
        <v>-41423</v>
      </c>
      <c r="CL31" s="21" t="str">
        <f t="shared" si="93"/>
        <v>-41423</v>
      </c>
      <c r="CM31" s="21" t="str">
        <f t="shared" si="94"/>
        <v>-41423</v>
      </c>
      <c r="CN31" s="21" t="str">
        <f t="shared" si="95"/>
        <v>-41423</v>
      </c>
      <c r="CP31" s="21">
        <f t="shared" si="3"/>
        <v>0</v>
      </c>
      <c r="CQ31" s="61" t="str">
        <f t="shared" si="96"/>
        <v>-41423</v>
      </c>
      <c r="CR31" s="62" t="str">
        <f t="shared" si="97"/>
        <v>-41423</v>
      </c>
      <c r="CS31" s="62" t="str">
        <f t="shared" si="98"/>
        <v>-41423</v>
      </c>
      <c r="CT31" s="62" t="str">
        <f t="shared" si="99"/>
        <v>-41423</v>
      </c>
      <c r="CU31" s="62" t="str">
        <f t="shared" si="100"/>
        <v>-41423</v>
      </c>
      <c r="CV31" s="62" t="str">
        <f t="shared" si="101"/>
        <v>-41423</v>
      </c>
      <c r="CW31" s="62" t="str">
        <f t="shared" si="102"/>
        <v>-41423</v>
      </c>
      <c r="CX31" s="62" t="str">
        <f t="shared" si="103"/>
        <v>-41423</v>
      </c>
      <c r="CY31" s="62" t="str">
        <f t="shared" si="104"/>
        <v>-41423</v>
      </c>
      <c r="CZ31" s="62" t="str">
        <f t="shared" si="105"/>
        <v>-41423</v>
      </c>
      <c r="DA31" s="62" t="str">
        <f t="shared" si="106"/>
        <v>-41423</v>
      </c>
      <c r="DB31" s="62" t="str">
        <f t="shared" si="107"/>
        <v>-41423</v>
      </c>
      <c r="DC31" s="62" t="str">
        <f t="shared" si="108"/>
        <v>-41423</v>
      </c>
      <c r="DD31" s="63" t="str">
        <f t="shared" si="109"/>
        <v>-41423</v>
      </c>
      <c r="DE31" s="61" t="str">
        <f t="shared" si="110"/>
        <v/>
      </c>
      <c r="DF31" s="62" t="str">
        <f t="shared" si="111"/>
        <v/>
      </c>
      <c r="DG31" s="62" t="str">
        <f t="shared" si="112"/>
        <v/>
      </c>
      <c r="DH31" s="62" t="str">
        <f t="shared" si="113"/>
        <v/>
      </c>
      <c r="DI31" s="62" t="str">
        <f t="shared" si="114"/>
        <v/>
      </c>
      <c r="DJ31" s="62" t="str">
        <f t="shared" si="115"/>
        <v/>
      </c>
      <c r="DK31" s="62" t="str">
        <f t="shared" si="116"/>
        <v/>
      </c>
      <c r="DL31" s="62" t="str">
        <f t="shared" si="117"/>
        <v/>
      </c>
      <c r="DM31" s="62" t="str">
        <f t="shared" si="118"/>
        <v/>
      </c>
      <c r="DN31" s="62" t="str">
        <f t="shared" si="119"/>
        <v/>
      </c>
      <c r="DO31" s="62" t="str">
        <f t="shared" si="120"/>
        <v/>
      </c>
      <c r="DP31" s="62" t="str">
        <f t="shared" si="121"/>
        <v/>
      </c>
      <c r="DQ31" s="62" t="str">
        <f t="shared" si="122"/>
        <v/>
      </c>
      <c r="DR31" s="63" t="str">
        <f t="shared" si="123"/>
        <v/>
      </c>
      <c r="DS31" s="54" t="str">
        <f t="shared" si="124"/>
        <v/>
      </c>
    </row>
    <row r="32" spans="1:123" x14ac:dyDescent="0.25"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54"/>
        <v>-4142</v>
      </c>
      <c r="AI32" s="21">
        <f t="shared" si="55"/>
        <v>-4142</v>
      </c>
      <c r="AJ32" s="21">
        <f t="shared" si="56"/>
        <v>-4142</v>
      </c>
      <c r="AK32" s="21">
        <f t="shared" si="57"/>
        <v>-4142</v>
      </c>
      <c r="AL32" s="21">
        <f t="shared" si="58"/>
        <v>-4142</v>
      </c>
      <c r="AM32" s="21">
        <f t="shared" si="59"/>
        <v>-4142</v>
      </c>
      <c r="AN32" s="21">
        <f t="shared" si="60"/>
        <v>-4142</v>
      </c>
      <c r="AO32" s="21">
        <f t="shared" si="61"/>
        <v>-4142</v>
      </c>
      <c r="AP32" s="21">
        <f t="shared" si="62"/>
        <v>-4142</v>
      </c>
      <c r="AQ32" s="21">
        <f t="shared" si="63"/>
        <v>-4142</v>
      </c>
      <c r="AR32" s="21">
        <f t="shared" si="64"/>
        <v>-4142</v>
      </c>
      <c r="AS32" s="21">
        <f t="shared" si="65"/>
        <v>-4142</v>
      </c>
      <c r="AT32" s="21">
        <f t="shared" si="66"/>
        <v>-4142</v>
      </c>
      <c r="AU32" s="21">
        <f t="shared" si="67"/>
        <v>-4142</v>
      </c>
      <c r="AV32" s="21"/>
      <c r="AW32" s="21" t="str">
        <f t="shared" si="68"/>
        <v>-4142</v>
      </c>
      <c r="AX32" s="21" t="str">
        <f t="shared" si="69"/>
        <v>-4142</v>
      </c>
      <c r="AY32" s="21" t="str">
        <f t="shared" si="70"/>
        <v>-4142</v>
      </c>
      <c r="AZ32" s="21" t="str">
        <f t="shared" si="71"/>
        <v>-4142</v>
      </c>
      <c r="BA32" s="21" t="str">
        <f t="shared" si="72"/>
        <v>-4142</v>
      </c>
      <c r="BB32" s="21" t="str">
        <f t="shared" si="73"/>
        <v>-4142</v>
      </c>
      <c r="BC32" s="21" t="str">
        <f t="shared" si="74"/>
        <v>-4142</v>
      </c>
      <c r="BD32" s="21" t="str">
        <f t="shared" si="75"/>
        <v>-4142</v>
      </c>
      <c r="BE32" s="21" t="str">
        <f t="shared" si="76"/>
        <v>-4142</v>
      </c>
      <c r="BF32" s="21" t="str">
        <f t="shared" si="77"/>
        <v>-4142</v>
      </c>
      <c r="BG32" s="21" t="str">
        <f t="shared" si="78"/>
        <v>-4142</v>
      </c>
      <c r="BH32" s="21" t="str">
        <f t="shared" si="79"/>
        <v>-4142</v>
      </c>
      <c r="BI32" s="21" t="str">
        <f t="shared" si="80"/>
        <v>-4142</v>
      </c>
      <c r="BJ32" s="21" t="str">
        <f t="shared" si="81"/>
        <v>-4142</v>
      </c>
      <c r="BL32" s="21">
        <f>COUNTIF(AW$3:AW32,AW32)</f>
        <v>4</v>
      </c>
      <c r="BM32" s="21">
        <f>COUNTIF(AX$3:AX32,AX32)</f>
        <v>4</v>
      </c>
      <c r="BN32" s="21">
        <f>COUNTIF(AY$3:AY32,AY32)</f>
        <v>4</v>
      </c>
      <c r="BO32" s="21">
        <f>COUNTIF(AZ$3:AZ32,AZ32)</f>
        <v>4</v>
      </c>
      <c r="BP32" s="21">
        <f>COUNTIF(BA$3:BA32,BA32)</f>
        <v>4</v>
      </c>
      <c r="BQ32" s="21">
        <f>COUNTIF(BB$3:BB32,BB32)</f>
        <v>4</v>
      </c>
      <c r="BR32" s="21">
        <f>COUNTIF(BC$3:BC32,BC32)</f>
        <v>4</v>
      </c>
      <c r="BS32" s="21">
        <f>COUNTIF(BD$3:BD32,BD32)</f>
        <v>4</v>
      </c>
      <c r="BT32" s="21">
        <f>COUNTIF(BE$3:BE32,BE32)</f>
        <v>4</v>
      </c>
      <c r="BU32" s="21">
        <f>COUNTIF(BF$3:BF32,BF32)</f>
        <v>4</v>
      </c>
      <c r="BV32" s="21">
        <f>COUNTIF(BG$3:BG32,BG32)</f>
        <v>4</v>
      </c>
      <c r="BW32" s="21">
        <f>COUNTIF(BH$3:BH32,BH32)</f>
        <v>4</v>
      </c>
      <c r="BX32" s="21">
        <f>COUNTIF(BI$3:BI32,BI32)</f>
        <v>4</v>
      </c>
      <c r="BY32" s="21">
        <f>COUNTIF(BJ$3:BJ32,BJ32)</f>
        <v>4</v>
      </c>
      <c r="BZ32" s="21"/>
      <c r="CA32" s="21" t="str">
        <f t="shared" si="82"/>
        <v>-41424</v>
      </c>
      <c r="CB32" s="21" t="str">
        <f t="shared" si="83"/>
        <v>-41424</v>
      </c>
      <c r="CC32" s="21" t="str">
        <f t="shared" si="84"/>
        <v>-41424</v>
      </c>
      <c r="CD32" s="21" t="str">
        <f t="shared" si="85"/>
        <v>-41424</v>
      </c>
      <c r="CE32" s="21" t="str">
        <f t="shared" si="86"/>
        <v>-41424</v>
      </c>
      <c r="CF32" s="21" t="str">
        <f t="shared" si="87"/>
        <v>-41424</v>
      </c>
      <c r="CG32" s="21" t="str">
        <f t="shared" si="88"/>
        <v>-41424</v>
      </c>
      <c r="CH32" s="21" t="str">
        <f t="shared" si="89"/>
        <v>-41424</v>
      </c>
      <c r="CI32" s="21" t="str">
        <f t="shared" si="90"/>
        <v>-41424</v>
      </c>
      <c r="CJ32" s="21" t="str">
        <f t="shared" si="91"/>
        <v>-41424</v>
      </c>
      <c r="CK32" s="21" t="str">
        <f t="shared" si="92"/>
        <v>-41424</v>
      </c>
      <c r="CL32" s="21" t="str">
        <f t="shared" si="93"/>
        <v>-41424</v>
      </c>
      <c r="CM32" s="21" t="str">
        <f t="shared" si="94"/>
        <v>-41424</v>
      </c>
      <c r="CN32" s="21" t="str">
        <f t="shared" si="95"/>
        <v>-41424</v>
      </c>
      <c r="CP32" s="21">
        <f t="shared" si="3"/>
        <v>0</v>
      </c>
      <c r="CQ32" s="61" t="str">
        <f t="shared" si="96"/>
        <v>-41424</v>
      </c>
      <c r="CR32" s="62" t="str">
        <f t="shared" si="97"/>
        <v>-41424</v>
      </c>
      <c r="CS32" s="62" t="str">
        <f t="shared" si="98"/>
        <v>-41424</v>
      </c>
      <c r="CT32" s="62" t="str">
        <f t="shared" si="99"/>
        <v>-41424</v>
      </c>
      <c r="CU32" s="62" t="str">
        <f t="shared" si="100"/>
        <v>-41424</v>
      </c>
      <c r="CV32" s="62" t="str">
        <f t="shared" si="101"/>
        <v>-41424</v>
      </c>
      <c r="CW32" s="62" t="str">
        <f t="shared" si="102"/>
        <v>-41424</v>
      </c>
      <c r="CX32" s="62" t="str">
        <f t="shared" si="103"/>
        <v>-41424</v>
      </c>
      <c r="CY32" s="62" t="str">
        <f t="shared" si="104"/>
        <v>-41424</v>
      </c>
      <c r="CZ32" s="62" t="str">
        <f t="shared" si="105"/>
        <v>-41424</v>
      </c>
      <c r="DA32" s="62" t="str">
        <f t="shared" si="106"/>
        <v>-41424</v>
      </c>
      <c r="DB32" s="62" t="str">
        <f t="shared" si="107"/>
        <v>-41424</v>
      </c>
      <c r="DC32" s="62" t="str">
        <f t="shared" si="108"/>
        <v>-41424</v>
      </c>
      <c r="DD32" s="63" t="str">
        <f t="shared" si="109"/>
        <v>-41424</v>
      </c>
      <c r="DE32" s="61" t="str">
        <f t="shared" si="110"/>
        <v/>
      </c>
      <c r="DF32" s="62" t="str">
        <f t="shared" si="111"/>
        <v/>
      </c>
      <c r="DG32" s="62" t="str">
        <f t="shared" si="112"/>
        <v/>
      </c>
      <c r="DH32" s="62" t="str">
        <f t="shared" si="113"/>
        <v/>
      </c>
      <c r="DI32" s="62" t="str">
        <f t="shared" si="114"/>
        <v/>
      </c>
      <c r="DJ32" s="62" t="str">
        <f t="shared" si="115"/>
        <v/>
      </c>
      <c r="DK32" s="62" t="str">
        <f t="shared" si="116"/>
        <v/>
      </c>
      <c r="DL32" s="62" t="str">
        <f t="shared" si="117"/>
        <v/>
      </c>
      <c r="DM32" s="62" t="str">
        <f t="shared" si="118"/>
        <v/>
      </c>
      <c r="DN32" s="62" t="str">
        <f t="shared" si="119"/>
        <v/>
      </c>
      <c r="DO32" s="62" t="str">
        <f t="shared" si="120"/>
        <v/>
      </c>
      <c r="DP32" s="62" t="str">
        <f t="shared" si="121"/>
        <v/>
      </c>
      <c r="DQ32" s="62" t="str">
        <f t="shared" si="122"/>
        <v/>
      </c>
      <c r="DR32" s="63" t="str">
        <f t="shared" si="123"/>
        <v/>
      </c>
      <c r="DS32" s="54" t="str">
        <f t="shared" si="124"/>
        <v/>
      </c>
    </row>
    <row r="33" spans="18:123" x14ac:dyDescent="0.25"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54"/>
        <v>-4142</v>
      </c>
      <c r="AI33" s="21">
        <f t="shared" si="55"/>
        <v>-4142</v>
      </c>
      <c r="AJ33" s="21">
        <f t="shared" si="56"/>
        <v>-4142</v>
      </c>
      <c r="AK33" s="21">
        <f t="shared" si="57"/>
        <v>-4142</v>
      </c>
      <c r="AL33" s="21">
        <f t="shared" si="58"/>
        <v>-4142</v>
      </c>
      <c r="AM33" s="21">
        <f t="shared" si="59"/>
        <v>-4142</v>
      </c>
      <c r="AN33" s="21">
        <f t="shared" si="60"/>
        <v>-4142</v>
      </c>
      <c r="AO33" s="21">
        <f t="shared" si="61"/>
        <v>-4142</v>
      </c>
      <c r="AP33" s="21">
        <f t="shared" si="62"/>
        <v>-4142</v>
      </c>
      <c r="AQ33" s="21">
        <f t="shared" si="63"/>
        <v>-4142</v>
      </c>
      <c r="AR33" s="21">
        <f t="shared" si="64"/>
        <v>-4142</v>
      </c>
      <c r="AS33" s="21">
        <f t="shared" si="65"/>
        <v>-4142</v>
      </c>
      <c r="AT33" s="21">
        <f t="shared" si="66"/>
        <v>-4142</v>
      </c>
      <c r="AU33" s="21">
        <f t="shared" si="67"/>
        <v>-4142</v>
      </c>
      <c r="AV33" s="21"/>
      <c r="AW33" s="21" t="str">
        <f t="shared" si="68"/>
        <v>-4142</v>
      </c>
      <c r="AX33" s="21" t="str">
        <f t="shared" si="69"/>
        <v>-4142</v>
      </c>
      <c r="AY33" s="21" t="str">
        <f t="shared" si="70"/>
        <v>-4142</v>
      </c>
      <c r="AZ33" s="21" t="str">
        <f t="shared" si="71"/>
        <v>-4142</v>
      </c>
      <c r="BA33" s="21" t="str">
        <f t="shared" si="72"/>
        <v>-4142</v>
      </c>
      <c r="BB33" s="21" t="str">
        <f t="shared" si="73"/>
        <v>-4142</v>
      </c>
      <c r="BC33" s="21" t="str">
        <f t="shared" si="74"/>
        <v>-4142</v>
      </c>
      <c r="BD33" s="21" t="str">
        <f t="shared" si="75"/>
        <v>-4142</v>
      </c>
      <c r="BE33" s="21" t="str">
        <f t="shared" si="76"/>
        <v>-4142</v>
      </c>
      <c r="BF33" s="21" t="str">
        <f t="shared" si="77"/>
        <v>-4142</v>
      </c>
      <c r="BG33" s="21" t="str">
        <f t="shared" si="78"/>
        <v>-4142</v>
      </c>
      <c r="BH33" s="21" t="str">
        <f t="shared" si="79"/>
        <v>-4142</v>
      </c>
      <c r="BI33" s="21" t="str">
        <f t="shared" si="80"/>
        <v>-4142</v>
      </c>
      <c r="BJ33" s="21" t="str">
        <f t="shared" si="81"/>
        <v>-4142</v>
      </c>
      <c r="BL33" s="21">
        <f>COUNTIF(AW$3:AW33,AW33)</f>
        <v>5</v>
      </c>
      <c r="BM33" s="21">
        <f>COUNTIF(AX$3:AX33,AX33)</f>
        <v>5</v>
      </c>
      <c r="BN33" s="21">
        <f>COUNTIF(AY$3:AY33,AY33)</f>
        <v>5</v>
      </c>
      <c r="BO33" s="21">
        <f>COUNTIF(AZ$3:AZ33,AZ33)</f>
        <v>5</v>
      </c>
      <c r="BP33" s="21">
        <f>COUNTIF(BA$3:BA33,BA33)</f>
        <v>5</v>
      </c>
      <c r="BQ33" s="21">
        <f>COUNTIF(BB$3:BB33,BB33)</f>
        <v>5</v>
      </c>
      <c r="BR33" s="21">
        <f>COUNTIF(BC$3:BC33,BC33)</f>
        <v>5</v>
      </c>
      <c r="BS33" s="21">
        <f>COUNTIF(BD$3:BD33,BD33)</f>
        <v>5</v>
      </c>
      <c r="BT33" s="21">
        <f>COUNTIF(BE$3:BE33,BE33)</f>
        <v>5</v>
      </c>
      <c r="BU33" s="21">
        <f>COUNTIF(BF$3:BF33,BF33)</f>
        <v>5</v>
      </c>
      <c r="BV33" s="21">
        <f>COUNTIF(BG$3:BG33,BG33)</f>
        <v>5</v>
      </c>
      <c r="BW33" s="21">
        <f>COUNTIF(BH$3:BH33,BH33)</f>
        <v>5</v>
      </c>
      <c r="BX33" s="21">
        <f>COUNTIF(BI$3:BI33,BI33)</f>
        <v>5</v>
      </c>
      <c r="BY33" s="21">
        <f>COUNTIF(BJ$3:BJ33,BJ33)</f>
        <v>5</v>
      </c>
      <c r="BZ33" s="21"/>
      <c r="CA33" s="21" t="str">
        <f t="shared" si="82"/>
        <v>-41425</v>
      </c>
      <c r="CB33" s="21" t="str">
        <f t="shared" si="83"/>
        <v>-41425</v>
      </c>
      <c r="CC33" s="21" t="str">
        <f t="shared" si="84"/>
        <v>-41425</v>
      </c>
      <c r="CD33" s="21" t="str">
        <f t="shared" si="85"/>
        <v>-41425</v>
      </c>
      <c r="CE33" s="21" t="str">
        <f t="shared" si="86"/>
        <v>-41425</v>
      </c>
      <c r="CF33" s="21" t="str">
        <f t="shared" si="87"/>
        <v>-41425</v>
      </c>
      <c r="CG33" s="21" t="str">
        <f t="shared" si="88"/>
        <v>-41425</v>
      </c>
      <c r="CH33" s="21" t="str">
        <f t="shared" si="89"/>
        <v>-41425</v>
      </c>
      <c r="CI33" s="21" t="str">
        <f t="shared" si="90"/>
        <v>-41425</v>
      </c>
      <c r="CJ33" s="21" t="str">
        <f t="shared" si="91"/>
        <v>-41425</v>
      </c>
      <c r="CK33" s="21" t="str">
        <f t="shared" si="92"/>
        <v>-41425</v>
      </c>
      <c r="CL33" s="21" t="str">
        <f t="shared" si="93"/>
        <v>-41425</v>
      </c>
      <c r="CM33" s="21" t="str">
        <f t="shared" si="94"/>
        <v>-41425</v>
      </c>
      <c r="CN33" s="21" t="str">
        <f t="shared" si="95"/>
        <v>-41425</v>
      </c>
      <c r="CP33" s="21">
        <f t="shared" si="3"/>
        <v>0</v>
      </c>
      <c r="CQ33" s="61" t="str">
        <f t="shared" si="96"/>
        <v>-41425</v>
      </c>
      <c r="CR33" s="62" t="str">
        <f t="shared" si="97"/>
        <v>-41425</v>
      </c>
      <c r="CS33" s="62" t="str">
        <f t="shared" si="98"/>
        <v>-41425</v>
      </c>
      <c r="CT33" s="62" t="str">
        <f t="shared" si="99"/>
        <v>-41425</v>
      </c>
      <c r="CU33" s="62" t="str">
        <f t="shared" si="100"/>
        <v>-41425</v>
      </c>
      <c r="CV33" s="62" t="str">
        <f t="shared" si="101"/>
        <v>-41425</v>
      </c>
      <c r="CW33" s="62" t="str">
        <f t="shared" si="102"/>
        <v>-41425</v>
      </c>
      <c r="CX33" s="62" t="str">
        <f t="shared" si="103"/>
        <v>-41425</v>
      </c>
      <c r="CY33" s="62" t="str">
        <f t="shared" si="104"/>
        <v>-41425</v>
      </c>
      <c r="CZ33" s="62" t="str">
        <f t="shared" si="105"/>
        <v>-41425</v>
      </c>
      <c r="DA33" s="62" t="str">
        <f t="shared" si="106"/>
        <v>-41425</v>
      </c>
      <c r="DB33" s="62" t="str">
        <f t="shared" si="107"/>
        <v>-41425</v>
      </c>
      <c r="DC33" s="62" t="str">
        <f t="shared" si="108"/>
        <v>-41425</v>
      </c>
      <c r="DD33" s="63" t="str">
        <f t="shared" si="109"/>
        <v>-41425</v>
      </c>
      <c r="DE33" s="61" t="str">
        <f t="shared" si="110"/>
        <v/>
      </c>
      <c r="DF33" s="62" t="str">
        <f t="shared" si="111"/>
        <v/>
      </c>
      <c r="DG33" s="62" t="str">
        <f t="shared" si="112"/>
        <v/>
      </c>
      <c r="DH33" s="62" t="str">
        <f t="shared" si="113"/>
        <v/>
      </c>
      <c r="DI33" s="62" t="str">
        <f t="shared" si="114"/>
        <v/>
      </c>
      <c r="DJ33" s="62" t="str">
        <f t="shared" si="115"/>
        <v/>
      </c>
      <c r="DK33" s="62" t="str">
        <f t="shared" si="116"/>
        <v/>
      </c>
      <c r="DL33" s="62" t="str">
        <f t="shared" si="117"/>
        <v/>
      </c>
      <c r="DM33" s="62" t="str">
        <f t="shared" si="118"/>
        <v/>
      </c>
      <c r="DN33" s="62" t="str">
        <f t="shared" si="119"/>
        <v/>
      </c>
      <c r="DO33" s="62" t="str">
        <f t="shared" si="120"/>
        <v/>
      </c>
      <c r="DP33" s="62" t="str">
        <f t="shared" si="121"/>
        <v/>
      </c>
      <c r="DQ33" s="62" t="str">
        <f t="shared" si="122"/>
        <v/>
      </c>
      <c r="DR33" s="63" t="str">
        <f t="shared" si="123"/>
        <v/>
      </c>
      <c r="DS33" s="54" t="str">
        <f t="shared" si="124"/>
        <v/>
      </c>
    </row>
    <row r="34" spans="18:123" x14ac:dyDescent="0.25"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54"/>
        <v>-4142</v>
      </c>
      <c r="AI34" s="21">
        <f t="shared" si="55"/>
        <v>-4142</v>
      </c>
      <c r="AJ34" s="21">
        <f t="shared" si="56"/>
        <v>-4142</v>
      </c>
      <c r="AK34" s="21">
        <f t="shared" si="57"/>
        <v>-4142</v>
      </c>
      <c r="AL34" s="21">
        <f t="shared" si="58"/>
        <v>-4142</v>
      </c>
      <c r="AM34" s="21">
        <f t="shared" si="59"/>
        <v>-4142</v>
      </c>
      <c r="AN34" s="21">
        <f t="shared" si="60"/>
        <v>-4142</v>
      </c>
      <c r="AO34" s="21">
        <f t="shared" si="61"/>
        <v>-4142</v>
      </c>
      <c r="AP34" s="21">
        <f t="shared" si="62"/>
        <v>-4142</v>
      </c>
      <c r="AQ34" s="21">
        <f t="shared" si="63"/>
        <v>-4142</v>
      </c>
      <c r="AR34" s="21">
        <f t="shared" si="64"/>
        <v>-4142</v>
      </c>
      <c r="AS34" s="21">
        <f t="shared" si="65"/>
        <v>-4142</v>
      </c>
      <c r="AT34" s="21">
        <f t="shared" si="66"/>
        <v>-4142</v>
      </c>
      <c r="AU34" s="21">
        <f t="shared" si="67"/>
        <v>-4142</v>
      </c>
      <c r="AV34" s="21"/>
      <c r="AW34" s="21" t="str">
        <f t="shared" si="68"/>
        <v>-4142</v>
      </c>
      <c r="AX34" s="21" t="str">
        <f t="shared" si="69"/>
        <v>-4142</v>
      </c>
      <c r="AY34" s="21" t="str">
        <f t="shared" si="70"/>
        <v>-4142</v>
      </c>
      <c r="AZ34" s="21" t="str">
        <f t="shared" si="71"/>
        <v>-4142</v>
      </c>
      <c r="BA34" s="21" t="str">
        <f t="shared" si="72"/>
        <v>-4142</v>
      </c>
      <c r="BB34" s="21" t="str">
        <f t="shared" si="73"/>
        <v>-4142</v>
      </c>
      <c r="BC34" s="21" t="str">
        <f t="shared" si="74"/>
        <v>-4142</v>
      </c>
      <c r="BD34" s="21" t="str">
        <f t="shared" si="75"/>
        <v>-4142</v>
      </c>
      <c r="BE34" s="21" t="str">
        <f t="shared" si="76"/>
        <v>-4142</v>
      </c>
      <c r="BF34" s="21" t="str">
        <f t="shared" si="77"/>
        <v>-4142</v>
      </c>
      <c r="BG34" s="21" t="str">
        <f t="shared" si="78"/>
        <v>-4142</v>
      </c>
      <c r="BH34" s="21" t="str">
        <f t="shared" si="79"/>
        <v>-4142</v>
      </c>
      <c r="BI34" s="21" t="str">
        <f t="shared" si="80"/>
        <v>-4142</v>
      </c>
      <c r="BJ34" s="21" t="str">
        <f t="shared" si="81"/>
        <v>-4142</v>
      </c>
      <c r="BL34" s="21">
        <f>COUNTIF(AW$3:AW34,AW34)</f>
        <v>6</v>
      </c>
      <c r="BM34" s="21">
        <f>COUNTIF(AX$3:AX34,AX34)</f>
        <v>6</v>
      </c>
      <c r="BN34" s="21">
        <f>COUNTIF(AY$3:AY34,AY34)</f>
        <v>6</v>
      </c>
      <c r="BO34" s="21">
        <f>COUNTIF(AZ$3:AZ34,AZ34)</f>
        <v>6</v>
      </c>
      <c r="BP34" s="21">
        <f>COUNTIF(BA$3:BA34,BA34)</f>
        <v>6</v>
      </c>
      <c r="BQ34" s="21">
        <f>COUNTIF(BB$3:BB34,BB34)</f>
        <v>6</v>
      </c>
      <c r="BR34" s="21">
        <f>COUNTIF(BC$3:BC34,BC34)</f>
        <v>6</v>
      </c>
      <c r="BS34" s="21">
        <f>COUNTIF(BD$3:BD34,BD34)</f>
        <v>6</v>
      </c>
      <c r="BT34" s="21">
        <f>COUNTIF(BE$3:BE34,BE34)</f>
        <v>6</v>
      </c>
      <c r="BU34" s="21">
        <f>COUNTIF(BF$3:BF34,BF34)</f>
        <v>6</v>
      </c>
      <c r="BV34" s="21">
        <f>COUNTIF(BG$3:BG34,BG34)</f>
        <v>6</v>
      </c>
      <c r="BW34" s="21">
        <f>COUNTIF(BH$3:BH34,BH34)</f>
        <v>6</v>
      </c>
      <c r="BX34" s="21">
        <f>COUNTIF(BI$3:BI34,BI34)</f>
        <v>6</v>
      </c>
      <c r="BY34" s="21">
        <f>COUNTIF(BJ$3:BJ34,BJ34)</f>
        <v>6</v>
      </c>
      <c r="BZ34" s="21"/>
      <c r="CA34" s="21" t="str">
        <f t="shared" si="82"/>
        <v>-41426</v>
      </c>
      <c r="CB34" s="21" t="str">
        <f t="shared" si="83"/>
        <v>-41426</v>
      </c>
      <c r="CC34" s="21" t="str">
        <f t="shared" si="84"/>
        <v>-41426</v>
      </c>
      <c r="CD34" s="21" t="str">
        <f t="shared" si="85"/>
        <v>-41426</v>
      </c>
      <c r="CE34" s="21" t="str">
        <f t="shared" si="86"/>
        <v>-41426</v>
      </c>
      <c r="CF34" s="21" t="str">
        <f t="shared" si="87"/>
        <v>-41426</v>
      </c>
      <c r="CG34" s="21" t="str">
        <f t="shared" si="88"/>
        <v>-41426</v>
      </c>
      <c r="CH34" s="21" t="str">
        <f t="shared" si="89"/>
        <v>-41426</v>
      </c>
      <c r="CI34" s="21" t="str">
        <f t="shared" si="90"/>
        <v>-41426</v>
      </c>
      <c r="CJ34" s="21" t="str">
        <f t="shared" si="91"/>
        <v>-41426</v>
      </c>
      <c r="CK34" s="21" t="str">
        <f t="shared" si="92"/>
        <v>-41426</v>
      </c>
      <c r="CL34" s="21" t="str">
        <f t="shared" si="93"/>
        <v>-41426</v>
      </c>
      <c r="CM34" s="21" t="str">
        <f t="shared" si="94"/>
        <v>-41426</v>
      </c>
      <c r="CN34" s="21" t="str">
        <f t="shared" si="95"/>
        <v>-41426</v>
      </c>
      <c r="CP34" s="21">
        <f t="shared" si="3"/>
        <v>0</v>
      </c>
      <c r="CQ34" s="61" t="str">
        <f t="shared" si="96"/>
        <v>-41426</v>
      </c>
      <c r="CR34" s="62" t="str">
        <f t="shared" si="97"/>
        <v>-41426</v>
      </c>
      <c r="CS34" s="62" t="str">
        <f t="shared" si="98"/>
        <v>-41426</v>
      </c>
      <c r="CT34" s="62" t="str">
        <f t="shared" si="99"/>
        <v>-41426</v>
      </c>
      <c r="CU34" s="62" t="str">
        <f t="shared" si="100"/>
        <v>-41426</v>
      </c>
      <c r="CV34" s="62" t="str">
        <f t="shared" si="101"/>
        <v>-41426</v>
      </c>
      <c r="CW34" s="62" t="str">
        <f t="shared" si="102"/>
        <v>-41426</v>
      </c>
      <c r="CX34" s="62" t="str">
        <f t="shared" si="103"/>
        <v>-41426</v>
      </c>
      <c r="CY34" s="62" t="str">
        <f t="shared" si="104"/>
        <v>-41426</v>
      </c>
      <c r="CZ34" s="62" t="str">
        <f t="shared" si="105"/>
        <v>-41426</v>
      </c>
      <c r="DA34" s="62" t="str">
        <f t="shared" si="106"/>
        <v>-41426</v>
      </c>
      <c r="DB34" s="62" t="str">
        <f t="shared" si="107"/>
        <v>-41426</v>
      </c>
      <c r="DC34" s="62" t="str">
        <f t="shared" si="108"/>
        <v>-41426</v>
      </c>
      <c r="DD34" s="63" t="str">
        <f t="shared" si="109"/>
        <v>-41426</v>
      </c>
      <c r="DE34" s="61" t="str">
        <f t="shared" si="110"/>
        <v/>
      </c>
      <c r="DF34" s="62" t="str">
        <f t="shared" si="111"/>
        <v/>
      </c>
      <c r="DG34" s="62" t="str">
        <f t="shared" si="112"/>
        <v/>
      </c>
      <c r="DH34" s="62" t="str">
        <f t="shared" si="113"/>
        <v/>
      </c>
      <c r="DI34" s="62" t="str">
        <f t="shared" si="114"/>
        <v/>
      </c>
      <c r="DJ34" s="62" t="str">
        <f t="shared" si="115"/>
        <v/>
      </c>
      <c r="DK34" s="62" t="str">
        <f t="shared" si="116"/>
        <v/>
      </c>
      <c r="DL34" s="62" t="str">
        <f t="shared" si="117"/>
        <v/>
      </c>
      <c r="DM34" s="62" t="str">
        <f t="shared" si="118"/>
        <v/>
      </c>
      <c r="DN34" s="62" t="str">
        <f t="shared" si="119"/>
        <v/>
      </c>
      <c r="DO34" s="62" t="str">
        <f t="shared" si="120"/>
        <v/>
      </c>
      <c r="DP34" s="62" t="str">
        <f t="shared" si="121"/>
        <v/>
      </c>
      <c r="DQ34" s="62" t="str">
        <f t="shared" si="122"/>
        <v/>
      </c>
      <c r="DR34" s="63" t="str">
        <f t="shared" si="123"/>
        <v/>
      </c>
      <c r="DS34" s="54" t="str">
        <f t="shared" si="124"/>
        <v/>
      </c>
    </row>
    <row r="35" spans="18:123" x14ac:dyDescent="0.25"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54"/>
        <v>-4142</v>
      </c>
      <c r="AI35" s="21">
        <f t="shared" si="55"/>
        <v>-4142</v>
      </c>
      <c r="AJ35" s="21">
        <f t="shared" si="56"/>
        <v>-4142</v>
      </c>
      <c r="AK35" s="21">
        <f t="shared" si="57"/>
        <v>-4142</v>
      </c>
      <c r="AL35" s="21">
        <f t="shared" si="58"/>
        <v>-4142</v>
      </c>
      <c r="AM35" s="21">
        <f t="shared" si="59"/>
        <v>-4142</v>
      </c>
      <c r="AN35" s="21">
        <f t="shared" si="60"/>
        <v>-4142</v>
      </c>
      <c r="AO35" s="21">
        <f t="shared" si="61"/>
        <v>-4142</v>
      </c>
      <c r="AP35" s="21">
        <f t="shared" si="62"/>
        <v>-4142</v>
      </c>
      <c r="AQ35" s="21">
        <f t="shared" si="63"/>
        <v>-4142</v>
      </c>
      <c r="AR35" s="21">
        <f t="shared" si="64"/>
        <v>-4142</v>
      </c>
      <c r="AS35" s="21">
        <f t="shared" si="65"/>
        <v>-4142</v>
      </c>
      <c r="AT35" s="21">
        <f t="shared" si="66"/>
        <v>-4142</v>
      </c>
      <c r="AU35" s="21">
        <f t="shared" si="67"/>
        <v>-4142</v>
      </c>
      <c r="AV35" s="21"/>
      <c r="AW35" s="21" t="str">
        <f t="shared" si="68"/>
        <v>-4142</v>
      </c>
      <c r="AX35" s="21" t="str">
        <f t="shared" si="69"/>
        <v>-4142</v>
      </c>
      <c r="AY35" s="21" t="str">
        <f t="shared" si="70"/>
        <v>-4142</v>
      </c>
      <c r="AZ35" s="21" t="str">
        <f t="shared" si="71"/>
        <v>-4142</v>
      </c>
      <c r="BA35" s="21" t="str">
        <f t="shared" si="72"/>
        <v>-4142</v>
      </c>
      <c r="BB35" s="21" t="str">
        <f t="shared" si="73"/>
        <v>-4142</v>
      </c>
      <c r="BC35" s="21" t="str">
        <f t="shared" si="74"/>
        <v>-4142</v>
      </c>
      <c r="BD35" s="21" t="str">
        <f t="shared" si="75"/>
        <v>-4142</v>
      </c>
      <c r="BE35" s="21" t="str">
        <f t="shared" si="76"/>
        <v>-4142</v>
      </c>
      <c r="BF35" s="21" t="str">
        <f t="shared" si="77"/>
        <v>-4142</v>
      </c>
      <c r="BG35" s="21" t="str">
        <f t="shared" si="78"/>
        <v>-4142</v>
      </c>
      <c r="BH35" s="21" t="str">
        <f t="shared" si="79"/>
        <v>-4142</v>
      </c>
      <c r="BI35" s="21" t="str">
        <f t="shared" si="80"/>
        <v>-4142</v>
      </c>
      <c r="BJ35" s="21" t="str">
        <f t="shared" si="81"/>
        <v>-4142</v>
      </c>
      <c r="BL35" s="21">
        <f>COUNTIF(AW$3:AW35,AW35)</f>
        <v>7</v>
      </c>
      <c r="BM35" s="21">
        <f>COUNTIF(AX$3:AX35,AX35)</f>
        <v>7</v>
      </c>
      <c r="BN35" s="21">
        <f>COUNTIF(AY$3:AY35,AY35)</f>
        <v>7</v>
      </c>
      <c r="BO35" s="21">
        <f>COUNTIF(AZ$3:AZ35,AZ35)</f>
        <v>7</v>
      </c>
      <c r="BP35" s="21">
        <f>COUNTIF(BA$3:BA35,BA35)</f>
        <v>7</v>
      </c>
      <c r="BQ35" s="21">
        <f>COUNTIF(BB$3:BB35,BB35)</f>
        <v>7</v>
      </c>
      <c r="BR35" s="21">
        <f>COUNTIF(BC$3:BC35,BC35)</f>
        <v>7</v>
      </c>
      <c r="BS35" s="21">
        <f>COUNTIF(BD$3:BD35,BD35)</f>
        <v>7</v>
      </c>
      <c r="BT35" s="21">
        <f>COUNTIF(BE$3:BE35,BE35)</f>
        <v>7</v>
      </c>
      <c r="BU35" s="21">
        <f>COUNTIF(BF$3:BF35,BF35)</f>
        <v>7</v>
      </c>
      <c r="BV35" s="21">
        <f>COUNTIF(BG$3:BG35,BG35)</f>
        <v>7</v>
      </c>
      <c r="BW35" s="21">
        <f>COUNTIF(BH$3:BH35,BH35)</f>
        <v>7</v>
      </c>
      <c r="BX35" s="21">
        <f>COUNTIF(BI$3:BI35,BI35)</f>
        <v>7</v>
      </c>
      <c r="BY35" s="21">
        <f>COUNTIF(BJ$3:BJ35,BJ35)</f>
        <v>7</v>
      </c>
      <c r="BZ35" s="21"/>
      <c r="CA35" s="21" t="str">
        <f t="shared" si="82"/>
        <v>-41427</v>
      </c>
      <c r="CB35" s="21" t="str">
        <f t="shared" si="83"/>
        <v>-41427</v>
      </c>
      <c r="CC35" s="21" t="str">
        <f t="shared" si="84"/>
        <v>-41427</v>
      </c>
      <c r="CD35" s="21" t="str">
        <f t="shared" si="85"/>
        <v>-41427</v>
      </c>
      <c r="CE35" s="21" t="str">
        <f t="shared" si="86"/>
        <v>-41427</v>
      </c>
      <c r="CF35" s="21" t="str">
        <f t="shared" si="87"/>
        <v>-41427</v>
      </c>
      <c r="CG35" s="21" t="str">
        <f t="shared" si="88"/>
        <v>-41427</v>
      </c>
      <c r="CH35" s="21" t="str">
        <f t="shared" si="89"/>
        <v>-41427</v>
      </c>
      <c r="CI35" s="21" t="str">
        <f t="shared" si="90"/>
        <v>-41427</v>
      </c>
      <c r="CJ35" s="21" t="str">
        <f t="shared" si="91"/>
        <v>-41427</v>
      </c>
      <c r="CK35" s="21" t="str">
        <f t="shared" si="92"/>
        <v>-41427</v>
      </c>
      <c r="CL35" s="21" t="str">
        <f t="shared" si="93"/>
        <v>-41427</v>
      </c>
      <c r="CM35" s="21" t="str">
        <f t="shared" si="94"/>
        <v>-41427</v>
      </c>
      <c r="CN35" s="21" t="str">
        <f t="shared" si="95"/>
        <v>-41427</v>
      </c>
      <c r="CP35" s="21">
        <f t="shared" si="3"/>
        <v>0</v>
      </c>
      <c r="CQ35" s="61" t="str">
        <f t="shared" si="96"/>
        <v>-41427</v>
      </c>
      <c r="CR35" s="62" t="str">
        <f t="shared" si="97"/>
        <v>-41427</v>
      </c>
      <c r="CS35" s="62" t="str">
        <f t="shared" si="98"/>
        <v>-41427</v>
      </c>
      <c r="CT35" s="62" t="str">
        <f t="shared" si="99"/>
        <v>-41427</v>
      </c>
      <c r="CU35" s="62" t="str">
        <f t="shared" si="100"/>
        <v>-41427</v>
      </c>
      <c r="CV35" s="62" t="str">
        <f t="shared" si="101"/>
        <v>-41427</v>
      </c>
      <c r="CW35" s="62" t="str">
        <f t="shared" si="102"/>
        <v>-41427</v>
      </c>
      <c r="CX35" s="62" t="str">
        <f t="shared" si="103"/>
        <v>-41427</v>
      </c>
      <c r="CY35" s="62" t="str">
        <f t="shared" si="104"/>
        <v>-41427</v>
      </c>
      <c r="CZ35" s="62" t="str">
        <f t="shared" si="105"/>
        <v>-41427</v>
      </c>
      <c r="DA35" s="62" t="str">
        <f t="shared" si="106"/>
        <v>-41427</v>
      </c>
      <c r="DB35" s="62" t="str">
        <f t="shared" si="107"/>
        <v>-41427</v>
      </c>
      <c r="DC35" s="62" t="str">
        <f t="shared" si="108"/>
        <v>-41427</v>
      </c>
      <c r="DD35" s="63" t="str">
        <f t="shared" si="109"/>
        <v>-41427</v>
      </c>
      <c r="DE35" s="61" t="str">
        <f t="shared" si="110"/>
        <v/>
      </c>
      <c r="DF35" s="62" t="str">
        <f t="shared" si="111"/>
        <v/>
      </c>
      <c r="DG35" s="62" t="str">
        <f t="shared" si="112"/>
        <v/>
      </c>
      <c r="DH35" s="62" t="str">
        <f t="shared" si="113"/>
        <v/>
      </c>
      <c r="DI35" s="62" t="str">
        <f t="shared" si="114"/>
        <v/>
      </c>
      <c r="DJ35" s="62" t="str">
        <f t="shared" si="115"/>
        <v/>
      </c>
      <c r="DK35" s="62" t="str">
        <f t="shared" si="116"/>
        <v/>
      </c>
      <c r="DL35" s="62" t="str">
        <f t="shared" si="117"/>
        <v/>
      </c>
      <c r="DM35" s="62" t="str">
        <f t="shared" si="118"/>
        <v/>
      </c>
      <c r="DN35" s="62" t="str">
        <f t="shared" si="119"/>
        <v/>
      </c>
      <c r="DO35" s="62" t="str">
        <f t="shared" si="120"/>
        <v/>
      </c>
      <c r="DP35" s="62" t="str">
        <f t="shared" si="121"/>
        <v/>
      </c>
      <c r="DQ35" s="62" t="str">
        <f t="shared" si="122"/>
        <v/>
      </c>
      <c r="DR35" s="63" t="str">
        <f t="shared" si="123"/>
        <v/>
      </c>
      <c r="DS35" s="54" t="str">
        <f t="shared" si="124"/>
        <v/>
      </c>
    </row>
    <row r="36" spans="18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54"/>
        <v>-4142</v>
      </c>
      <c r="AI36" s="21">
        <f t="shared" si="55"/>
        <v>-4142</v>
      </c>
      <c r="AJ36" s="21">
        <f t="shared" si="56"/>
        <v>-4142</v>
      </c>
      <c r="AK36" s="21">
        <f t="shared" si="57"/>
        <v>-4142</v>
      </c>
      <c r="AL36" s="21">
        <f t="shared" si="58"/>
        <v>-4142</v>
      </c>
      <c r="AM36" s="21">
        <f t="shared" si="59"/>
        <v>-4142</v>
      </c>
      <c r="AN36" s="21">
        <f t="shared" si="60"/>
        <v>-4142</v>
      </c>
      <c r="AO36" s="21">
        <f t="shared" si="61"/>
        <v>-4142</v>
      </c>
      <c r="AP36" s="21">
        <f t="shared" si="62"/>
        <v>-4142</v>
      </c>
      <c r="AQ36" s="21">
        <f t="shared" si="63"/>
        <v>-4142</v>
      </c>
      <c r="AR36" s="21">
        <f t="shared" si="64"/>
        <v>-4142</v>
      </c>
      <c r="AS36" s="21">
        <f t="shared" si="65"/>
        <v>-4142</v>
      </c>
      <c r="AT36" s="21">
        <f t="shared" si="66"/>
        <v>-4142</v>
      </c>
      <c r="AU36" s="21">
        <f t="shared" si="67"/>
        <v>-4142</v>
      </c>
      <c r="AV36" s="21"/>
      <c r="AW36" s="21" t="str">
        <f t="shared" si="68"/>
        <v>-4142</v>
      </c>
      <c r="AX36" s="21" t="str">
        <f t="shared" si="69"/>
        <v>-4142</v>
      </c>
      <c r="AY36" s="21" t="str">
        <f t="shared" si="70"/>
        <v>-4142</v>
      </c>
      <c r="AZ36" s="21" t="str">
        <f t="shared" si="71"/>
        <v>-4142</v>
      </c>
      <c r="BA36" s="21" t="str">
        <f t="shared" si="72"/>
        <v>-4142</v>
      </c>
      <c r="BB36" s="21" t="str">
        <f t="shared" si="73"/>
        <v>-4142</v>
      </c>
      <c r="BC36" s="21" t="str">
        <f t="shared" si="74"/>
        <v>-4142</v>
      </c>
      <c r="BD36" s="21" t="str">
        <f t="shared" si="75"/>
        <v>-4142</v>
      </c>
      <c r="BE36" s="21" t="str">
        <f t="shared" si="76"/>
        <v>-4142</v>
      </c>
      <c r="BF36" s="21" t="str">
        <f t="shared" si="77"/>
        <v>-4142</v>
      </c>
      <c r="BG36" s="21" t="str">
        <f t="shared" si="78"/>
        <v>-4142</v>
      </c>
      <c r="BH36" s="21" t="str">
        <f t="shared" si="79"/>
        <v>-4142</v>
      </c>
      <c r="BI36" s="21" t="str">
        <f t="shared" si="80"/>
        <v>-4142</v>
      </c>
      <c r="BJ36" s="21" t="str">
        <f t="shared" si="81"/>
        <v>-4142</v>
      </c>
      <c r="BL36" s="21">
        <f>COUNTIF(AW$3:AW36,AW36)</f>
        <v>8</v>
      </c>
      <c r="BM36" s="21">
        <f>COUNTIF(AX$3:AX36,AX36)</f>
        <v>8</v>
      </c>
      <c r="BN36" s="21">
        <f>COUNTIF(AY$3:AY36,AY36)</f>
        <v>8</v>
      </c>
      <c r="BO36" s="21">
        <f>COUNTIF(AZ$3:AZ36,AZ36)</f>
        <v>8</v>
      </c>
      <c r="BP36" s="21">
        <f>COUNTIF(BA$3:BA36,BA36)</f>
        <v>8</v>
      </c>
      <c r="BQ36" s="21">
        <f>COUNTIF(BB$3:BB36,BB36)</f>
        <v>8</v>
      </c>
      <c r="BR36" s="21">
        <f>COUNTIF(BC$3:BC36,BC36)</f>
        <v>8</v>
      </c>
      <c r="BS36" s="21">
        <f>COUNTIF(BD$3:BD36,BD36)</f>
        <v>8</v>
      </c>
      <c r="BT36" s="21">
        <f>COUNTIF(BE$3:BE36,BE36)</f>
        <v>8</v>
      </c>
      <c r="BU36" s="21">
        <f>COUNTIF(BF$3:BF36,BF36)</f>
        <v>8</v>
      </c>
      <c r="BV36" s="21">
        <f>COUNTIF(BG$3:BG36,BG36)</f>
        <v>8</v>
      </c>
      <c r="BW36" s="21">
        <f>COUNTIF(BH$3:BH36,BH36)</f>
        <v>8</v>
      </c>
      <c r="BX36" s="21">
        <f>COUNTIF(BI$3:BI36,BI36)</f>
        <v>8</v>
      </c>
      <c r="BY36" s="21">
        <f>COUNTIF(BJ$3:BJ36,BJ36)</f>
        <v>8</v>
      </c>
      <c r="BZ36" s="21"/>
      <c r="CA36" s="21" t="str">
        <f t="shared" si="82"/>
        <v>-41428</v>
      </c>
      <c r="CB36" s="21" t="str">
        <f t="shared" si="83"/>
        <v>-41428</v>
      </c>
      <c r="CC36" s="21" t="str">
        <f t="shared" si="84"/>
        <v>-41428</v>
      </c>
      <c r="CD36" s="21" t="str">
        <f t="shared" si="85"/>
        <v>-41428</v>
      </c>
      <c r="CE36" s="21" t="str">
        <f t="shared" si="86"/>
        <v>-41428</v>
      </c>
      <c r="CF36" s="21" t="str">
        <f t="shared" si="87"/>
        <v>-41428</v>
      </c>
      <c r="CG36" s="21" t="str">
        <f t="shared" si="88"/>
        <v>-41428</v>
      </c>
      <c r="CH36" s="21" t="str">
        <f t="shared" si="89"/>
        <v>-41428</v>
      </c>
      <c r="CI36" s="21" t="str">
        <f t="shared" si="90"/>
        <v>-41428</v>
      </c>
      <c r="CJ36" s="21" t="str">
        <f t="shared" si="91"/>
        <v>-41428</v>
      </c>
      <c r="CK36" s="21" t="str">
        <f t="shared" si="92"/>
        <v>-41428</v>
      </c>
      <c r="CL36" s="21" t="str">
        <f t="shared" si="93"/>
        <v>-41428</v>
      </c>
      <c r="CM36" s="21" t="str">
        <f t="shared" si="94"/>
        <v>-41428</v>
      </c>
      <c r="CN36" s="21" t="str">
        <f t="shared" si="95"/>
        <v>-41428</v>
      </c>
      <c r="CP36" s="21">
        <f t="shared" si="3"/>
        <v>0</v>
      </c>
      <c r="CQ36" s="61" t="str">
        <f t="shared" si="96"/>
        <v>-41428</v>
      </c>
      <c r="CR36" s="62" t="str">
        <f t="shared" si="97"/>
        <v>-41428</v>
      </c>
      <c r="CS36" s="62" t="str">
        <f t="shared" si="98"/>
        <v>-41428</v>
      </c>
      <c r="CT36" s="62" t="str">
        <f t="shared" si="99"/>
        <v>-41428</v>
      </c>
      <c r="CU36" s="62" t="str">
        <f t="shared" si="100"/>
        <v>-41428</v>
      </c>
      <c r="CV36" s="62" t="str">
        <f t="shared" si="101"/>
        <v>-41428</v>
      </c>
      <c r="CW36" s="62" t="str">
        <f t="shared" si="102"/>
        <v>-41428</v>
      </c>
      <c r="CX36" s="62" t="str">
        <f t="shared" si="103"/>
        <v>-41428</v>
      </c>
      <c r="CY36" s="62" t="str">
        <f t="shared" si="104"/>
        <v>-41428</v>
      </c>
      <c r="CZ36" s="62" t="str">
        <f t="shared" si="105"/>
        <v>-41428</v>
      </c>
      <c r="DA36" s="62" t="str">
        <f t="shared" si="106"/>
        <v>-41428</v>
      </c>
      <c r="DB36" s="62" t="str">
        <f t="shared" si="107"/>
        <v>-41428</v>
      </c>
      <c r="DC36" s="62" t="str">
        <f t="shared" si="108"/>
        <v>-41428</v>
      </c>
      <c r="DD36" s="63" t="str">
        <f t="shared" si="109"/>
        <v>-41428</v>
      </c>
      <c r="DE36" s="61" t="str">
        <f t="shared" si="110"/>
        <v/>
      </c>
      <c r="DF36" s="62" t="str">
        <f t="shared" si="111"/>
        <v/>
      </c>
      <c r="DG36" s="62" t="str">
        <f t="shared" si="112"/>
        <v/>
      </c>
      <c r="DH36" s="62" t="str">
        <f t="shared" si="113"/>
        <v/>
      </c>
      <c r="DI36" s="62" t="str">
        <f t="shared" si="114"/>
        <v/>
      </c>
      <c r="DJ36" s="62" t="str">
        <f t="shared" si="115"/>
        <v/>
      </c>
      <c r="DK36" s="62" t="str">
        <f t="shared" si="116"/>
        <v/>
      </c>
      <c r="DL36" s="62" t="str">
        <f t="shared" si="117"/>
        <v/>
      </c>
      <c r="DM36" s="62" t="str">
        <f t="shared" si="118"/>
        <v/>
      </c>
      <c r="DN36" s="62" t="str">
        <f t="shared" si="119"/>
        <v/>
      </c>
      <c r="DO36" s="62" t="str">
        <f t="shared" si="120"/>
        <v/>
      </c>
      <c r="DP36" s="62" t="str">
        <f t="shared" si="121"/>
        <v/>
      </c>
      <c r="DQ36" s="62" t="str">
        <f t="shared" si="122"/>
        <v/>
      </c>
      <c r="DR36" s="63" t="str">
        <f t="shared" si="123"/>
        <v/>
      </c>
      <c r="DS36" s="54" t="str">
        <f t="shared" si="124"/>
        <v/>
      </c>
    </row>
    <row r="37" spans="18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54"/>
        <v>-4142</v>
      </c>
      <c r="AI37" s="21">
        <f t="shared" si="55"/>
        <v>-4142</v>
      </c>
      <c r="AJ37" s="21">
        <f t="shared" si="56"/>
        <v>-4142</v>
      </c>
      <c r="AK37" s="21">
        <f t="shared" si="57"/>
        <v>-4142</v>
      </c>
      <c r="AL37" s="21">
        <f t="shared" si="58"/>
        <v>-4142</v>
      </c>
      <c r="AM37" s="21">
        <f t="shared" si="59"/>
        <v>-4142</v>
      </c>
      <c r="AN37" s="21">
        <f t="shared" si="60"/>
        <v>-4142</v>
      </c>
      <c r="AO37" s="21">
        <f t="shared" si="61"/>
        <v>-4142</v>
      </c>
      <c r="AP37" s="21">
        <f t="shared" si="62"/>
        <v>-4142</v>
      </c>
      <c r="AQ37" s="21">
        <f t="shared" si="63"/>
        <v>-4142</v>
      </c>
      <c r="AR37" s="21">
        <f t="shared" si="64"/>
        <v>-4142</v>
      </c>
      <c r="AS37" s="21">
        <f t="shared" si="65"/>
        <v>-4142</v>
      </c>
      <c r="AT37" s="21">
        <f t="shared" si="66"/>
        <v>-4142</v>
      </c>
      <c r="AU37" s="21">
        <f t="shared" si="67"/>
        <v>-4142</v>
      </c>
      <c r="AV37" s="21"/>
      <c r="AW37" s="21" t="str">
        <f t="shared" si="68"/>
        <v>-4142</v>
      </c>
      <c r="AX37" s="21" t="str">
        <f t="shared" si="69"/>
        <v>-4142</v>
      </c>
      <c r="AY37" s="21" t="str">
        <f t="shared" si="70"/>
        <v>-4142</v>
      </c>
      <c r="AZ37" s="21" t="str">
        <f t="shared" si="71"/>
        <v>-4142</v>
      </c>
      <c r="BA37" s="21" t="str">
        <f t="shared" si="72"/>
        <v>-4142</v>
      </c>
      <c r="BB37" s="21" t="str">
        <f t="shared" si="73"/>
        <v>-4142</v>
      </c>
      <c r="BC37" s="21" t="str">
        <f t="shared" si="74"/>
        <v>-4142</v>
      </c>
      <c r="BD37" s="21" t="str">
        <f t="shared" si="75"/>
        <v>-4142</v>
      </c>
      <c r="BE37" s="21" t="str">
        <f t="shared" si="76"/>
        <v>-4142</v>
      </c>
      <c r="BF37" s="21" t="str">
        <f t="shared" si="77"/>
        <v>-4142</v>
      </c>
      <c r="BG37" s="21" t="str">
        <f t="shared" si="78"/>
        <v>-4142</v>
      </c>
      <c r="BH37" s="21" t="str">
        <f t="shared" si="79"/>
        <v>-4142</v>
      </c>
      <c r="BI37" s="21" t="str">
        <f t="shared" si="80"/>
        <v>-4142</v>
      </c>
      <c r="BJ37" s="21" t="str">
        <f t="shared" si="81"/>
        <v>-4142</v>
      </c>
      <c r="BL37" s="21">
        <f>COUNTIF(AW$3:AW37,AW37)</f>
        <v>9</v>
      </c>
      <c r="BM37" s="21">
        <f>COUNTIF(AX$3:AX37,AX37)</f>
        <v>9</v>
      </c>
      <c r="BN37" s="21">
        <f>COUNTIF(AY$3:AY37,AY37)</f>
        <v>9</v>
      </c>
      <c r="BO37" s="21">
        <f>COUNTIF(AZ$3:AZ37,AZ37)</f>
        <v>9</v>
      </c>
      <c r="BP37" s="21">
        <f>COUNTIF(BA$3:BA37,BA37)</f>
        <v>9</v>
      </c>
      <c r="BQ37" s="21">
        <f>COUNTIF(BB$3:BB37,BB37)</f>
        <v>9</v>
      </c>
      <c r="BR37" s="21">
        <f>COUNTIF(BC$3:BC37,BC37)</f>
        <v>9</v>
      </c>
      <c r="BS37" s="21">
        <f>COUNTIF(BD$3:BD37,BD37)</f>
        <v>9</v>
      </c>
      <c r="BT37" s="21">
        <f>COUNTIF(BE$3:BE37,BE37)</f>
        <v>9</v>
      </c>
      <c r="BU37" s="21">
        <f>COUNTIF(BF$3:BF37,BF37)</f>
        <v>9</v>
      </c>
      <c r="BV37" s="21">
        <f>COUNTIF(BG$3:BG37,BG37)</f>
        <v>9</v>
      </c>
      <c r="BW37" s="21">
        <f>COUNTIF(BH$3:BH37,BH37)</f>
        <v>9</v>
      </c>
      <c r="BX37" s="21">
        <f>COUNTIF(BI$3:BI37,BI37)</f>
        <v>9</v>
      </c>
      <c r="BY37" s="21">
        <f>COUNTIF(BJ$3:BJ37,BJ37)</f>
        <v>9</v>
      </c>
      <c r="BZ37" s="21"/>
      <c r="CA37" s="21" t="str">
        <f t="shared" si="82"/>
        <v>-41429</v>
      </c>
      <c r="CB37" s="21" t="str">
        <f t="shared" si="83"/>
        <v>-41429</v>
      </c>
      <c r="CC37" s="21" t="str">
        <f t="shared" si="84"/>
        <v>-41429</v>
      </c>
      <c r="CD37" s="21" t="str">
        <f t="shared" si="85"/>
        <v>-41429</v>
      </c>
      <c r="CE37" s="21" t="str">
        <f t="shared" si="86"/>
        <v>-41429</v>
      </c>
      <c r="CF37" s="21" t="str">
        <f t="shared" si="87"/>
        <v>-41429</v>
      </c>
      <c r="CG37" s="21" t="str">
        <f t="shared" si="88"/>
        <v>-41429</v>
      </c>
      <c r="CH37" s="21" t="str">
        <f t="shared" si="89"/>
        <v>-41429</v>
      </c>
      <c r="CI37" s="21" t="str">
        <f t="shared" si="90"/>
        <v>-41429</v>
      </c>
      <c r="CJ37" s="21" t="str">
        <f t="shared" si="91"/>
        <v>-41429</v>
      </c>
      <c r="CK37" s="21" t="str">
        <f t="shared" si="92"/>
        <v>-41429</v>
      </c>
      <c r="CL37" s="21" t="str">
        <f t="shared" si="93"/>
        <v>-41429</v>
      </c>
      <c r="CM37" s="21" t="str">
        <f t="shared" si="94"/>
        <v>-41429</v>
      </c>
      <c r="CN37" s="21" t="str">
        <f t="shared" si="95"/>
        <v>-41429</v>
      </c>
      <c r="CP37" s="21">
        <f t="shared" si="3"/>
        <v>0</v>
      </c>
      <c r="CQ37" s="61" t="str">
        <f t="shared" si="96"/>
        <v>-41429</v>
      </c>
      <c r="CR37" s="62" t="str">
        <f t="shared" si="97"/>
        <v>-41429</v>
      </c>
      <c r="CS37" s="62" t="str">
        <f t="shared" si="98"/>
        <v>-41429</v>
      </c>
      <c r="CT37" s="62" t="str">
        <f t="shared" si="99"/>
        <v>-41429</v>
      </c>
      <c r="CU37" s="62" t="str">
        <f t="shared" si="100"/>
        <v>-41429</v>
      </c>
      <c r="CV37" s="62" t="str">
        <f t="shared" si="101"/>
        <v>-41429</v>
      </c>
      <c r="CW37" s="62" t="str">
        <f t="shared" si="102"/>
        <v>-41429</v>
      </c>
      <c r="CX37" s="62" t="str">
        <f t="shared" si="103"/>
        <v>-41429</v>
      </c>
      <c r="CY37" s="62" t="str">
        <f t="shared" si="104"/>
        <v>-41429</v>
      </c>
      <c r="CZ37" s="62" t="str">
        <f t="shared" si="105"/>
        <v>-41429</v>
      </c>
      <c r="DA37" s="62" t="str">
        <f t="shared" si="106"/>
        <v>-41429</v>
      </c>
      <c r="DB37" s="62" t="str">
        <f t="shared" si="107"/>
        <v>-41429</v>
      </c>
      <c r="DC37" s="62" t="str">
        <f t="shared" si="108"/>
        <v>-41429</v>
      </c>
      <c r="DD37" s="63" t="str">
        <f t="shared" si="109"/>
        <v>-41429</v>
      </c>
      <c r="DE37" s="61" t="str">
        <f t="shared" si="110"/>
        <v/>
      </c>
      <c r="DF37" s="62" t="str">
        <f t="shared" si="111"/>
        <v/>
      </c>
      <c r="DG37" s="62" t="str">
        <f t="shared" si="112"/>
        <v/>
      </c>
      <c r="DH37" s="62" t="str">
        <f t="shared" si="113"/>
        <v/>
      </c>
      <c r="DI37" s="62" t="str">
        <f t="shared" si="114"/>
        <v/>
      </c>
      <c r="DJ37" s="62" t="str">
        <f t="shared" si="115"/>
        <v/>
      </c>
      <c r="DK37" s="62" t="str">
        <f t="shared" si="116"/>
        <v/>
      </c>
      <c r="DL37" s="62" t="str">
        <f t="shared" si="117"/>
        <v/>
      </c>
      <c r="DM37" s="62" t="str">
        <f t="shared" si="118"/>
        <v/>
      </c>
      <c r="DN37" s="62" t="str">
        <f t="shared" si="119"/>
        <v/>
      </c>
      <c r="DO37" s="62" t="str">
        <f t="shared" si="120"/>
        <v/>
      </c>
      <c r="DP37" s="62" t="str">
        <f t="shared" si="121"/>
        <v/>
      </c>
      <c r="DQ37" s="62" t="str">
        <f t="shared" si="122"/>
        <v/>
      </c>
      <c r="DR37" s="63" t="str">
        <f t="shared" si="123"/>
        <v/>
      </c>
      <c r="DS37" s="54" t="str">
        <f t="shared" si="124"/>
        <v/>
      </c>
    </row>
    <row r="38" spans="18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54"/>
        <v>-4142</v>
      </c>
      <c r="AI38" s="21">
        <f t="shared" si="55"/>
        <v>-4142</v>
      </c>
      <c r="AJ38" s="21">
        <f t="shared" si="56"/>
        <v>-4142</v>
      </c>
      <c r="AK38" s="21">
        <f t="shared" si="57"/>
        <v>-4142</v>
      </c>
      <c r="AL38" s="21">
        <f t="shared" si="58"/>
        <v>-4142</v>
      </c>
      <c r="AM38" s="21">
        <f t="shared" si="59"/>
        <v>-4142</v>
      </c>
      <c r="AN38" s="21">
        <f t="shared" si="60"/>
        <v>-4142</v>
      </c>
      <c r="AO38" s="21">
        <f t="shared" si="61"/>
        <v>-4142</v>
      </c>
      <c r="AP38" s="21">
        <f t="shared" si="62"/>
        <v>-4142</v>
      </c>
      <c r="AQ38" s="21">
        <f t="shared" si="63"/>
        <v>-4142</v>
      </c>
      <c r="AR38" s="21">
        <f t="shared" si="64"/>
        <v>-4142</v>
      </c>
      <c r="AS38" s="21">
        <f t="shared" si="65"/>
        <v>-4142</v>
      </c>
      <c r="AT38" s="21">
        <f t="shared" si="66"/>
        <v>-4142</v>
      </c>
      <c r="AU38" s="21">
        <f t="shared" si="67"/>
        <v>-4142</v>
      </c>
      <c r="AV38" s="21"/>
      <c r="AW38" s="21" t="str">
        <f t="shared" si="68"/>
        <v>-4142</v>
      </c>
      <c r="AX38" s="21" t="str">
        <f t="shared" si="69"/>
        <v>-4142</v>
      </c>
      <c r="AY38" s="21" t="str">
        <f t="shared" si="70"/>
        <v>-4142</v>
      </c>
      <c r="AZ38" s="21" t="str">
        <f t="shared" si="71"/>
        <v>-4142</v>
      </c>
      <c r="BA38" s="21" t="str">
        <f t="shared" si="72"/>
        <v>-4142</v>
      </c>
      <c r="BB38" s="21" t="str">
        <f t="shared" si="73"/>
        <v>-4142</v>
      </c>
      <c r="BC38" s="21" t="str">
        <f t="shared" si="74"/>
        <v>-4142</v>
      </c>
      <c r="BD38" s="21" t="str">
        <f t="shared" si="75"/>
        <v>-4142</v>
      </c>
      <c r="BE38" s="21" t="str">
        <f t="shared" si="76"/>
        <v>-4142</v>
      </c>
      <c r="BF38" s="21" t="str">
        <f t="shared" si="77"/>
        <v>-4142</v>
      </c>
      <c r="BG38" s="21" t="str">
        <f t="shared" si="78"/>
        <v>-4142</v>
      </c>
      <c r="BH38" s="21" t="str">
        <f t="shared" si="79"/>
        <v>-4142</v>
      </c>
      <c r="BI38" s="21" t="str">
        <f t="shared" si="80"/>
        <v>-4142</v>
      </c>
      <c r="BJ38" s="21" t="str">
        <f t="shared" si="81"/>
        <v>-4142</v>
      </c>
      <c r="BL38" s="21">
        <f>COUNTIF(AW$3:AW38,AW38)</f>
        <v>10</v>
      </c>
      <c r="BM38" s="21">
        <f>COUNTIF(AX$3:AX38,AX38)</f>
        <v>10</v>
      </c>
      <c r="BN38" s="21">
        <f>COUNTIF(AY$3:AY38,AY38)</f>
        <v>10</v>
      </c>
      <c r="BO38" s="21">
        <f>COUNTIF(AZ$3:AZ38,AZ38)</f>
        <v>10</v>
      </c>
      <c r="BP38" s="21">
        <f>COUNTIF(BA$3:BA38,BA38)</f>
        <v>10</v>
      </c>
      <c r="BQ38" s="21">
        <f>COUNTIF(BB$3:BB38,BB38)</f>
        <v>10</v>
      </c>
      <c r="BR38" s="21">
        <f>COUNTIF(BC$3:BC38,BC38)</f>
        <v>10</v>
      </c>
      <c r="BS38" s="21">
        <f>COUNTIF(BD$3:BD38,BD38)</f>
        <v>10</v>
      </c>
      <c r="BT38" s="21">
        <f>COUNTIF(BE$3:BE38,BE38)</f>
        <v>10</v>
      </c>
      <c r="BU38" s="21">
        <f>COUNTIF(BF$3:BF38,BF38)</f>
        <v>10</v>
      </c>
      <c r="BV38" s="21">
        <f>COUNTIF(BG$3:BG38,BG38)</f>
        <v>10</v>
      </c>
      <c r="BW38" s="21">
        <f>COUNTIF(BH$3:BH38,BH38)</f>
        <v>10</v>
      </c>
      <c r="BX38" s="21">
        <f>COUNTIF(BI$3:BI38,BI38)</f>
        <v>10</v>
      </c>
      <c r="BY38" s="21">
        <f>COUNTIF(BJ$3:BJ38,BJ38)</f>
        <v>10</v>
      </c>
      <c r="BZ38" s="21"/>
      <c r="CA38" s="21" t="str">
        <f t="shared" si="82"/>
        <v>-414210</v>
      </c>
      <c r="CB38" s="21" t="str">
        <f t="shared" si="83"/>
        <v>-414210</v>
      </c>
      <c r="CC38" s="21" t="str">
        <f t="shared" si="84"/>
        <v>-414210</v>
      </c>
      <c r="CD38" s="21" t="str">
        <f t="shared" si="85"/>
        <v>-414210</v>
      </c>
      <c r="CE38" s="21" t="str">
        <f t="shared" si="86"/>
        <v>-414210</v>
      </c>
      <c r="CF38" s="21" t="str">
        <f t="shared" si="87"/>
        <v>-414210</v>
      </c>
      <c r="CG38" s="21" t="str">
        <f t="shared" si="88"/>
        <v>-414210</v>
      </c>
      <c r="CH38" s="21" t="str">
        <f t="shared" si="89"/>
        <v>-414210</v>
      </c>
      <c r="CI38" s="21" t="str">
        <f t="shared" si="90"/>
        <v>-414210</v>
      </c>
      <c r="CJ38" s="21" t="str">
        <f t="shared" si="91"/>
        <v>-414210</v>
      </c>
      <c r="CK38" s="21" t="str">
        <f t="shared" si="92"/>
        <v>-414210</v>
      </c>
      <c r="CL38" s="21" t="str">
        <f t="shared" si="93"/>
        <v>-414210</v>
      </c>
      <c r="CM38" s="21" t="str">
        <f t="shared" si="94"/>
        <v>-414210</v>
      </c>
      <c r="CN38" s="21" t="str">
        <f t="shared" si="95"/>
        <v>-414210</v>
      </c>
      <c r="CP38" s="21">
        <f t="shared" si="3"/>
        <v>0</v>
      </c>
      <c r="CQ38" s="61" t="str">
        <f t="shared" si="96"/>
        <v>-414210</v>
      </c>
      <c r="CR38" s="62" t="str">
        <f t="shared" si="97"/>
        <v>-414210</v>
      </c>
      <c r="CS38" s="62" t="str">
        <f t="shared" si="98"/>
        <v>-414210</v>
      </c>
      <c r="CT38" s="62" t="str">
        <f t="shared" si="99"/>
        <v>-414210</v>
      </c>
      <c r="CU38" s="62" t="str">
        <f t="shared" si="100"/>
        <v>-414210</v>
      </c>
      <c r="CV38" s="62" t="str">
        <f t="shared" si="101"/>
        <v>-414210</v>
      </c>
      <c r="CW38" s="62" t="str">
        <f t="shared" si="102"/>
        <v>-414210</v>
      </c>
      <c r="CX38" s="62" t="str">
        <f t="shared" si="103"/>
        <v>-414210</v>
      </c>
      <c r="CY38" s="62" t="str">
        <f t="shared" si="104"/>
        <v>-414210</v>
      </c>
      <c r="CZ38" s="62" t="str">
        <f t="shared" si="105"/>
        <v>-414210</v>
      </c>
      <c r="DA38" s="62" t="str">
        <f t="shared" si="106"/>
        <v>-414210</v>
      </c>
      <c r="DB38" s="62" t="str">
        <f t="shared" si="107"/>
        <v>-414210</v>
      </c>
      <c r="DC38" s="62" t="str">
        <f t="shared" si="108"/>
        <v>-414210</v>
      </c>
      <c r="DD38" s="63" t="str">
        <f t="shared" si="109"/>
        <v>-414210</v>
      </c>
      <c r="DE38" s="61" t="str">
        <f t="shared" si="110"/>
        <v/>
      </c>
      <c r="DF38" s="62" t="str">
        <f t="shared" si="111"/>
        <v/>
      </c>
      <c r="DG38" s="62" t="str">
        <f t="shared" si="112"/>
        <v/>
      </c>
      <c r="DH38" s="62" t="str">
        <f t="shared" si="113"/>
        <v/>
      </c>
      <c r="DI38" s="62" t="str">
        <f t="shared" si="114"/>
        <v/>
      </c>
      <c r="DJ38" s="62" t="str">
        <f t="shared" si="115"/>
        <v/>
      </c>
      <c r="DK38" s="62" t="str">
        <f t="shared" si="116"/>
        <v/>
      </c>
      <c r="DL38" s="62" t="str">
        <f t="shared" si="117"/>
        <v/>
      </c>
      <c r="DM38" s="62" t="str">
        <f t="shared" si="118"/>
        <v/>
      </c>
      <c r="DN38" s="62" t="str">
        <f t="shared" si="119"/>
        <v/>
      </c>
      <c r="DO38" s="62" t="str">
        <f t="shared" si="120"/>
        <v/>
      </c>
      <c r="DP38" s="62" t="str">
        <f t="shared" si="121"/>
        <v/>
      </c>
      <c r="DQ38" s="62" t="str">
        <f t="shared" si="122"/>
        <v/>
      </c>
      <c r="DR38" s="63" t="str">
        <f t="shared" si="123"/>
        <v/>
      </c>
      <c r="DS38" s="54" t="str">
        <f t="shared" si="124"/>
        <v/>
      </c>
    </row>
    <row r="39" spans="18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54"/>
        <v>-4142</v>
      </c>
      <c r="AI39" s="21">
        <f t="shared" si="55"/>
        <v>-4142</v>
      </c>
      <c r="AJ39" s="21">
        <f t="shared" si="56"/>
        <v>-4142</v>
      </c>
      <c r="AK39" s="21">
        <f t="shared" si="57"/>
        <v>-4142</v>
      </c>
      <c r="AL39" s="21">
        <f t="shared" si="58"/>
        <v>-4142</v>
      </c>
      <c r="AM39" s="21">
        <f t="shared" si="59"/>
        <v>-4142</v>
      </c>
      <c r="AN39" s="21">
        <f t="shared" si="60"/>
        <v>-4142</v>
      </c>
      <c r="AO39" s="21">
        <f t="shared" si="61"/>
        <v>-4142</v>
      </c>
      <c r="AP39" s="21">
        <f t="shared" si="62"/>
        <v>-4142</v>
      </c>
      <c r="AQ39" s="21">
        <f t="shared" si="63"/>
        <v>-4142</v>
      </c>
      <c r="AR39" s="21">
        <f t="shared" si="64"/>
        <v>-4142</v>
      </c>
      <c r="AS39" s="21">
        <f t="shared" si="65"/>
        <v>-4142</v>
      </c>
      <c r="AT39" s="21">
        <f t="shared" si="66"/>
        <v>-4142</v>
      </c>
      <c r="AU39" s="21">
        <f t="shared" si="67"/>
        <v>-4142</v>
      </c>
      <c r="AV39" s="21"/>
      <c r="AW39" s="21" t="str">
        <f t="shared" si="68"/>
        <v>-4142</v>
      </c>
      <c r="AX39" s="21" t="str">
        <f t="shared" si="69"/>
        <v>-4142</v>
      </c>
      <c r="AY39" s="21" t="str">
        <f t="shared" si="70"/>
        <v>-4142</v>
      </c>
      <c r="AZ39" s="21" t="str">
        <f t="shared" si="71"/>
        <v>-4142</v>
      </c>
      <c r="BA39" s="21" t="str">
        <f t="shared" si="72"/>
        <v>-4142</v>
      </c>
      <c r="BB39" s="21" t="str">
        <f t="shared" si="73"/>
        <v>-4142</v>
      </c>
      <c r="BC39" s="21" t="str">
        <f t="shared" si="74"/>
        <v>-4142</v>
      </c>
      <c r="BD39" s="21" t="str">
        <f t="shared" si="75"/>
        <v>-4142</v>
      </c>
      <c r="BE39" s="21" t="str">
        <f t="shared" si="76"/>
        <v>-4142</v>
      </c>
      <c r="BF39" s="21" t="str">
        <f t="shared" si="77"/>
        <v>-4142</v>
      </c>
      <c r="BG39" s="21" t="str">
        <f t="shared" si="78"/>
        <v>-4142</v>
      </c>
      <c r="BH39" s="21" t="str">
        <f t="shared" si="79"/>
        <v>-4142</v>
      </c>
      <c r="BI39" s="21" t="str">
        <f t="shared" si="80"/>
        <v>-4142</v>
      </c>
      <c r="BJ39" s="21" t="str">
        <f t="shared" si="81"/>
        <v>-4142</v>
      </c>
      <c r="BL39" s="21">
        <f>COUNTIF(AW$3:AW39,AW39)</f>
        <v>11</v>
      </c>
      <c r="BM39" s="21">
        <f>COUNTIF(AX$3:AX39,AX39)</f>
        <v>11</v>
      </c>
      <c r="BN39" s="21">
        <f>COUNTIF(AY$3:AY39,AY39)</f>
        <v>11</v>
      </c>
      <c r="BO39" s="21">
        <f>COUNTIF(AZ$3:AZ39,AZ39)</f>
        <v>11</v>
      </c>
      <c r="BP39" s="21">
        <f>COUNTIF(BA$3:BA39,BA39)</f>
        <v>11</v>
      </c>
      <c r="BQ39" s="21">
        <f>COUNTIF(BB$3:BB39,BB39)</f>
        <v>11</v>
      </c>
      <c r="BR39" s="21">
        <f>COUNTIF(BC$3:BC39,BC39)</f>
        <v>11</v>
      </c>
      <c r="BS39" s="21">
        <f>COUNTIF(BD$3:BD39,BD39)</f>
        <v>11</v>
      </c>
      <c r="BT39" s="21">
        <f>COUNTIF(BE$3:BE39,BE39)</f>
        <v>11</v>
      </c>
      <c r="BU39" s="21">
        <f>COUNTIF(BF$3:BF39,BF39)</f>
        <v>11</v>
      </c>
      <c r="BV39" s="21">
        <f>COUNTIF(BG$3:BG39,BG39)</f>
        <v>11</v>
      </c>
      <c r="BW39" s="21">
        <f>COUNTIF(BH$3:BH39,BH39)</f>
        <v>11</v>
      </c>
      <c r="BX39" s="21">
        <f>COUNTIF(BI$3:BI39,BI39)</f>
        <v>11</v>
      </c>
      <c r="BY39" s="21">
        <f>COUNTIF(BJ$3:BJ39,BJ39)</f>
        <v>11</v>
      </c>
      <c r="BZ39" s="21"/>
      <c r="CA39" s="21" t="str">
        <f t="shared" si="82"/>
        <v>-414211</v>
      </c>
      <c r="CB39" s="21" t="str">
        <f t="shared" si="83"/>
        <v>-414211</v>
      </c>
      <c r="CC39" s="21" t="str">
        <f t="shared" si="84"/>
        <v>-414211</v>
      </c>
      <c r="CD39" s="21" t="str">
        <f t="shared" si="85"/>
        <v>-414211</v>
      </c>
      <c r="CE39" s="21" t="str">
        <f t="shared" si="86"/>
        <v>-414211</v>
      </c>
      <c r="CF39" s="21" t="str">
        <f t="shared" si="87"/>
        <v>-414211</v>
      </c>
      <c r="CG39" s="21" t="str">
        <f t="shared" si="88"/>
        <v>-414211</v>
      </c>
      <c r="CH39" s="21" t="str">
        <f t="shared" si="89"/>
        <v>-414211</v>
      </c>
      <c r="CI39" s="21" t="str">
        <f t="shared" si="90"/>
        <v>-414211</v>
      </c>
      <c r="CJ39" s="21" t="str">
        <f t="shared" si="91"/>
        <v>-414211</v>
      </c>
      <c r="CK39" s="21" t="str">
        <f t="shared" si="92"/>
        <v>-414211</v>
      </c>
      <c r="CL39" s="21" t="str">
        <f t="shared" si="93"/>
        <v>-414211</v>
      </c>
      <c r="CM39" s="21" t="str">
        <f t="shared" si="94"/>
        <v>-414211</v>
      </c>
      <c r="CN39" s="21" t="str">
        <f t="shared" si="95"/>
        <v>-414211</v>
      </c>
      <c r="CP39" s="21">
        <f t="shared" si="3"/>
        <v>0</v>
      </c>
      <c r="CQ39" s="61" t="str">
        <f t="shared" si="96"/>
        <v>-414211</v>
      </c>
      <c r="CR39" s="62" t="str">
        <f t="shared" si="97"/>
        <v>-414211</v>
      </c>
      <c r="CS39" s="62" t="str">
        <f t="shared" si="98"/>
        <v>-414211</v>
      </c>
      <c r="CT39" s="62" t="str">
        <f t="shared" si="99"/>
        <v>-414211</v>
      </c>
      <c r="CU39" s="62" t="str">
        <f t="shared" si="100"/>
        <v>-414211</v>
      </c>
      <c r="CV39" s="62" t="str">
        <f t="shared" si="101"/>
        <v>-414211</v>
      </c>
      <c r="CW39" s="62" t="str">
        <f t="shared" si="102"/>
        <v>-414211</v>
      </c>
      <c r="CX39" s="62" t="str">
        <f t="shared" si="103"/>
        <v>-414211</v>
      </c>
      <c r="CY39" s="62" t="str">
        <f t="shared" si="104"/>
        <v>-414211</v>
      </c>
      <c r="CZ39" s="62" t="str">
        <f t="shared" si="105"/>
        <v>-414211</v>
      </c>
      <c r="DA39" s="62" t="str">
        <f t="shared" si="106"/>
        <v>-414211</v>
      </c>
      <c r="DB39" s="62" t="str">
        <f t="shared" si="107"/>
        <v>-414211</v>
      </c>
      <c r="DC39" s="62" t="str">
        <f t="shared" si="108"/>
        <v>-414211</v>
      </c>
      <c r="DD39" s="63" t="str">
        <f t="shared" si="109"/>
        <v>-414211</v>
      </c>
      <c r="DE39" s="61" t="str">
        <f t="shared" si="110"/>
        <v/>
      </c>
      <c r="DF39" s="62" t="str">
        <f t="shared" si="111"/>
        <v/>
      </c>
      <c r="DG39" s="62" t="str">
        <f t="shared" si="112"/>
        <v/>
      </c>
      <c r="DH39" s="62" t="str">
        <f t="shared" si="113"/>
        <v/>
      </c>
      <c r="DI39" s="62" t="str">
        <f t="shared" si="114"/>
        <v/>
      </c>
      <c r="DJ39" s="62" t="str">
        <f t="shared" si="115"/>
        <v/>
      </c>
      <c r="DK39" s="62" t="str">
        <f t="shared" si="116"/>
        <v/>
      </c>
      <c r="DL39" s="62" t="str">
        <f t="shared" si="117"/>
        <v/>
      </c>
      <c r="DM39" s="62" t="str">
        <f t="shared" si="118"/>
        <v/>
      </c>
      <c r="DN39" s="62" t="str">
        <f t="shared" si="119"/>
        <v/>
      </c>
      <c r="DO39" s="62" t="str">
        <f t="shared" si="120"/>
        <v/>
      </c>
      <c r="DP39" s="62" t="str">
        <f t="shared" si="121"/>
        <v/>
      </c>
      <c r="DQ39" s="62" t="str">
        <f t="shared" si="122"/>
        <v/>
      </c>
      <c r="DR39" s="63" t="str">
        <f t="shared" si="123"/>
        <v/>
      </c>
      <c r="DS39" s="54" t="str">
        <f t="shared" si="124"/>
        <v/>
      </c>
    </row>
    <row r="40" spans="18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54"/>
        <v>-4142</v>
      </c>
      <c r="AI40" s="21">
        <f t="shared" si="55"/>
        <v>-4142</v>
      </c>
      <c r="AJ40" s="21">
        <f t="shared" si="56"/>
        <v>-4142</v>
      </c>
      <c r="AK40" s="21">
        <f t="shared" si="57"/>
        <v>-4142</v>
      </c>
      <c r="AL40" s="21">
        <f t="shared" si="58"/>
        <v>-4142</v>
      </c>
      <c r="AM40" s="21">
        <f t="shared" si="59"/>
        <v>-4142</v>
      </c>
      <c r="AN40" s="21">
        <f t="shared" si="60"/>
        <v>-4142</v>
      </c>
      <c r="AO40" s="21">
        <f t="shared" si="61"/>
        <v>-4142</v>
      </c>
      <c r="AP40" s="21">
        <f t="shared" si="62"/>
        <v>-4142</v>
      </c>
      <c r="AQ40" s="21">
        <f t="shared" si="63"/>
        <v>-4142</v>
      </c>
      <c r="AR40" s="21">
        <f t="shared" si="64"/>
        <v>-4142</v>
      </c>
      <c r="AS40" s="21">
        <f t="shared" si="65"/>
        <v>-4142</v>
      </c>
      <c r="AT40" s="21">
        <f t="shared" si="66"/>
        <v>-4142</v>
      </c>
      <c r="AU40" s="21">
        <f t="shared" si="67"/>
        <v>-4142</v>
      </c>
      <c r="AV40" s="21"/>
      <c r="AW40" s="21" t="str">
        <f t="shared" si="68"/>
        <v>-4142</v>
      </c>
      <c r="AX40" s="21" t="str">
        <f t="shared" si="69"/>
        <v>-4142</v>
      </c>
      <c r="AY40" s="21" t="str">
        <f t="shared" si="70"/>
        <v>-4142</v>
      </c>
      <c r="AZ40" s="21" t="str">
        <f t="shared" si="71"/>
        <v>-4142</v>
      </c>
      <c r="BA40" s="21" t="str">
        <f t="shared" si="72"/>
        <v>-4142</v>
      </c>
      <c r="BB40" s="21" t="str">
        <f t="shared" si="73"/>
        <v>-4142</v>
      </c>
      <c r="BC40" s="21" t="str">
        <f t="shared" si="74"/>
        <v>-4142</v>
      </c>
      <c r="BD40" s="21" t="str">
        <f t="shared" si="75"/>
        <v>-4142</v>
      </c>
      <c r="BE40" s="21" t="str">
        <f t="shared" si="76"/>
        <v>-4142</v>
      </c>
      <c r="BF40" s="21" t="str">
        <f t="shared" si="77"/>
        <v>-4142</v>
      </c>
      <c r="BG40" s="21" t="str">
        <f t="shared" si="78"/>
        <v>-4142</v>
      </c>
      <c r="BH40" s="21" t="str">
        <f t="shared" si="79"/>
        <v>-4142</v>
      </c>
      <c r="BI40" s="21" t="str">
        <f t="shared" si="80"/>
        <v>-4142</v>
      </c>
      <c r="BJ40" s="21" t="str">
        <f t="shared" si="81"/>
        <v>-4142</v>
      </c>
      <c r="BL40" s="21">
        <f>COUNTIF(AW$3:AW40,AW40)</f>
        <v>12</v>
      </c>
      <c r="BM40" s="21">
        <f>COUNTIF(AX$3:AX40,AX40)</f>
        <v>12</v>
      </c>
      <c r="BN40" s="21">
        <f>COUNTIF(AY$3:AY40,AY40)</f>
        <v>12</v>
      </c>
      <c r="BO40" s="21">
        <f>COUNTIF(AZ$3:AZ40,AZ40)</f>
        <v>12</v>
      </c>
      <c r="BP40" s="21">
        <f>COUNTIF(BA$3:BA40,BA40)</f>
        <v>12</v>
      </c>
      <c r="BQ40" s="21">
        <f>COUNTIF(BB$3:BB40,BB40)</f>
        <v>12</v>
      </c>
      <c r="BR40" s="21">
        <f>COUNTIF(BC$3:BC40,BC40)</f>
        <v>12</v>
      </c>
      <c r="BS40" s="21">
        <f>COUNTIF(BD$3:BD40,BD40)</f>
        <v>12</v>
      </c>
      <c r="BT40" s="21">
        <f>COUNTIF(BE$3:BE40,BE40)</f>
        <v>12</v>
      </c>
      <c r="BU40" s="21">
        <f>COUNTIF(BF$3:BF40,BF40)</f>
        <v>12</v>
      </c>
      <c r="BV40" s="21">
        <f>COUNTIF(BG$3:BG40,BG40)</f>
        <v>12</v>
      </c>
      <c r="BW40" s="21">
        <f>COUNTIF(BH$3:BH40,BH40)</f>
        <v>12</v>
      </c>
      <c r="BX40" s="21">
        <f>COUNTIF(BI$3:BI40,BI40)</f>
        <v>12</v>
      </c>
      <c r="BY40" s="21">
        <f>COUNTIF(BJ$3:BJ40,BJ40)</f>
        <v>12</v>
      </c>
      <c r="BZ40" s="21"/>
      <c r="CA40" s="21" t="str">
        <f t="shared" si="82"/>
        <v>-414212</v>
      </c>
      <c r="CB40" s="21" t="str">
        <f t="shared" si="83"/>
        <v>-414212</v>
      </c>
      <c r="CC40" s="21" t="str">
        <f t="shared" si="84"/>
        <v>-414212</v>
      </c>
      <c r="CD40" s="21" t="str">
        <f t="shared" si="85"/>
        <v>-414212</v>
      </c>
      <c r="CE40" s="21" t="str">
        <f t="shared" si="86"/>
        <v>-414212</v>
      </c>
      <c r="CF40" s="21" t="str">
        <f t="shared" si="87"/>
        <v>-414212</v>
      </c>
      <c r="CG40" s="21" t="str">
        <f t="shared" si="88"/>
        <v>-414212</v>
      </c>
      <c r="CH40" s="21" t="str">
        <f t="shared" si="89"/>
        <v>-414212</v>
      </c>
      <c r="CI40" s="21" t="str">
        <f t="shared" si="90"/>
        <v>-414212</v>
      </c>
      <c r="CJ40" s="21" t="str">
        <f t="shared" si="91"/>
        <v>-414212</v>
      </c>
      <c r="CK40" s="21" t="str">
        <f t="shared" si="92"/>
        <v>-414212</v>
      </c>
      <c r="CL40" s="21" t="str">
        <f t="shared" si="93"/>
        <v>-414212</v>
      </c>
      <c r="CM40" s="21" t="str">
        <f t="shared" si="94"/>
        <v>-414212</v>
      </c>
      <c r="CN40" s="21" t="str">
        <f t="shared" si="95"/>
        <v>-414212</v>
      </c>
      <c r="CP40" s="21">
        <f t="shared" si="3"/>
        <v>0</v>
      </c>
      <c r="CQ40" s="61" t="str">
        <f t="shared" si="96"/>
        <v>-414212</v>
      </c>
      <c r="CR40" s="62" t="str">
        <f t="shared" si="97"/>
        <v>-414212</v>
      </c>
      <c r="CS40" s="62" t="str">
        <f t="shared" si="98"/>
        <v>-414212</v>
      </c>
      <c r="CT40" s="62" t="str">
        <f t="shared" si="99"/>
        <v>-414212</v>
      </c>
      <c r="CU40" s="62" t="str">
        <f t="shared" si="100"/>
        <v>-414212</v>
      </c>
      <c r="CV40" s="62" t="str">
        <f t="shared" si="101"/>
        <v>-414212</v>
      </c>
      <c r="CW40" s="62" t="str">
        <f t="shared" si="102"/>
        <v>-414212</v>
      </c>
      <c r="CX40" s="62" t="str">
        <f t="shared" si="103"/>
        <v>-414212</v>
      </c>
      <c r="CY40" s="62" t="str">
        <f t="shared" si="104"/>
        <v>-414212</v>
      </c>
      <c r="CZ40" s="62" t="str">
        <f t="shared" si="105"/>
        <v>-414212</v>
      </c>
      <c r="DA40" s="62" t="str">
        <f t="shared" si="106"/>
        <v>-414212</v>
      </c>
      <c r="DB40" s="62" t="str">
        <f t="shared" si="107"/>
        <v>-414212</v>
      </c>
      <c r="DC40" s="62" t="str">
        <f t="shared" si="108"/>
        <v>-414212</v>
      </c>
      <c r="DD40" s="63" t="str">
        <f t="shared" si="109"/>
        <v>-414212</v>
      </c>
      <c r="DE40" s="61" t="str">
        <f t="shared" si="110"/>
        <v/>
      </c>
      <c r="DF40" s="62" t="str">
        <f t="shared" si="111"/>
        <v/>
      </c>
      <c r="DG40" s="62" t="str">
        <f t="shared" si="112"/>
        <v/>
      </c>
      <c r="DH40" s="62" t="str">
        <f t="shared" si="113"/>
        <v/>
      </c>
      <c r="DI40" s="62" t="str">
        <f t="shared" si="114"/>
        <v/>
      </c>
      <c r="DJ40" s="62" t="str">
        <f t="shared" si="115"/>
        <v/>
      </c>
      <c r="DK40" s="62" t="str">
        <f t="shared" si="116"/>
        <v/>
      </c>
      <c r="DL40" s="62" t="str">
        <f t="shared" si="117"/>
        <v/>
      </c>
      <c r="DM40" s="62" t="str">
        <f t="shared" si="118"/>
        <v/>
      </c>
      <c r="DN40" s="62" t="str">
        <f t="shared" si="119"/>
        <v/>
      </c>
      <c r="DO40" s="62" t="str">
        <f t="shared" si="120"/>
        <v/>
      </c>
      <c r="DP40" s="62" t="str">
        <f t="shared" si="121"/>
        <v/>
      </c>
      <c r="DQ40" s="62" t="str">
        <f t="shared" si="122"/>
        <v/>
      </c>
      <c r="DR40" s="63" t="str">
        <f t="shared" si="123"/>
        <v/>
      </c>
      <c r="DS40" s="54" t="str">
        <f t="shared" si="124"/>
        <v/>
      </c>
    </row>
    <row r="41" spans="18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54"/>
        <v>-4142</v>
      </c>
      <c r="AI41" s="21">
        <f t="shared" si="55"/>
        <v>-4142</v>
      </c>
      <c r="AJ41" s="21">
        <f t="shared" si="56"/>
        <v>-4142</v>
      </c>
      <c r="AK41" s="21">
        <f t="shared" si="57"/>
        <v>-4142</v>
      </c>
      <c r="AL41" s="21">
        <f t="shared" si="58"/>
        <v>-4142</v>
      </c>
      <c r="AM41" s="21">
        <f t="shared" si="59"/>
        <v>-4142</v>
      </c>
      <c r="AN41" s="21">
        <f t="shared" si="60"/>
        <v>-4142</v>
      </c>
      <c r="AO41" s="21">
        <f t="shared" si="61"/>
        <v>-4142</v>
      </c>
      <c r="AP41" s="21">
        <f t="shared" si="62"/>
        <v>-4142</v>
      </c>
      <c r="AQ41" s="21">
        <f t="shared" si="63"/>
        <v>-4142</v>
      </c>
      <c r="AR41" s="21">
        <f t="shared" si="64"/>
        <v>-4142</v>
      </c>
      <c r="AS41" s="21">
        <f t="shared" si="65"/>
        <v>-4142</v>
      </c>
      <c r="AT41" s="21">
        <f t="shared" si="66"/>
        <v>-4142</v>
      </c>
      <c r="AU41" s="21">
        <f t="shared" si="67"/>
        <v>-4142</v>
      </c>
      <c r="AV41" s="21"/>
      <c r="AW41" s="21" t="str">
        <f t="shared" si="68"/>
        <v>-4142</v>
      </c>
      <c r="AX41" s="21" t="str">
        <f t="shared" si="69"/>
        <v>-4142</v>
      </c>
      <c r="AY41" s="21" t="str">
        <f t="shared" si="70"/>
        <v>-4142</v>
      </c>
      <c r="AZ41" s="21" t="str">
        <f t="shared" si="71"/>
        <v>-4142</v>
      </c>
      <c r="BA41" s="21" t="str">
        <f t="shared" si="72"/>
        <v>-4142</v>
      </c>
      <c r="BB41" s="21" t="str">
        <f t="shared" si="73"/>
        <v>-4142</v>
      </c>
      <c r="BC41" s="21" t="str">
        <f t="shared" si="74"/>
        <v>-4142</v>
      </c>
      <c r="BD41" s="21" t="str">
        <f t="shared" si="75"/>
        <v>-4142</v>
      </c>
      <c r="BE41" s="21" t="str">
        <f t="shared" si="76"/>
        <v>-4142</v>
      </c>
      <c r="BF41" s="21" t="str">
        <f t="shared" si="77"/>
        <v>-4142</v>
      </c>
      <c r="BG41" s="21" t="str">
        <f t="shared" si="78"/>
        <v>-4142</v>
      </c>
      <c r="BH41" s="21" t="str">
        <f t="shared" si="79"/>
        <v>-4142</v>
      </c>
      <c r="BI41" s="21" t="str">
        <f t="shared" si="80"/>
        <v>-4142</v>
      </c>
      <c r="BJ41" s="21" t="str">
        <f t="shared" si="81"/>
        <v>-4142</v>
      </c>
      <c r="BL41" s="21">
        <f>COUNTIF(AW$3:AW41,AW41)</f>
        <v>13</v>
      </c>
      <c r="BM41" s="21">
        <f>COUNTIF(AX$3:AX41,AX41)</f>
        <v>13</v>
      </c>
      <c r="BN41" s="21">
        <f>COUNTIF(AY$3:AY41,AY41)</f>
        <v>13</v>
      </c>
      <c r="BO41" s="21">
        <f>COUNTIF(AZ$3:AZ41,AZ41)</f>
        <v>13</v>
      </c>
      <c r="BP41" s="21">
        <f>COUNTIF(BA$3:BA41,BA41)</f>
        <v>13</v>
      </c>
      <c r="BQ41" s="21">
        <f>COUNTIF(BB$3:BB41,BB41)</f>
        <v>13</v>
      </c>
      <c r="BR41" s="21">
        <f>COUNTIF(BC$3:BC41,BC41)</f>
        <v>13</v>
      </c>
      <c r="BS41" s="21">
        <f>COUNTIF(BD$3:BD41,BD41)</f>
        <v>13</v>
      </c>
      <c r="BT41" s="21">
        <f>COUNTIF(BE$3:BE41,BE41)</f>
        <v>13</v>
      </c>
      <c r="BU41" s="21">
        <f>COUNTIF(BF$3:BF41,BF41)</f>
        <v>13</v>
      </c>
      <c r="BV41" s="21">
        <f>COUNTIF(BG$3:BG41,BG41)</f>
        <v>13</v>
      </c>
      <c r="BW41" s="21">
        <f>COUNTIF(BH$3:BH41,BH41)</f>
        <v>13</v>
      </c>
      <c r="BX41" s="21">
        <f>COUNTIF(BI$3:BI41,BI41)</f>
        <v>13</v>
      </c>
      <c r="BY41" s="21">
        <f>COUNTIF(BJ$3:BJ41,BJ41)</f>
        <v>13</v>
      </c>
      <c r="BZ41" s="21"/>
      <c r="CA41" s="21" t="str">
        <f t="shared" si="82"/>
        <v>-414213</v>
      </c>
      <c r="CB41" s="21" t="str">
        <f t="shared" si="83"/>
        <v>-414213</v>
      </c>
      <c r="CC41" s="21" t="str">
        <f t="shared" si="84"/>
        <v>-414213</v>
      </c>
      <c r="CD41" s="21" t="str">
        <f t="shared" si="85"/>
        <v>-414213</v>
      </c>
      <c r="CE41" s="21" t="str">
        <f t="shared" si="86"/>
        <v>-414213</v>
      </c>
      <c r="CF41" s="21" t="str">
        <f t="shared" si="87"/>
        <v>-414213</v>
      </c>
      <c r="CG41" s="21" t="str">
        <f t="shared" si="88"/>
        <v>-414213</v>
      </c>
      <c r="CH41" s="21" t="str">
        <f t="shared" si="89"/>
        <v>-414213</v>
      </c>
      <c r="CI41" s="21" t="str">
        <f t="shared" si="90"/>
        <v>-414213</v>
      </c>
      <c r="CJ41" s="21" t="str">
        <f t="shared" si="91"/>
        <v>-414213</v>
      </c>
      <c r="CK41" s="21" t="str">
        <f t="shared" si="92"/>
        <v>-414213</v>
      </c>
      <c r="CL41" s="21" t="str">
        <f t="shared" si="93"/>
        <v>-414213</v>
      </c>
      <c r="CM41" s="21" t="str">
        <f t="shared" si="94"/>
        <v>-414213</v>
      </c>
      <c r="CN41" s="21" t="str">
        <f t="shared" si="95"/>
        <v>-414213</v>
      </c>
      <c r="CP41" s="21">
        <f t="shared" si="3"/>
        <v>0</v>
      </c>
      <c r="CQ41" s="61" t="str">
        <f t="shared" si="96"/>
        <v>-414213</v>
      </c>
      <c r="CR41" s="62" t="str">
        <f t="shared" si="97"/>
        <v>-414213</v>
      </c>
      <c r="CS41" s="62" t="str">
        <f t="shared" si="98"/>
        <v>-414213</v>
      </c>
      <c r="CT41" s="62" t="str">
        <f t="shared" si="99"/>
        <v>-414213</v>
      </c>
      <c r="CU41" s="62" t="str">
        <f t="shared" si="100"/>
        <v>-414213</v>
      </c>
      <c r="CV41" s="62" t="str">
        <f t="shared" si="101"/>
        <v>-414213</v>
      </c>
      <c r="CW41" s="62" t="str">
        <f t="shared" si="102"/>
        <v>-414213</v>
      </c>
      <c r="CX41" s="62" t="str">
        <f t="shared" si="103"/>
        <v>-414213</v>
      </c>
      <c r="CY41" s="62" t="str">
        <f t="shared" si="104"/>
        <v>-414213</v>
      </c>
      <c r="CZ41" s="62" t="str">
        <f t="shared" si="105"/>
        <v>-414213</v>
      </c>
      <c r="DA41" s="62" t="str">
        <f t="shared" si="106"/>
        <v>-414213</v>
      </c>
      <c r="DB41" s="62" t="str">
        <f t="shared" si="107"/>
        <v>-414213</v>
      </c>
      <c r="DC41" s="62" t="str">
        <f t="shared" si="108"/>
        <v>-414213</v>
      </c>
      <c r="DD41" s="63" t="str">
        <f t="shared" si="109"/>
        <v>-414213</v>
      </c>
      <c r="DE41" s="61" t="str">
        <f t="shared" si="110"/>
        <v/>
      </c>
      <c r="DF41" s="62" t="str">
        <f t="shared" si="111"/>
        <v/>
      </c>
      <c r="DG41" s="62" t="str">
        <f t="shared" si="112"/>
        <v/>
      </c>
      <c r="DH41" s="62" t="str">
        <f t="shared" si="113"/>
        <v/>
      </c>
      <c r="DI41" s="62" t="str">
        <f t="shared" si="114"/>
        <v/>
      </c>
      <c r="DJ41" s="62" t="str">
        <f t="shared" si="115"/>
        <v/>
      </c>
      <c r="DK41" s="62" t="str">
        <f t="shared" si="116"/>
        <v/>
      </c>
      <c r="DL41" s="62" t="str">
        <f t="shared" si="117"/>
        <v/>
      </c>
      <c r="DM41" s="62" t="str">
        <f t="shared" si="118"/>
        <v/>
      </c>
      <c r="DN41" s="62" t="str">
        <f t="shared" si="119"/>
        <v/>
      </c>
      <c r="DO41" s="62" t="str">
        <f t="shared" si="120"/>
        <v/>
      </c>
      <c r="DP41" s="62" t="str">
        <f t="shared" si="121"/>
        <v/>
      </c>
      <c r="DQ41" s="62" t="str">
        <f t="shared" si="122"/>
        <v/>
      </c>
      <c r="DR41" s="63" t="str">
        <f t="shared" si="123"/>
        <v/>
      </c>
      <c r="DS41" s="54" t="str">
        <f t="shared" si="124"/>
        <v/>
      </c>
    </row>
    <row r="42" spans="18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54"/>
        <v>-4142</v>
      </c>
      <c r="AI42" s="21">
        <f t="shared" si="55"/>
        <v>-4142</v>
      </c>
      <c r="AJ42" s="21">
        <f t="shared" si="56"/>
        <v>-4142</v>
      </c>
      <c r="AK42" s="21">
        <f t="shared" si="57"/>
        <v>-4142</v>
      </c>
      <c r="AL42" s="21">
        <f t="shared" si="58"/>
        <v>-4142</v>
      </c>
      <c r="AM42" s="21">
        <f t="shared" si="59"/>
        <v>-4142</v>
      </c>
      <c r="AN42" s="21">
        <f t="shared" si="60"/>
        <v>-4142</v>
      </c>
      <c r="AO42" s="21">
        <f t="shared" si="61"/>
        <v>-4142</v>
      </c>
      <c r="AP42" s="21">
        <f t="shared" si="62"/>
        <v>-4142</v>
      </c>
      <c r="AQ42" s="21">
        <f t="shared" si="63"/>
        <v>-4142</v>
      </c>
      <c r="AR42" s="21">
        <f t="shared" si="64"/>
        <v>-4142</v>
      </c>
      <c r="AS42" s="21">
        <f t="shared" si="65"/>
        <v>-4142</v>
      </c>
      <c r="AT42" s="21">
        <f t="shared" si="66"/>
        <v>-4142</v>
      </c>
      <c r="AU42" s="21">
        <f t="shared" si="67"/>
        <v>-4142</v>
      </c>
      <c r="AV42" s="21"/>
      <c r="AW42" s="21" t="str">
        <f t="shared" si="68"/>
        <v>-4142</v>
      </c>
      <c r="AX42" s="21" t="str">
        <f t="shared" si="69"/>
        <v>-4142</v>
      </c>
      <c r="AY42" s="21" t="str">
        <f t="shared" si="70"/>
        <v>-4142</v>
      </c>
      <c r="AZ42" s="21" t="str">
        <f t="shared" si="71"/>
        <v>-4142</v>
      </c>
      <c r="BA42" s="21" t="str">
        <f t="shared" si="72"/>
        <v>-4142</v>
      </c>
      <c r="BB42" s="21" t="str">
        <f t="shared" si="73"/>
        <v>-4142</v>
      </c>
      <c r="BC42" s="21" t="str">
        <f t="shared" si="74"/>
        <v>-4142</v>
      </c>
      <c r="BD42" s="21" t="str">
        <f t="shared" si="75"/>
        <v>-4142</v>
      </c>
      <c r="BE42" s="21" t="str">
        <f t="shared" si="76"/>
        <v>-4142</v>
      </c>
      <c r="BF42" s="21" t="str">
        <f t="shared" si="77"/>
        <v>-4142</v>
      </c>
      <c r="BG42" s="21" t="str">
        <f t="shared" si="78"/>
        <v>-4142</v>
      </c>
      <c r="BH42" s="21" t="str">
        <f t="shared" si="79"/>
        <v>-4142</v>
      </c>
      <c r="BI42" s="21" t="str">
        <f t="shared" si="80"/>
        <v>-4142</v>
      </c>
      <c r="BJ42" s="21" t="str">
        <f t="shared" si="81"/>
        <v>-4142</v>
      </c>
      <c r="BL42" s="21">
        <f>COUNTIF(AW$3:AW42,AW42)</f>
        <v>14</v>
      </c>
      <c r="BM42" s="21">
        <f>COUNTIF(AX$3:AX42,AX42)</f>
        <v>14</v>
      </c>
      <c r="BN42" s="21">
        <f>COUNTIF(AY$3:AY42,AY42)</f>
        <v>14</v>
      </c>
      <c r="BO42" s="21">
        <f>COUNTIF(AZ$3:AZ42,AZ42)</f>
        <v>14</v>
      </c>
      <c r="BP42" s="21">
        <f>COUNTIF(BA$3:BA42,BA42)</f>
        <v>14</v>
      </c>
      <c r="BQ42" s="21">
        <f>COUNTIF(BB$3:BB42,BB42)</f>
        <v>14</v>
      </c>
      <c r="BR42" s="21">
        <f>COUNTIF(BC$3:BC42,BC42)</f>
        <v>14</v>
      </c>
      <c r="BS42" s="21">
        <f>COUNTIF(BD$3:BD42,BD42)</f>
        <v>14</v>
      </c>
      <c r="BT42" s="21">
        <f>COUNTIF(BE$3:BE42,BE42)</f>
        <v>14</v>
      </c>
      <c r="BU42" s="21">
        <f>COUNTIF(BF$3:BF42,BF42)</f>
        <v>14</v>
      </c>
      <c r="BV42" s="21">
        <f>COUNTIF(BG$3:BG42,BG42)</f>
        <v>14</v>
      </c>
      <c r="BW42" s="21">
        <f>COUNTIF(BH$3:BH42,BH42)</f>
        <v>14</v>
      </c>
      <c r="BX42" s="21">
        <f>COUNTIF(BI$3:BI42,BI42)</f>
        <v>14</v>
      </c>
      <c r="BY42" s="21">
        <f>COUNTIF(BJ$3:BJ42,BJ42)</f>
        <v>14</v>
      </c>
      <c r="BZ42" s="21"/>
      <c r="CA42" s="21" t="str">
        <f t="shared" si="82"/>
        <v>-414214</v>
      </c>
      <c r="CB42" s="21" t="str">
        <f t="shared" si="83"/>
        <v>-414214</v>
      </c>
      <c r="CC42" s="21" t="str">
        <f t="shared" si="84"/>
        <v>-414214</v>
      </c>
      <c r="CD42" s="21" t="str">
        <f t="shared" si="85"/>
        <v>-414214</v>
      </c>
      <c r="CE42" s="21" t="str">
        <f t="shared" si="86"/>
        <v>-414214</v>
      </c>
      <c r="CF42" s="21" t="str">
        <f t="shared" si="87"/>
        <v>-414214</v>
      </c>
      <c r="CG42" s="21" t="str">
        <f t="shared" si="88"/>
        <v>-414214</v>
      </c>
      <c r="CH42" s="21" t="str">
        <f t="shared" si="89"/>
        <v>-414214</v>
      </c>
      <c r="CI42" s="21" t="str">
        <f t="shared" si="90"/>
        <v>-414214</v>
      </c>
      <c r="CJ42" s="21" t="str">
        <f t="shared" si="91"/>
        <v>-414214</v>
      </c>
      <c r="CK42" s="21" t="str">
        <f t="shared" si="92"/>
        <v>-414214</v>
      </c>
      <c r="CL42" s="21" t="str">
        <f t="shared" si="93"/>
        <v>-414214</v>
      </c>
      <c r="CM42" s="21" t="str">
        <f t="shared" si="94"/>
        <v>-414214</v>
      </c>
      <c r="CN42" s="21" t="str">
        <f t="shared" si="95"/>
        <v>-414214</v>
      </c>
      <c r="CP42" s="21">
        <f t="shared" si="3"/>
        <v>0</v>
      </c>
      <c r="CQ42" s="61" t="str">
        <f t="shared" si="96"/>
        <v>-414214</v>
      </c>
      <c r="CR42" s="62" t="str">
        <f t="shared" si="97"/>
        <v>-414214</v>
      </c>
      <c r="CS42" s="62" t="str">
        <f t="shared" si="98"/>
        <v>-414214</v>
      </c>
      <c r="CT42" s="62" t="str">
        <f t="shared" si="99"/>
        <v>-414214</v>
      </c>
      <c r="CU42" s="62" t="str">
        <f t="shared" si="100"/>
        <v>-414214</v>
      </c>
      <c r="CV42" s="62" t="str">
        <f t="shared" si="101"/>
        <v>-414214</v>
      </c>
      <c r="CW42" s="62" t="str">
        <f t="shared" si="102"/>
        <v>-414214</v>
      </c>
      <c r="CX42" s="62" t="str">
        <f t="shared" si="103"/>
        <v>-414214</v>
      </c>
      <c r="CY42" s="62" t="str">
        <f t="shared" si="104"/>
        <v>-414214</v>
      </c>
      <c r="CZ42" s="62" t="str">
        <f t="shared" si="105"/>
        <v>-414214</v>
      </c>
      <c r="DA42" s="62" t="str">
        <f t="shared" si="106"/>
        <v>-414214</v>
      </c>
      <c r="DB42" s="62" t="str">
        <f t="shared" si="107"/>
        <v>-414214</v>
      </c>
      <c r="DC42" s="62" t="str">
        <f t="shared" si="108"/>
        <v>-414214</v>
      </c>
      <c r="DD42" s="63" t="str">
        <f t="shared" si="109"/>
        <v>-414214</v>
      </c>
      <c r="DE42" s="61" t="str">
        <f t="shared" si="110"/>
        <v/>
      </c>
      <c r="DF42" s="62" t="str">
        <f t="shared" si="111"/>
        <v/>
      </c>
      <c r="DG42" s="62" t="str">
        <f t="shared" si="112"/>
        <v/>
      </c>
      <c r="DH42" s="62" t="str">
        <f t="shared" si="113"/>
        <v/>
      </c>
      <c r="DI42" s="62" t="str">
        <f t="shared" si="114"/>
        <v/>
      </c>
      <c r="DJ42" s="62" t="str">
        <f t="shared" si="115"/>
        <v/>
      </c>
      <c r="DK42" s="62" t="str">
        <f t="shared" si="116"/>
        <v/>
      </c>
      <c r="DL42" s="62" t="str">
        <f t="shared" si="117"/>
        <v/>
      </c>
      <c r="DM42" s="62" t="str">
        <f t="shared" si="118"/>
        <v/>
      </c>
      <c r="DN42" s="62" t="str">
        <f t="shared" si="119"/>
        <v/>
      </c>
      <c r="DO42" s="62" t="str">
        <f t="shared" si="120"/>
        <v/>
      </c>
      <c r="DP42" s="62" t="str">
        <f t="shared" si="121"/>
        <v/>
      </c>
      <c r="DQ42" s="62" t="str">
        <f t="shared" si="122"/>
        <v/>
      </c>
      <c r="DR42" s="63" t="str">
        <f t="shared" si="123"/>
        <v/>
      </c>
      <c r="DS42" s="54" t="str">
        <f t="shared" si="124"/>
        <v/>
      </c>
    </row>
    <row r="43" spans="18:123" x14ac:dyDescent="0.25">
      <c r="R43" s="21">
        <f>COUNTIF(C$3:C43,C43)</f>
        <v>0</v>
      </c>
      <c r="S43" s="21">
        <f>COUNTIF(D$3:D43,D43)</f>
        <v>0</v>
      </c>
      <c r="T43" s="21">
        <f>COUNTIF(E$3:E43,E43)</f>
        <v>0</v>
      </c>
      <c r="U43" s="21">
        <f>COUNTIF(F$3:F43,F43)</f>
        <v>0</v>
      </c>
      <c r="V43" s="21">
        <f>COUNTIF(G$3:G43,G43)</f>
        <v>0</v>
      </c>
      <c r="W43" s="21">
        <f>COUNTIF(H$3:H43,H43)</f>
        <v>0</v>
      </c>
      <c r="X43" s="21">
        <f>COUNTIF(I$3:I43,I43)</f>
        <v>0</v>
      </c>
      <c r="Y43" s="21">
        <f>COUNTIF(J$3:J43,J43)</f>
        <v>0</v>
      </c>
      <c r="Z43" s="21">
        <f>COUNTIF(K$3:K43,K43)</f>
        <v>0</v>
      </c>
      <c r="AA43" s="21">
        <f>COUNTIF(L$3:L43,L43)</f>
        <v>0</v>
      </c>
      <c r="AB43" s="21">
        <f>COUNTIF(M$3:M43,M43)</f>
        <v>0</v>
      </c>
      <c r="AC43" s="21">
        <f>COUNTIF(N$3:N43,N43)</f>
        <v>0</v>
      </c>
      <c r="AD43" s="21">
        <f>COUNTIF(O$3:O43,O43)</f>
        <v>0</v>
      </c>
      <c r="AE43" s="21">
        <f>COUNTIF(P$3:P43,P43)</f>
        <v>0</v>
      </c>
      <c r="AF43" s="21">
        <f>COUNTIF(Q$3:Q43,Q43)</f>
        <v>0</v>
      </c>
      <c r="AH43" s="21">
        <f t="shared" si="54"/>
        <v>-4142</v>
      </c>
      <c r="AI43" s="21">
        <f t="shared" si="55"/>
        <v>-4142</v>
      </c>
      <c r="AJ43" s="21">
        <f t="shared" si="56"/>
        <v>-4142</v>
      </c>
      <c r="AK43" s="21">
        <f t="shared" si="57"/>
        <v>-4142</v>
      </c>
      <c r="AL43" s="21">
        <f t="shared" si="58"/>
        <v>-4142</v>
      </c>
      <c r="AM43" s="21">
        <f t="shared" si="59"/>
        <v>-4142</v>
      </c>
      <c r="AN43" s="21">
        <f t="shared" si="60"/>
        <v>-4142</v>
      </c>
      <c r="AO43" s="21">
        <f t="shared" si="61"/>
        <v>-4142</v>
      </c>
      <c r="AP43" s="21">
        <f t="shared" si="62"/>
        <v>-4142</v>
      </c>
      <c r="AQ43" s="21">
        <f t="shared" si="63"/>
        <v>-4142</v>
      </c>
      <c r="AR43" s="21">
        <f t="shared" si="64"/>
        <v>-4142</v>
      </c>
      <c r="AS43" s="21">
        <f t="shared" si="65"/>
        <v>-4142</v>
      </c>
      <c r="AT43" s="21">
        <f t="shared" si="66"/>
        <v>-4142</v>
      </c>
      <c r="AU43" s="21">
        <f t="shared" si="67"/>
        <v>-4142</v>
      </c>
      <c r="AV43" s="21"/>
      <c r="AW43" s="21" t="str">
        <f t="shared" si="68"/>
        <v>-4142</v>
      </c>
      <c r="AX43" s="21" t="str">
        <f t="shared" si="69"/>
        <v>-4142</v>
      </c>
      <c r="AY43" s="21" t="str">
        <f t="shared" si="70"/>
        <v>-4142</v>
      </c>
      <c r="AZ43" s="21" t="str">
        <f t="shared" si="71"/>
        <v>-4142</v>
      </c>
      <c r="BA43" s="21" t="str">
        <f t="shared" si="72"/>
        <v>-4142</v>
      </c>
      <c r="BB43" s="21" t="str">
        <f t="shared" si="73"/>
        <v>-4142</v>
      </c>
      <c r="BC43" s="21" t="str">
        <f t="shared" si="74"/>
        <v>-4142</v>
      </c>
      <c r="BD43" s="21" t="str">
        <f t="shared" si="75"/>
        <v>-4142</v>
      </c>
      <c r="BE43" s="21" t="str">
        <f t="shared" si="76"/>
        <v>-4142</v>
      </c>
      <c r="BF43" s="21" t="str">
        <f t="shared" si="77"/>
        <v>-4142</v>
      </c>
      <c r="BG43" s="21" t="str">
        <f t="shared" si="78"/>
        <v>-4142</v>
      </c>
      <c r="BH43" s="21" t="str">
        <f t="shared" si="79"/>
        <v>-4142</v>
      </c>
      <c r="BI43" s="21" t="str">
        <f t="shared" si="80"/>
        <v>-4142</v>
      </c>
      <c r="BJ43" s="21" t="str">
        <f t="shared" si="81"/>
        <v>-4142</v>
      </c>
      <c r="BL43" s="21">
        <f>COUNTIF(AW$3:AW43,AW43)</f>
        <v>15</v>
      </c>
      <c r="BM43" s="21">
        <f>COUNTIF(AX$3:AX43,AX43)</f>
        <v>15</v>
      </c>
      <c r="BN43" s="21">
        <f>COUNTIF(AY$3:AY43,AY43)</f>
        <v>15</v>
      </c>
      <c r="BO43" s="21">
        <f>COUNTIF(AZ$3:AZ43,AZ43)</f>
        <v>15</v>
      </c>
      <c r="BP43" s="21">
        <f>COUNTIF(BA$3:BA43,BA43)</f>
        <v>15</v>
      </c>
      <c r="BQ43" s="21">
        <f>COUNTIF(BB$3:BB43,BB43)</f>
        <v>15</v>
      </c>
      <c r="BR43" s="21">
        <f>COUNTIF(BC$3:BC43,BC43)</f>
        <v>15</v>
      </c>
      <c r="BS43" s="21">
        <f>COUNTIF(BD$3:BD43,BD43)</f>
        <v>15</v>
      </c>
      <c r="BT43" s="21">
        <f>COUNTIF(BE$3:BE43,BE43)</f>
        <v>15</v>
      </c>
      <c r="BU43" s="21">
        <f>COUNTIF(BF$3:BF43,BF43)</f>
        <v>15</v>
      </c>
      <c r="BV43" s="21">
        <f>COUNTIF(BG$3:BG43,BG43)</f>
        <v>15</v>
      </c>
      <c r="BW43" s="21">
        <f>COUNTIF(BH$3:BH43,BH43)</f>
        <v>15</v>
      </c>
      <c r="BX43" s="21">
        <f>COUNTIF(BI$3:BI43,BI43)</f>
        <v>15</v>
      </c>
      <c r="BY43" s="21">
        <f>COUNTIF(BJ$3:BJ43,BJ43)</f>
        <v>15</v>
      </c>
      <c r="BZ43" s="21"/>
      <c r="CA43" s="21" t="str">
        <f t="shared" si="82"/>
        <v>-414215</v>
      </c>
      <c r="CB43" s="21" t="str">
        <f t="shared" si="83"/>
        <v>-414215</v>
      </c>
      <c r="CC43" s="21" t="str">
        <f t="shared" si="84"/>
        <v>-414215</v>
      </c>
      <c r="CD43" s="21" t="str">
        <f t="shared" si="85"/>
        <v>-414215</v>
      </c>
      <c r="CE43" s="21" t="str">
        <f t="shared" si="86"/>
        <v>-414215</v>
      </c>
      <c r="CF43" s="21" t="str">
        <f t="shared" si="87"/>
        <v>-414215</v>
      </c>
      <c r="CG43" s="21" t="str">
        <f t="shared" si="88"/>
        <v>-414215</v>
      </c>
      <c r="CH43" s="21" t="str">
        <f t="shared" si="89"/>
        <v>-414215</v>
      </c>
      <c r="CI43" s="21" t="str">
        <f t="shared" si="90"/>
        <v>-414215</v>
      </c>
      <c r="CJ43" s="21" t="str">
        <f t="shared" si="91"/>
        <v>-414215</v>
      </c>
      <c r="CK43" s="21" t="str">
        <f t="shared" si="92"/>
        <v>-414215</v>
      </c>
      <c r="CL43" s="21" t="str">
        <f t="shared" si="93"/>
        <v>-414215</v>
      </c>
      <c r="CM43" s="21" t="str">
        <f t="shared" si="94"/>
        <v>-414215</v>
      </c>
      <c r="CN43" s="21" t="str">
        <f t="shared" si="95"/>
        <v>-414215</v>
      </c>
      <c r="CP43" s="21">
        <f t="shared" si="3"/>
        <v>0</v>
      </c>
      <c r="CQ43" s="61" t="str">
        <f t="shared" si="96"/>
        <v>-414215</v>
      </c>
      <c r="CR43" s="62" t="str">
        <f t="shared" si="97"/>
        <v>-414215</v>
      </c>
      <c r="CS43" s="62" t="str">
        <f t="shared" si="98"/>
        <v>-414215</v>
      </c>
      <c r="CT43" s="62" t="str">
        <f t="shared" si="99"/>
        <v>-414215</v>
      </c>
      <c r="CU43" s="62" t="str">
        <f t="shared" si="100"/>
        <v>-414215</v>
      </c>
      <c r="CV43" s="62" t="str">
        <f t="shared" si="101"/>
        <v>-414215</v>
      </c>
      <c r="CW43" s="62" t="str">
        <f t="shared" si="102"/>
        <v>-414215</v>
      </c>
      <c r="CX43" s="62" t="str">
        <f t="shared" si="103"/>
        <v>-414215</v>
      </c>
      <c r="CY43" s="62" t="str">
        <f t="shared" si="104"/>
        <v>-414215</v>
      </c>
      <c r="CZ43" s="62" t="str">
        <f t="shared" si="105"/>
        <v>-414215</v>
      </c>
      <c r="DA43" s="62" t="str">
        <f t="shared" si="106"/>
        <v>-414215</v>
      </c>
      <c r="DB43" s="62" t="str">
        <f t="shared" si="107"/>
        <v>-414215</v>
      </c>
      <c r="DC43" s="62" t="str">
        <f t="shared" si="108"/>
        <v>-414215</v>
      </c>
      <c r="DD43" s="63" t="str">
        <f t="shared" si="109"/>
        <v>-414215</v>
      </c>
      <c r="DE43" s="61" t="str">
        <f t="shared" si="110"/>
        <v/>
      </c>
      <c r="DF43" s="62" t="str">
        <f t="shared" si="111"/>
        <v/>
      </c>
      <c r="DG43" s="62" t="str">
        <f t="shared" si="112"/>
        <v/>
      </c>
      <c r="DH43" s="62" t="str">
        <f t="shared" si="113"/>
        <v/>
      </c>
      <c r="DI43" s="62" t="str">
        <f t="shared" si="114"/>
        <v/>
      </c>
      <c r="DJ43" s="62" t="str">
        <f t="shared" si="115"/>
        <v/>
      </c>
      <c r="DK43" s="62" t="str">
        <f t="shared" si="116"/>
        <v/>
      </c>
      <c r="DL43" s="62" t="str">
        <f t="shared" si="117"/>
        <v/>
      </c>
      <c r="DM43" s="62" t="str">
        <f t="shared" si="118"/>
        <v/>
      </c>
      <c r="DN43" s="62" t="str">
        <f t="shared" si="119"/>
        <v/>
      </c>
      <c r="DO43" s="62" t="str">
        <f t="shared" si="120"/>
        <v/>
      </c>
      <c r="DP43" s="62" t="str">
        <f t="shared" si="121"/>
        <v/>
      </c>
      <c r="DQ43" s="62" t="str">
        <f t="shared" si="122"/>
        <v/>
      </c>
      <c r="DR43" s="63" t="str">
        <f t="shared" si="123"/>
        <v/>
      </c>
      <c r="DS43" s="54" t="str">
        <f t="shared" si="124"/>
        <v/>
      </c>
    </row>
    <row r="44" spans="18:123" x14ac:dyDescent="0.25">
      <c r="R44" s="21">
        <f>COUNTIF(C$3:C44,C44)</f>
        <v>0</v>
      </c>
      <c r="S44" s="21">
        <f>COUNTIF(D$3:D44,D44)</f>
        <v>0</v>
      </c>
      <c r="T44" s="21">
        <f>COUNTIF(E$3:E44,E44)</f>
        <v>0</v>
      </c>
      <c r="U44" s="21">
        <f>COUNTIF(F$3:F44,F44)</f>
        <v>0</v>
      </c>
      <c r="V44" s="21">
        <f>COUNTIF(G$3:G44,G44)</f>
        <v>0</v>
      </c>
      <c r="W44" s="21">
        <f>COUNTIF(H$3:H44,H44)</f>
        <v>0</v>
      </c>
      <c r="X44" s="21">
        <f>COUNTIF(I$3:I44,I44)</f>
        <v>0</v>
      </c>
      <c r="Y44" s="21">
        <f>COUNTIF(J$3:J44,J44)</f>
        <v>0</v>
      </c>
      <c r="Z44" s="21">
        <f>COUNTIF(K$3:K44,K44)</f>
        <v>0</v>
      </c>
      <c r="AA44" s="21">
        <f>COUNTIF(L$3:L44,L44)</f>
        <v>0</v>
      </c>
      <c r="AB44" s="21">
        <f>COUNTIF(M$3:M44,M44)</f>
        <v>0</v>
      </c>
      <c r="AC44" s="21">
        <f>COUNTIF(N$3:N44,N44)</f>
        <v>0</v>
      </c>
      <c r="AD44" s="21">
        <f>COUNTIF(O$3:O44,O44)</f>
        <v>0</v>
      </c>
      <c r="AE44" s="21">
        <f>COUNTIF(P$3:P44,P44)</f>
        <v>0</v>
      </c>
      <c r="AF44" s="21">
        <f>COUNTIF(Q$3:Q44,Q44)</f>
        <v>0</v>
      </c>
      <c r="AH44" s="21">
        <f t="shared" si="54"/>
        <v>-4142</v>
      </c>
      <c r="AI44" s="21">
        <f t="shared" si="55"/>
        <v>-4142</v>
      </c>
      <c r="AJ44" s="21">
        <f t="shared" si="56"/>
        <v>-4142</v>
      </c>
      <c r="AK44" s="21">
        <f t="shared" si="57"/>
        <v>-4142</v>
      </c>
      <c r="AL44" s="21">
        <f t="shared" si="58"/>
        <v>-4142</v>
      </c>
      <c r="AM44" s="21">
        <f t="shared" si="59"/>
        <v>-4142</v>
      </c>
      <c r="AN44" s="21">
        <f t="shared" si="60"/>
        <v>-4142</v>
      </c>
      <c r="AO44" s="21">
        <f t="shared" si="61"/>
        <v>-4142</v>
      </c>
      <c r="AP44" s="21">
        <f t="shared" si="62"/>
        <v>-4142</v>
      </c>
      <c r="AQ44" s="21">
        <f t="shared" si="63"/>
        <v>-4142</v>
      </c>
      <c r="AR44" s="21">
        <f t="shared" si="64"/>
        <v>-4142</v>
      </c>
      <c r="AS44" s="21">
        <f t="shared" si="65"/>
        <v>-4142</v>
      </c>
      <c r="AT44" s="21">
        <f t="shared" si="66"/>
        <v>-4142</v>
      </c>
      <c r="AU44" s="21">
        <f t="shared" si="67"/>
        <v>-4142</v>
      </c>
      <c r="AV44" s="21"/>
      <c r="AW44" s="21" t="str">
        <f t="shared" si="68"/>
        <v>-4142</v>
      </c>
      <c r="AX44" s="21" t="str">
        <f t="shared" si="69"/>
        <v>-4142</v>
      </c>
      <c r="AY44" s="21" t="str">
        <f t="shared" si="70"/>
        <v>-4142</v>
      </c>
      <c r="AZ44" s="21" t="str">
        <f t="shared" si="71"/>
        <v>-4142</v>
      </c>
      <c r="BA44" s="21" t="str">
        <f t="shared" si="72"/>
        <v>-4142</v>
      </c>
      <c r="BB44" s="21" t="str">
        <f t="shared" si="73"/>
        <v>-4142</v>
      </c>
      <c r="BC44" s="21" t="str">
        <f t="shared" si="74"/>
        <v>-4142</v>
      </c>
      <c r="BD44" s="21" t="str">
        <f t="shared" si="75"/>
        <v>-4142</v>
      </c>
      <c r="BE44" s="21" t="str">
        <f t="shared" si="76"/>
        <v>-4142</v>
      </c>
      <c r="BF44" s="21" t="str">
        <f t="shared" si="77"/>
        <v>-4142</v>
      </c>
      <c r="BG44" s="21" t="str">
        <f t="shared" si="78"/>
        <v>-4142</v>
      </c>
      <c r="BH44" s="21" t="str">
        <f t="shared" si="79"/>
        <v>-4142</v>
      </c>
      <c r="BI44" s="21" t="str">
        <f t="shared" si="80"/>
        <v>-4142</v>
      </c>
      <c r="BJ44" s="21" t="str">
        <f t="shared" si="81"/>
        <v>-4142</v>
      </c>
      <c r="BL44" s="21">
        <f>COUNTIF(AW$3:AW44,AW44)</f>
        <v>16</v>
      </c>
      <c r="BM44" s="21">
        <f>COUNTIF(AX$3:AX44,AX44)</f>
        <v>16</v>
      </c>
      <c r="BN44" s="21">
        <f>COUNTIF(AY$3:AY44,AY44)</f>
        <v>16</v>
      </c>
      <c r="BO44" s="21">
        <f>COUNTIF(AZ$3:AZ44,AZ44)</f>
        <v>16</v>
      </c>
      <c r="BP44" s="21">
        <f>COUNTIF(BA$3:BA44,BA44)</f>
        <v>16</v>
      </c>
      <c r="BQ44" s="21">
        <f>COUNTIF(BB$3:BB44,BB44)</f>
        <v>16</v>
      </c>
      <c r="BR44" s="21">
        <f>COUNTIF(BC$3:BC44,BC44)</f>
        <v>16</v>
      </c>
      <c r="BS44" s="21">
        <f>COUNTIF(BD$3:BD44,BD44)</f>
        <v>16</v>
      </c>
      <c r="BT44" s="21">
        <f>COUNTIF(BE$3:BE44,BE44)</f>
        <v>16</v>
      </c>
      <c r="BU44" s="21">
        <f>COUNTIF(BF$3:BF44,BF44)</f>
        <v>16</v>
      </c>
      <c r="BV44" s="21">
        <f>COUNTIF(BG$3:BG44,BG44)</f>
        <v>16</v>
      </c>
      <c r="BW44" s="21">
        <f>COUNTIF(BH$3:BH44,BH44)</f>
        <v>16</v>
      </c>
      <c r="BX44" s="21">
        <f>COUNTIF(BI$3:BI44,BI44)</f>
        <v>16</v>
      </c>
      <c r="BY44" s="21">
        <f>COUNTIF(BJ$3:BJ44,BJ44)</f>
        <v>16</v>
      </c>
      <c r="BZ44" s="21"/>
      <c r="CA44" s="21" t="str">
        <f t="shared" si="82"/>
        <v>-414216</v>
      </c>
      <c r="CB44" s="21" t="str">
        <f t="shared" si="83"/>
        <v>-414216</v>
      </c>
      <c r="CC44" s="21" t="str">
        <f t="shared" si="84"/>
        <v>-414216</v>
      </c>
      <c r="CD44" s="21" t="str">
        <f t="shared" si="85"/>
        <v>-414216</v>
      </c>
      <c r="CE44" s="21" t="str">
        <f t="shared" si="86"/>
        <v>-414216</v>
      </c>
      <c r="CF44" s="21" t="str">
        <f t="shared" si="87"/>
        <v>-414216</v>
      </c>
      <c r="CG44" s="21" t="str">
        <f t="shared" si="88"/>
        <v>-414216</v>
      </c>
      <c r="CH44" s="21" t="str">
        <f t="shared" si="89"/>
        <v>-414216</v>
      </c>
      <c r="CI44" s="21" t="str">
        <f t="shared" si="90"/>
        <v>-414216</v>
      </c>
      <c r="CJ44" s="21" t="str">
        <f t="shared" si="91"/>
        <v>-414216</v>
      </c>
      <c r="CK44" s="21" t="str">
        <f t="shared" si="92"/>
        <v>-414216</v>
      </c>
      <c r="CL44" s="21" t="str">
        <f t="shared" si="93"/>
        <v>-414216</v>
      </c>
      <c r="CM44" s="21" t="str">
        <f t="shared" si="94"/>
        <v>-414216</v>
      </c>
      <c r="CN44" s="21" t="str">
        <f t="shared" si="95"/>
        <v>-414216</v>
      </c>
      <c r="CP44" s="21">
        <f t="shared" si="3"/>
        <v>0</v>
      </c>
      <c r="CQ44" s="61" t="str">
        <f t="shared" si="96"/>
        <v>-414216</v>
      </c>
      <c r="CR44" s="62" t="str">
        <f t="shared" si="97"/>
        <v>-414216</v>
      </c>
      <c r="CS44" s="62" t="str">
        <f t="shared" si="98"/>
        <v>-414216</v>
      </c>
      <c r="CT44" s="62" t="str">
        <f t="shared" si="99"/>
        <v>-414216</v>
      </c>
      <c r="CU44" s="62" t="str">
        <f t="shared" si="100"/>
        <v>-414216</v>
      </c>
      <c r="CV44" s="62" t="str">
        <f t="shared" si="101"/>
        <v>-414216</v>
      </c>
      <c r="CW44" s="62" t="str">
        <f t="shared" si="102"/>
        <v>-414216</v>
      </c>
      <c r="CX44" s="62" t="str">
        <f t="shared" si="103"/>
        <v>-414216</v>
      </c>
      <c r="CY44" s="62" t="str">
        <f t="shared" si="104"/>
        <v>-414216</v>
      </c>
      <c r="CZ44" s="62" t="str">
        <f t="shared" si="105"/>
        <v>-414216</v>
      </c>
      <c r="DA44" s="62" t="str">
        <f t="shared" si="106"/>
        <v>-414216</v>
      </c>
      <c r="DB44" s="62" t="str">
        <f t="shared" si="107"/>
        <v>-414216</v>
      </c>
      <c r="DC44" s="62" t="str">
        <f t="shared" si="108"/>
        <v>-414216</v>
      </c>
      <c r="DD44" s="63" t="str">
        <f t="shared" si="109"/>
        <v>-414216</v>
      </c>
      <c r="DE44" s="61" t="str">
        <f t="shared" si="110"/>
        <v/>
      </c>
      <c r="DF44" s="62" t="str">
        <f t="shared" si="111"/>
        <v/>
      </c>
      <c r="DG44" s="62" t="str">
        <f t="shared" si="112"/>
        <v/>
      </c>
      <c r="DH44" s="62" t="str">
        <f t="shared" si="113"/>
        <v/>
      </c>
      <c r="DI44" s="62" t="str">
        <f t="shared" si="114"/>
        <v/>
      </c>
      <c r="DJ44" s="62" t="str">
        <f t="shared" si="115"/>
        <v/>
      </c>
      <c r="DK44" s="62" t="str">
        <f t="shared" si="116"/>
        <v/>
      </c>
      <c r="DL44" s="62" t="str">
        <f t="shared" si="117"/>
        <v/>
      </c>
      <c r="DM44" s="62" t="str">
        <f t="shared" si="118"/>
        <v/>
      </c>
      <c r="DN44" s="62" t="str">
        <f t="shared" si="119"/>
        <v/>
      </c>
      <c r="DO44" s="62" t="str">
        <f t="shared" si="120"/>
        <v/>
      </c>
      <c r="DP44" s="62" t="str">
        <f t="shared" si="121"/>
        <v/>
      </c>
      <c r="DQ44" s="62" t="str">
        <f t="shared" si="122"/>
        <v/>
      </c>
      <c r="DR44" s="63" t="str">
        <f t="shared" si="123"/>
        <v/>
      </c>
      <c r="DS44" s="54" t="str">
        <f t="shared" si="124"/>
        <v/>
      </c>
    </row>
    <row r="45" spans="18:123" x14ac:dyDescent="0.25">
      <c r="R45" s="21">
        <f>COUNTIF(C$3:C45,C45)</f>
        <v>0</v>
      </c>
      <c r="S45" s="21">
        <f>COUNTIF(D$3:D45,D45)</f>
        <v>0</v>
      </c>
      <c r="T45" s="21">
        <f>COUNTIF(E$3:E45,E45)</f>
        <v>0</v>
      </c>
      <c r="U45" s="21">
        <f>COUNTIF(F$3:F45,F45)</f>
        <v>0</v>
      </c>
      <c r="V45" s="21">
        <f>COUNTIF(G$3:G45,G45)</f>
        <v>0</v>
      </c>
      <c r="W45" s="21">
        <f>COUNTIF(H$3:H45,H45)</f>
        <v>0</v>
      </c>
      <c r="X45" s="21">
        <f>COUNTIF(I$3:I45,I45)</f>
        <v>0</v>
      </c>
      <c r="Y45" s="21">
        <f>COUNTIF(J$3:J45,J45)</f>
        <v>0</v>
      </c>
      <c r="Z45" s="21">
        <f>COUNTIF(K$3:K45,K45)</f>
        <v>0</v>
      </c>
      <c r="AA45" s="21">
        <f>COUNTIF(L$3:L45,L45)</f>
        <v>0</v>
      </c>
      <c r="AB45" s="21">
        <f>COUNTIF(M$3:M45,M45)</f>
        <v>0</v>
      </c>
      <c r="AC45" s="21">
        <f>COUNTIF(N$3:N45,N45)</f>
        <v>0</v>
      </c>
      <c r="AD45" s="21">
        <f>COUNTIF(O$3:O45,O45)</f>
        <v>0</v>
      </c>
      <c r="AE45" s="21">
        <f>COUNTIF(P$3:P45,P45)</f>
        <v>0</v>
      </c>
      <c r="AF45" s="21">
        <f>COUNTIF(Q$3:Q45,Q45)</f>
        <v>0</v>
      </c>
      <c r="AH45" s="21">
        <f t="shared" si="54"/>
        <v>-4142</v>
      </c>
      <c r="AI45" s="21">
        <f t="shared" si="55"/>
        <v>-4142</v>
      </c>
      <c r="AJ45" s="21">
        <f t="shared" si="56"/>
        <v>-4142</v>
      </c>
      <c r="AK45" s="21">
        <f t="shared" si="57"/>
        <v>-4142</v>
      </c>
      <c r="AL45" s="21">
        <f t="shared" si="58"/>
        <v>-4142</v>
      </c>
      <c r="AM45" s="21">
        <f t="shared" si="59"/>
        <v>-4142</v>
      </c>
      <c r="AN45" s="21">
        <f t="shared" si="60"/>
        <v>-4142</v>
      </c>
      <c r="AO45" s="21">
        <f t="shared" si="61"/>
        <v>-4142</v>
      </c>
      <c r="AP45" s="21">
        <f t="shared" si="62"/>
        <v>-4142</v>
      </c>
      <c r="AQ45" s="21">
        <f t="shared" si="63"/>
        <v>-4142</v>
      </c>
      <c r="AR45" s="21">
        <f t="shared" si="64"/>
        <v>-4142</v>
      </c>
      <c r="AS45" s="21">
        <f t="shared" si="65"/>
        <v>-4142</v>
      </c>
      <c r="AT45" s="21">
        <f t="shared" si="66"/>
        <v>-4142</v>
      </c>
      <c r="AU45" s="21">
        <f t="shared" si="67"/>
        <v>-4142</v>
      </c>
      <c r="AV45" s="21"/>
      <c r="AW45" s="21" t="str">
        <f t="shared" si="68"/>
        <v>-4142</v>
      </c>
      <c r="AX45" s="21" t="str">
        <f t="shared" si="69"/>
        <v>-4142</v>
      </c>
      <c r="AY45" s="21" t="str">
        <f t="shared" si="70"/>
        <v>-4142</v>
      </c>
      <c r="AZ45" s="21" t="str">
        <f t="shared" si="71"/>
        <v>-4142</v>
      </c>
      <c r="BA45" s="21" t="str">
        <f t="shared" si="72"/>
        <v>-4142</v>
      </c>
      <c r="BB45" s="21" t="str">
        <f t="shared" si="73"/>
        <v>-4142</v>
      </c>
      <c r="BC45" s="21" t="str">
        <f t="shared" si="74"/>
        <v>-4142</v>
      </c>
      <c r="BD45" s="21" t="str">
        <f t="shared" si="75"/>
        <v>-4142</v>
      </c>
      <c r="BE45" s="21" t="str">
        <f t="shared" si="76"/>
        <v>-4142</v>
      </c>
      <c r="BF45" s="21" t="str">
        <f t="shared" si="77"/>
        <v>-4142</v>
      </c>
      <c r="BG45" s="21" t="str">
        <f t="shared" si="78"/>
        <v>-4142</v>
      </c>
      <c r="BH45" s="21" t="str">
        <f t="shared" si="79"/>
        <v>-4142</v>
      </c>
      <c r="BI45" s="21" t="str">
        <f t="shared" si="80"/>
        <v>-4142</v>
      </c>
      <c r="BJ45" s="21" t="str">
        <f t="shared" si="81"/>
        <v>-4142</v>
      </c>
      <c r="BL45" s="21">
        <f>COUNTIF(AW$3:AW45,AW45)</f>
        <v>17</v>
      </c>
      <c r="BM45" s="21">
        <f>COUNTIF(AX$3:AX45,AX45)</f>
        <v>17</v>
      </c>
      <c r="BN45" s="21">
        <f>COUNTIF(AY$3:AY45,AY45)</f>
        <v>17</v>
      </c>
      <c r="BO45" s="21">
        <f>COUNTIF(AZ$3:AZ45,AZ45)</f>
        <v>17</v>
      </c>
      <c r="BP45" s="21">
        <f>COUNTIF(BA$3:BA45,BA45)</f>
        <v>17</v>
      </c>
      <c r="BQ45" s="21">
        <f>COUNTIF(BB$3:BB45,BB45)</f>
        <v>17</v>
      </c>
      <c r="BR45" s="21">
        <f>COUNTIF(BC$3:BC45,BC45)</f>
        <v>17</v>
      </c>
      <c r="BS45" s="21">
        <f>COUNTIF(BD$3:BD45,BD45)</f>
        <v>17</v>
      </c>
      <c r="BT45" s="21">
        <f>COUNTIF(BE$3:BE45,BE45)</f>
        <v>17</v>
      </c>
      <c r="BU45" s="21">
        <f>COUNTIF(BF$3:BF45,BF45)</f>
        <v>17</v>
      </c>
      <c r="BV45" s="21">
        <f>COUNTIF(BG$3:BG45,BG45)</f>
        <v>17</v>
      </c>
      <c r="BW45" s="21">
        <f>COUNTIF(BH$3:BH45,BH45)</f>
        <v>17</v>
      </c>
      <c r="BX45" s="21">
        <f>COUNTIF(BI$3:BI45,BI45)</f>
        <v>17</v>
      </c>
      <c r="BY45" s="21">
        <f>COUNTIF(BJ$3:BJ45,BJ45)</f>
        <v>17</v>
      </c>
      <c r="BZ45" s="21"/>
      <c r="CA45" s="21" t="str">
        <f t="shared" si="82"/>
        <v>-414217</v>
      </c>
      <c r="CB45" s="21" t="str">
        <f t="shared" si="83"/>
        <v>-414217</v>
      </c>
      <c r="CC45" s="21" t="str">
        <f t="shared" si="84"/>
        <v>-414217</v>
      </c>
      <c r="CD45" s="21" t="str">
        <f t="shared" si="85"/>
        <v>-414217</v>
      </c>
      <c r="CE45" s="21" t="str">
        <f t="shared" si="86"/>
        <v>-414217</v>
      </c>
      <c r="CF45" s="21" t="str">
        <f t="shared" si="87"/>
        <v>-414217</v>
      </c>
      <c r="CG45" s="21" t="str">
        <f t="shared" si="88"/>
        <v>-414217</v>
      </c>
      <c r="CH45" s="21" t="str">
        <f t="shared" si="89"/>
        <v>-414217</v>
      </c>
      <c r="CI45" s="21" t="str">
        <f t="shared" si="90"/>
        <v>-414217</v>
      </c>
      <c r="CJ45" s="21" t="str">
        <f t="shared" si="91"/>
        <v>-414217</v>
      </c>
      <c r="CK45" s="21" t="str">
        <f t="shared" si="92"/>
        <v>-414217</v>
      </c>
      <c r="CL45" s="21" t="str">
        <f t="shared" si="93"/>
        <v>-414217</v>
      </c>
      <c r="CM45" s="21" t="str">
        <f t="shared" si="94"/>
        <v>-414217</v>
      </c>
      <c r="CN45" s="21" t="str">
        <f t="shared" si="95"/>
        <v>-414217</v>
      </c>
      <c r="CP45" s="21">
        <f t="shared" si="3"/>
        <v>0</v>
      </c>
      <c r="CQ45" s="61" t="str">
        <f t="shared" si="96"/>
        <v>-414217</v>
      </c>
      <c r="CR45" s="62" t="str">
        <f t="shared" si="97"/>
        <v>-414217</v>
      </c>
      <c r="CS45" s="62" t="str">
        <f t="shared" si="98"/>
        <v>-414217</v>
      </c>
      <c r="CT45" s="62" t="str">
        <f t="shared" si="99"/>
        <v>-414217</v>
      </c>
      <c r="CU45" s="62" t="str">
        <f t="shared" si="100"/>
        <v>-414217</v>
      </c>
      <c r="CV45" s="62" t="str">
        <f t="shared" si="101"/>
        <v>-414217</v>
      </c>
      <c r="CW45" s="62" t="str">
        <f t="shared" si="102"/>
        <v>-414217</v>
      </c>
      <c r="CX45" s="62" t="str">
        <f t="shared" si="103"/>
        <v>-414217</v>
      </c>
      <c r="CY45" s="62" t="str">
        <f t="shared" si="104"/>
        <v>-414217</v>
      </c>
      <c r="CZ45" s="62" t="str">
        <f t="shared" si="105"/>
        <v>-414217</v>
      </c>
      <c r="DA45" s="62" t="str">
        <f t="shared" si="106"/>
        <v>-414217</v>
      </c>
      <c r="DB45" s="62" t="str">
        <f t="shared" si="107"/>
        <v>-414217</v>
      </c>
      <c r="DC45" s="62" t="str">
        <f t="shared" si="108"/>
        <v>-414217</v>
      </c>
      <c r="DD45" s="63" t="str">
        <f t="shared" si="109"/>
        <v>-414217</v>
      </c>
      <c r="DE45" s="61" t="str">
        <f t="shared" si="110"/>
        <v/>
      </c>
      <c r="DF45" s="62" t="str">
        <f t="shared" si="111"/>
        <v/>
      </c>
      <c r="DG45" s="62" t="str">
        <f t="shared" si="112"/>
        <v/>
      </c>
      <c r="DH45" s="62" t="str">
        <f t="shared" si="113"/>
        <v/>
      </c>
      <c r="DI45" s="62" t="str">
        <f t="shared" si="114"/>
        <v/>
      </c>
      <c r="DJ45" s="62" t="str">
        <f t="shared" si="115"/>
        <v/>
      </c>
      <c r="DK45" s="62" t="str">
        <f t="shared" si="116"/>
        <v/>
      </c>
      <c r="DL45" s="62" t="str">
        <f t="shared" si="117"/>
        <v/>
      </c>
      <c r="DM45" s="62" t="str">
        <f t="shared" si="118"/>
        <v/>
      </c>
      <c r="DN45" s="62" t="str">
        <f t="shared" si="119"/>
        <v/>
      </c>
      <c r="DO45" s="62" t="str">
        <f t="shared" si="120"/>
        <v/>
      </c>
      <c r="DP45" s="62" t="str">
        <f t="shared" si="121"/>
        <v/>
      </c>
      <c r="DQ45" s="62" t="str">
        <f t="shared" si="122"/>
        <v/>
      </c>
      <c r="DR45" s="63" t="str">
        <f t="shared" si="123"/>
        <v/>
      </c>
      <c r="DS45" s="54" t="str">
        <f t="shared" si="124"/>
        <v/>
      </c>
    </row>
    <row r="46" spans="18:123" x14ac:dyDescent="0.25">
      <c r="R46" s="21">
        <f>COUNTIF(C$3:C46,C46)</f>
        <v>0</v>
      </c>
      <c r="S46" s="21">
        <f>COUNTIF(D$3:D46,D46)</f>
        <v>0</v>
      </c>
      <c r="T46" s="21">
        <f>COUNTIF(E$3:E46,E46)</f>
        <v>0</v>
      </c>
      <c r="U46" s="21">
        <f>COUNTIF(F$3:F46,F46)</f>
        <v>0</v>
      </c>
      <c r="V46" s="21">
        <f>COUNTIF(G$3:G46,G46)</f>
        <v>0</v>
      </c>
      <c r="W46" s="21">
        <f>COUNTIF(H$3:H46,H46)</f>
        <v>0</v>
      </c>
      <c r="X46" s="21">
        <f>COUNTIF(I$3:I46,I46)</f>
        <v>0</v>
      </c>
      <c r="Y46" s="21">
        <f>COUNTIF(J$3:J46,J46)</f>
        <v>0</v>
      </c>
      <c r="Z46" s="21">
        <f>COUNTIF(K$3:K46,K46)</f>
        <v>0</v>
      </c>
      <c r="AA46" s="21">
        <f>COUNTIF(L$3:L46,L46)</f>
        <v>0</v>
      </c>
      <c r="AB46" s="21">
        <f>COUNTIF(M$3:M46,M46)</f>
        <v>0</v>
      </c>
      <c r="AC46" s="21">
        <f>COUNTIF(N$3:N46,N46)</f>
        <v>0</v>
      </c>
      <c r="AD46" s="21">
        <f>COUNTIF(O$3:O46,O46)</f>
        <v>0</v>
      </c>
      <c r="AE46" s="21">
        <f>COUNTIF(P$3:P46,P46)</f>
        <v>0</v>
      </c>
      <c r="AF46" s="21">
        <f>COUNTIF(Q$3:Q46,Q46)</f>
        <v>0</v>
      </c>
      <c r="AH46" s="21">
        <f t="shared" si="54"/>
        <v>-4142</v>
      </c>
      <c r="AI46" s="21">
        <f t="shared" si="55"/>
        <v>-4142</v>
      </c>
      <c r="AJ46" s="21">
        <f t="shared" si="56"/>
        <v>-4142</v>
      </c>
      <c r="AK46" s="21">
        <f t="shared" si="57"/>
        <v>-4142</v>
      </c>
      <c r="AL46" s="21">
        <f t="shared" si="58"/>
        <v>-4142</v>
      </c>
      <c r="AM46" s="21">
        <f t="shared" si="59"/>
        <v>-4142</v>
      </c>
      <c r="AN46" s="21">
        <f t="shared" si="60"/>
        <v>-4142</v>
      </c>
      <c r="AO46" s="21">
        <f t="shared" si="61"/>
        <v>-4142</v>
      </c>
      <c r="AP46" s="21">
        <f t="shared" si="62"/>
        <v>-4142</v>
      </c>
      <c r="AQ46" s="21">
        <f t="shared" si="63"/>
        <v>-4142</v>
      </c>
      <c r="AR46" s="21">
        <f t="shared" si="64"/>
        <v>-4142</v>
      </c>
      <c r="AS46" s="21">
        <f t="shared" si="65"/>
        <v>-4142</v>
      </c>
      <c r="AT46" s="21">
        <f t="shared" si="66"/>
        <v>-4142</v>
      </c>
      <c r="AU46" s="21">
        <f t="shared" si="67"/>
        <v>-4142</v>
      </c>
      <c r="AV46" s="21"/>
      <c r="AW46" s="21" t="str">
        <f t="shared" si="68"/>
        <v>-4142</v>
      </c>
      <c r="AX46" s="21" t="str">
        <f t="shared" si="69"/>
        <v>-4142</v>
      </c>
      <c r="AY46" s="21" t="str">
        <f t="shared" si="70"/>
        <v>-4142</v>
      </c>
      <c r="AZ46" s="21" t="str">
        <f t="shared" si="71"/>
        <v>-4142</v>
      </c>
      <c r="BA46" s="21" t="str">
        <f t="shared" si="72"/>
        <v>-4142</v>
      </c>
      <c r="BB46" s="21" t="str">
        <f t="shared" si="73"/>
        <v>-4142</v>
      </c>
      <c r="BC46" s="21" t="str">
        <f t="shared" si="74"/>
        <v>-4142</v>
      </c>
      <c r="BD46" s="21" t="str">
        <f t="shared" si="75"/>
        <v>-4142</v>
      </c>
      <c r="BE46" s="21" t="str">
        <f t="shared" si="76"/>
        <v>-4142</v>
      </c>
      <c r="BF46" s="21" t="str">
        <f t="shared" si="77"/>
        <v>-4142</v>
      </c>
      <c r="BG46" s="21" t="str">
        <f t="shared" si="78"/>
        <v>-4142</v>
      </c>
      <c r="BH46" s="21" t="str">
        <f t="shared" si="79"/>
        <v>-4142</v>
      </c>
      <c r="BI46" s="21" t="str">
        <f t="shared" si="80"/>
        <v>-4142</v>
      </c>
      <c r="BJ46" s="21" t="str">
        <f t="shared" si="81"/>
        <v>-4142</v>
      </c>
      <c r="BL46" s="21">
        <f>COUNTIF(AW$3:AW46,AW46)</f>
        <v>18</v>
      </c>
      <c r="BM46" s="21">
        <f>COUNTIF(AX$3:AX46,AX46)</f>
        <v>18</v>
      </c>
      <c r="BN46" s="21">
        <f>COUNTIF(AY$3:AY46,AY46)</f>
        <v>18</v>
      </c>
      <c r="BO46" s="21">
        <f>COUNTIF(AZ$3:AZ46,AZ46)</f>
        <v>18</v>
      </c>
      <c r="BP46" s="21">
        <f>COUNTIF(BA$3:BA46,BA46)</f>
        <v>18</v>
      </c>
      <c r="BQ46" s="21">
        <f>COUNTIF(BB$3:BB46,BB46)</f>
        <v>18</v>
      </c>
      <c r="BR46" s="21">
        <f>COUNTIF(BC$3:BC46,BC46)</f>
        <v>18</v>
      </c>
      <c r="BS46" s="21">
        <f>COUNTIF(BD$3:BD46,BD46)</f>
        <v>18</v>
      </c>
      <c r="BT46" s="21">
        <f>COUNTIF(BE$3:BE46,BE46)</f>
        <v>18</v>
      </c>
      <c r="BU46" s="21">
        <f>COUNTIF(BF$3:BF46,BF46)</f>
        <v>18</v>
      </c>
      <c r="BV46" s="21">
        <f>COUNTIF(BG$3:BG46,BG46)</f>
        <v>18</v>
      </c>
      <c r="BW46" s="21">
        <f>COUNTIF(BH$3:BH46,BH46)</f>
        <v>18</v>
      </c>
      <c r="BX46" s="21">
        <f>COUNTIF(BI$3:BI46,BI46)</f>
        <v>18</v>
      </c>
      <c r="BY46" s="21">
        <f>COUNTIF(BJ$3:BJ46,BJ46)</f>
        <v>18</v>
      </c>
      <c r="BZ46" s="21"/>
      <c r="CA46" s="21" t="str">
        <f t="shared" si="82"/>
        <v>-414218</v>
      </c>
      <c r="CB46" s="21" t="str">
        <f t="shared" si="83"/>
        <v>-414218</v>
      </c>
      <c r="CC46" s="21" t="str">
        <f t="shared" si="84"/>
        <v>-414218</v>
      </c>
      <c r="CD46" s="21" t="str">
        <f t="shared" si="85"/>
        <v>-414218</v>
      </c>
      <c r="CE46" s="21" t="str">
        <f t="shared" si="86"/>
        <v>-414218</v>
      </c>
      <c r="CF46" s="21" t="str">
        <f t="shared" si="87"/>
        <v>-414218</v>
      </c>
      <c r="CG46" s="21" t="str">
        <f t="shared" si="88"/>
        <v>-414218</v>
      </c>
      <c r="CH46" s="21" t="str">
        <f t="shared" si="89"/>
        <v>-414218</v>
      </c>
      <c r="CI46" s="21" t="str">
        <f t="shared" si="90"/>
        <v>-414218</v>
      </c>
      <c r="CJ46" s="21" t="str">
        <f t="shared" si="91"/>
        <v>-414218</v>
      </c>
      <c r="CK46" s="21" t="str">
        <f t="shared" si="92"/>
        <v>-414218</v>
      </c>
      <c r="CL46" s="21" t="str">
        <f t="shared" si="93"/>
        <v>-414218</v>
      </c>
      <c r="CM46" s="21" t="str">
        <f t="shared" si="94"/>
        <v>-414218</v>
      </c>
      <c r="CN46" s="21" t="str">
        <f t="shared" si="95"/>
        <v>-414218</v>
      </c>
      <c r="CP46" s="21">
        <f t="shared" si="3"/>
        <v>0</v>
      </c>
      <c r="CQ46" s="61" t="str">
        <f t="shared" si="96"/>
        <v>-414218</v>
      </c>
      <c r="CR46" s="62" t="str">
        <f t="shared" si="97"/>
        <v>-414218</v>
      </c>
      <c r="CS46" s="62" t="str">
        <f t="shared" si="98"/>
        <v>-414218</v>
      </c>
      <c r="CT46" s="62" t="str">
        <f t="shared" si="99"/>
        <v>-414218</v>
      </c>
      <c r="CU46" s="62" t="str">
        <f t="shared" si="100"/>
        <v>-414218</v>
      </c>
      <c r="CV46" s="62" t="str">
        <f t="shared" si="101"/>
        <v>-414218</v>
      </c>
      <c r="CW46" s="62" t="str">
        <f t="shared" si="102"/>
        <v>-414218</v>
      </c>
      <c r="CX46" s="62" t="str">
        <f t="shared" si="103"/>
        <v>-414218</v>
      </c>
      <c r="CY46" s="62" t="str">
        <f t="shared" si="104"/>
        <v>-414218</v>
      </c>
      <c r="CZ46" s="62" t="str">
        <f t="shared" si="105"/>
        <v>-414218</v>
      </c>
      <c r="DA46" s="62" t="str">
        <f t="shared" si="106"/>
        <v>-414218</v>
      </c>
      <c r="DB46" s="62" t="str">
        <f t="shared" si="107"/>
        <v>-414218</v>
      </c>
      <c r="DC46" s="62" t="str">
        <f t="shared" si="108"/>
        <v>-414218</v>
      </c>
      <c r="DD46" s="63" t="str">
        <f t="shared" si="109"/>
        <v>-414218</v>
      </c>
      <c r="DE46" s="61" t="str">
        <f t="shared" si="110"/>
        <v/>
      </c>
      <c r="DF46" s="62" t="str">
        <f t="shared" si="111"/>
        <v/>
      </c>
      <c r="DG46" s="62" t="str">
        <f t="shared" si="112"/>
        <v/>
      </c>
      <c r="DH46" s="62" t="str">
        <f t="shared" si="113"/>
        <v/>
      </c>
      <c r="DI46" s="62" t="str">
        <f t="shared" si="114"/>
        <v/>
      </c>
      <c r="DJ46" s="62" t="str">
        <f t="shared" si="115"/>
        <v/>
      </c>
      <c r="DK46" s="62" t="str">
        <f t="shared" si="116"/>
        <v/>
      </c>
      <c r="DL46" s="62" t="str">
        <f t="shared" si="117"/>
        <v/>
      </c>
      <c r="DM46" s="62" t="str">
        <f t="shared" si="118"/>
        <v/>
      </c>
      <c r="DN46" s="62" t="str">
        <f t="shared" si="119"/>
        <v/>
      </c>
      <c r="DO46" s="62" t="str">
        <f t="shared" si="120"/>
        <v/>
      </c>
      <c r="DP46" s="62" t="str">
        <f t="shared" si="121"/>
        <v/>
      </c>
      <c r="DQ46" s="62" t="str">
        <f t="shared" si="122"/>
        <v/>
      </c>
      <c r="DR46" s="63" t="str">
        <f t="shared" si="123"/>
        <v/>
      </c>
      <c r="DS46" s="54" t="str">
        <f t="shared" si="124"/>
        <v/>
      </c>
    </row>
    <row r="47" spans="18:123" x14ac:dyDescent="0.25">
      <c r="R47" s="21">
        <f>COUNTIF(C$3:C47,C47)</f>
        <v>0</v>
      </c>
      <c r="S47" s="21">
        <f>COUNTIF(D$3:D47,D47)</f>
        <v>0</v>
      </c>
      <c r="T47" s="21">
        <f>COUNTIF(E$3:E47,E47)</f>
        <v>0</v>
      </c>
      <c r="U47" s="21">
        <f>COUNTIF(F$3:F47,F47)</f>
        <v>0</v>
      </c>
      <c r="V47" s="21">
        <f>COUNTIF(G$3:G47,G47)</f>
        <v>0</v>
      </c>
      <c r="W47" s="21">
        <f>COUNTIF(H$3:H47,H47)</f>
        <v>0</v>
      </c>
      <c r="X47" s="21">
        <f>COUNTIF(I$3:I47,I47)</f>
        <v>0</v>
      </c>
      <c r="Y47" s="21">
        <f>COUNTIF(J$3:J47,J47)</f>
        <v>0</v>
      </c>
      <c r="Z47" s="21">
        <f>COUNTIF(K$3:K47,K47)</f>
        <v>0</v>
      </c>
      <c r="AA47" s="21">
        <f>COUNTIF(L$3:L47,L47)</f>
        <v>0</v>
      </c>
      <c r="AB47" s="21">
        <f>COUNTIF(M$3:M47,M47)</f>
        <v>0</v>
      </c>
      <c r="AC47" s="21">
        <f>COUNTIF(N$3:N47,N47)</f>
        <v>0</v>
      </c>
      <c r="AD47" s="21">
        <f>COUNTIF(O$3:O47,O47)</f>
        <v>0</v>
      </c>
      <c r="AE47" s="21">
        <f>COUNTIF(P$3:P47,P47)</f>
        <v>0</v>
      </c>
      <c r="AF47" s="21">
        <f>COUNTIF(Q$3:Q47,Q47)</f>
        <v>0</v>
      </c>
      <c r="AH47" s="21">
        <f t="shared" si="54"/>
        <v>-4142</v>
      </c>
      <c r="AI47" s="21">
        <f t="shared" si="55"/>
        <v>-4142</v>
      </c>
      <c r="AJ47" s="21">
        <f t="shared" si="56"/>
        <v>-4142</v>
      </c>
      <c r="AK47" s="21">
        <f t="shared" si="57"/>
        <v>-4142</v>
      </c>
      <c r="AL47" s="21">
        <f t="shared" si="58"/>
        <v>-4142</v>
      </c>
      <c r="AM47" s="21">
        <f t="shared" si="59"/>
        <v>-4142</v>
      </c>
      <c r="AN47" s="21">
        <f t="shared" si="60"/>
        <v>-4142</v>
      </c>
      <c r="AO47" s="21">
        <f t="shared" si="61"/>
        <v>-4142</v>
      </c>
      <c r="AP47" s="21">
        <f t="shared" si="62"/>
        <v>-4142</v>
      </c>
      <c r="AQ47" s="21">
        <f t="shared" si="63"/>
        <v>-4142</v>
      </c>
      <c r="AR47" s="21">
        <f t="shared" si="64"/>
        <v>-4142</v>
      </c>
      <c r="AS47" s="21">
        <f t="shared" si="65"/>
        <v>-4142</v>
      </c>
      <c r="AT47" s="21">
        <f t="shared" si="66"/>
        <v>-4142</v>
      </c>
      <c r="AU47" s="21">
        <f t="shared" si="67"/>
        <v>-4142</v>
      </c>
      <c r="AV47" s="21"/>
      <c r="AW47" s="21" t="str">
        <f t="shared" si="68"/>
        <v>-4142</v>
      </c>
      <c r="AX47" s="21" t="str">
        <f t="shared" si="69"/>
        <v>-4142</v>
      </c>
      <c r="AY47" s="21" t="str">
        <f t="shared" si="70"/>
        <v>-4142</v>
      </c>
      <c r="AZ47" s="21" t="str">
        <f t="shared" si="71"/>
        <v>-4142</v>
      </c>
      <c r="BA47" s="21" t="str">
        <f t="shared" si="72"/>
        <v>-4142</v>
      </c>
      <c r="BB47" s="21" t="str">
        <f t="shared" si="73"/>
        <v>-4142</v>
      </c>
      <c r="BC47" s="21" t="str">
        <f t="shared" si="74"/>
        <v>-4142</v>
      </c>
      <c r="BD47" s="21" t="str">
        <f t="shared" si="75"/>
        <v>-4142</v>
      </c>
      <c r="BE47" s="21" t="str">
        <f t="shared" si="76"/>
        <v>-4142</v>
      </c>
      <c r="BF47" s="21" t="str">
        <f t="shared" si="77"/>
        <v>-4142</v>
      </c>
      <c r="BG47" s="21" t="str">
        <f t="shared" si="78"/>
        <v>-4142</v>
      </c>
      <c r="BH47" s="21" t="str">
        <f t="shared" si="79"/>
        <v>-4142</v>
      </c>
      <c r="BI47" s="21" t="str">
        <f t="shared" si="80"/>
        <v>-4142</v>
      </c>
      <c r="BJ47" s="21" t="str">
        <f t="shared" si="81"/>
        <v>-4142</v>
      </c>
      <c r="BL47" s="21">
        <f>COUNTIF(AW$3:AW47,AW47)</f>
        <v>19</v>
      </c>
      <c r="BM47" s="21">
        <f>COUNTIF(AX$3:AX47,AX47)</f>
        <v>19</v>
      </c>
      <c r="BN47" s="21">
        <f>COUNTIF(AY$3:AY47,AY47)</f>
        <v>19</v>
      </c>
      <c r="BO47" s="21">
        <f>COUNTIF(AZ$3:AZ47,AZ47)</f>
        <v>19</v>
      </c>
      <c r="BP47" s="21">
        <f>COUNTIF(BA$3:BA47,BA47)</f>
        <v>19</v>
      </c>
      <c r="BQ47" s="21">
        <f>COUNTIF(BB$3:BB47,BB47)</f>
        <v>19</v>
      </c>
      <c r="BR47" s="21">
        <f>COUNTIF(BC$3:BC47,BC47)</f>
        <v>19</v>
      </c>
      <c r="BS47" s="21">
        <f>COUNTIF(BD$3:BD47,BD47)</f>
        <v>19</v>
      </c>
      <c r="BT47" s="21">
        <f>COUNTIF(BE$3:BE47,BE47)</f>
        <v>19</v>
      </c>
      <c r="BU47" s="21">
        <f>COUNTIF(BF$3:BF47,BF47)</f>
        <v>19</v>
      </c>
      <c r="BV47" s="21">
        <f>COUNTIF(BG$3:BG47,BG47)</f>
        <v>19</v>
      </c>
      <c r="BW47" s="21">
        <f>COUNTIF(BH$3:BH47,BH47)</f>
        <v>19</v>
      </c>
      <c r="BX47" s="21">
        <f>COUNTIF(BI$3:BI47,BI47)</f>
        <v>19</v>
      </c>
      <c r="BY47" s="21">
        <f>COUNTIF(BJ$3:BJ47,BJ47)</f>
        <v>19</v>
      </c>
      <c r="BZ47" s="21"/>
      <c r="CA47" s="21" t="str">
        <f t="shared" si="82"/>
        <v>-414219</v>
      </c>
      <c r="CB47" s="21" t="str">
        <f t="shared" si="83"/>
        <v>-414219</v>
      </c>
      <c r="CC47" s="21" t="str">
        <f t="shared" si="84"/>
        <v>-414219</v>
      </c>
      <c r="CD47" s="21" t="str">
        <f t="shared" si="85"/>
        <v>-414219</v>
      </c>
      <c r="CE47" s="21" t="str">
        <f t="shared" si="86"/>
        <v>-414219</v>
      </c>
      <c r="CF47" s="21" t="str">
        <f t="shared" si="87"/>
        <v>-414219</v>
      </c>
      <c r="CG47" s="21" t="str">
        <f t="shared" si="88"/>
        <v>-414219</v>
      </c>
      <c r="CH47" s="21" t="str">
        <f t="shared" si="89"/>
        <v>-414219</v>
      </c>
      <c r="CI47" s="21" t="str">
        <f t="shared" si="90"/>
        <v>-414219</v>
      </c>
      <c r="CJ47" s="21" t="str">
        <f t="shared" si="91"/>
        <v>-414219</v>
      </c>
      <c r="CK47" s="21" t="str">
        <f t="shared" si="92"/>
        <v>-414219</v>
      </c>
      <c r="CL47" s="21" t="str">
        <f t="shared" si="93"/>
        <v>-414219</v>
      </c>
      <c r="CM47" s="21" t="str">
        <f t="shared" si="94"/>
        <v>-414219</v>
      </c>
      <c r="CN47" s="21" t="str">
        <f t="shared" si="95"/>
        <v>-414219</v>
      </c>
      <c r="CP47" s="21">
        <f t="shared" si="3"/>
        <v>0</v>
      </c>
      <c r="CQ47" s="61" t="str">
        <f t="shared" si="96"/>
        <v>-414219</v>
      </c>
      <c r="CR47" s="62" t="str">
        <f t="shared" si="97"/>
        <v>-414219</v>
      </c>
      <c r="CS47" s="62" t="str">
        <f t="shared" si="98"/>
        <v>-414219</v>
      </c>
      <c r="CT47" s="62" t="str">
        <f t="shared" si="99"/>
        <v>-414219</v>
      </c>
      <c r="CU47" s="62" t="str">
        <f t="shared" si="100"/>
        <v>-414219</v>
      </c>
      <c r="CV47" s="62" t="str">
        <f t="shared" si="101"/>
        <v>-414219</v>
      </c>
      <c r="CW47" s="62" t="str">
        <f t="shared" si="102"/>
        <v>-414219</v>
      </c>
      <c r="CX47" s="62" t="str">
        <f t="shared" si="103"/>
        <v>-414219</v>
      </c>
      <c r="CY47" s="62" t="str">
        <f t="shared" si="104"/>
        <v>-414219</v>
      </c>
      <c r="CZ47" s="62" t="str">
        <f t="shared" si="105"/>
        <v>-414219</v>
      </c>
      <c r="DA47" s="62" t="str">
        <f t="shared" si="106"/>
        <v>-414219</v>
      </c>
      <c r="DB47" s="62" t="str">
        <f t="shared" si="107"/>
        <v>-414219</v>
      </c>
      <c r="DC47" s="62" t="str">
        <f t="shared" si="108"/>
        <v>-414219</v>
      </c>
      <c r="DD47" s="63" t="str">
        <f t="shared" si="109"/>
        <v>-414219</v>
      </c>
      <c r="DE47" s="61" t="str">
        <f t="shared" si="110"/>
        <v/>
      </c>
      <c r="DF47" s="62" t="str">
        <f t="shared" si="111"/>
        <v/>
      </c>
      <c r="DG47" s="62" t="str">
        <f t="shared" si="112"/>
        <v/>
      </c>
      <c r="DH47" s="62" t="str">
        <f t="shared" si="113"/>
        <v/>
      </c>
      <c r="DI47" s="62" t="str">
        <f t="shared" si="114"/>
        <v/>
      </c>
      <c r="DJ47" s="62" t="str">
        <f t="shared" si="115"/>
        <v/>
      </c>
      <c r="DK47" s="62" t="str">
        <f t="shared" si="116"/>
        <v/>
      </c>
      <c r="DL47" s="62" t="str">
        <f t="shared" si="117"/>
        <v/>
      </c>
      <c r="DM47" s="62" t="str">
        <f t="shared" si="118"/>
        <v/>
      </c>
      <c r="DN47" s="62" t="str">
        <f t="shared" si="119"/>
        <v/>
      </c>
      <c r="DO47" s="62" t="str">
        <f t="shared" si="120"/>
        <v/>
      </c>
      <c r="DP47" s="62" t="str">
        <f t="shared" si="121"/>
        <v/>
      </c>
      <c r="DQ47" s="62" t="str">
        <f t="shared" si="122"/>
        <v/>
      </c>
      <c r="DR47" s="63" t="str">
        <f t="shared" si="123"/>
        <v/>
      </c>
      <c r="DS47" s="54" t="str">
        <f t="shared" si="124"/>
        <v/>
      </c>
    </row>
    <row r="48" spans="18:123" x14ac:dyDescent="0.25">
      <c r="R48" s="21">
        <f>COUNTIF(C$3:C48,C48)</f>
        <v>0</v>
      </c>
      <c r="S48" s="21">
        <f>COUNTIF(D$3:D48,D48)</f>
        <v>0</v>
      </c>
      <c r="T48" s="21">
        <f>COUNTIF(E$3:E48,E48)</f>
        <v>0</v>
      </c>
      <c r="U48" s="21">
        <f>COUNTIF(F$3:F48,F48)</f>
        <v>0</v>
      </c>
      <c r="V48" s="21">
        <f>COUNTIF(G$3:G48,G48)</f>
        <v>0</v>
      </c>
      <c r="W48" s="21">
        <f>COUNTIF(H$3:H48,H48)</f>
        <v>0</v>
      </c>
      <c r="X48" s="21">
        <f>COUNTIF(I$3:I48,I48)</f>
        <v>0</v>
      </c>
      <c r="Y48" s="21">
        <f>COUNTIF(J$3:J48,J48)</f>
        <v>0</v>
      </c>
      <c r="Z48" s="21">
        <f>COUNTIF(K$3:K48,K48)</f>
        <v>0</v>
      </c>
      <c r="AA48" s="21">
        <f>COUNTIF(L$3:L48,L48)</f>
        <v>0</v>
      </c>
      <c r="AB48" s="21">
        <f>COUNTIF(M$3:M48,M48)</f>
        <v>0</v>
      </c>
      <c r="AC48" s="21">
        <f>COUNTIF(N$3:N48,N48)</f>
        <v>0</v>
      </c>
      <c r="AD48" s="21">
        <f>COUNTIF(O$3:O48,O48)</f>
        <v>0</v>
      </c>
      <c r="AE48" s="21">
        <f>COUNTIF(P$3:P48,P48)</f>
        <v>0</v>
      </c>
      <c r="AF48" s="21">
        <f>COUNTIF(Q$3:Q48,Q48)</f>
        <v>0</v>
      </c>
      <c r="AH48" s="21">
        <f t="shared" si="54"/>
        <v>-4142</v>
      </c>
      <c r="AI48" s="21">
        <f t="shared" si="55"/>
        <v>-4142</v>
      </c>
      <c r="AJ48" s="21">
        <f t="shared" si="56"/>
        <v>-4142</v>
      </c>
      <c r="AK48" s="21">
        <f t="shared" si="57"/>
        <v>-4142</v>
      </c>
      <c r="AL48" s="21">
        <f t="shared" si="58"/>
        <v>-4142</v>
      </c>
      <c r="AM48" s="21">
        <f t="shared" si="59"/>
        <v>-4142</v>
      </c>
      <c r="AN48" s="21">
        <f t="shared" si="60"/>
        <v>-4142</v>
      </c>
      <c r="AO48" s="21">
        <f t="shared" si="61"/>
        <v>-4142</v>
      </c>
      <c r="AP48" s="21">
        <f t="shared" si="62"/>
        <v>-4142</v>
      </c>
      <c r="AQ48" s="21">
        <f t="shared" si="63"/>
        <v>-4142</v>
      </c>
      <c r="AR48" s="21">
        <f t="shared" si="64"/>
        <v>-4142</v>
      </c>
      <c r="AS48" s="21">
        <f t="shared" si="65"/>
        <v>-4142</v>
      </c>
      <c r="AT48" s="21">
        <f t="shared" si="66"/>
        <v>-4142</v>
      </c>
      <c r="AU48" s="21">
        <f t="shared" si="67"/>
        <v>-4142</v>
      </c>
      <c r="AV48" s="21"/>
      <c r="AW48" s="21" t="str">
        <f t="shared" si="68"/>
        <v>-4142</v>
      </c>
      <c r="AX48" s="21" t="str">
        <f t="shared" si="69"/>
        <v>-4142</v>
      </c>
      <c r="AY48" s="21" t="str">
        <f t="shared" si="70"/>
        <v>-4142</v>
      </c>
      <c r="AZ48" s="21" t="str">
        <f t="shared" si="71"/>
        <v>-4142</v>
      </c>
      <c r="BA48" s="21" t="str">
        <f t="shared" si="72"/>
        <v>-4142</v>
      </c>
      <c r="BB48" s="21" t="str">
        <f t="shared" si="73"/>
        <v>-4142</v>
      </c>
      <c r="BC48" s="21" t="str">
        <f t="shared" si="74"/>
        <v>-4142</v>
      </c>
      <c r="BD48" s="21" t="str">
        <f t="shared" si="75"/>
        <v>-4142</v>
      </c>
      <c r="BE48" s="21" t="str">
        <f t="shared" si="76"/>
        <v>-4142</v>
      </c>
      <c r="BF48" s="21" t="str">
        <f t="shared" si="77"/>
        <v>-4142</v>
      </c>
      <c r="BG48" s="21" t="str">
        <f t="shared" si="78"/>
        <v>-4142</v>
      </c>
      <c r="BH48" s="21" t="str">
        <f t="shared" si="79"/>
        <v>-4142</v>
      </c>
      <c r="BI48" s="21" t="str">
        <f t="shared" si="80"/>
        <v>-4142</v>
      </c>
      <c r="BJ48" s="21" t="str">
        <f t="shared" si="81"/>
        <v>-4142</v>
      </c>
      <c r="BL48" s="21">
        <f>COUNTIF(AW$3:AW48,AW48)</f>
        <v>20</v>
      </c>
      <c r="BM48" s="21">
        <f>COUNTIF(AX$3:AX48,AX48)</f>
        <v>20</v>
      </c>
      <c r="BN48" s="21">
        <f>COUNTIF(AY$3:AY48,AY48)</f>
        <v>20</v>
      </c>
      <c r="BO48" s="21">
        <f>COUNTIF(AZ$3:AZ48,AZ48)</f>
        <v>20</v>
      </c>
      <c r="BP48" s="21">
        <f>COUNTIF(BA$3:BA48,BA48)</f>
        <v>20</v>
      </c>
      <c r="BQ48" s="21">
        <f>COUNTIF(BB$3:BB48,BB48)</f>
        <v>20</v>
      </c>
      <c r="BR48" s="21">
        <f>COUNTIF(BC$3:BC48,BC48)</f>
        <v>20</v>
      </c>
      <c r="BS48" s="21">
        <f>COUNTIF(BD$3:BD48,BD48)</f>
        <v>20</v>
      </c>
      <c r="BT48" s="21">
        <f>COUNTIF(BE$3:BE48,BE48)</f>
        <v>20</v>
      </c>
      <c r="BU48" s="21">
        <f>COUNTIF(BF$3:BF48,BF48)</f>
        <v>20</v>
      </c>
      <c r="BV48" s="21">
        <f>COUNTIF(BG$3:BG48,BG48)</f>
        <v>20</v>
      </c>
      <c r="BW48" s="21">
        <f>COUNTIF(BH$3:BH48,BH48)</f>
        <v>20</v>
      </c>
      <c r="BX48" s="21">
        <f>COUNTIF(BI$3:BI48,BI48)</f>
        <v>20</v>
      </c>
      <c r="BY48" s="21">
        <f>COUNTIF(BJ$3:BJ48,BJ48)</f>
        <v>20</v>
      </c>
      <c r="BZ48" s="21"/>
      <c r="CA48" s="21" t="str">
        <f t="shared" si="82"/>
        <v>-414220</v>
      </c>
      <c r="CB48" s="21" t="str">
        <f t="shared" si="83"/>
        <v>-414220</v>
      </c>
      <c r="CC48" s="21" t="str">
        <f t="shared" si="84"/>
        <v>-414220</v>
      </c>
      <c r="CD48" s="21" t="str">
        <f t="shared" si="85"/>
        <v>-414220</v>
      </c>
      <c r="CE48" s="21" t="str">
        <f t="shared" si="86"/>
        <v>-414220</v>
      </c>
      <c r="CF48" s="21" t="str">
        <f t="shared" si="87"/>
        <v>-414220</v>
      </c>
      <c r="CG48" s="21" t="str">
        <f t="shared" si="88"/>
        <v>-414220</v>
      </c>
      <c r="CH48" s="21" t="str">
        <f t="shared" si="89"/>
        <v>-414220</v>
      </c>
      <c r="CI48" s="21" t="str">
        <f t="shared" si="90"/>
        <v>-414220</v>
      </c>
      <c r="CJ48" s="21" t="str">
        <f t="shared" si="91"/>
        <v>-414220</v>
      </c>
      <c r="CK48" s="21" t="str">
        <f t="shared" si="92"/>
        <v>-414220</v>
      </c>
      <c r="CL48" s="21" t="str">
        <f t="shared" si="93"/>
        <v>-414220</v>
      </c>
      <c r="CM48" s="21" t="str">
        <f t="shared" si="94"/>
        <v>-414220</v>
      </c>
      <c r="CN48" s="21" t="str">
        <f t="shared" si="95"/>
        <v>-414220</v>
      </c>
      <c r="CP48" s="21">
        <f t="shared" si="3"/>
        <v>0</v>
      </c>
      <c r="CQ48" s="61" t="str">
        <f t="shared" si="96"/>
        <v>-414220</v>
      </c>
      <c r="CR48" s="62" t="str">
        <f t="shared" si="97"/>
        <v>-414220</v>
      </c>
      <c r="CS48" s="62" t="str">
        <f t="shared" si="98"/>
        <v>-414220</v>
      </c>
      <c r="CT48" s="62" t="str">
        <f t="shared" si="99"/>
        <v>-414220</v>
      </c>
      <c r="CU48" s="62" t="str">
        <f t="shared" si="100"/>
        <v>-414220</v>
      </c>
      <c r="CV48" s="62" t="str">
        <f t="shared" si="101"/>
        <v>-414220</v>
      </c>
      <c r="CW48" s="62" t="str">
        <f t="shared" si="102"/>
        <v>-414220</v>
      </c>
      <c r="CX48" s="62" t="str">
        <f t="shared" si="103"/>
        <v>-414220</v>
      </c>
      <c r="CY48" s="62" t="str">
        <f t="shared" si="104"/>
        <v>-414220</v>
      </c>
      <c r="CZ48" s="62" t="str">
        <f t="shared" si="105"/>
        <v>-414220</v>
      </c>
      <c r="DA48" s="62" t="str">
        <f t="shared" si="106"/>
        <v>-414220</v>
      </c>
      <c r="DB48" s="62" t="str">
        <f t="shared" si="107"/>
        <v>-414220</v>
      </c>
      <c r="DC48" s="62" t="str">
        <f t="shared" si="108"/>
        <v>-414220</v>
      </c>
      <c r="DD48" s="63" t="str">
        <f t="shared" si="109"/>
        <v>-414220</v>
      </c>
      <c r="DE48" s="61" t="str">
        <f t="shared" si="110"/>
        <v/>
      </c>
      <c r="DF48" s="62" t="str">
        <f t="shared" si="111"/>
        <v/>
      </c>
      <c r="DG48" s="62" t="str">
        <f t="shared" si="112"/>
        <v/>
      </c>
      <c r="DH48" s="62" t="str">
        <f t="shared" si="113"/>
        <v/>
      </c>
      <c r="DI48" s="62" t="str">
        <f t="shared" si="114"/>
        <v/>
      </c>
      <c r="DJ48" s="62" t="str">
        <f t="shared" si="115"/>
        <v/>
      </c>
      <c r="DK48" s="62" t="str">
        <f t="shared" si="116"/>
        <v/>
      </c>
      <c r="DL48" s="62" t="str">
        <f t="shared" si="117"/>
        <v/>
      </c>
      <c r="DM48" s="62" t="str">
        <f t="shared" si="118"/>
        <v/>
      </c>
      <c r="DN48" s="62" t="str">
        <f t="shared" si="119"/>
        <v/>
      </c>
      <c r="DO48" s="62" t="str">
        <f t="shared" si="120"/>
        <v/>
      </c>
      <c r="DP48" s="62" t="str">
        <f t="shared" si="121"/>
        <v/>
      </c>
      <c r="DQ48" s="62" t="str">
        <f t="shared" si="122"/>
        <v/>
      </c>
      <c r="DR48" s="63" t="str">
        <f t="shared" si="123"/>
        <v/>
      </c>
      <c r="DS48" s="54" t="str">
        <f t="shared" si="124"/>
        <v/>
      </c>
    </row>
    <row r="49" spans="18:123" x14ac:dyDescent="0.25">
      <c r="R49" s="21">
        <f>COUNTIF(C$3:C49,C49)</f>
        <v>0</v>
      </c>
      <c r="S49" s="21">
        <f>COUNTIF(D$3:D49,D49)</f>
        <v>0</v>
      </c>
      <c r="T49" s="21">
        <f>COUNTIF(E$3:E49,E49)</f>
        <v>0</v>
      </c>
      <c r="U49" s="21">
        <f>COUNTIF(F$3:F49,F49)</f>
        <v>0</v>
      </c>
      <c r="V49" s="21">
        <f>COUNTIF(G$3:G49,G49)</f>
        <v>0</v>
      </c>
      <c r="W49" s="21">
        <f>COUNTIF(H$3:H49,H49)</f>
        <v>0</v>
      </c>
      <c r="X49" s="21">
        <f>COUNTIF(I$3:I49,I49)</f>
        <v>0</v>
      </c>
      <c r="Y49" s="21">
        <f>COUNTIF(J$3:J49,J49)</f>
        <v>0</v>
      </c>
      <c r="Z49" s="21">
        <f>COUNTIF(K$3:K49,K49)</f>
        <v>0</v>
      </c>
      <c r="AA49" s="21">
        <f>COUNTIF(L$3:L49,L49)</f>
        <v>0</v>
      </c>
      <c r="AB49" s="21">
        <f>COUNTIF(M$3:M49,M49)</f>
        <v>0</v>
      </c>
      <c r="AC49" s="21">
        <f>COUNTIF(N$3:N49,N49)</f>
        <v>0</v>
      </c>
      <c r="AD49" s="21">
        <f>COUNTIF(O$3:O49,O49)</f>
        <v>0</v>
      </c>
      <c r="AE49" s="21">
        <f>COUNTIF(P$3:P49,P49)</f>
        <v>0</v>
      </c>
      <c r="AF49" s="21">
        <f>COUNTIF(Q$3:Q49,Q49)</f>
        <v>0</v>
      </c>
      <c r="AH49" s="21">
        <f t="shared" si="54"/>
        <v>-4142</v>
      </c>
      <c r="AI49" s="21">
        <f t="shared" si="55"/>
        <v>-4142</v>
      </c>
      <c r="AJ49" s="21">
        <f t="shared" si="56"/>
        <v>-4142</v>
      </c>
      <c r="AK49" s="21">
        <f t="shared" si="57"/>
        <v>-4142</v>
      </c>
      <c r="AL49" s="21">
        <f t="shared" si="58"/>
        <v>-4142</v>
      </c>
      <c r="AM49" s="21">
        <f t="shared" si="59"/>
        <v>-4142</v>
      </c>
      <c r="AN49" s="21">
        <f t="shared" si="60"/>
        <v>-4142</v>
      </c>
      <c r="AO49" s="21">
        <f t="shared" si="61"/>
        <v>-4142</v>
      </c>
      <c r="AP49" s="21">
        <f t="shared" si="62"/>
        <v>-4142</v>
      </c>
      <c r="AQ49" s="21">
        <f t="shared" si="63"/>
        <v>-4142</v>
      </c>
      <c r="AR49" s="21">
        <f t="shared" si="64"/>
        <v>-4142</v>
      </c>
      <c r="AS49" s="21">
        <f t="shared" si="65"/>
        <v>-4142</v>
      </c>
      <c r="AT49" s="21">
        <f t="shared" si="66"/>
        <v>-4142</v>
      </c>
      <c r="AU49" s="21">
        <f t="shared" si="67"/>
        <v>-4142</v>
      </c>
      <c r="AV49" s="21"/>
      <c r="AW49" s="21" t="str">
        <f t="shared" si="68"/>
        <v>-4142</v>
      </c>
      <c r="AX49" s="21" t="str">
        <f t="shared" si="69"/>
        <v>-4142</v>
      </c>
      <c r="AY49" s="21" t="str">
        <f t="shared" si="70"/>
        <v>-4142</v>
      </c>
      <c r="AZ49" s="21" t="str">
        <f t="shared" si="71"/>
        <v>-4142</v>
      </c>
      <c r="BA49" s="21" t="str">
        <f t="shared" si="72"/>
        <v>-4142</v>
      </c>
      <c r="BB49" s="21" t="str">
        <f t="shared" si="73"/>
        <v>-4142</v>
      </c>
      <c r="BC49" s="21" t="str">
        <f t="shared" si="74"/>
        <v>-4142</v>
      </c>
      <c r="BD49" s="21" t="str">
        <f t="shared" si="75"/>
        <v>-4142</v>
      </c>
      <c r="BE49" s="21" t="str">
        <f t="shared" si="76"/>
        <v>-4142</v>
      </c>
      <c r="BF49" s="21" t="str">
        <f t="shared" si="77"/>
        <v>-4142</v>
      </c>
      <c r="BG49" s="21" t="str">
        <f t="shared" si="78"/>
        <v>-4142</v>
      </c>
      <c r="BH49" s="21" t="str">
        <f t="shared" si="79"/>
        <v>-4142</v>
      </c>
      <c r="BI49" s="21" t="str">
        <f t="shared" si="80"/>
        <v>-4142</v>
      </c>
      <c r="BJ49" s="21" t="str">
        <f t="shared" si="81"/>
        <v>-4142</v>
      </c>
      <c r="BL49" s="21">
        <f>COUNTIF(AW$3:AW49,AW49)</f>
        <v>21</v>
      </c>
      <c r="BM49" s="21">
        <f>COUNTIF(AX$3:AX49,AX49)</f>
        <v>21</v>
      </c>
      <c r="BN49" s="21">
        <f>COUNTIF(AY$3:AY49,AY49)</f>
        <v>21</v>
      </c>
      <c r="BO49" s="21">
        <f>COUNTIF(AZ$3:AZ49,AZ49)</f>
        <v>21</v>
      </c>
      <c r="BP49" s="21">
        <f>COUNTIF(BA$3:BA49,BA49)</f>
        <v>21</v>
      </c>
      <c r="BQ49" s="21">
        <f>COUNTIF(BB$3:BB49,BB49)</f>
        <v>21</v>
      </c>
      <c r="BR49" s="21">
        <f>COUNTIF(BC$3:BC49,BC49)</f>
        <v>21</v>
      </c>
      <c r="BS49" s="21">
        <f>COUNTIF(BD$3:BD49,BD49)</f>
        <v>21</v>
      </c>
      <c r="BT49" s="21">
        <f>COUNTIF(BE$3:BE49,BE49)</f>
        <v>21</v>
      </c>
      <c r="BU49" s="21">
        <f>COUNTIF(BF$3:BF49,BF49)</f>
        <v>21</v>
      </c>
      <c r="BV49" s="21">
        <f>COUNTIF(BG$3:BG49,BG49)</f>
        <v>21</v>
      </c>
      <c r="BW49" s="21">
        <f>COUNTIF(BH$3:BH49,BH49)</f>
        <v>21</v>
      </c>
      <c r="BX49" s="21">
        <f>COUNTIF(BI$3:BI49,BI49)</f>
        <v>21</v>
      </c>
      <c r="BY49" s="21">
        <f>COUNTIF(BJ$3:BJ49,BJ49)</f>
        <v>21</v>
      </c>
      <c r="BZ49" s="21"/>
      <c r="CA49" s="21" t="str">
        <f t="shared" si="82"/>
        <v>-414221</v>
      </c>
      <c r="CB49" s="21" t="str">
        <f t="shared" si="83"/>
        <v>-414221</v>
      </c>
      <c r="CC49" s="21" t="str">
        <f t="shared" si="84"/>
        <v>-414221</v>
      </c>
      <c r="CD49" s="21" t="str">
        <f t="shared" si="85"/>
        <v>-414221</v>
      </c>
      <c r="CE49" s="21" t="str">
        <f t="shared" si="86"/>
        <v>-414221</v>
      </c>
      <c r="CF49" s="21" t="str">
        <f t="shared" si="87"/>
        <v>-414221</v>
      </c>
      <c r="CG49" s="21" t="str">
        <f t="shared" si="88"/>
        <v>-414221</v>
      </c>
      <c r="CH49" s="21" t="str">
        <f t="shared" si="89"/>
        <v>-414221</v>
      </c>
      <c r="CI49" s="21" t="str">
        <f t="shared" si="90"/>
        <v>-414221</v>
      </c>
      <c r="CJ49" s="21" t="str">
        <f t="shared" si="91"/>
        <v>-414221</v>
      </c>
      <c r="CK49" s="21" t="str">
        <f t="shared" si="92"/>
        <v>-414221</v>
      </c>
      <c r="CL49" s="21" t="str">
        <f t="shared" si="93"/>
        <v>-414221</v>
      </c>
      <c r="CM49" s="21" t="str">
        <f t="shared" si="94"/>
        <v>-414221</v>
      </c>
      <c r="CN49" s="21" t="str">
        <f t="shared" si="95"/>
        <v>-414221</v>
      </c>
      <c r="CP49" s="21">
        <f t="shared" si="3"/>
        <v>0</v>
      </c>
      <c r="CQ49" s="61" t="str">
        <f t="shared" si="96"/>
        <v>-414221</v>
      </c>
      <c r="CR49" s="62" t="str">
        <f t="shared" si="97"/>
        <v>-414221</v>
      </c>
      <c r="CS49" s="62" t="str">
        <f t="shared" si="98"/>
        <v>-414221</v>
      </c>
      <c r="CT49" s="62" t="str">
        <f t="shared" si="99"/>
        <v>-414221</v>
      </c>
      <c r="CU49" s="62" t="str">
        <f t="shared" si="100"/>
        <v>-414221</v>
      </c>
      <c r="CV49" s="62" t="str">
        <f t="shared" si="101"/>
        <v>-414221</v>
      </c>
      <c r="CW49" s="62" t="str">
        <f t="shared" si="102"/>
        <v>-414221</v>
      </c>
      <c r="CX49" s="62" t="str">
        <f t="shared" si="103"/>
        <v>-414221</v>
      </c>
      <c r="CY49" s="62" t="str">
        <f t="shared" si="104"/>
        <v>-414221</v>
      </c>
      <c r="CZ49" s="62" t="str">
        <f t="shared" si="105"/>
        <v>-414221</v>
      </c>
      <c r="DA49" s="62" t="str">
        <f t="shared" si="106"/>
        <v>-414221</v>
      </c>
      <c r="DB49" s="62" t="str">
        <f t="shared" si="107"/>
        <v>-414221</v>
      </c>
      <c r="DC49" s="62" t="str">
        <f t="shared" si="108"/>
        <v>-414221</v>
      </c>
      <c r="DD49" s="63" t="str">
        <f t="shared" si="109"/>
        <v>-414221</v>
      </c>
      <c r="DE49" s="61" t="str">
        <f t="shared" si="110"/>
        <v/>
      </c>
      <c r="DF49" s="62" t="str">
        <f t="shared" si="111"/>
        <v/>
      </c>
      <c r="DG49" s="62" t="str">
        <f t="shared" si="112"/>
        <v/>
      </c>
      <c r="DH49" s="62" t="str">
        <f t="shared" si="113"/>
        <v/>
      </c>
      <c r="DI49" s="62" t="str">
        <f t="shared" si="114"/>
        <v/>
      </c>
      <c r="DJ49" s="62" t="str">
        <f t="shared" si="115"/>
        <v/>
      </c>
      <c r="DK49" s="62" t="str">
        <f t="shared" si="116"/>
        <v/>
      </c>
      <c r="DL49" s="62" t="str">
        <f t="shared" si="117"/>
        <v/>
      </c>
      <c r="DM49" s="62" t="str">
        <f t="shared" si="118"/>
        <v/>
      </c>
      <c r="DN49" s="62" t="str">
        <f t="shared" si="119"/>
        <v/>
      </c>
      <c r="DO49" s="62" t="str">
        <f t="shared" si="120"/>
        <v/>
      </c>
      <c r="DP49" s="62" t="str">
        <f t="shared" si="121"/>
        <v/>
      </c>
      <c r="DQ49" s="62" t="str">
        <f t="shared" si="122"/>
        <v/>
      </c>
      <c r="DR49" s="63" t="str">
        <f t="shared" si="123"/>
        <v/>
      </c>
      <c r="DS49" s="54" t="str">
        <f t="shared" si="124"/>
        <v/>
      </c>
    </row>
    <row r="50" spans="18:123" x14ac:dyDescent="0.25">
      <c r="R50" s="21">
        <f>COUNTIF(C$3:C50,C50)</f>
        <v>0</v>
      </c>
      <c r="S50" s="21">
        <f>COUNTIF(D$3:D50,D50)</f>
        <v>0</v>
      </c>
      <c r="T50" s="21">
        <f>COUNTIF(E$3:E50,E50)</f>
        <v>0</v>
      </c>
      <c r="U50" s="21">
        <f>COUNTIF(F$3:F50,F50)</f>
        <v>0</v>
      </c>
      <c r="V50" s="21">
        <f>COUNTIF(G$3:G50,G50)</f>
        <v>0</v>
      </c>
      <c r="W50" s="21">
        <f>COUNTIF(H$3:H50,H50)</f>
        <v>0</v>
      </c>
      <c r="X50" s="21">
        <f>COUNTIF(I$3:I50,I50)</f>
        <v>0</v>
      </c>
      <c r="Y50" s="21">
        <f>COUNTIF(J$3:J50,J50)</f>
        <v>0</v>
      </c>
      <c r="Z50" s="21">
        <f>COUNTIF(K$3:K50,K50)</f>
        <v>0</v>
      </c>
      <c r="AA50" s="21">
        <f>COUNTIF(L$3:L50,L50)</f>
        <v>0</v>
      </c>
      <c r="AB50" s="21">
        <f>COUNTIF(M$3:M50,M50)</f>
        <v>0</v>
      </c>
      <c r="AC50" s="21">
        <f>COUNTIF(N$3:N50,N50)</f>
        <v>0</v>
      </c>
      <c r="AD50" s="21">
        <f>COUNTIF(O$3:O50,O50)</f>
        <v>0</v>
      </c>
      <c r="AE50" s="21">
        <f>COUNTIF(P$3:P50,P50)</f>
        <v>0</v>
      </c>
      <c r="AF50" s="21">
        <f>COUNTIF(Q$3:Q50,Q50)</f>
        <v>0</v>
      </c>
      <c r="AH50" s="21">
        <f t="shared" si="54"/>
        <v>-4142</v>
      </c>
      <c r="AI50" s="21">
        <f t="shared" si="55"/>
        <v>-4142</v>
      </c>
      <c r="AJ50" s="21">
        <f t="shared" si="56"/>
        <v>-4142</v>
      </c>
      <c r="AK50" s="21">
        <f t="shared" si="57"/>
        <v>-4142</v>
      </c>
      <c r="AL50" s="21">
        <f t="shared" si="58"/>
        <v>-4142</v>
      </c>
      <c r="AM50" s="21">
        <f t="shared" si="59"/>
        <v>-4142</v>
      </c>
      <c r="AN50" s="21">
        <f t="shared" si="60"/>
        <v>-4142</v>
      </c>
      <c r="AO50" s="21">
        <f t="shared" si="61"/>
        <v>-4142</v>
      </c>
      <c r="AP50" s="21">
        <f t="shared" si="62"/>
        <v>-4142</v>
      </c>
      <c r="AQ50" s="21">
        <f t="shared" si="63"/>
        <v>-4142</v>
      </c>
      <c r="AR50" s="21">
        <f t="shared" si="64"/>
        <v>-4142</v>
      </c>
      <c r="AS50" s="21">
        <f t="shared" si="65"/>
        <v>-4142</v>
      </c>
      <c r="AT50" s="21">
        <f t="shared" si="66"/>
        <v>-4142</v>
      </c>
      <c r="AU50" s="21">
        <f t="shared" si="67"/>
        <v>-4142</v>
      </c>
      <c r="AV50" s="21"/>
      <c r="AW50" s="21" t="str">
        <f t="shared" si="68"/>
        <v>-4142</v>
      </c>
      <c r="AX50" s="21" t="str">
        <f t="shared" si="69"/>
        <v>-4142</v>
      </c>
      <c r="AY50" s="21" t="str">
        <f t="shared" si="70"/>
        <v>-4142</v>
      </c>
      <c r="AZ50" s="21" t="str">
        <f t="shared" si="71"/>
        <v>-4142</v>
      </c>
      <c r="BA50" s="21" t="str">
        <f t="shared" si="72"/>
        <v>-4142</v>
      </c>
      <c r="BB50" s="21" t="str">
        <f t="shared" si="73"/>
        <v>-4142</v>
      </c>
      <c r="BC50" s="21" t="str">
        <f t="shared" si="74"/>
        <v>-4142</v>
      </c>
      <c r="BD50" s="21" t="str">
        <f t="shared" si="75"/>
        <v>-4142</v>
      </c>
      <c r="BE50" s="21" t="str">
        <f t="shared" si="76"/>
        <v>-4142</v>
      </c>
      <c r="BF50" s="21" t="str">
        <f t="shared" si="77"/>
        <v>-4142</v>
      </c>
      <c r="BG50" s="21" t="str">
        <f t="shared" si="78"/>
        <v>-4142</v>
      </c>
      <c r="BH50" s="21" t="str">
        <f t="shared" si="79"/>
        <v>-4142</v>
      </c>
      <c r="BI50" s="21" t="str">
        <f t="shared" si="80"/>
        <v>-4142</v>
      </c>
      <c r="BJ50" s="21" t="str">
        <f t="shared" si="81"/>
        <v>-4142</v>
      </c>
      <c r="BL50" s="21">
        <f>COUNTIF(AW$3:AW50,AW50)</f>
        <v>22</v>
      </c>
      <c r="BM50" s="21">
        <f>COUNTIF(AX$3:AX50,AX50)</f>
        <v>22</v>
      </c>
      <c r="BN50" s="21">
        <f>COUNTIF(AY$3:AY50,AY50)</f>
        <v>22</v>
      </c>
      <c r="BO50" s="21">
        <f>COUNTIF(AZ$3:AZ50,AZ50)</f>
        <v>22</v>
      </c>
      <c r="BP50" s="21">
        <f>COUNTIF(BA$3:BA50,BA50)</f>
        <v>22</v>
      </c>
      <c r="BQ50" s="21">
        <f>COUNTIF(BB$3:BB50,BB50)</f>
        <v>22</v>
      </c>
      <c r="BR50" s="21">
        <f>COUNTIF(BC$3:BC50,BC50)</f>
        <v>22</v>
      </c>
      <c r="BS50" s="21">
        <f>COUNTIF(BD$3:BD50,BD50)</f>
        <v>22</v>
      </c>
      <c r="BT50" s="21">
        <f>COUNTIF(BE$3:BE50,BE50)</f>
        <v>22</v>
      </c>
      <c r="BU50" s="21">
        <f>COUNTIF(BF$3:BF50,BF50)</f>
        <v>22</v>
      </c>
      <c r="BV50" s="21">
        <f>COUNTIF(BG$3:BG50,BG50)</f>
        <v>22</v>
      </c>
      <c r="BW50" s="21">
        <f>COUNTIF(BH$3:BH50,BH50)</f>
        <v>22</v>
      </c>
      <c r="BX50" s="21">
        <f>COUNTIF(BI$3:BI50,BI50)</f>
        <v>22</v>
      </c>
      <c r="BY50" s="21">
        <f>COUNTIF(BJ$3:BJ50,BJ50)</f>
        <v>22</v>
      </c>
      <c r="BZ50" s="21"/>
      <c r="CA50" s="21" t="str">
        <f t="shared" si="82"/>
        <v>-414222</v>
      </c>
      <c r="CB50" s="21" t="str">
        <f t="shared" si="83"/>
        <v>-414222</v>
      </c>
      <c r="CC50" s="21" t="str">
        <f t="shared" si="84"/>
        <v>-414222</v>
      </c>
      <c r="CD50" s="21" t="str">
        <f t="shared" si="85"/>
        <v>-414222</v>
      </c>
      <c r="CE50" s="21" t="str">
        <f t="shared" si="86"/>
        <v>-414222</v>
      </c>
      <c r="CF50" s="21" t="str">
        <f t="shared" si="87"/>
        <v>-414222</v>
      </c>
      <c r="CG50" s="21" t="str">
        <f t="shared" si="88"/>
        <v>-414222</v>
      </c>
      <c r="CH50" s="21" t="str">
        <f t="shared" si="89"/>
        <v>-414222</v>
      </c>
      <c r="CI50" s="21" t="str">
        <f t="shared" si="90"/>
        <v>-414222</v>
      </c>
      <c r="CJ50" s="21" t="str">
        <f t="shared" si="91"/>
        <v>-414222</v>
      </c>
      <c r="CK50" s="21" t="str">
        <f t="shared" si="92"/>
        <v>-414222</v>
      </c>
      <c r="CL50" s="21" t="str">
        <f t="shared" si="93"/>
        <v>-414222</v>
      </c>
      <c r="CM50" s="21" t="str">
        <f t="shared" si="94"/>
        <v>-414222</v>
      </c>
      <c r="CN50" s="21" t="str">
        <f t="shared" si="95"/>
        <v>-414222</v>
      </c>
      <c r="CP50" s="21">
        <f t="shared" si="3"/>
        <v>0</v>
      </c>
      <c r="CQ50" s="61" t="str">
        <f t="shared" si="96"/>
        <v>-414222</v>
      </c>
      <c r="CR50" s="62" t="str">
        <f t="shared" si="97"/>
        <v>-414222</v>
      </c>
      <c r="CS50" s="62" t="str">
        <f t="shared" si="98"/>
        <v>-414222</v>
      </c>
      <c r="CT50" s="62" t="str">
        <f t="shared" si="99"/>
        <v>-414222</v>
      </c>
      <c r="CU50" s="62" t="str">
        <f t="shared" si="100"/>
        <v>-414222</v>
      </c>
      <c r="CV50" s="62" t="str">
        <f t="shared" si="101"/>
        <v>-414222</v>
      </c>
      <c r="CW50" s="62" t="str">
        <f t="shared" si="102"/>
        <v>-414222</v>
      </c>
      <c r="CX50" s="62" t="str">
        <f t="shared" si="103"/>
        <v>-414222</v>
      </c>
      <c r="CY50" s="62" t="str">
        <f t="shared" si="104"/>
        <v>-414222</v>
      </c>
      <c r="CZ50" s="62" t="str">
        <f t="shared" si="105"/>
        <v>-414222</v>
      </c>
      <c r="DA50" s="62" t="str">
        <f t="shared" si="106"/>
        <v>-414222</v>
      </c>
      <c r="DB50" s="62" t="str">
        <f t="shared" si="107"/>
        <v>-414222</v>
      </c>
      <c r="DC50" s="62" t="str">
        <f t="shared" si="108"/>
        <v>-414222</v>
      </c>
      <c r="DD50" s="63" t="str">
        <f t="shared" si="109"/>
        <v>-414222</v>
      </c>
      <c r="DE50" s="61" t="str">
        <f t="shared" si="110"/>
        <v/>
      </c>
      <c r="DF50" s="62" t="str">
        <f t="shared" si="111"/>
        <v/>
      </c>
      <c r="DG50" s="62" t="str">
        <f t="shared" si="112"/>
        <v/>
      </c>
      <c r="DH50" s="62" t="str">
        <f t="shared" si="113"/>
        <v/>
      </c>
      <c r="DI50" s="62" t="str">
        <f t="shared" si="114"/>
        <v/>
      </c>
      <c r="DJ50" s="62" t="str">
        <f t="shared" si="115"/>
        <v/>
      </c>
      <c r="DK50" s="62" t="str">
        <f t="shared" si="116"/>
        <v/>
      </c>
      <c r="DL50" s="62" t="str">
        <f t="shared" si="117"/>
        <v/>
      </c>
      <c r="DM50" s="62" t="str">
        <f t="shared" si="118"/>
        <v/>
      </c>
      <c r="DN50" s="62" t="str">
        <f t="shared" si="119"/>
        <v/>
      </c>
      <c r="DO50" s="62" t="str">
        <f t="shared" si="120"/>
        <v/>
      </c>
      <c r="DP50" s="62" t="str">
        <f t="shared" si="121"/>
        <v/>
      </c>
      <c r="DQ50" s="62" t="str">
        <f t="shared" si="122"/>
        <v/>
      </c>
      <c r="DR50" s="63" t="str">
        <f t="shared" si="123"/>
        <v/>
      </c>
      <c r="DS50" s="54" t="str">
        <f t="shared" si="124"/>
        <v/>
      </c>
    </row>
    <row r="51" spans="18:123" x14ac:dyDescent="0.25">
      <c r="CP51" s="21"/>
    </row>
    <row r="52" spans="18:123" x14ac:dyDescent="0.25">
      <c r="CP52" s="21"/>
    </row>
    <row r="53" spans="18:123" x14ac:dyDescent="0.25">
      <c r="CP53" s="21"/>
    </row>
    <row r="54" spans="18:123" x14ac:dyDescent="0.25">
      <c r="CP54" s="21"/>
    </row>
    <row r="55" spans="18:123" x14ac:dyDescent="0.25">
      <c r="CP55" s="21"/>
    </row>
    <row r="56" spans="18:123" x14ac:dyDescent="0.25">
      <c r="CP56" s="21"/>
    </row>
    <row r="57" spans="18:123" x14ac:dyDescent="0.25">
      <c r="CP57" s="21"/>
    </row>
    <row r="58" spans="18:123" x14ac:dyDescent="0.25">
      <c r="CP58" s="21"/>
    </row>
    <row r="59" spans="18:123" x14ac:dyDescent="0.25">
      <c r="CP59" s="21"/>
    </row>
    <row r="60" spans="18:123" x14ac:dyDescent="0.25">
      <c r="CP60" s="21"/>
    </row>
    <row r="61" spans="18:123" x14ac:dyDescent="0.25">
      <c r="CP61" s="21"/>
    </row>
    <row r="62" spans="18:123" x14ac:dyDescent="0.25">
      <c r="CP62" s="21"/>
    </row>
    <row r="63" spans="18:123" x14ac:dyDescent="0.25">
      <c r="CP63" s="21"/>
    </row>
    <row r="64" spans="18:123" x14ac:dyDescent="0.25">
      <c r="CP64" s="21"/>
    </row>
    <row r="65" spans="94:94" x14ac:dyDescent="0.25">
      <c r="CP65" s="21"/>
    </row>
    <row r="66" spans="94:94" x14ac:dyDescent="0.25">
      <c r="CP66" s="21"/>
    </row>
    <row r="67" spans="94:94" x14ac:dyDescent="0.25">
      <c r="CP67" s="21"/>
    </row>
    <row r="68" spans="94:94" x14ac:dyDescent="0.25">
      <c r="CP68" s="21"/>
    </row>
    <row r="69" spans="94:94" x14ac:dyDescent="0.25">
      <c r="CP69" s="21"/>
    </row>
    <row r="70" spans="94:94" x14ac:dyDescent="0.25">
      <c r="CP70" s="21"/>
    </row>
    <row r="71" spans="94:94" x14ac:dyDescent="0.25">
      <c r="CP71" s="21"/>
    </row>
    <row r="72" spans="94:94" x14ac:dyDescent="0.25">
      <c r="CP72" s="21"/>
    </row>
    <row r="73" spans="94:94" x14ac:dyDescent="0.25">
      <c r="CP73" s="21"/>
    </row>
    <row r="74" spans="94:94" x14ac:dyDescent="0.25">
      <c r="CP74" s="21"/>
    </row>
    <row r="75" spans="94:94" x14ac:dyDescent="0.25">
      <c r="CP75" s="21"/>
    </row>
    <row r="76" spans="94:94" x14ac:dyDescent="0.25">
      <c r="CP76" s="21"/>
    </row>
    <row r="77" spans="94:94" x14ac:dyDescent="0.25">
      <c r="CP77" s="21"/>
    </row>
    <row r="78" spans="94:94" x14ac:dyDescent="0.25">
      <c r="CP78" s="21"/>
    </row>
    <row r="79" spans="94:94" x14ac:dyDescent="0.25">
      <c r="CP79" s="21"/>
    </row>
    <row r="80" spans="94:94" x14ac:dyDescent="0.25">
      <c r="CP80" s="21"/>
    </row>
    <row r="81" spans="94:94" x14ac:dyDescent="0.25">
      <c r="CP81" s="21"/>
    </row>
    <row r="82" spans="94:94" x14ac:dyDescent="0.25">
      <c r="CP82" s="21"/>
    </row>
    <row r="83" spans="94:94" x14ac:dyDescent="0.25">
      <c r="CP83" s="21"/>
    </row>
    <row r="84" spans="94:94" x14ac:dyDescent="0.25">
      <c r="CP84" s="21"/>
    </row>
    <row r="85" spans="94:94" x14ac:dyDescent="0.25">
      <c r="CP85" s="21"/>
    </row>
    <row r="86" spans="94:94" x14ac:dyDescent="0.25">
      <c r="CP86" s="21"/>
    </row>
    <row r="87" spans="94:94" x14ac:dyDescent="0.25">
      <c r="CP87" s="21"/>
    </row>
    <row r="88" spans="94:94" x14ac:dyDescent="0.25">
      <c r="CP88" s="21"/>
    </row>
    <row r="89" spans="94:94" x14ac:dyDescent="0.25">
      <c r="CP89" s="21"/>
    </row>
    <row r="90" spans="94:94" x14ac:dyDescent="0.25">
      <c r="CP90" s="21"/>
    </row>
    <row r="91" spans="94:94" x14ac:dyDescent="0.25">
      <c r="CP91" s="21"/>
    </row>
    <row r="92" spans="94:94" x14ac:dyDescent="0.25">
      <c r="CP92" s="21"/>
    </row>
    <row r="93" spans="94:94" x14ac:dyDescent="0.25">
      <c r="CP93" s="21"/>
    </row>
    <row r="94" spans="94:94" x14ac:dyDescent="0.25">
      <c r="CP94" s="21"/>
    </row>
    <row r="95" spans="94:94" x14ac:dyDescent="0.25">
      <c r="CP95" s="21"/>
    </row>
    <row r="96" spans="94:94" x14ac:dyDescent="0.25">
      <c r="CP96" s="21"/>
    </row>
    <row r="97" spans="94:94" x14ac:dyDescent="0.25">
      <c r="CP97" s="21"/>
    </row>
    <row r="98" spans="94:94" x14ac:dyDescent="0.25">
      <c r="CP98" s="21"/>
    </row>
    <row r="99" spans="94:94" x14ac:dyDescent="0.25">
      <c r="CP99" s="21"/>
    </row>
    <row r="100" spans="94:94" x14ac:dyDescent="0.25">
      <c r="CP100" s="21"/>
    </row>
    <row r="101" spans="94:94" x14ac:dyDescent="0.25">
      <c r="CP101" s="21"/>
    </row>
    <row r="102" spans="94:94" x14ac:dyDescent="0.25">
      <c r="CP102" s="21"/>
    </row>
    <row r="103" spans="94:94" x14ac:dyDescent="0.25">
      <c r="CP103" s="21"/>
    </row>
    <row r="104" spans="94:94" x14ac:dyDescent="0.25">
      <c r="CP104" s="21"/>
    </row>
    <row r="105" spans="94:94" x14ac:dyDescent="0.25">
      <c r="CP105" s="21"/>
    </row>
    <row r="106" spans="94:94" x14ac:dyDescent="0.25">
      <c r="CP106" s="21"/>
    </row>
    <row r="107" spans="94:94" x14ac:dyDescent="0.25">
      <c r="CP107" s="21"/>
    </row>
    <row r="108" spans="94:94" x14ac:dyDescent="0.25">
      <c r="CP108" s="21"/>
    </row>
    <row r="109" spans="94:94" x14ac:dyDescent="0.25">
      <c r="CP109" s="21"/>
    </row>
    <row r="110" spans="94:94" x14ac:dyDescent="0.25">
      <c r="CP110" s="21"/>
    </row>
    <row r="111" spans="94:94" x14ac:dyDescent="0.25">
      <c r="CP111" s="21"/>
    </row>
    <row r="112" spans="94:94" x14ac:dyDescent="0.25">
      <c r="CP112" s="21"/>
    </row>
    <row r="113" spans="94:94" x14ac:dyDescent="0.25">
      <c r="CP113" s="21"/>
    </row>
    <row r="114" spans="94:94" x14ac:dyDescent="0.25">
      <c r="CP114" s="21"/>
    </row>
    <row r="115" spans="94:94" x14ac:dyDescent="0.25">
      <c r="CP115" s="21"/>
    </row>
    <row r="116" spans="94:94" x14ac:dyDescent="0.25">
      <c r="CP116" s="21"/>
    </row>
    <row r="117" spans="94:94" x14ac:dyDescent="0.25">
      <c r="CP117" s="21"/>
    </row>
    <row r="118" spans="94:94" x14ac:dyDescent="0.25">
      <c r="CP118" s="21"/>
    </row>
    <row r="119" spans="94:94" x14ac:dyDescent="0.25">
      <c r="CP119" s="21"/>
    </row>
    <row r="120" spans="94:94" x14ac:dyDescent="0.25">
      <c r="CP120" s="21"/>
    </row>
    <row r="121" spans="94:94" x14ac:dyDescent="0.25">
      <c r="CP121" s="21"/>
    </row>
    <row r="122" spans="94:94" x14ac:dyDescent="0.25">
      <c r="CP122" s="21"/>
    </row>
    <row r="123" spans="94:94" x14ac:dyDescent="0.25">
      <c r="CP123" s="21"/>
    </row>
    <row r="124" spans="94:94" x14ac:dyDescent="0.25">
      <c r="CP124" s="21"/>
    </row>
    <row r="125" spans="94:94" x14ac:dyDescent="0.25">
      <c r="CP125" s="21"/>
    </row>
    <row r="126" spans="94:94" x14ac:dyDescent="0.25">
      <c r="CP126" s="21"/>
    </row>
    <row r="127" spans="94:94" x14ac:dyDescent="0.25">
      <c r="CP127" s="21"/>
    </row>
    <row r="128" spans="94:94" x14ac:dyDescent="0.25">
      <c r="CP128" s="21"/>
    </row>
    <row r="129" spans="94:94" x14ac:dyDescent="0.25">
      <c r="CP129" s="21"/>
    </row>
    <row r="130" spans="94:94" x14ac:dyDescent="0.25">
      <c r="CP130" s="21"/>
    </row>
    <row r="131" spans="94:94" x14ac:dyDescent="0.25">
      <c r="CP131" s="21"/>
    </row>
    <row r="132" spans="94:94" x14ac:dyDescent="0.25">
      <c r="CP132" s="21"/>
    </row>
    <row r="133" spans="94:94" x14ac:dyDescent="0.25">
      <c r="CP133" s="21"/>
    </row>
    <row r="134" spans="94:94" x14ac:dyDescent="0.25">
      <c r="CP134" s="21"/>
    </row>
    <row r="135" spans="94:94" x14ac:dyDescent="0.25">
      <c r="CP135" s="21"/>
    </row>
    <row r="136" spans="94:94" x14ac:dyDescent="0.25">
      <c r="CP136" s="21"/>
    </row>
    <row r="137" spans="94:94" x14ac:dyDescent="0.25">
      <c r="CP137" s="21"/>
    </row>
    <row r="138" spans="94:94" x14ac:dyDescent="0.25">
      <c r="CP138" s="21"/>
    </row>
    <row r="139" spans="94:94" x14ac:dyDescent="0.25">
      <c r="CP139" s="21"/>
    </row>
    <row r="140" spans="94:94" x14ac:dyDescent="0.25">
      <c r="CP140" s="21"/>
    </row>
    <row r="141" spans="94:94" x14ac:dyDescent="0.25">
      <c r="CP141" s="21"/>
    </row>
    <row r="142" spans="94:94" x14ac:dyDescent="0.25">
      <c r="CP142" s="21"/>
    </row>
    <row r="143" spans="94:94" x14ac:dyDescent="0.25">
      <c r="CP143" s="21"/>
    </row>
    <row r="144" spans="94:94" x14ac:dyDescent="0.25">
      <c r="CP144" s="21"/>
    </row>
    <row r="145" spans="94:94" x14ac:dyDescent="0.25">
      <c r="CP145" s="21"/>
    </row>
  </sheetData>
  <mergeCells count="1">
    <mergeCell ref="A2:B2"/>
  </mergeCells>
  <hyperlinks>
    <hyperlink ref="A1" r:id="rId1" display="https://www.transfermarkt.co.uk/aston-villa/kadernachposition/verein/405/sort/rn" xr:uid="{3C6FCD82-FA5D-4BF0-8351-24DCE021B801}"/>
    <hyperlink ref="B1" r:id="rId2" display="https://www.transfermarkt.co.uk/aston-villa/kadernachposition/verein/405/sort/spieler" xr:uid="{FA7546B2-0217-4BC7-8FDA-A12ECE397C19}"/>
    <hyperlink ref="C1" r:id="rId3" display="https://www.transfermarkt.co.uk/aston-villa/kadernachposition/verein/405/sort/sort_1.desc" xr:uid="{FB3ED8E5-36C7-401B-B253-B29FF086013F}"/>
    <hyperlink ref="D1" r:id="rId4" display="https://www.transfermarkt.co.uk/aston-villa/kadernachposition/verein/405/sort/sort_2.desc" xr:uid="{358E4376-014A-4938-B8E1-A3CBBE071CA6}"/>
    <hyperlink ref="E1" r:id="rId5" display="https://www.transfermarkt.co.uk/aston-villa/kadernachposition/verein/405/sort/sort_3.desc" xr:uid="{B0ED2682-86FB-41A8-A457-8FBF2E2BBF0A}"/>
    <hyperlink ref="F1" r:id="rId6" display="https://www.transfermarkt.co.uk/aston-villa/kadernachposition/verein/405/sort/sort_4.desc" xr:uid="{18067E3D-4374-40AB-ADF1-33B7ED2B7FAF}"/>
    <hyperlink ref="G1" r:id="rId7" display="https://www.transfermarkt.co.uk/aston-villa/kadernachposition/verein/405/sort/sort_5.desc" xr:uid="{88D0E648-7F45-4597-87E5-53CCF4AD4EF6}"/>
    <hyperlink ref="H1" r:id="rId8" display="https://www.transfermarkt.co.uk/aston-villa/kadernachposition/verein/405/sort/sort_6.desc" xr:uid="{489E5703-9380-4AF7-80C2-907ADAEFE058}"/>
    <hyperlink ref="I1" r:id="rId9" display="https://www.transfermarkt.co.uk/aston-villa/kadernachposition/verein/405/sort/sort_7.desc" xr:uid="{BB24BCF2-740A-4892-B191-ACF89370ECE5}"/>
    <hyperlink ref="J1" r:id="rId10" display="https://www.transfermarkt.co.uk/aston-villa/kadernachposition/verein/405/sort/sort_8.desc" xr:uid="{F6B9264E-2AB6-489B-BFC2-6ECA000FE3DB}"/>
    <hyperlink ref="K1" r:id="rId11" display="https://www.transfermarkt.co.uk/aston-villa/kadernachposition/verein/405/sort/sort_9.desc" xr:uid="{F4F65D1E-FE4F-407E-BEF9-C8159218B953}"/>
    <hyperlink ref="L1" r:id="rId12" display="https://www.transfermarkt.co.uk/aston-villa/kadernachposition/verein/405/sort/sort_10.desc" xr:uid="{6969D855-2E71-4BBE-861A-730079F39560}"/>
    <hyperlink ref="M1" r:id="rId13" display="https://www.transfermarkt.co.uk/aston-villa/kadernachposition/verein/405/sort/sort_11.desc" xr:uid="{01FAB1F7-E1AC-46D3-8287-290536B54155}"/>
    <hyperlink ref="N1" r:id="rId14" display="https://www.transfermarkt.co.uk/aston-villa/kadernachposition/verein/405/sort/sort_12.desc" xr:uid="{13BE6293-CAD2-4E93-8B4F-A03B2FB5F3B3}"/>
    <hyperlink ref="O1" r:id="rId15" display="https://www.transfermarkt.co.uk/aston-villa/kadernachposition/verein/405/sort/sort_13.desc" xr:uid="{4AF53E63-E6EE-4F9C-8E10-FDA99F583D7A}"/>
    <hyperlink ref="P1" r:id="rId16" display="https://www.transfermarkt.co.uk/aston-villa/kadernachposition/verein/405/sort/sort_14.desc" xr:uid="{7DA270DA-F305-4266-97CA-D0C1E3CF16E6}"/>
    <hyperlink ref="B3" r:id="rId17" tooltip="Emiliano Martínez" display="https://www.transfermarkt.co.uk/emiliano-martinez/profil/spieler/111873" xr:uid="{08A2C772-1A0D-4B97-814F-2B4E857FD799}"/>
    <hyperlink ref="B4" r:id="rId18" tooltip="Marco Bizot" display="https://www.transfermarkt.co.uk/marco-bizot/profil/spieler/124884" xr:uid="{F507C66C-4D1A-47A3-AD84-CB4C4573E734}"/>
    <hyperlink ref="B5" r:id="rId19" tooltip="Ezri Konsa" display="https://www.transfermarkt.co.uk/ezri-konsa/profil/spieler/413403" xr:uid="{0064FADC-98FC-42B1-9840-EC70CA5D5E4F}"/>
    <hyperlink ref="B6" r:id="rId20" tooltip="Pau Torres" display="https://www.transfermarkt.co.uk/pau-torres/profil/spieler/399776" xr:uid="{B9C0ED8C-0F53-445F-9A18-81B24CADDDE5}"/>
    <hyperlink ref="B7" r:id="rId21" tooltip="Modou Kéba Cissé" display="https://www.transfermarkt.co.uk/modou-keba-cisse/profil/spieler/1282860" xr:uid="{62665297-CAD4-4AA5-A449-2F5B7721B746}"/>
    <hyperlink ref="B8" r:id="rId22" tooltip="Victor Lindelöf" display="https://www.transfermarkt.co.uk/victor-lindelof/profil/spieler/184573" xr:uid="{ECA9F947-70B6-4F7F-8F7E-1DB0EDD866DD}"/>
    <hyperlink ref="B9" r:id="rId23" tooltip="Tyrone Mings" display="https://www.transfermarkt.co.uk/tyrone-mings/profil/spieler/253677" xr:uid="{113043D1-CE0F-4CE7-A61D-43B53407ED56}"/>
    <hyperlink ref="B10" r:id="rId24" tooltip="Ian Maatsen" display="https://www.transfermarkt.co.uk/ian-maatsen/profil/spieler/485585" xr:uid="{1508B1AD-8FE1-4058-B178-35667F8D71B3}"/>
    <hyperlink ref="B11" r:id="rId25" tooltip="Lucas Digne" display="https://www.transfermarkt.co.uk/lucas-digne/profil/spieler/126664" xr:uid="{90C67900-8307-4BAB-9054-1D2D78D8F1C6}"/>
    <hyperlink ref="B12" r:id="rId26" tooltip="Matty Cash" display="https://www.transfermarkt.co.uk/matty-cash/profil/spieler/425334" xr:uid="{33ACACCF-D8C5-4793-8865-635D47792B69}"/>
    <hyperlink ref="B13" r:id="rId27" tooltip="Kosta Nedeljkovic" display="https://www.transfermarkt.co.uk/kosta-nedeljkovic/profil/spieler/848682" xr:uid="{4C0FAC81-30AC-459E-87BC-B5B183420F42}"/>
    <hyperlink ref="B14" r:id="rId28" tooltip="Amadou Onana" display="https://www.transfermarkt.co.uk/amadou-onana/profil/spieler/485706" xr:uid="{8B00BCA7-3602-42A3-BC15-B01F8633CFDF}"/>
    <hyperlink ref="B15" r:id="rId29" tooltip="Boubacar Kamara" display="https://www.transfermarkt.co.uk/boubacar-kamara/profil/spieler/394327" xr:uid="{AD87EF9A-A798-4844-8BAA-A7709E154DCD}"/>
    <hyperlink ref="B16" r:id="rId30" tooltip="Lamare Bogarde" display="https://www.transfermarkt.co.uk/lamare-bogarde/profil/spieler/645686" xr:uid="{609D79E1-D5E8-4CF4-B02D-3C4ED365B0C6}"/>
    <hyperlink ref="B17" r:id="rId31" tooltip="João Gomes" display="https://www.transfermarkt.co.uk/joao-gomes/profil/spieler/735570" xr:uid="{A0FD239D-9CB1-45D7-A9A5-9DA09745218E}"/>
    <hyperlink ref="B18" r:id="rId32" tooltip="John McGinn" display="https://www.transfermarkt.co.uk/john-mcginn/profil/spieler/193116" xr:uid="{FEB924DA-9483-46F2-A715-88E390BB01C1}"/>
    <hyperlink ref="B19" r:id="rId33" tooltip="Ross Barkley" display="https://www.transfermarkt.co.uk/ross-barkley/profil/spieler/131978" xr:uid="{16482A02-106C-49EE-99FA-9D4347F95C8B}"/>
    <hyperlink ref="B20" r:id="rId34" tooltip="Johan Manzambi" display="https://www.transfermarkt.co.uk/johan-manzambi/profil/spieler/927353" xr:uid="{4D6C04BB-F761-4545-A6B2-9CCC91F5D558}"/>
    <hyperlink ref="B21" r:id="rId35" tooltip="Alejandro Garnacho" display="https://www.transfermarkt.co.uk/alejandro-garnacho/profil/spieler/811779" xr:uid="{49CFCC8B-DF0F-4849-9994-354E6CC23B8C}"/>
    <hyperlink ref="B22" r:id="rId36" tooltip="Emiliano Buendía" display="https://www.transfermarkt.co.uk/emiliano-buendia/profil/spieler/321247" xr:uid="{C49A334D-74A3-4C52-8503-C7E6D5B8E491}"/>
    <hyperlink ref="B23" r:id="rId37" tooltip="Samuel Iling-Junior" display="https://www.transfermarkt.co.uk/samuel-iling-junior/profil/spieler/581672" xr:uid="{937493A7-79D7-4502-ABF5-23315511C4AF}"/>
    <hyperlink ref="B24" r:id="rId38" tooltip="Evann Guessand" display="https://www.transfermarkt.co.uk/evann-guessand/profil/spieler/500689" xr:uid="{D325C473-0067-4AD5-A6BB-83A90D8DFE60}"/>
    <hyperlink ref="B25" r:id="rId39" tooltip="Leon Bailey" display="https://www.transfermarkt.co.uk/leon-bailey/profil/spieler/387626" xr:uid="{BE997B22-1C87-4576-9AA6-0DFA2EF1CE79}"/>
    <hyperlink ref="B26" r:id="rId40" tooltip="Alysson" display="https://www.transfermarkt.co.uk/alysson/profil/spieler/1005583" xr:uid="{33816DA1-3749-4201-A2CA-00C7EAB5CC59}"/>
    <hyperlink ref="B27" r:id="rId41" tooltip="Ollie Watkins" display="https://www.transfermarkt.co.uk/ollie-watkins/profil/spieler/324358" xr:uid="{544D8471-9CD8-465A-8A09-5B255BFD3683}"/>
    <hyperlink ref="B28" r:id="rId42" tooltip="Tammy Abraham" display="https://www.transfermarkt.co.uk/tammy-abraham/profil/spieler/331726" xr:uid="{3816D9ED-441C-47D0-89C4-2E964100C4A4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7F05C-1017-4764-945E-125050FA3BC6}">
  <sheetPr codeName="Sheet8"/>
  <dimension ref="A1:DS145"/>
  <sheetViews>
    <sheetView topLeftCell="A21" workbookViewId="0">
      <selection sqref="A1:P31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121</v>
      </c>
      <c r="D2" s="5" t="s">
        <v>18</v>
      </c>
      <c r="E2" s="5" t="s">
        <v>134</v>
      </c>
      <c r="F2" s="5" t="s">
        <v>22</v>
      </c>
      <c r="G2" s="5" t="s">
        <v>48</v>
      </c>
      <c r="H2" s="5" t="s">
        <v>27</v>
      </c>
      <c r="I2" s="5" t="s">
        <v>242</v>
      </c>
      <c r="J2" s="5" t="s">
        <v>220</v>
      </c>
      <c r="K2" s="5" t="s">
        <v>25</v>
      </c>
      <c r="L2" s="5" t="s">
        <v>27</v>
      </c>
      <c r="M2" s="5" t="s">
        <v>51</v>
      </c>
      <c r="N2" s="5" t="s">
        <v>29</v>
      </c>
      <c r="O2" s="5" t="s">
        <v>25</v>
      </c>
      <c r="P2" s="73" t="s">
        <v>47</v>
      </c>
    </row>
    <row r="3" spans="1:123" ht="30.75" thickBot="1" x14ac:dyDescent="0.3">
      <c r="A3" s="74">
        <v>1</v>
      </c>
      <c r="B3" s="8" t="s">
        <v>135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Djordje Petrovic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17</v>
      </c>
      <c r="B4" s="8" t="s">
        <v>481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Fraser Forster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 t="s">
        <v>127</v>
      </c>
      <c r="B5" s="8" t="s">
        <v>482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Will Dennis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6">
        <v>18</v>
      </c>
      <c r="B6" s="8" t="s">
        <v>136</v>
      </c>
      <c r="C6" s="10"/>
      <c r="D6" s="10"/>
      <c r="E6" s="9" t="s">
        <v>4</v>
      </c>
      <c r="F6" s="13" t="s">
        <v>5</v>
      </c>
      <c r="G6" s="13" t="s">
        <v>6</v>
      </c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1</v>
      </c>
      <c r="U6" s="21">
        <f>COUNTIF(F$3:F6,F6)</f>
        <v>1</v>
      </c>
      <c r="V6" s="21">
        <f>COUNTIF(G$3:G6,G6)</f>
        <v>1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19</v>
      </c>
      <c r="AL6" s="21">
        <f t="shared" si="10"/>
        <v>19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LB19</v>
      </c>
      <c r="BA6" s="21" t="str">
        <f t="shared" si="1"/>
        <v>RB19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1</v>
      </c>
      <c r="BM6" s="21">
        <f>COUNTIF(AX$3:AX6,AX6)</f>
        <v>4</v>
      </c>
      <c r="BN6" s="21">
        <f>COUNTIF(AY$3:AY6,AY6)</f>
        <v>1</v>
      </c>
      <c r="BO6" s="21">
        <f>COUNTIF(AZ$3:AZ6,AZ6)</f>
        <v>1</v>
      </c>
      <c r="BP6" s="21">
        <f>COUNTIF(BA$3:BA6,BA6)</f>
        <v>1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21</v>
      </c>
      <c r="CB6" s="21" t="str">
        <f t="shared" si="2"/>
        <v>24</v>
      </c>
      <c r="CC6" s="21" t="str">
        <f t="shared" si="2"/>
        <v>CB121</v>
      </c>
      <c r="CD6" s="21" t="str">
        <f t="shared" si="2"/>
        <v>LB191</v>
      </c>
      <c r="CE6" s="21" t="str">
        <f t="shared" si="2"/>
        <v>RB191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Bafodé Diakité</v>
      </c>
      <c r="CQ6" s="61" t="str">
        <f t="shared" si="22"/>
        <v/>
      </c>
      <c r="CR6" s="62" t="str">
        <f t="shared" si="4"/>
        <v/>
      </c>
      <c r="CS6" s="62" t="str">
        <f t="shared" si="4"/>
        <v>CB121</v>
      </c>
      <c r="CT6" s="62" t="str">
        <f t="shared" si="4"/>
        <v>LB191</v>
      </c>
      <c r="CU6" s="62" t="str">
        <f t="shared" si="4"/>
        <v>RB191</v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30.75" thickBot="1" x14ac:dyDescent="0.3">
      <c r="A7" s="76">
        <v>23</v>
      </c>
      <c r="B7" s="8" t="s">
        <v>138</v>
      </c>
      <c r="C7" s="10"/>
      <c r="D7" s="10"/>
      <c r="E7" s="9" t="s">
        <v>4</v>
      </c>
      <c r="F7" s="10"/>
      <c r="G7" s="13" t="s">
        <v>6</v>
      </c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2</v>
      </c>
      <c r="U7" s="21">
        <f>COUNTIF(F$3:F7,F7)</f>
        <v>0</v>
      </c>
      <c r="V7" s="21">
        <f>COUNTIF(G$3:G7,G7)</f>
        <v>2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19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RB19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2</v>
      </c>
      <c r="BM7" s="21">
        <f>COUNTIF(AX$3:AX7,AX7)</f>
        <v>5</v>
      </c>
      <c r="BN7" s="21">
        <f>COUNTIF(AY$3:AY7,AY7)</f>
        <v>2</v>
      </c>
      <c r="BO7" s="21">
        <f>COUNTIF(AZ$3:AZ7,AZ7)</f>
        <v>4</v>
      </c>
      <c r="BP7" s="21">
        <f>COUNTIF(BA$3:BA7,BA7)</f>
        <v>2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22</v>
      </c>
      <c r="CB7" s="21" t="str">
        <f t="shared" si="2"/>
        <v>25</v>
      </c>
      <c r="CC7" s="21" t="str">
        <f t="shared" si="2"/>
        <v>CB122</v>
      </c>
      <c r="CD7" s="21" t="str">
        <f t="shared" si="2"/>
        <v>24</v>
      </c>
      <c r="CE7" s="21" t="str">
        <f t="shared" si="2"/>
        <v>RB192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James Hill</v>
      </c>
      <c r="CQ7" s="61" t="str">
        <f t="shared" si="22"/>
        <v/>
      </c>
      <c r="CR7" s="62" t="str">
        <f t="shared" si="4"/>
        <v/>
      </c>
      <c r="CS7" s="62" t="str">
        <f t="shared" si="4"/>
        <v>CB122</v>
      </c>
      <c r="CT7" s="62" t="str">
        <f t="shared" si="4"/>
        <v/>
      </c>
      <c r="CU7" s="62" t="str">
        <f t="shared" si="4"/>
        <v>RB192</v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45.75" thickBot="1" x14ac:dyDescent="0.3">
      <c r="A8" s="76">
        <v>44</v>
      </c>
      <c r="B8" s="8" t="s">
        <v>139</v>
      </c>
      <c r="C8" s="10"/>
      <c r="D8" s="10"/>
      <c r="E8" s="9" t="s">
        <v>4</v>
      </c>
      <c r="F8" s="10"/>
      <c r="G8" s="10"/>
      <c r="H8" s="13" t="s">
        <v>7</v>
      </c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3</v>
      </c>
      <c r="U8" s="21">
        <f>COUNTIF(F$3:F8,F8)</f>
        <v>0</v>
      </c>
      <c r="V8" s="21">
        <f>COUNTIF(G$3:G8,G8)</f>
        <v>0</v>
      </c>
      <c r="W8" s="21">
        <f>COUNTIF(H$3:H8,H8)</f>
        <v>1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19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DM19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3</v>
      </c>
      <c r="BM8" s="21">
        <f>COUNTIF(AX$3:AX8,AX8)</f>
        <v>6</v>
      </c>
      <c r="BN8" s="21">
        <f>COUNTIF(AY$3:AY8,AY8)</f>
        <v>3</v>
      </c>
      <c r="BO8" s="21">
        <f>COUNTIF(AZ$3:AZ8,AZ8)</f>
        <v>5</v>
      </c>
      <c r="BP8" s="21">
        <f>COUNTIF(BA$3:BA8,BA8)</f>
        <v>4</v>
      </c>
      <c r="BQ8" s="21">
        <f>COUNTIF(BB$3:BB8,BB8)</f>
        <v>1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23</v>
      </c>
      <c r="CB8" s="21" t="str">
        <f t="shared" si="2"/>
        <v>26</v>
      </c>
      <c r="CC8" s="21" t="str">
        <f t="shared" si="2"/>
        <v>CB123</v>
      </c>
      <c r="CD8" s="21" t="str">
        <f t="shared" si="2"/>
        <v>25</v>
      </c>
      <c r="CE8" s="21" t="str">
        <f t="shared" si="2"/>
        <v>24</v>
      </c>
      <c r="CF8" s="21" t="str">
        <f t="shared" si="2"/>
        <v>DM191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Veljko Milosavljevic</v>
      </c>
      <c r="CQ8" s="61" t="str">
        <f t="shared" si="22"/>
        <v/>
      </c>
      <c r="CR8" s="62" t="str">
        <f t="shared" si="4"/>
        <v/>
      </c>
      <c r="CS8" s="62" t="str">
        <f t="shared" si="4"/>
        <v>CB123</v>
      </c>
      <c r="CT8" s="62" t="str">
        <f t="shared" si="4"/>
        <v/>
      </c>
      <c r="CU8" s="62" t="str">
        <f t="shared" si="4"/>
        <v/>
      </c>
      <c r="CV8" s="62" t="str">
        <f t="shared" si="4"/>
        <v>DM191</v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45.75" thickBot="1" x14ac:dyDescent="0.3">
      <c r="A9" s="76">
        <v>45</v>
      </c>
      <c r="B9" s="8" t="s">
        <v>515</v>
      </c>
      <c r="C9" s="10"/>
      <c r="D9" s="10"/>
      <c r="E9" s="9" t="s">
        <v>4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4</v>
      </c>
      <c r="U9" s="21">
        <f>COUNTIF(F$3:F9,F9)</f>
        <v>0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4</v>
      </c>
      <c r="BM9" s="21">
        <f>COUNTIF(AX$3:AX9,AX9)</f>
        <v>7</v>
      </c>
      <c r="BN9" s="21">
        <f>COUNTIF(AY$3:AY9,AY9)</f>
        <v>4</v>
      </c>
      <c r="BO9" s="21">
        <f>COUNTIF(AZ$3:AZ9,AZ9)</f>
        <v>6</v>
      </c>
      <c r="BP9" s="21">
        <f>COUNTIF(BA$3:BA9,BA9)</f>
        <v>5</v>
      </c>
      <c r="BQ9" s="21">
        <f>COUNTIF(BB$3:BB9,BB9)</f>
        <v>6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24</v>
      </c>
      <c r="CB9" s="21" t="str">
        <f t="shared" si="2"/>
        <v>27</v>
      </c>
      <c r="CC9" s="21" t="str">
        <f t="shared" si="2"/>
        <v>CB124</v>
      </c>
      <c r="CD9" s="21" t="str">
        <f t="shared" si="2"/>
        <v>26</v>
      </c>
      <c r="CE9" s="21" t="str">
        <f t="shared" si="2"/>
        <v>25</v>
      </c>
      <c r="CF9" s="21" t="str">
        <f t="shared" si="2"/>
        <v>26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Matai Akinmboni</v>
      </c>
      <c r="CQ9" s="61" t="str">
        <f t="shared" si="22"/>
        <v/>
      </c>
      <c r="CR9" s="62" t="str">
        <f t="shared" si="4"/>
        <v/>
      </c>
      <c r="CS9" s="62" t="str">
        <f t="shared" si="4"/>
        <v>CB124</v>
      </c>
      <c r="CT9" s="62" t="str">
        <f t="shared" si="4"/>
        <v/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3</v>
      </c>
      <c r="B10" s="8" t="s">
        <v>140</v>
      </c>
      <c r="C10" s="10"/>
      <c r="D10" s="10"/>
      <c r="E10" s="10"/>
      <c r="F10" s="9" t="s">
        <v>5</v>
      </c>
      <c r="G10" s="10"/>
      <c r="H10" s="10"/>
      <c r="I10" s="10"/>
      <c r="J10" s="10"/>
      <c r="K10" s="13" t="s">
        <v>10</v>
      </c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0</v>
      </c>
      <c r="U10" s="21">
        <f>COUNTIF(F$3:F10,F10)</f>
        <v>2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1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2</v>
      </c>
      <c r="AK10" s="21">
        <f t="shared" si="9"/>
        <v>12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19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2</v>
      </c>
      <c r="AZ10" s="21" t="str">
        <f t="shared" si="1"/>
        <v>LB12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LM19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5</v>
      </c>
      <c r="BM10" s="21">
        <f>COUNTIF(AX$3:AX10,AX10)</f>
        <v>8</v>
      </c>
      <c r="BN10" s="21">
        <f>COUNTIF(AY$3:AY10,AY10)</f>
        <v>4</v>
      </c>
      <c r="BO10" s="21">
        <f>COUNTIF(AZ$3:AZ10,AZ10)</f>
        <v>1</v>
      </c>
      <c r="BP10" s="21">
        <f>COUNTIF(BA$3:BA10,BA10)</f>
        <v>6</v>
      </c>
      <c r="BQ10" s="21">
        <f>COUNTIF(BB$3:BB10,BB10)</f>
        <v>7</v>
      </c>
      <c r="BR10" s="21">
        <f>COUNTIF(BC$3:BC10,BC10)</f>
        <v>8</v>
      </c>
      <c r="BS10" s="21">
        <f>COUNTIF(BD$3:BD10,BD10)</f>
        <v>8</v>
      </c>
      <c r="BT10" s="21">
        <f>COUNTIF(BE$3:BE10,BE10)</f>
        <v>1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25</v>
      </c>
      <c r="CB10" s="21" t="str">
        <f t="shared" si="2"/>
        <v>28</v>
      </c>
      <c r="CC10" s="21" t="str">
        <f t="shared" si="2"/>
        <v>24</v>
      </c>
      <c r="CD10" s="21" t="str">
        <f t="shared" si="2"/>
        <v>LB121</v>
      </c>
      <c r="CE10" s="21" t="str">
        <f t="shared" si="2"/>
        <v>26</v>
      </c>
      <c r="CF10" s="21" t="str">
        <f t="shared" si="2"/>
        <v>27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LM191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Adrien Truffert</v>
      </c>
      <c r="CQ10" s="61" t="str">
        <f t="shared" si="22"/>
        <v/>
      </c>
      <c r="CR10" s="62" t="str">
        <f t="shared" si="4"/>
        <v/>
      </c>
      <c r="CS10" s="62" t="str">
        <f t="shared" si="4"/>
        <v/>
      </c>
      <c r="CT10" s="62" t="str">
        <f t="shared" si="4"/>
        <v>LB121</v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>LM191</v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/>
      </c>
      <c r="DH10" s="62" t="str">
        <f t="shared" si="5"/>
        <v>LB</v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LB</v>
      </c>
    </row>
    <row r="11" spans="1:123" ht="30.75" thickBot="1" x14ac:dyDescent="0.3">
      <c r="A11" s="76">
        <v>6</v>
      </c>
      <c r="B11" s="8" t="s">
        <v>141</v>
      </c>
      <c r="C11" s="10"/>
      <c r="D11" s="10"/>
      <c r="E11" s="10"/>
      <c r="F11" s="9" t="s">
        <v>5</v>
      </c>
      <c r="G11" s="10"/>
      <c r="H11" s="10"/>
      <c r="I11" s="10"/>
      <c r="J11" s="10"/>
      <c r="K11" s="13" t="s">
        <v>10</v>
      </c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3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2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12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19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LB12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LM19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6</v>
      </c>
      <c r="BM11" s="21">
        <f>COUNTIF(AX$3:AX11,AX11)</f>
        <v>9</v>
      </c>
      <c r="BN11" s="21">
        <f>COUNTIF(AY$3:AY11,AY11)</f>
        <v>5</v>
      </c>
      <c r="BO11" s="21">
        <f>COUNTIF(AZ$3:AZ11,AZ11)</f>
        <v>2</v>
      </c>
      <c r="BP11" s="21">
        <f>COUNTIF(BA$3:BA11,BA11)</f>
        <v>7</v>
      </c>
      <c r="BQ11" s="21">
        <f>COUNTIF(BB$3:BB11,BB11)</f>
        <v>8</v>
      </c>
      <c r="BR11" s="21">
        <f>COUNTIF(BC$3:BC11,BC11)</f>
        <v>9</v>
      </c>
      <c r="BS11" s="21">
        <f>COUNTIF(BD$3:BD11,BD11)</f>
        <v>9</v>
      </c>
      <c r="BT11" s="21">
        <f>COUNTIF(BE$3:BE11,BE11)</f>
        <v>2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26</v>
      </c>
      <c r="CB11" s="21" t="str">
        <f t="shared" si="2"/>
        <v>29</v>
      </c>
      <c r="CC11" s="21" t="str">
        <f t="shared" si="2"/>
        <v>25</v>
      </c>
      <c r="CD11" s="21" t="str">
        <f t="shared" si="2"/>
        <v>LB122</v>
      </c>
      <c r="CE11" s="21" t="str">
        <f t="shared" si="2"/>
        <v>27</v>
      </c>
      <c r="CF11" s="21" t="str">
        <f t="shared" si="2"/>
        <v>28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LM192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Julio Soler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>LB122</v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>LM192</v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>LB</v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LB</v>
      </c>
    </row>
    <row r="12" spans="1:123" ht="30.75" thickBot="1" x14ac:dyDescent="0.3">
      <c r="A12" s="76" t="s">
        <v>127</v>
      </c>
      <c r="B12" s="8" t="s">
        <v>516</v>
      </c>
      <c r="C12" s="10"/>
      <c r="D12" s="10"/>
      <c r="E12" s="10"/>
      <c r="F12" s="10"/>
      <c r="G12" s="9" t="s">
        <v>6</v>
      </c>
      <c r="H12" s="10"/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0</v>
      </c>
      <c r="V12" s="21">
        <f>COUNTIF(G$3:G12,G12)</f>
        <v>3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2</v>
      </c>
      <c r="AL12" s="21">
        <f t="shared" si="10"/>
        <v>12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2</v>
      </c>
      <c r="BA12" s="21" t="str">
        <f t="shared" si="1"/>
        <v>RB12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7</v>
      </c>
      <c r="BM12" s="21">
        <f>COUNTIF(AX$3:AX12,AX12)</f>
        <v>10</v>
      </c>
      <c r="BN12" s="21">
        <f>COUNTIF(AY$3:AY12,AY12)</f>
        <v>6</v>
      </c>
      <c r="BO12" s="21">
        <f>COUNTIF(AZ$3:AZ12,AZ12)</f>
        <v>7</v>
      </c>
      <c r="BP12" s="21">
        <f>COUNTIF(BA$3:BA12,BA12)</f>
        <v>1</v>
      </c>
      <c r="BQ12" s="21">
        <f>COUNTIF(BB$3:BB12,BB12)</f>
        <v>9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8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27</v>
      </c>
      <c r="CB12" s="21" t="str">
        <f t="shared" si="2"/>
        <v>210</v>
      </c>
      <c r="CC12" s="21" t="str">
        <f t="shared" si="2"/>
        <v>26</v>
      </c>
      <c r="CD12" s="21" t="str">
        <f t="shared" si="2"/>
        <v>27</v>
      </c>
      <c r="CE12" s="21" t="str">
        <f t="shared" si="2"/>
        <v>RB121</v>
      </c>
      <c r="CF12" s="21" t="str">
        <f t="shared" si="2"/>
        <v>29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28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Julián Araujo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/>
      </c>
      <c r="CU12" s="62" t="str">
        <f t="shared" si="4"/>
        <v>RB121</v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/>
      </c>
      <c r="DI12" s="62" t="str">
        <f t="shared" si="5"/>
        <v>RB</v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RB</v>
      </c>
    </row>
    <row r="13" spans="1:123" ht="30.75" thickBot="1" x14ac:dyDescent="0.3">
      <c r="A13" s="76" t="s">
        <v>127</v>
      </c>
      <c r="B13" s="8" t="s">
        <v>517</v>
      </c>
      <c r="C13" s="10"/>
      <c r="D13" s="10"/>
      <c r="E13" s="10"/>
      <c r="F13" s="13" t="s">
        <v>5</v>
      </c>
      <c r="G13" s="9" t="s">
        <v>6</v>
      </c>
      <c r="H13" s="10"/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4</v>
      </c>
      <c r="V13" s="21">
        <f>COUNTIF(G$3:G13,G13)</f>
        <v>4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19</v>
      </c>
      <c r="AL13" s="21">
        <f t="shared" si="10"/>
        <v>12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LB19</v>
      </c>
      <c r="BA13" s="21" t="str">
        <f t="shared" si="1"/>
        <v>RB12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8</v>
      </c>
      <c r="BM13" s="21">
        <f>COUNTIF(AX$3:AX13,AX13)</f>
        <v>11</v>
      </c>
      <c r="BN13" s="21">
        <f>COUNTIF(AY$3:AY13,AY13)</f>
        <v>7</v>
      </c>
      <c r="BO13" s="21">
        <f>COUNTIF(AZ$3:AZ13,AZ13)</f>
        <v>2</v>
      </c>
      <c r="BP13" s="21">
        <f>COUNTIF(BA$3:BA13,BA13)</f>
        <v>2</v>
      </c>
      <c r="BQ13" s="21">
        <f>COUNTIF(BB$3:BB13,BB13)</f>
        <v>10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9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28</v>
      </c>
      <c r="CB13" s="21" t="str">
        <f t="shared" si="2"/>
        <v>211</v>
      </c>
      <c r="CC13" s="21" t="str">
        <f t="shared" si="2"/>
        <v>27</v>
      </c>
      <c r="CD13" s="21" t="str">
        <f t="shared" si="2"/>
        <v>LB192</v>
      </c>
      <c r="CE13" s="21" t="str">
        <f t="shared" si="2"/>
        <v>RB122</v>
      </c>
      <c r="CF13" s="21" t="str">
        <f t="shared" si="2"/>
        <v>210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29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Max Aarons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>LB192</v>
      </c>
      <c r="CU13" s="62" t="str">
        <f t="shared" si="4"/>
        <v>RB122</v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>RB</v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RB</v>
      </c>
    </row>
    <row r="14" spans="1:123" ht="30.75" thickBot="1" x14ac:dyDescent="0.3">
      <c r="A14" s="76">
        <v>15</v>
      </c>
      <c r="B14" s="8" t="s">
        <v>142</v>
      </c>
      <c r="C14" s="10"/>
      <c r="D14" s="10"/>
      <c r="E14" s="10"/>
      <c r="F14" s="13" t="s">
        <v>5</v>
      </c>
      <c r="G14" s="9" t="s">
        <v>6</v>
      </c>
      <c r="H14" s="10"/>
      <c r="I14" s="10"/>
      <c r="J14" s="13" t="s">
        <v>9</v>
      </c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5</v>
      </c>
      <c r="V14" s="21">
        <f>COUNTIF(G$3:G14,G14)</f>
        <v>5</v>
      </c>
      <c r="W14" s="21">
        <f>COUNTIF(H$3:H14,H14)</f>
        <v>0</v>
      </c>
      <c r="X14" s="21">
        <f>COUNTIF(I$3:I14,I14)</f>
        <v>0</v>
      </c>
      <c r="Y14" s="21">
        <f>COUNTIF(J$3:J14,J14)</f>
        <v>1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19</v>
      </c>
      <c r="AL14" s="21">
        <f t="shared" si="10"/>
        <v>12</v>
      </c>
      <c r="AM14" s="21">
        <f t="shared" si="11"/>
        <v>2</v>
      </c>
      <c r="AN14" s="21">
        <f t="shared" si="12"/>
        <v>2</v>
      </c>
      <c r="AO14" s="21">
        <f t="shared" si="13"/>
        <v>19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LB19</v>
      </c>
      <c r="BA14" s="21" t="str">
        <f t="shared" si="1"/>
        <v>RB12</v>
      </c>
      <c r="BB14" s="21" t="str">
        <f t="shared" si="1"/>
        <v>2</v>
      </c>
      <c r="BC14" s="21" t="str">
        <f t="shared" si="1"/>
        <v>2</v>
      </c>
      <c r="BD14" s="21" t="str">
        <f t="shared" si="1"/>
        <v>RM19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9</v>
      </c>
      <c r="BM14" s="21">
        <f>COUNTIF(AX$3:AX14,AX14)</f>
        <v>12</v>
      </c>
      <c r="BN14" s="21">
        <f>COUNTIF(AY$3:AY14,AY14)</f>
        <v>8</v>
      </c>
      <c r="BO14" s="21">
        <f>COUNTIF(AZ$3:AZ14,AZ14)</f>
        <v>3</v>
      </c>
      <c r="BP14" s="21">
        <f>COUNTIF(BA$3:BA14,BA14)</f>
        <v>3</v>
      </c>
      <c r="BQ14" s="21">
        <f>COUNTIF(BB$3:BB14,BB14)</f>
        <v>11</v>
      </c>
      <c r="BR14" s="21">
        <f>COUNTIF(BC$3:BC14,BC14)</f>
        <v>12</v>
      </c>
      <c r="BS14" s="21">
        <f>COUNTIF(BD$3:BD14,BD14)</f>
        <v>1</v>
      </c>
      <c r="BT14" s="21">
        <f>COUNTIF(BE$3:BE14,BE14)</f>
        <v>10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29</v>
      </c>
      <c r="CB14" s="21" t="str">
        <f t="shared" si="2"/>
        <v>212</v>
      </c>
      <c r="CC14" s="21" t="str">
        <f t="shared" si="2"/>
        <v>28</v>
      </c>
      <c r="CD14" s="21" t="str">
        <f t="shared" si="2"/>
        <v>LB193</v>
      </c>
      <c r="CE14" s="21" t="str">
        <f t="shared" si="2"/>
        <v>RB123</v>
      </c>
      <c r="CF14" s="21" t="str">
        <f t="shared" si="2"/>
        <v>211</v>
      </c>
      <c r="CG14" s="21" t="str">
        <f t="shared" si="2"/>
        <v>212</v>
      </c>
      <c r="CH14" s="21" t="str">
        <f t="shared" si="2"/>
        <v>RM191</v>
      </c>
      <c r="CI14" s="21" t="str">
        <f t="shared" si="2"/>
        <v>210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Adam Smith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>LB193</v>
      </c>
      <c r="CU14" s="62" t="str">
        <f t="shared" si="4"/>
        <v>RB123</v>
      </c>
      <c r="CV14" s="62" t="str">
        <f t="shared" si="4"/>
        <v/>
      </c>
      <c r="CW14" s="62" t="str">
        <f t="shared" si="4"/>
        <v/>
      </c>
      <c r="CX14" s="62" t="str">
        <f t="shared" si="4"/>
        <v>RM191</v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>RB</v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RB</v>
      </c>
    </row>
    <row r="15" spans="1:123" ht="30.75" thickBot="1" x14ac:dyDescent="0.3">
      <c r="A15" s="77">
        <v>12</v>
      </c>
      <c r="B15" s="8" t="s">
        <v>518</v>
      </c>
      <c r="C15" s="10"/>
      <c r="D15" s="10"/>
      <c r="E15" s="10"/>
      <c r="F15" s="10"/>
      <c r="G15" s="13" t="s">
        <v>6</v>
      </c>
      <c r="H15" s="9" t="s">
        <v>7</v>
      </c>
      <c r="I15" s="10"/>
      <c r="J15" s="13" t="s">
        <v>9</v>
      </c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6</v>
      </c>
      <c r="W15" s="21">
        <f>COUNTIF(H$3:H15,H15)</f>
        <v>2</v>
      </c>
      <c r="X15" s="21">
        <f>COUNTIF(I$3:I15,I15)</f>
        <v>0</v>
      </c>
      <c r="Y15" s="21">
        <f>COUNTIF(J$3:J15,J15)</f>
        <v>2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2</v>
      </c>
      <c r="AL15" s="21">
        <f t="shared" si="10"/>
        <v>19</v>
      </c>
      <c r="AM15" s="21">
        <f t="shared" si="11"/>
        <v>12</v>
      </c>
      <c r="AN15" s="21">
        <f t="shared" si="12"/>
        <v>2</v>
      </c>
      <c r="AO15" s="21">
        <f t="shared" si="13"/>
        <v>19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2</v>
      </c>
      <c r="BA15" s="21" t="str">
        <f t="shared" si="1"/>
        <v>RB19</v>
      </c>
      <c r="BB15" s="21" t="str">
        <f t="shared" si="1"/>
        <v>DM12</v>
      </c>
      <c r="BC15" s="21" t="str">
        <f t="shared" si="1"/>
        <v>2</v>
      </c>
      <c r="BD15" s="21" t="str">
        <f t="shared" si="1"/>
        <v>RM19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10</v>
      </c>
      <c r="BM15" s="21">
        <f>COUNTIF(AX$3:AX15,AX15)</f>
        <v>13</v>
      </c>
      <c r="BN15" s="21">
        <f>COUNTIF(AY$3:AY15,AY15)</f>
        <v>9</v>
      </c>
      <c r="BO15" s="21">
        <f>COUNTIF(AZ$3:AZ15,AZ15)</f>
        <v>8</v>
      </c>
      <c r="BP15" s="21">
        <f>COUNTIF(BA$3:BA15,BA15)</f>
        <v>3</v>
      </c>
      <c r="BQ15" s="21">
        <f>COUNTIF(BB$3:BB15,BB15)</f>
        <v>1</v>
      </c>
      <c r="BR15" s="21">
        <f>COUNTIF(BC$3:BC15,BC15)</f>
        <v>13</v>
      </c>
      <c r="BS15" s="21">
        <f>COUNTIF(BD$3:BD15,BD15)</f>
        <v>2</v>
      </c>
      <c r="BT15" s="21">
        <f>COUNTIF(BE$3:BE15,BE15)</f>
        <v>11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210</v>
      </c>
      <c r="CB15" s="21" t="str">
        <f t="shared" si="2"/>
        <v>213</v>
      </c>
      <c r="CC15" s="21" t="str">
        <f t="shared" si="2"/>
        <v>29</v>
      </c>
      <c r="CD15" s="21" t="str">
        <f t="shared" si="2"/>
        <v>28</v>
      </c>
      <c r="CE15" s="21" t="str">
        <f t="shared" si="2"/>
        <v>RB193</v>
      </c>
      <c r="CF15" s="21" t="str">
        <f t="shared" si="2"/>
        <v>DM121</v>
      </c>
      <c r="CG15" s="21" t="str">
        <f t="shared" si="2"/>
        <v>213</v>
      </c>
      <c r="CH15" s="21" t="str">
        <f t="shared" si="2"/>
        <v>RM192</v>
      </c>
      <c r="CI15" s="21" t="str">
        <f t="shared" si="2"/>
        <v>211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Tyler Adams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/>
      </c>
      <c r="CU15" s="62" t="str">
        <f t="shared" si="4"/>
        <v>RB193</v>
      </c>
      <c r="CV15" s="62" t="str">
        <f t="shared" si="4"/>
        <v>DM121</v>
      </c>
      <c r="CW15" s="62" t="str">
        <f t="shared" si="4"/>
        <v/>
      </c>
      <c r="CX15" s="62" t="str">
        <f t="shared" si="4"/>
        <v>RM192</v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>DM</v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DM</v>
      </c>
    </row>
    <row r="16" spans="1:123" ht="45.75" thickBot="1" x14ac:dyDescent="0.3">
      <c r="A16" s="77" t="s">
        <v>127</v>
      </c>
      <c r="B16" s="8" t="s">
        <v>519</v>
      </c>
      <c r="C16" s="10"/>
      <c r="D16" s="10"/>
      <c r="E16" s="13" t="s">
        <v>4</v>
      </c>
      <c r="F16" s="10"/>
      <c r="G16" s="13" t="s">
        <v>6</v>
      </c>
      <c r="H16" s="9" t="s">
        <v>7</v>
      </c>
      <c r="I16" s="10"/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5</v>
      </c>
      <c r="U16" s="21">
        <f>COUNTIF(F$3:F16,F16)</f>
        <v>0</v>
      </c>
      <c r="V16" s="21">
        <f>COUNTIF(G$3:G16,G16)</f>
        <v>7</v>
      </c>
      <c r="W16" s="21">
        <f>COUNTIF(H$3:H16,H16)</f>
        <v>3</v>
      </c>
      <c r="X16" s="21">
        <f>COUNTIF(I$3:I16,I16)</f>
        <v>0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19</v>
      </c>
      <c r="AK16" s="21">
        <f t="shared" si="9"/>
        <v>2</v>
      </c>
      <c r="AL16" s="21">
        <f t="shared" si="10"/>
        <v>19</v>
      </c>
      <c r="AM16" s="21">
        <f t="shared" si="11"/>
        <v>12</v>
      </c>
      <c r="AN16" s="21">
        <f t="shared" si="12"/>
        <v>2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CB19</v>
      </c>
      <c r="AZ16" s="21" t="str">
        <f t="shared" si="1"/>
        <v>2</v>
      </c>
      <c r="BA16" s="21" t="str">
        <f t="shared" si="1"/>
        <v>RB19</v>
      </c>
      <c r="BB16" s="21" t="str">
        <f t="shared" si="1"/>
        <v>DM12</v>
      </c>
      <c r="BC16" s="21" t="str">
        <f t="shared" si="1"/>
        <v>2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11</v>
      </c>
      <c r="BM16" s="21">
        <f>COUNTIF(AX$3:AX16,AX16)</f>
        <v>14</v>
      </c>
      <c r="BN16" s="21">
        <f>COUNTIF(AY$3:AY16,AY16)</f>
        <v>1</v>
      </c>
      <c r="BO16" s="21">
        <f>COUNTIF(AZ$3:AZ16,AZ16)</f>
        <v>9</v>
      </c>
      <c r="BP16" s="21">
        <f>COUNTIF(BA$3:BA16,BA16)</f>
        <v>4</v>
      </c>
      <c r="BQ16" s="21">
        <f>COUNTIF(BB$3:BB16,BB16)</f>
        <v>2</v>
      </c>
      <c r="BR16" s="21">
        <f>COUNTIF(BC$3:BC16,BC16)</f>
        <v>14</v>
      </c>
      <c r="BS16" s="21">
        <f>COUNTIF(BD$3:BD16,BD16)</f>
        <v>12</v>
      </c>
      <c r="BT16" s="21">
        <f>COUNTIF(BE$3:BE16,BE16)</f>
        <v>12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211</v>
      </c>
      <c r="CB16" s="21" t="str">
        <f t="shared" si="2"/>
        <v>214</v>
      </c>
      <c r="CC16" s="21" t="str">
        <f t="shared" si="2"/>
        <v>CB191</v>
      </c>
      <c r="CD16" s="21" t="str">
        <f t="shared" si="2"/>
        <v>29</v>
      </c>
      <c r="CE16" s="21" t="str">
        <f t="shared" si="2"/>
        <v>RB194</v>
      </c>
      <c r="CF16" s="21" t="str">
        <f t="shared" si="2"/>
        <v>DM122</v>
      </c>
      <c r="CG16" s="21" t="str">
        <f t="shared" si="2"/>
        <v>214</v>
      </c>
      <c r="CH16" s="21" t="str">
        <f t="shared" si="2"/>
        <v>212</v>
      </c>
      <c r="CI16" s="21" t="str">
        <f t="shared" si="2"/>
        <v>212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Ben Winterburn</v>
      </c>
      <c r="CQ16" s="61" t="str">
        <f t="shared" si="22"/>
        <v/>
      </c>
      <c r="CR16" s="62" t="str">
        <f t="shared" si="4"/>
        <v/>
      </c>
      <c r="CS16" s="62" t="str">
        <f t="shared" si="4"/>
        <v>CB191</v>
      </c>
      <c r="CT16" s="62" t="str">
        <f t="shared" si="4"/>
        <v/>
      </c>
      <c r="CU16" s="62" t="str">
        <f t="shared" si="4"/>
        <v>RB194</v>
      </c>
      <c r="CV16" s="62" t="str">
        <f t="shared" si="4"/>
        <v>DM122</v>
      </c>
      <c r="CW16" s="62" t="str">
        <f t="shared" si="4"/>
        <v/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>DM</v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DM</v>
      </c>
    </row>
    <row r="17" spans="1:123" ht="30.75" thickBot="1" x14ac:dyDescent="0.3">
      <c r="A17" s="77">
        <v>8</v>
      </c>
      <c r="B17" s="8" t="s">
        <v>143</v>
      </c>
      <c r="C17" s="10"/>
      <c r="D17" s="10"/>
      <c r="E17" s="10"/>
      <c r="F17" s="10"/>
      <c r="G17" s="10"/>
      <c r="H17" s="10"/>
      <c r="I17" s="9" t="s">
        <v>8</v>
      </c>
      <c r="J17" s="13" t="s">
        <v>9</v>
      </c>
      <c r="K17" s="10"/>
      <c r="L17" s="13" t="s">
        <v>11</v>
      </c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0</v>
      </c>
      <c r="X17" s="21">
        <f>COUNTIF(I$3:I17,I17)</f>
        <v>1</v>
      </c>
      <c r="Y17" s="21">
        <f>COUNTIF(J$3:J17,J17)</f>
        <v>3</v>
      </c>
      <c r="Z17" s="21">
        <f>COUNTIF(K$3:K17,K17)</f>
        <v>0</v>
      </c>
      <c r="AA17" s="21">
        <f>COUNTIF(L$3:L17,L17)</f>
        <v>1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2</v>
      </c>
      <c r="AN17" s="21">
        <f t="shared" si="12"/>
        <v>12</v>
      </c>
      <c r="AO17" s="21">
        <f t="shared" si="13"/>
        <v>19</v>
      </c>
      <c r="AP17" s="21">
        <f t="shared" si="14"/>
        <v>2</v>
      </c>
      <c r="AQ17" s="21">
        <f t="shared" si="15"/>
        <v>19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2</v>
      </c>
      <c r="BC17" s="21" t="str">
        <f t="shared" si="1"/>
        <v>CM12</v>
      </c>
      <c r="BD17" s="21" t="str">
        <f t="shared" si="1"/>
        <v>RM19</v>
      </c>
      <c r="BE17" s="21" t="str">
        <f t="shared" si="1"/>
        <v>2</v>
      </c>
      <c r="BF17" s="21" t="str">
        <f t="shared" si="1"/>
        <v>AM19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12</v>
      </c>
      <c r="BM17" s="21">
        <f>COUNTIF(AX$3:AX17,AX17)</f>
        <v>15</v>
      </c>
      <c r="BN17" s="21">
        <f>COUNTIF(AY$3:AY17,AY17)</f>
        <v>10</v>
      </c>
      <c r="BO17" s="21">
        <f>COUNTIF(AZ$3:AZ17,AZ17)</f>
        <v>10</v>
      </c>
      <c r="BP17" s="21">
        <f>COUNTIF(BA$3:BA17,BA17)</f>
        <v>8</v>
      </c>
      <c r="BQ17" s="21">
        <f>COUNTIF(BB$3:BB17,BB17)</f>
        <v>12</v>
      </c>
      <c r="BR17" s="21">
        <f>COUNTIF(BC$3:BC17,BC17)</f>
        <v>1</v>
      </c>
      <c r="BS17" s="21">
        <f>COUNTIF(BD$3:BD17,BD17)</f>
        <v>3</v>
      </c>
      <c r="BT17" s="21">
        <f>COUNTIF(BE$3:BE17,BE17)</f>
        <v>13</v>
      </c>
      <c r="BU17" s="21">
        <f>COUNTIF(BF$3:BF17,BF17)</f>
        <v>1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212</v>
      </c>
      <c r="CB17" s="21" t="str">
        <f t="shared" si="2"/>
        <v>215</v>
      </c>
      <c r="CC17" s="21" t="str">
        <f t="shared" si="2"/>
        <v>210</v>
      </c>
      <c r="CD17" s="21" t="str">
        <f t="shared" si="2"/>
        <v>210</v>
      </c>
      <c r="CE17" s="21" t="str">
        <f t="shared" si="2"/>
        <v>28</v>
      </c>
      <c r="CF17" s="21" t="str">
        <f t="shared" si="2"/>
        <v>212</v>
      </c>
      <c r="CG17" s="21" t="str">
        <f t="shared" si="2"/>
        <v>CM121</v>
      </c>
      <c r="CH17" s="21" t="str">
        <f t="shared" si="2"/>
        <v>RM193</v>
      </c>
      <c r="CI17" s="21" t="str">
        <f t="shared" si="2"/>
        <v>213</v>
      </c>
      <c r="CJ17" s="21" t="str">
        <f t="shared" si="2"/>
        <v>AM191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Alex Scott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/>
      </c>
      <c r="CW17" s="62" t="str">
        <f t="shared" si="4"/>
        <v>CM121</v>
      </c>
      <c r="CX17" s="62" t="str">
        <f t="shared" si="4"/>
        <v>RM193</v>
      </c>
      <c r="CY17" s="62" t="str">
        <f t="shared" si="4"/>
        <v/>
      </c>
      <c r="CZ17" s="62" t="str">
        <f t="shared" si="4"/>
        <v>AM191</v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>CM</v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CM</v>
      </c>
    </row>
    <row r="18" spans="1:123" ht="30.75" thickBot="1" x14ac:dyDescent="0.3">
      <c r="A18" s="77">
        <v>27</v>
      </c>
      <c r="B18" s="8" t="s">
        <v>484</v>
      </c>
      <c r="C18" s="10"/>
      <c r="D18" s="10"/>
      <c r="E18" s="10"/>
      <c r="F18" s="10"/>
      <c r="G18" s="10"/>
      <c r="H18" s="13" t="s">
        <v>7</v>
      </c>
      <c r="I18" s="9" t="s">
        <v>8</v>
      </c>
      <c r="J18" s="10"/>
      <c r="K18" s="10"/>
      <c r="L18" s="13" t="s">
        <v>11</v>
      </c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4</v>
      </c>
      <c r="X18" s="21">
        <f>COUNTIF(I$3:I18,I18)</f>
        <v>2</v>
      </c>
      <c r="Y18" s="21">
        <f>COUNTIF(J$3:J18,J18)</f>
        <v>0</v>
      </c>
      <c r="Z18" s="21">
        <f>COUNTIF(K$3:K18,K18)</f>
        <v>0</v>
      </c>
      <c r="AA18" s="21">
        <f>COUNTIF(L$3:L18,L18)</f>
        <v>2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19</v>
      </c>
      <c r="AN18" s="21">
        <f t="shared" si="6"/>
        <v>12</v>
      </c>
      <c r="AO18" s="21">
        <f t="shared" si="6"/>
        <v>2</v>
      </c>
      <c r="AP18" s="21">
        <f t="shared" si="6"/>
        <v>2</v>
      </c>
      <c r="AQ18" s="21">
        <f t="shared" si="6"/>
        <v>19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DM19</v>
      </c>
      <c r="BC18" s="21" t="str">
        <f t="shared" si="1"/>
        <v>CM12</v>
      </c>
      <c r="BD18" s="21" t="str">
        <f t="shared" si="1"/>
        <v>2</v>
      </c>
      <c r="BE18" s="21" t="str">
        <f t="shared" si="1"/>
        <v>2</v>
      </c>
      <c r="BF18" s="21" t="str">
        <f t="shared" si="1"/>
        <v>AM19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13</v>
      </c>
      <c r="BM18" s="21">
        <f>COUNTIF(AX$3:AX18,AX18)</f>
        <v>16</v>
      </c>
      <c r="BN18" s="21">
        <f>COUNTIF(AY$3:AY18,AY18)</f>
        <v>11</v>
      </c>
      <c r="BO18" s="21">
        <f>COUNTIF(AZ$3:AZ18,AZ18)</f>
        <v>11</v>
      </c>
      <c r="BP18" s="21">
        <f>COUNTIF(BA$3:BA18,BA18)</f>
        <v>9</v>
      </c>
      <c r="BQ18" s="21">
        <f>COUNTIF(BB$3:BB18,BB18)</f>
        <v>2</v>
      </c>
      <c r="BR18" s="21">
        <f>COUNTIF(BC$3:BC18,BC18)</f>
        <v>2</v>
      </c>
      <c r="BS18" s="21">
        <f>COUNTIF(BD$3:BD18,BD18)</f>
        <v>13</v>
      </c>
      <c r="BT18" s="21">
        <f>COUNTIF(BE$3:BE18,BE18)</f>
        <v>14</v>
      </c>
      <c r="BU18" s="21">
        <f>COUNTIF(BF$3:BF18,BF18)</f>
        <v>2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213</v>
      </c>
      <c r="CB18" s="21" t="str">
        <f t="shared" si="2"/>
        <v>216</v>
      </c>
      <c r="CC18" s="21" t="str">
        <f t="shared" si="2"/>
        <v>211</v>
      </c>
      <c r="CD18" s="21" t="str">
        <f t="shared" si="2"/>
        <v>211</v>
      </c>
      <c r="CE18" s="21" t="str">
        <f t="shared" si="2"/>
        <v>29</v>
      </c>
      <c r="CF18" s="21" t="str">
        <f t="shared" si="2"/>
        <v>DM192</v>
      </c>
      <c r="CG18" s="21" t="str">
        <f t="shared" si="2"/>
        <v>CM122</v>
      </c>
      <c r="CH18" s="21" t="str">
        <f t="shared" si="2"/>
        <v>213</v>
      </c>
      <c r="CI18" s="21" t="str">
        <f t="shared" si="2"/>
        <v>214</v>
      </c>
      <c r="CJ18" s="21" t="str">
        <f t="shared" si="2"/>
        <v>AM192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Alex Tóth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DM192</v>
      </c>
      <c r="CW18" s="62" t="str">
        <f t="shared" si="4"/>
        <v>CM122</v>
      </c>
      <c r="CX18" s="62" t="str">
        <f t="shared" si="4"/>
        <v/>
      </c>
      <c r="CY18" s="62" t="str">
        <f t="shared" si="4"/>
        <v/>
      </c>
      <c r="CZ18" s="62" t="str">
        <f t="shared" si="4"/>
        <v>AM192</v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30.75" thickBot="1" x14ac:dyDescent="0.3">
      <c r="A19" s="77">
        <v>4</v>
      </c>
      <c r="B19" s="8" t="s">
        <v>483</v>
      </c>
      <c r="C19" s="10"/>
      <c r="D19" s="10"/>
      <c r="E19" s="10"/>
      <c r="F19" s="10"/>
      <c r="G19" s="10"/>
      <c r="H19" s="13" t="s">
        <v>7</v>
      </c>
      <c r="I19" s="9" t="s">
        <v>8</v>
      </c>
      <c r="J19" s="13" t="s">
        <v>9</v>
      </c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5</v>
      </c>
      <c r="X19" s="21">
        <f>COUNTIF(I$3:I19,I19)</f>
        <v>3</v>
      </c>
      <c r="Y19" s="21">
        <f>COUNTIF(J$3:J19,J19)</f>
        <v>4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19</v>
      </c>
      <c r="AN19" s="21">
        <f t="shared" si="6"/>
        <v>12</v>
      </c>
      <c r="AO19" s="21">
        <f t="shared" si="6"/>
        <v>19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DM19</v>
      </c>
      <c r="BC19" s="21" t="str">
        <f t="shared" si="20"/>
        <v>CM12</v>
      </c>
      <c r="BD19" s="21" t="str">
        <f t="shared" si="20"/>
        <v>RM19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14</v>
      </c>
      <c r="BM19" s="21">
        <f>COUNTIF(AX$3:AX19,AX19)</f>
        <v>17</v>
      </c>
      <c r="BN19" s="21">
        <f>COUNTIF(AY$3:AY19,AY19)</f>
        <v>12</v>
      </c>
      <c r="BO19" s="21">
        <f>COUNTIF(AZ$3:AZ19,AZ19)</f>
        <v>12</v>
      </c>
      <c r="BP19" s="21">
        <f>COUNTIF(BA$3:BA19,BA19)</f>
        <v>10</v>
      </c>
      <c r="BQ19" s="21">
        <f>COUNTIF(BB$3:BB19,BB19)</f>
        <v>3</v>
      </c>
      <c r="BR19" s="21">
        <f>COUNTIF(BC$3:BC19,BC19)</f>
        <v>3</v>
      </c>
      <c r="BS19" s="21">
        <f>COUNTIF(BD$3:BD19,BD19)</f>
        <v>4</v>
      </c>
      <c r="BT19" s="21">
        <f>COUNTIF(BE$3:BE19,BE19)</f>
        <v>15</v>
      </c>
      <c r="BU19" s="21">
        <f>COUNTIF(BF$3:BF19,BF19)</f>
        <v>15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214</v>
      </c>
      <c r="CB19" s="21" t="str">
        <f t="shared" si="21"/>
        <v>217</v>
      </c>
      <c r="CC19" s="21" t="str">
        <f t="shared" si="21"/>
        <v>212</v>
      </c>
      <c r="CD19" s="21" t="str">
        <f t="shared" si="21"/>
        <v>212</v>
      </c>
      <c r="CE19" s="21" t="str">
        <f t="shared" si="21"/>
        <v>210</v>
      </c>
      <c r="CF19" s="21" t="str">
        <f t="shared" si="21"/>
        <v>DM193</v>
      </c>
      <c r="CG19" s="21" t="str">
        <f t="shared" si="21"/>
        <v>CM123</v>
      </c>
      <c r="CH19" s="21" t="str">
        <f t="shared" si="21"/>
        <v>RM194</v>
      </c>
      <c r="CI19" s="21" t="str">
        <f t="shared" si="21"/>
        <v>215</v>
      </c>
      <c r="CJ19" s="21" t="str">
        <f t="shared" si="21"/>
        <v>215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Lewis Cook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DM193</v>
      </c>
      <c r="CW19" s="62" t="str">
        <f t="shared" si="22"/>
        <v>CM123</v>
      </c>
      <c r="CX19" s="62" t="str">
        <f t="shared" si="22"/>
        <v>RM194</v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>CM</v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CM</v>
      </c>
    </row>
    <row r="20" spans="1:123" ht="30.75" thickBot="1" x14ac:dyDescent="0.3">
      <c r="A20" s="77">
        <v>10</v>
      </c>
      <c r="B20" s="8" t="s">
        <v>144</v>
      </c>
      <c r="C20" s="10"/>
      <c r="D20" s="10"/>
      <c r="E20" s="10"/>
      <c r="F20" s="10"/>
      <c r="G20" s="10"/>
      <c r="H20" s="13" t="s">
        <v>7</v>
      </c>
      <c r="I20" s="9" t="s">
        <v>8</v>
      </c>
      <c r="J20" s="13" t="s">
        <v>9</v>
      </c>
      <c r="K20" s="10"/>
      <c r="L20" s="10"/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6</v>
      </c>
      <c r="X20" s="21">
        <f>COUNTIF(I$3:I20,I20)</f>
        <v>4</v>
      </c>
      <c r="Y20" s="21">
        <f>COUNTIF(J$3:J20,J20)</f>
        <v>5</v>
      </c>
      <c r="Z20" s="21">
        <f>COUNTIF(K$3:K20,K20)</f>
        <v>0</v>
      </c>
      <c r="AA20" s="21">
        <f>COUNTIF(L$3:L20,L20)</f>
        <v>0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19</v>
      </c>
      <c r="AN20" s="21">
        <f t="shared" si="6"/>
        <v>12</v>
      </c>
      <c r="AO20" s="21">
        <f t="shared" si="6"/>
        <v>19</v>
      </c>
      <c r="AP20" s="21">
        <f t="shared" si="6"/>
        <v>2</v>
      </c>
      <c r="AQ20" s="21">
        <f t="shared" si="6"/>
        <v>2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DM19</v>
      </c>
      <c r="BC20" s="21" t="str">
        <f t="shared" si="20"/>
        <v>CM12</v>
      </c>
      <c r="BD20" s="21" t="str">
        <f t="shared" si="20"/>
        <v>RM19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15</v>
      </c>
      <c r="BM20" s="21">
        <f>COUNTIF(AX$3:AX20,AX20)</f>
        <v>18</v>
      </c>
      <c r="BN20" s="21">
        <f>COUNTIF(AY$3:AY20,AY20)</f>
        <v>13</v>
      </c>
      <c r="BO20" s="21">
        <f>COUNTIF(AZ$3:AZ20,AZ20)</f>
        <v>13</v>
      </c>
      <c r="BP20" s="21">
        <f>COUNTIF(BA$3:BA20,BA20)</f>
        <v>11</v>
      </c>
      <c r="BQ20" s="21">
        <f>COUNTIF(BB$3:BB20,BB20)</f>
        <v>4</v>
      </c>
      <c r="BR20" s="21">
        <f>COUNTIF(BC$3:BC20,BC20)</f>
        <v>4</v>
      </c>
      <c r="BS20" s="21">
        <f>COUNTIF(BD$3:BD20,BD20)</f>
        <v>5</v>
      </c>
      <c r="BT20" s="21">
        <f>COUNTIF(BE$3:BE20,BE20)</f>
        <v>16</v>
      </c>
      <c r="BU20" s="21">
        <f>COUNTIF(BF$3:BF20,BF20)</f>
        <v>16</v>
      </c>
      <c r="BV20" s="21">
        <f>COUNTIF(BG$3:BG20,BG20)</f>
        <v>18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215</v>
      </c>
      <c r="CB20" s="21" t="str">
        <f t="shared" si="21"/>
        <v>218</v>
      </c>
      <c r="CC20" s="21" t="str">
        <f t="shared" si="21"/>
        <v>213</v>
      </c>
      <c r="CD20" s="21" t="str">
        <f t="shared" si="21"/>
        <v>213</v>
      </c>
      <c r="CE20" s="21" t="str">
        <f t="shared" si="21"/>
        <v>211</v>
      </c>
      <c r="CF20" s="21" t="str">
        <f t="shared" si="21"/>
        <v>DM194</v>
      </c>
      <c r="CG20" s="21" t="str">
        <f t="shared" si="21"/>
        <v>CM124</v>
      </c>
      <c r="CH20" s="21" t="str">
        <f t="shared" si="21"/>
        <v>RM195</v>
      </c>
      <c r="CI20" s="21" t="str">
        <f t="shared" si="21"/>
        <v>216</v>
      </c>
      <c r="CJ20" s="21" t="str">
        <f t="shared" si="21"/>
        <v>216</v>
      </c>
      <c r="CK20" s="21" t="str">
        <f t="shared" si="21"/>
        <v>218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Ryan Christie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DM194</v>
      </c>
      <c r="CW20" s="62" t="str">
        <f t="shared" si="22"/>
        <v>CM124</v>
      </c>
      <c r="CX20" s="62" t="str">
        <f t="shared" si="22"/>
        <v>RM195</v>
      </c>
      <c r="CY20" s="62" t="str">
        <f t="shared" si="22"/>
        <v/>
      </c>
      <c r="CZ20" s="62" t="str">
        <f t="shared" si="22"/>
        <v/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>CM</v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CM</v>
      </c>
    </row>
    <row r="21" spans="1:123" ht="45.75" thickBot="1" x14ac:dyDescent="0.3">
      <c r="A21" s="77">
        <v>16</v>
      </c>
      <c r="B21" s="8" t="s">
        <v>145</v>
      </c>
      <c r="C21" s="10"/>
      <c r="D21" s="10"/>
      <c r="E21" s="10"/>
      <c r="F21" s="10"/>
      <c r="G21" s="10"/>
      <c r="H21" s="10"/>
      <c r="I21" s="10"/>
      <c r="J21" s="10"/>
      <c r="K21" s="10"/>
      <c r="L21" s="9" t="s">
        <v>11</v>
      </c>
      <c r="M21" s="13" t="s">
        <v>12</v>
      </c>
      <c r="N21" s="13" t="s">
        <v>13</v>
      </c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0</v>
      </c>
      <c r="Y21" s="21">
        <f>COUNTIF(J$3:J21,J21)</f>
        <v>0</v>
      </c>
      <c r="Z21" s="21">
        <f>COUNTIF(K$3:K21,K21)</f>
        <v>0</v>
      </c>
      <c r="AA21" s="21">
        <f>COUNTIF(L$3:L21,L21)</f>
        <v>3</v>
      </c>
      <c r="AB21" s="21">
        <f>COUNTIF(M$3:M21,M21)</f>
        <v>1</v>
      </c>
      <c r="AC21" s="21">
        <f>COUNTIF(N$3:N21,N21)</f>
        <v>1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2</v>
      </c>
      <c r="AO21" s="21">
        <f t="shared" si="6"/>
        <v>2</v>
      </c>
      <c r="AP21" s="21">
        <f t="shared" si="6"/>
        <v>2</v>
      </c>
      <c r="AQ21" s="21">
        <f t="shared" si="6"/>
        <v>12</v>
      </c>
      <c r="AR21" s="21">
        <f t="shared" si="6"/>
        <v>19</v>
      </c>
      <c r="AS21" s="21">
        <f t="shared" si="6"/>
        <v>19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2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AM12</v>
      </c>
      <c r="BG21" s="21" t="str">
        <f t="shared" si="20"/>
        <v>LW19</v>
      </c>
      <c r="BH21" s="21" t="str">
        <f t="shared" si="20"/>
        <v>RW19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16</v>
      </c>
      <c r="BM21" s="21">
        <f>COUNTIF(AX$3:AX21,AX21)</f>
        <v>19</v>
      </c>
      <c r="BN21" s="21">
        <f>COUNTIF(AY$3:AY21,AY21)</f>
        <v>14</v>
      </c>
      <c r="BO21" s="21">
        <f>COUNTIF(AZ$3:AZ21,AZ21)</f>
        <v>14</v>
      </c>
      <c r="BP21" s="21">
        <f>COUNTIF(BA$3:BA21,BA21)</f>
        <v>12</v>
      </c>
      <c r="BQ21" s="21">
        <f>COUNTIF(BB$3:BB21,BB21)</f>
        <v>13</v>
      </c>
      <c r="BR21" s="21">
        <f>COUNTIF(BC$3:BC21,BC21)</f>
        <v>15</v>
      </c>
      <c r="BS21" s="21">
        <f>COUNTIF(BD$3:BD21,BD21)</f>
        <v>14</v>
      </c>
      <c r="BT21" s="21">
        <f>COUNTIF(BE$3:BE21,BE21)</f>
        <v>17</v>
      </c>
      <c r="BU21" s="21">
        <f>COUNTIF(BF$3:BF21,BF21)</f>
        <v>1</v>
      </c>
      <c r="BV21" s="21">
        <f>COUNTIF(BG$3:BG21,BG21)</f>
        <v>1</v>
      </c>
      <c r="BW21" s="21">
        <f>COUNTIF(BH$3:BH21,BH21)</f>
        <v>1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216</v>
      </c>
      <c r="CB21" s="21" t="str">
        <f t="shared" si="21"/>
        <v>219</v>
      </c>
      <c r="CC21" s="21" t="str">
        <f t="shared" si="21"/>
        <v>214</v>
      </c>
      <c r="CD21" s="21" t="str">
        <f t="shared" si="21"/>
        <v>214</v>
      </c>
      <c r="CE21" s="21" t="str">
        <f t="shared" si="21"/>
        <v>212</v>
      </c>
      <c r="CF21" s="21" t="str">
        <f t="shared" si="21"/>
        <v>213</v>
      </c>
      <c r="CG21" s="21" t="str">
        <f t="shared" si="21"/>
        <v>215</v>
      </c>
      <c r="CH21" s="21" t="str">
        <f t="shared" si="21"/>
        <v>214</v>
      </c>
      <c r="CI21" s="21" t="str">
        <f t="shared" si="21"/>
        <v>217</v>
      </c>
      <c r="CJ21" s="21" t="str">
        <f t="shared" si="21"/>
        <v>AM121</v>
      </c>
      <c r="CK21" s="21" t="str">
        <f t="shared" si="21"/>
        <v>LW191</v>
      </c>
      <c r="CL21" s="21" t="str">
        <f t="shared" si="21"/>
        <v>RW191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Marcus Tavernier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/>
      </c>
      <c r="CX21" s="62" t="str">
        <f t="shared" si="22"/>
        <v/>
      </c>
      <c r="CY21" s="62" t="str">
        <f t="shared" si="22"/>
        <v/>
      </c>
      <c r="CZ21" s="62" t="str">
        <f t="shared" si="22"/>
        <v>AM121</v>
      </c>
      <c r="DA21" s="62" t="str">
        <f t="shared" si="22"/>
        <v>LW191</v>
      </c>
      <c r="DB21" s="62" t="str">
        <f t="shared" si="22"/>
        <v>RW191</v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>AM</v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AM</v>
      </c>
    </row>
    <row r="22" spans="1:123" ht="30.75" thickBot="1" x14ac:dyDescent="0.3">
      <c r="A22" s="77">
        <v>19</v>
      </c>
      <c r="B22" s="8" t="s">
        <v>520</v>
      </c>
      <c r="C22" s="10"/>
      <c r="D22" s="10"/>
      <c r="E22" s="10"/>
      <c r="F22" s="10"/>
      <c r="G22" s="10"/>
      <c r="H22" s="10"/>
      <c r="I22" s="10"/>
      <c r="J22" s="10"/>
      <c r="K22" s="10"/>
      <c r="L22" s="9" t="s">
        <v>11</v>
      </c>
      <c r="M22" s="13" t="s">
        <v>12</v>
      </c>
      <c r="N22" s="13" t="s">
        <v>13</v>
      </c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0</v>
      </c>
      <c r="Y22" s="21">
        <f>COUNTIF(J$3:J22,J22)</f>
        <v>0</v>
      </c>
      <c r="Z22" s="21">
        <f>COUNTIF(K$3:K22,K22)</f>
        <v>0</v>
      </c>
      <c r="AA22" s="21">
        <f>COUNTIF(L$3:L22,L22)</f>
        <v>4</v>
      </c>
      <c r="AB22" s="21">
        <f>COUNTIF(M$3:M22,M22)</f>
        <v>2</v>
      </c>
      <c r="AC22" s="21">
        <f>COUNTIF(N$3:N22,N22)</f>
        <v>2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2</v>
      </c>
      <c r="AO22" s="21">
        <f t="shared" si="6"/>
        <v>2</v>
      </c>
      <c r="AP22" s="21">
        <f t="shared" si="6"/>
        <v>2</v>
      </c>
      <c r="AQ22" s="21">
        <f t="shared" si="6"/>
        <v>12</v>
      </c>
      <c r="AR22" s="21">
        <f t="shared" si="6"/>
        <v>19</v>
      </c>
      <c r="AS22" s="21">
        <f t="shared" si="6"/>
        <v>19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AM12</v>
      </c>
      <c r="BG22" s="21" t="str">
        <f t="shared" si="20"/>
        <v>LW19</v>
      </c>
      <c r="BH22" s="21" t="str">
        <f t="shared" si="20"/>
        <v>RW19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17</v>
      </c>
      <c r="BM22" s="21">
        <f>COUNTIF(AX$3:AX22,AX22)</f>
        <v>20</v>
      </c>
      <c r="BN22" s="21">
        <f>COUNTIF(AY$3:AY22,AY22)</f>
        <v>15</v>
      </c>
      <c r="BO22" s="21">
        <f>COUNTIF(AZ$3:AZ22,AZ22)</f>
        <v>15</v>
      </c>
      <c r="BP22" s="21">
        <f>COUNTIF(BA$3:BA22,BA22)</f>
        <v>13</v>
      </c>
      <c r="BQ22" s="21">
        <f>COUNTIF(BB$3:BB22,BB22)</f>
        <v>14</v>
      </c>
      <c r="BR22" s="21">
        <f>COUNTIF(BC$3:BC22,BC22)</f>
        <v>16</v>
      </c>
      <c r="BS22" s="21">
        <f>COUNTIF(BD$3:BD22,BD22)</f>
        <v>15</v>
      </c>
      <c r="BT22" s="21">
        <f>COUNTIF(BE$3:BE22,BE22)</f>
        <v>18</v>
      </c>
      <c r="BU22" s="21">
        <f>COUNTIF(BF$3:BF22,BF22)</f>
        <v>2</v>
      </c>
      <c r="BV22" s="21">
        <f>COUNTIF(BG$3:BG22,BG22)</f>
        <v>2</v>
      </c>
      <c r="BW22" s="21">
        <f>COUNTIF(BH$3:BH22,BH22)</f>
        <v>2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217</v>
      </c>
      <c r="CB22" s="21" t="str">
        <f t="shared" si="21"/>
        <v>220</v>
      </c>
      <c r="CC22" s="21" t="str">
        <f t="shared" si="21"/>
        <v>215</v>
      </c>
      <c r="CD22" s="21" t="str">
        <f t="shared" si="21"/>
        <v>215</v>
      </c>
      <c r="CE22" s="21" t="str">
        <f t="shared" si="21"/>
        <v>213</v>
      </c>
      <c r="CF22" s="21" t="str">
        <f t="shared" si="21"/>
        <v>214</v>
      </c>
      <c r="CG22" s="21" t="str">
        <f t="shared" si="21"/>
        <v>216</v>
      </c>
      <c r="CH22" s="21" t="str">
        <f t="shared" si="21"/>
        <v>215</v>
      </c>
      <c r="CI22" s="21" t="str">
        <f t="shared" si="21"/>
        <v>218</v>
      </c>
      <c r="CJ22" s="21" t="str">
        <f t="shared" si="21"/>
        <v>AM122</v>
      </c>
      <c r="CK22" s="21" t="str">
        <f t="shared" si="21"/>
        <v>LW192</v>
      </c>
      <c r="CL22" s="21" t="str">
        <f t="shared" si="21"/>
        <v>RW192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Justin Kluivert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/>
      </c>
      <c r="CX22" s="62" t="str">
        <f t="shared" si="22"/>
        <v/>
      </c>
      <c r="CY22" s="62" t="str">
        <f t="shared" si="22"/>
        <v/>
      </c>
      <c r="CZ22" s="62" t="str">
        <f t="shared" si="22"/>
        <v>AM122</v>
      </c>
      <c r="DA22" s="62" t="str">
        <f t="shared" si="22"/>
        <v>LW192</v>
      </c>
      <c r="DB22" s="62" t="str">
        <f t="shared" si="22"/>
        <v>RW192</v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>AM</v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AM</v>
      </c>
    </row>
    <row r="23" spans="1:123" ht="30.75" thickBot="1" x14ac:dyDescent="0.3">
      <c r="A23" s="79">
        <v>21</v>
      </c>
      <c r="B23" s="8" t="s">
        <v>146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9" t="s">
        <v>12</v>
      </c>
      <c r="N23" s="13" t="s">
        <v>13</v>
      </c>
      <c r="O23" s="13" t="s">
        <v>14</v>
      </c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0</v>
      </c>
      <c r="AA23" s="21">
        <f>COUNTIF(L$3:L23,L23)</f>
        <v>0</v>
      </c>
      <c r="AB23" s="21">
        <f>COUNTIF(M$3:M23,M23)</f>
        <v>3</v>
      </c>
      <c r="AC23" s="21">
        <f>COUNTIF(N$3:N23,N23)</f>
        <v>3</v>
      </c>
      <c r="AD23" s="21">
        <f>COUNTIF(O$3:O23,O23)</f>
        <v>1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2</v>
      </c>
      <c r="AQ23" s="21">
        <f t="shared" si="6"/>
        <v>2</v>
      </c>
      <c r="AR23" s="21">
        <f t="shared" si="6"/>
        <v>12</v>
      </c>
      <c r="AS23" s="21">
        <f t="shared" si="6"/>
        <v>19</v>
      </c>
      <c r="AT23" s="21">
        <f t="shared" si="6"/>
        <v>19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2</v>
      </c>
      <c r="BG23" s="21" t="str">
        <f t="shared" si="20"/>
        <v>LW12</v>
      </c>
      <c r="BH23" s="21" t="str">
        <f t="shared" si="20"/>
        <v>RW19</v>
      </c>
      <c r="BI23" s="21" t="str">
        <f t="shared" si="20"/>
        <v>SS19</v>
      </c>
      <c r="BJ23" s="21" t="str">
        <f t="shared" si="20"/>
        <v>2</v>
      </c>
      <c r="BL23" s="21">
        <f>COUNTIF(AW$3:AW23,AW23)</f>
        <v>18</v>
      </c>
      <c r="BM23" s="21">
        <f>COUNTIF(AX$3:AX23,AX23)</f>
        <v>21</v>
      </c>
      <c r="BN23" s="21">
        <f>COUNTIF(AY$3:AY23,AY23)</f>
        <v>16</v>
      </c>
      <c r="BO23" s="21">
        <f>COUNTIF(AZ$3:AZ23,AZ23)</f>
        <v>16</v>
      </c>
      <c r="BP23" s="21">
        <f>COUNTIF(BA$3:BA23,BA23)</f>
        <v>14</v>
      </c>
      <c r="BQ23" s="21">
        <f>COUNTIF(BB$3:BB23,BB23)</f>
        <v>15</v>
      </c>
      <c r="BR23" s="21">
        <f>COUNTIF(BC$3:BC23,BC23)</f>
        <v>17</v>
      </c>
      <c r="BS23" s="21">
        <f>COUNTIF(BD$3:BD23,BD23)</f>
        <v>16</v>
      </c>
      <c r="BT23" s="21">
        <f>COUNTIF(BE$3:BE23,BE23)</f>
        <v>19</v>
      </c>
      <c r="BU23" s="21">
        <f>COUNTIF(BF$3:BF23,BF23)</f>
        <v>17</v>
      </c>
      <c r="BV23" s="21">
        <f>COUNTIF(BG$3:BG23,BG23)</f>
        <v>1</v>
      </c>
      <c r="BW23" s="21">
        <f>COUNTIF(BH$3:BH23,BH23)</f>
        <v>3</v>
      </c>
      <c r="BX23" s="21">
        <f>COUNTIF(BI$3:BI23,BI23)</f>
        <v>1</v>
      </c>
      <c r="BY23" s="21">
        <f>COUNTIF(BJ$3:BJ23,BJ23)</f>
        <v>21</v>
      </c>
      <c r="BZ23" s="21"/>
      <c r="CA23" s="21" t="str">
        <f t="shared" si="21"/>
        <v>218</v>
      </c>
      <c r="CB23" s="21" t="str">
        <f t="shared" si="21"/>
        <v>221</v>
      </c>
      <c r="CC23" s="21" t="str">
        <f t="shared" si="21"/>
        <v>216</v>
      </c>
      <c r="CD23" s="21" t="str">
        <f t="shared" si="21"/>
        <v>216</v>
      </c>
      <c r="CE23" s="21" t="str">
        <f t="shared" si="21"/>
        <v>214</v>
      </c>
      <c r="CF23" s="21" t="str">
        <f t="shared" si="21"/>
        <v>215</v>
      </c>
      <c r="CG23" s="21" t="str">
        <f t="shared" si="21"/>
        <v>217</v>
      </c>
      <c r="CH23" s="21" t="str">
        <f t="shared" si="21"/>
        <v>216</v>
      </c>
      <c r="CI23" s="21" t="str">
        <f t="shared" si="21"/>
        <v>219</v>
      </c>
      <c r="CJ23" s="21" t="str">
        <f t="shared" si="21"/>
        <v>217</v>
      </c>
      <c r="CK23" s="21" t="str">
        <f t="shared" si="21"/>
        <v>LW121</v>
      </c>
      <c r="CL23" s="21" t="str">
        <f t="shared" si="21"/>
        <v>RW193</v>
      </c>
      <c r="CM23" s="21" t="str">
        <f t="shared" si="21"/>
        <v>SS191</v>
      </c>
      <c r="CN23" s="21" t="str">
        <f t="shared" si="21"/>
        <v>221</v>
      </c>
      <c r="CP23" s="21" t="str">
        <f t="shared" si="3"/>
        <v>Amine Adli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/>
      </c>
      <c r="CZ23" s="62" t="str">
        <f t="shared" si="22"/>
        <v/>
      </c>
      <c r="DA23" s="62" t="str">
        <f t="shared" si="22"/>
        <v>LW121</v>
      </c>
      <c r="DB23" s="62" t="str">
        <f t="shared" si="22"/>
        <v>RW193</v>
      </c>
      <c r="DC23" s="62" t="str">
        <f t="shared" si="22"/>
        <v>SS191</v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>LW</v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LW</v>
      </c>
    </row>
    <row r="24" spans="1:123" ht="15.75" thickBot="1" x14ac:dyDescent="0.3">
      <c r="A24" s="79">
        <v>37</v>
      </c>
      <c r="B24" s="8" t="s">
        <v>485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3" t="s">
        <v>12</v>
      </c>
      <c r="N24" s="9" t="s">
        <v>13</v>
      </c>
      <c r="O24" s="10"/>
      <c r="P24" s="78" t="s">
        <v>15</v>
      </c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4</v>
      </c>
      <c r="AC24" s="21">
        <f>COUNTIF(N$3:N24,N24)</f>
        <v>4</v>
      </c>
      <c r="AD24" s="21">
        <f>COUNTIF(O$3:O24,O24)</f>
        <v>0</v>
      </c>
      <c r="AE24" s="21">
        <f>COUNTIF(P$3:P24,P24)</f>
        <v>1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2</v>
      </c>
      <c r="AP24" s="21">
        <f t="shared" si="6"/>
        <v>2</v>
      </c>
      <c r="AQ24" s="21">
        <f t="shared" si="6"/>
        <v>2</v>
      </c>
      <c r="AR24" s="21">
        <f t="shared" si="6"/>
        <v>19</v>
      </c>
      <c r="AS24" s="21">
        <f t="shared" si="6"/>
        <v>12</v>
      </c>
      <c r="AT24" s="21">
        <f t="shared" si="6"/>
        <v>2</v>
      </c>
      <c r="AU24" s="21">
        <f t="shared" si="6"/>
        <v>19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LW19</v>
      </c>
      <c r="BH24" s="21" t="str">
        <f t="shared" si="20"/>
        <v>RW12</v>
      </c>
      <c r="BI24" s="21" t="str">
        <f t="shared" si="20"/>
        <v>2</v>
      </c>
      <c r="BJ24" s="21" t="str">
        <f t="shared" si="20"/>
        <v>CF19</v>
      </c>
      <c r="BL24" s="21">
        <f>COUNTIF(AW$3:AW24,AW24)</f>
        <v>19</v>
      </c>
      <c r="BM24" s="21">
        <f>COUNTIF(AX$3:AX24,AX24)</f>
        <v>22</v>
      </c>
      <c r="BN24" s="21">
        <f>COUNTIF(AY$3:AY24,AY24)</f>
        <v>17</v>
      </c>
      <c r="BO24" s="21">
        <f>COUNTIF(AZ$3:AZ24,AZ24)</f>
        <v>17</v>
      </c>
      <c r="BP24" s="21">
        <f>COUNTIF(BA$3:BA24,BA24)</f>
        <v>15</v>
      </c>
      <c r="BQ24" s="21">
        <f>COUNTIF(BB$3:BB24,BB24)</f>
        <v>16</v>
      </c>
      <c r="BR24" s="21">
        <f>COUNTIF(BC$3:BC24,BC24)</f>
        <v>18</v>
      </c>
      <c r="BS24" s="21">
        <f>COUNTIF(BD$3:BD24,BD24)</f>
        <v>17</v>
      </c>
      <c r="BT24" s="21">
        <f>COUNTIF(BE$3:BE24,BE24)</f>
        <v>20</v>
      </c>
      <c r="BU24" s="21">
        <f>COUNTIF(BF$3:BF24,BF24)</f>
        <v>18</v>
      </c>
      <c r="BV24" s="21">
        <f>COUNTIF(BG$3:BG24,BG24)</f>
        <v>3</v>
      </c>
      <c r="BW24" s="21">
        <f>COUNTIF(BH$3:BH24,BH24)</f>
        <v>1</v>
      </c>
      <c r="BX24" s="21">
        <f>COUNTIF(BI$3:BI24,BI24)</f>
        <v>21</v>
      </c>
      <c r="BY24" s="21">
        <f>COUNTIF(BJ$3:BJ24,BJ24)</f>
        <v>1</v>
      </c>
      <c r="BZ24" s="21"/>
      <c r="CA24" s="21" t="str">
        <f t="shared" si="21"/>
        <v>219</v>
      </c>
      <c r="CB24" s="21" t="str">
        <f t="shared" si="21"/>
        <v>222</v>
      </c>
      <c r="CC24" s="21" t="str">
        <f t="shared" si="21"/>
        <v>217</v>
      </c>
      <c r="CD24" s="21" t="str">
        <f t="shared" si="21"/>
        <v>217</v>
      </c>
      <c r="CE24" s="21" t="str">
        <f t="shared" si="21"/>
        <v>215</v>
      </c>
      <c r="CF24" s="21" t="str">
        <f t="shared" si="21"/>
        <v>216</v>
      </c>
      <c r="CG24" s="21" t="str">
        <f t="shared" si="21"/>
        <v>218</v>
      </c>
      <c r="CH24" s="21" t="str">
        <f t="shared" si="21"/>
        <v>217</v>
      </c>
      <c r="CI24" s="21" t="str">
        <f t="shared" si="21"/>
        <v>220</v>
      </c>
      <c r="CJ24" s="21" t="str">
        <f t="shared" si="21"/>
        <v>218</v>
      </c>
      <c r="CK24" s="21" t="str">
        <f t="shared" si="21"/>
        <v>LW193</v>
      </c>
      <c r="CL24" s="21" t="str">
        <f t="shared" si="21"/>
        <v>RW121</v>
      </c>
      <c r="CM24" s="21" t="str">
        <f t="shared" si="21"/>
        <v>221</v>
      </c>
      <c r="CN24" s="21" t="str">
        <f t="shared" si="21"/>
        <v>CF191</v>
      </c>
      <c r="CP24" s="21" t="str">
        <f t="shared" si="3"/>
        <v>Rayan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/>
      </c>
      <c r="CY24" s="62" t="str">
        <f t="shared" si="22"/>
        <v/>
      </c>
      <c r="CZ24" s="62" t="str">
        <f t="shared" si="22"/>
        <v/>
      </c>
      <c r="DA24" s="62" t="str">
        <f t="shared" si="22"/>
        <v>LW193</v>
      </c>
      <c r="DB24" s="62" t="str">
        <f t="shared" si="22"/>
        <v>RW121</v>
      </c>
      <c r="DC24" s="62" t="str">
        <f t="shared" si="22"/>
        <v/>
      </c>
      <c r="DD24" s="63" t="str">
        <f t="shared" si="22"/>
        <v>CF191</v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>RW</v>
      </c>
      <c r="DQ24" s="62" t="str">
        <f t="shared" si="24"/>
        <v/>
      </c>
      <c r="DR24" s="63" t="str">
        <f t="shared" si="24"/>
        <v/>
      </c>
      <c r="DS24" s="54" t="str">
        <f t="shared" si="23"/>
        <v>RW</v>
      </c>
    </row>
    <row r="25" spans="1:123" ht="45.75" thickBot="1" x14ac:dyDescent="0.3">
      <c r="A25" s="79">
        <v>11</v>
      </c>
      <c r="B25" s="8" t="s">
        <v>521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3" t="s">
        <v>12</v>
      </c>
      <c r="N25" s="9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5</v>
      </c>
      <c r="AC25" s="21">
        <f>COUNTIF(N$3:N25,N25)</f>
        <v>5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2</v>
      </c>
      <c r="AR25" s="21">
        <f t="shared" si="6"/>
        <v>19</v>
      </c>
      <c r="AS25" s="21">
        <f t="shared" si="6"/>
        <v>12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LW19</v>
      </c>
      <c r="BH25" s="21" t="str">
        <f t="shared" si="20"/>
        <v>RW12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20</v>
      </c>
      <c r="BM25" s="21">
        <f>COUNTIF(AX$3:AX25,AX25)</f>
        <v>23</v>
      </c>
      <c r="BN25" s="21">
        <f>COUNTIF(AY$3:AY25,AY25)</f>
        <v>18</v>
      </c>
      <c r="BO25" s="21">
        <f>COUNTIF(AZ$3:AZ25,AZ25)</f>
        <v>18</v>
      </c>
      <c r="BP25" s="21">
        <f>COUNTIF(BA$3:BA25,BA25)</f>
        <v>16</v>
      </c>
      <c r="BQ25" s="21">
        <f>COUNTIF(BB$3:BB25,BB25)</f>
        <v>17</v>
      </c>
      <c r="BR25" s="21">
        <f>COUNTIF(BC$3:BC25,BC25)</f>
        <v>19</v>
      </c>
      <c r="BS25" s="21">
        <f>COUNTIF(BD$3:BD25,BD25)</f>
        <v>18</v>
      </c>
      <c r="BT25" s="21">
        <f>COUNTIF(BE$3:BE25,BE25)</f>
        <v>21</v>
      </c>
      <c r="BU25" s="21">
        <f>COUNTIF(BF$3:BF25,BF25)</f>
        <v>19</v>
      </c>
      <c r="BV25" s="21">
        <f>COUNTIF(BG$3:BG25,BG25)</f>
        <v>4</v>
      </c>
      <c r="BW25" s="21">
        <f>COUNTIF(BH$3:BH25,BH25)</f>
        <v>2</v>
      </c>
      <c r="BX25" s="21">
        <f>COUNTIF(BI$3:BI25,BI25)</f>
        <v>22</v>
      </c>
      <c r="BY25" s="21">
        <f>COUNTIF(BJ$3:BJ25,BJ25)</f>
        <v>22</v>
      </c>
      <c r="BZ25" s="21"/>
      <c r="CA25" s="21" t="str">
        <f t="shared" si="21"/>
        <v>220</v>
      </c>
      <c r="CB25" s="21" t="str">
        <f t="shared" si="21"/>
        <v>223</v>
      </c>
      <c r="CC25" s="21" t="str">
        <f t="shared" si="21"/>
        <v>218</v>
      </c>
      <c r="CD25" s="21" t="str">
        <f t="shared" si="21"/>
        <v>218</v>
      </c>
      <c r="CE25" s="21" t="str">
        <f t="shared" si="21"/>
        <v>216</v>
      </c>
      <c r="CF25" s="21" t="str">
        <f t="shared" si="21"/>
        <v>217</v>
      </c>
      <c r="CG25" s="21" t="str">
        <f t="shared" si="21"/>
        <v>219</v>
      </c>
      <c r="CH25" s="21" t="str">
        <f t="shared" si="21"/>
        <v>218</v>
      </c>
      <c r="CI25" s="21" t="str">
        <f t="shared" si="21"/>
        <v>221</v>
      </c>
      <c r="CJ25" s="21" t="str">
        <f t="shared" si="21"/>
        <v>219</v>
      </c>
      <c r="CK25" s="21" t="str">
        <f t="shared" si="21"/>
        <v>LW194</v>
      </c>
      <c r="CL25" s="21" t="str">
        <f t="shared" si="21"/>
        <v>RW122</v>
      </c>
      <c r="CM25" s="21" t="str">
        <f t="shared" si="21"/>
        <v>222</v>
      </c>
      <c r="CN25" s="21" t="str">
        <f t="shared" si="21"/>
        <v>222</v>
      </c>
      <c r="CP25" s="21" t="str">
        <f t="shared" si="3"/>
        <v>Ben Gannon-Doak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/>
      </c>
      <c r="DA25" s="62" t="str">
        <f t="shared" si="22"/>
        <v>LW194</v>
      </c>
      <c r="DB25" s="62" t="str">
        <f t="shared" si="22"/>
        <v>RW122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>RW</v>
      </c>
      <c r="DQ25" s="62" t="str">
        <f t="shared" si="24"/>
        <v/>
      </c>
      <c r="DR25" s="63" t="str">
        <f t="shared" si="24"/>
        <v/>
      </c>
      <c r="DS25" s="54" t="str">
        <f t="shared" si="23"/>
        <v>RW</v>
      </c>
    </row>
    <row r="26" spans="1:123" ht="30.75" thickBot="1" x14ac:dyDescent="0.3">
      <c r="A26" s="79">
        <v>7</v>
      </c>
      <c r="B26" s="8" t="s">
        <v>147</v>
      </c>
      <c r="C26" s="10"/>
      <c r="D26" s="10"/>
      <c r="E26" s="10"/>
      <c r="F26" s="10"/>
      <c r="G26" s="10"/>
      <c r="H26" s="10"/>
      <c r="I26" s="10"/>
      <c r="J26" s="10"/>
      <c r="K26" s="10"/>
      <c r="L26" s="13" t="s">
        <v>11</v>
      </c>
      <c r="M26" s="10"/>
      <c r="N26" s="9" t="s">
        <v>13</v>
      </c>
      <c r="O26" s="13" t="s">
        <v>14</v>
      </c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5</v>
      </c>
      <c r="AB26" s="21">
        <f>COUNTIF(M$3:M26,M26)</f>
        <v>0</v>
      </c>
      <c r="AC26" s="21">
        <f>COUNTIF(N$3:N26,N26)</f>
        <v>6</v>
      </c>
      <c r="AD26" s="21">
        <f>COUNTIF(O$3:O26,O26)</f>
        <v>2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19</v>
      </c>
      <c r="AR26" s="21">
        <f t="shared" si="6"/>
        <v>2</v>
      </c>
      <c r="AS26" s="21">
        <f t="shared" si="6"/>
        <v>12</v>
      </c>
      <c r="AT26" s="21">
        <f t="shared" si="6"/>
        <v>19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AM19</v>
      </c>
      <c r="BG26" s="21" t="str">
        <f t="shared" si="20"/>
        <v>2</v>
      </c>
      <c r="BH26" s="21" t="str">
        <f t="shared" si="20"/>
        <v>RW12</v>
      </c>
      <c r="BI26" s="21" t="str">
        <f t="shared" si="20"/>
        <v>SS19</v>
      </c>
      <c r="BJ26" s="21" t="str">
        <f t="shared" si="20"/>
        <v>2</v>
      </c>
      <c r="BL26" s="21">
        <f>COUNTIF(AW$3:AW26,AW26)</f>
        <v>21</v>
      </c>
      <c r="BM26" s="21">
        <f>COUNTIF(AX$3:AX26,AX26)</f>
        <v>24</v>
      </c>
      <c r="BN26" s="21">
        <f>COUNTIF(AY$3:AY26,AY26)</f>
        <v>19</v>
      </c>
      <c r="BO26" s="21">
        <f>COUNTIF(AZ$3:AZ26,AZ26)</f>
        <v>19</v>
      </c>
      <c r="BP26" s="21">
        <f>COUNTIF(BA$3:BA26,BA26)</f>
        <v>17</v>
      </c>
      <c r="BQ26" s="21">
        <f>COUNTIF(BB$3:BB26,BB26)</f>
        <v>18</v>
      </c>
      <c r="BR26" s="21">
        <f>COUNTIF(BC$3:BC26,BC26)</f>
        <v>20</v>
      </c>
      <c r="BS26" s="21">
        <f>COUNTIF(BD$3:BD26,BD26)</f>
        <v>19</v>
      </c>
      <c r="BT26" s="21">
        <f>COUNTIF(BE$3:BE26,BE26)</f>
        <v>22</v>
      </c>
      <c r="BU26" s="21">
        <f>COUNTIF(BF$3:BF26,BF26)</f>
        <v>3</v>
      </c>
      <c r="BV26" s="21">
        <f>COUNTIF(BG$3:BG26,BG26)</f>
        <v>19</v>
      </c>
      <c r="BW26" s="21">
        <f>COUNTIF(BH$3:BH26,BH26)</f>
        <v>3</v>
      </c>
      <c r="BX26" s="21">
        <f>COUNTIF(BI$3:BI26,BI26)</f>
        <v>2</v>
      </c>
      <c r="BY26" s="21">
        <f>COUNTIF(BJ$3:BJ26,BJ26)</f>
        <v>23</v>
      </c>
      <c r="BZ26" s="21"/>
      <c r="CA26" s="21" t="str">
        <f t="shared" si="21"/>
        <v>221</v>
      </c>
      <c r="CB26" s="21" t="str">
        <f t="shared" si="21"/>
        <v>224</v>
      </c>
      <c r="CC26" s="21" t="str">
        <f t="shared" si="21"/>
        <v>219</v>
      </c>
      <c r="CD26" s="21" t="str">
        <f t="shared" si="21"/>
        <v>219</v>
      </c>
      <c r="CE26" s="21" t="str">
        <f t="shared" si="21"/>
        <v>217</v>
      </c>
      <c r="CF26" s="21" t="str">
        <f t="shared" si="21"/>
        <v>218</v>
      </c>
      <c r="CG26" s="21" t="str">
        <f t="shared" si="21"/>
        <v>220</v>
      </c>
      <c r="CH26" s="21" t="str">
        <f t="shared" si="21"/>
        <v>219</v>
      </c>
      <c r="CI26" s="21" t="str">
        <f t="shared" si="21"/>
        <v>222</v>
      </c>
      <c r="CJ26" s="21" t="str">
        <f t="shared" si="21"/>
        <v>AM193</v>
      </c>
      <c r="CK26" s="21" t="str">
        <f t="shared" si="21"/>
        <v>219</v>
      </c>
      <c r="CL26" s="21" t="str">
        <f t="shared" si="21"/>
        <v>RW123</v>
      </c>
      <c r="CM26" s="21" t="str">
        <f t="shared" si="21"/>
        <v>SS192</v>
      </c>
      <c r="CN26" s="21" t="str">
        <f t="shared" si="21"/>
        <v>223</v>
      </c>
      <c r="CP26" s="21" t="str">
        <f t="shared" si="3"/>
        <v>David Brooks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>AM193</v>
      </c>
      <c r="DA26" s="62" t="str">
        <f t="shared" si="22"/>
        <v/>
      </c>
      <c r="DB26" s="62" t="str">
        <f t="shared" si="22"/>
        <v>RW123</v>
      </c>
      <c r="DC26" s="62" t="str">
        <f t="shared" si="22"/>
        <v>SS192</v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>RW</v>
      </c>
      <c r="DQ26" s="62" t="str">
        <f t="shared" si="24"/>
        <v/>
      </c>
      <c r="DR26" s="63" t="str">
        <f t="shared" si="24"/>
        <v/>
      </c>
      <c r="DS26" s="54" t="str">
        <f t="shared" si="23"/>
        <v>RW</v>
      </c>
    </row>
    <row r="27" spans="1:123" ht="30.75" thickBot="1" x14ac:dyDescent="0.3">
      <c r="A27" s="79">
        <v>22</v>
      </c>
      <c r="B27" s="8" t="s">
        <v>522</v>
      </c>
      <c r="C27" s="10"/>
      <c r="D27" s="10"/>
      <c r="E27" s="10"/>
      <c r="F27" s="10"/>
      <c r="G27" s="10"/>
      <c r="H27" s="10"/>
      <c r="I27" s="10"/>
      <c r="J27" s="10"/>
      <c r="K27" s="10"/>
      <c r="L27" s="13" t="s">
        <v>11</v>
      </c>
      <c r="M27" s="13" t="s">
        <v>12</v>
      </c>
      <c r="N27" s="10"/>
      <c r="O27" s="10"/>
      <c r="P27" s="80" t="s">
        <v>15</v>
      </c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6</v>
      </c>
      <c r="AB27" s="21">
        <f>COUNTIF(M$3:M27,M27)</f>
        <v>6</v>
      </c>
      <c r="AC27" s="21">
        <f>COUNTIF(N$3:N27,N27)</f>
        <v>0</v>
      </c>
      <c r="AD27" s="21">
        <f>COUNTIF(O$3:O27,O27)</f>
        <v>0</v>
      </c>
      <c r="AE27" s="21">
        <f>COUNTIF(P$3:P27,P27)</f>
        <v>2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19</v>
      </c>
      <c r="AR27" s="21">
        <f t="shared" si="6"/>
        <v>19</v>
      </c>
      <c r="AS27" s="21">
        <f t="shared" si="6"/>
        <v>2</v>
      </c>
      <c r="AT27" s="21">
        <f t="shared" si="6"/>
        <v>2</v>
      </c>
      <c r="AU27" s="21">
        <f t="shared" si="6"/>
        <v>12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AM19</v>
      </c>
      <c r="BG27" s="21" t="str">
        <f t="shared" si="20"/>
        <v>LW19</v>
      </c>
      <c r="BH27" s="21" t="str">
        <f t="shared" si="20"/>
        <v>2</v>
      </c>
      <c r="BI27" s="21" t="str">
        <f t="shared" si="20"/>
        <v>2</v>
      </c>
      <c r="BJ27" s="21" t="str">
        <f t="shared" si="20"/>
        <v>CF12</v>
      </c>
      <c r="BL27" s="21">
        <f>COUNTIF(AW$3:AW27,AW27)</f>
        <v>22</v>
      </c>
      <c r="BM27" s="21">
        <f>COUNTIF(AX$3:AX27,AX27)</f>
        <v>25</v>
      </c>
      <c r="BN27" s="21">
        <f>COUNTIF(AY$3:AY27,AY27)</f>
        <v>20</v>
      </c>
      <c r="BO27" s="21">
        <f>COUNTIF(AZ$3:AZ27,AZ27)</f>
        <v>20</v>
      </c>
      <c r="BP27" s="21">
        <f>COUNTIF(BA$3:BA27,BA27)</f>
        <v>18</v>
      </c>
      <c r="BQ27" s="21">
        <f>COUNTIF(BB$3:BB27,BB27)</f>
        <v>19</v>
      </c>
      <c r="BR27" s="21">
        <f>COUNTIF(BC$3:BC27,BC27)</f>
        <v>21</v>
      </c>
      <c r="BS27" s="21">
        <f>COUNTIF(BD$3:BD27,BD27)</f>
        <v>20</v>
      </c>
      <c r="BT27" s="21">
        <f>COUNTIF(BE$3:BE27,BE27)</f>
        <v>23</v>
      </c>
      <c r="BU27" s="21">
        <f>COUNTIF(BF$3:BF27,BF27)</f>
        <v>4</v>
      </c>
      <c r="BV27" s="21">
        <f>COUNTIF(BG$3:BG27,BG27)</f>
        <v>5</v>
      </c>
      <c r="BW27" s="21">
        <f>COUNTIF(BH$3:BH27,BH27)</f>
        <v>19</v>
      </c>
      <c r="BX27" s="21">
        <f>COUNTIF(BI$3:BI27,BI27)</f>
        <v>23</v>
      </c>
      <c r="BY27" s="21">
        <f>COUNTIF(BJ$3:BJ27,BJ27)</f>
        <v>1</v>
      </c>
      <c r="BZ27" s="21"/>
      <c r="CA27" s="21" t="str">
        <f t="shared" si="21"/>
        <v>222</v>
      </c>
      <c r="CB27" s="21" t="str">
        <f t="shared" si="21"/>
        <v>225</v>
      </c>
      <c r="CC27" s="21" t="str">
        <f t="shared" si="21"/>
        <v>220</v>
      </c>
      <c r="CD27" s="21" t="str">
        <f t="shared" si="21"/>
        <v>220</v>
      </c>
      <c r="CE27" s="21" t="str">
        <f t="shared" si="21"/>
        <v>218</v>
      </c>
      <c r="CF27" s="21" t="str">
        <f t="shared" si="21"/>
        <v>219</v>
      </c>
      <c r="CG27" s="21" t="str">
        <f t="shared" si="21"/>
        <v>221</v>
      </c>
      <c r="CH27" s="21" t="str">
        <f t="shared" si="21"/>
        <v>220</v>
      </c>
      <c r="CI27" s="21" t="str">
        <f t="shared" si="21"/>
        <v>223</v>
      </c>
      <c r="CJ27" s="21" t="str">
        <f t="shared" si="21"/>
        <v>AM194</v>
      </c>
      <c r="CK27" s="21" t="str">
        <f t="shared" si="21"/>
        <v>LW195</v>
      </c>
      <c r="CL27" s="21" t="str">
        <f t="shared" si="21"/>
        <v>219</v>
      </c>
      <c r="CM27" s="21" t="str">
        <f t="shared" si="21"/>
        <v>223</v>
      </c>
      <c r="CN27" s="21" t="str">
        <f t="shared" si="21"/>
        <v>CF121</v>
      </c>
      <c r="CP27" s="21" t="str">
        <f t="shared" si="3"/>
        <v>Junior Kroupi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>AM194</v>
      </c>
      <c r="DA27" s="62" t="str">
        <f t="shared" si="22"/>
        <v>LW195</v>
      </c>
      <c r="DB27" s="62" t="str">
        <f t="shared" si="22"/>
        <v/>
      </c>
      <c r="DC27" s="62" t="str">
        <f t="shared" si="22"/>
        <v/>
      </c>
      <c r="DD27" s="63" t="str">
        <f t="shared" si="22"/>
        <v>CF121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>CF</v>
      </c>
      <c r="DS27" s="54" t="str">
        <f t="shared" si="23"/>
        <v>CF</v>
      </c>
    </row>
    <row r="28" spans="1:123" ht="30.75" thickBot="1" x14ac:dyDescent="0.3">
      <c r="A28" s="79">
        <v>9</v>
      </c>
      <c r="B28" s="8" t="s">
        <v>148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80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0</v>
      </c>
      <c r="AC28" s="21">
        <f>COUNTIF(N$3:N28,N28)</f>
        <v>0</v>
      </c>
      <c r="AD28" s="21">
        <f>COUNTIF(O$3:O28,O28)</f>
        <v>0</v>
      </c>
      <c r="AE28" s="21">
        <f>COUNTIF(P$3:P28,P28)</f>
        <v>3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2</v>
      </c>
      <c r="AR28" s="21">
        <f t="shared" si="25"/>
        <v>2</v>
      </c>
      <c r="AS28" s="21">
        <f t="shared" si="25"/>
        <v>2</v>
      </c>
      <c r="AT28" s="21">
        <f t="shared" si="25"/>
        <v>2</v>
      </c>
      <c r="AU28" s="21">
        <f t="shared" si="25"/>
        <v>12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2</v>
      </c>
      <c r="BG28" s="21" t="str">
        <f t="shared" si="26"/>
        <v>2</v>
      </c>
      <c r="BH28" s="21" t="str">
        <f t="shared" si="26"/>
        <v>2</v>
      </c>
      <c r="BI28" s="21" t="str">
        <f t="shared" si="26"/>
        <v>2</v>
      </c>
      <c r="BJ28" s="21" t="str">
        <f t="shared" si="26"/>
        <v>CF12</v>
      </c>
      <c r="BL28" s="21">
        <f>COUNTIF(AW$3:AW28,AW28)</f>
        <v>23</v>
      </c>
      <c r="BM28" s="21">
        <f>COUNTIF(AX$3:AX28,AX28)</f>
        <v>26</v>
      </c>
      <c r="BN28" s="21">
        <f>COUNTIF(AY$3:AY28,AY28)</f>
        <v>21</v>
      </c>
      <c r="BO28" s="21">
        <f>COUNTIF(AZ$3:AZ28,AZ28)</f>
        <v>21</v>
      </c>
      <c r="BP28" s="21">
        <f>COUNTIF(BA$3:BA28,BA28)</f>
        <v>19</v>
      </c>
      <c r="BQ28" s="21">
        <f>COUNTIF(BB$3:BB28,BB28)</f>
        <v>20</v>
      </c>
      <c r="BR28" s="21">
        <f>COUNTIF(BC$3:BC28,BC28)</f>
        <v>22</v>
      </c>
      <c r="BS28" s="21">
        <f>COUNTIF(BD$3:BD28,BD28)</f>
        <v>21</v>
      </c>
      <c r="BT28" s="21">
        <f>COUNTIF(BE$3:BE28,BE28)</f>
        <v>24</v>
      </c>
      <c r="BU28" s="21">
        <f>COUNTIF(BF$3:BF28,BF28)</f>
        <v>20</v>
      </c>
      <c r="BV28" s="21">
        <f>COUNTIF(BG$3:BG28,BG28)</f>
        <v>20</v>
      </c>
      <c r="BW28" s="21">
        <f>COUNTIF(BH$3:BH28,BH28)</f>
        <v>20</v>
      </c>
      <c r="BX28" s="21">
        <f>COUNTIF(BI$3:BI28,BI28)</f>
        <v>24</v>
      </c>
      <c r="BY28" s="21">
        <f>COUNTIF(BJ$3:BJ28,BJ28)</f>
        <v>2</v>
      </c>
      <c r="BZ28" s="21"/>
      <c r="CA28" s="21" t="str">
        <f t="shared" ref="CA28:CN42" si="27">AW28&amp;BL28</f>
        <v>223</v>
      </c>
      <c r="CB28" s="21" t="str">
        <f t="shared" si="27"/>
        <v>226</v>
      </c>
      <c r="CC28" s="21" t="str">
        <f t="shared" si="27"/>
        <v>221</v>
      </c>
      <c r="CD28" s="21" t="str">
        <f t="shared" si="27"/>
        <v>221</v>
      </c>
      <c r="CE28" s="21" t="str">
        <f t="shared" si="27"/>
        <v>219</v>
      </c>
      <c r="CF28" s="21" t="str">
        <f t="shared" si="27"/>
        <v>220</v>
      </c>
      <c r="CG28" s="21" t="str">
        <f t="shared" si="27"/>
        <v>222</v>
      </c>
      <c r="CH28" s="21" t="str">
        <f t="shared" si="27"/>
        <v>221</v>
      </c>
      <c r="CI28" s="21" t="str">
        <f t="shared" si="27"/>
        <v>224</v>
      </c>
      <c r="CJ28" s="21" t="str">
        <f t="shared" si="27"/>
        <v>220</v>
      </c>
      <c r="CK28" s="21" t="str">
        <f t="shared" si="27"/>
        <v>220</v>
      </c>
      <c r="CL28" s="21" t="str">
        <f t="shared" si="27"/>
        <v>220</v>
      </c>
      <c r="CM28" s="21" t="str">
        <f t="shared" si="27"/>
        <v>224</v>
      </c>
      <c r="CN28" s="21" t="str">
        <f t="shared" si="27"/>
        <v>CF122</v>
      </c>
      <c r="CP28" s="21" t="str">
        <f t="shared" si="3"/>
        <v>Evanilson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/>
      </c>
      <c r="DA28" s="62" t="str">
        <f t="shared" si="28"/>
        <v/>
      </c>
      <c r="DB28" s="62" t="str">
        <f t="shared" si="28"/>
        <v/>
      </c>
      <c r="DC28" s="62" t="str">
        <f t="shared" si="28"/>
        <v/>
      </c>
      <c r="DD28" s="63" t="str">
        <f t="shared" si="28"/>
        <v>CF122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>CF</v>
      </c>
      <c r="DS28" s="54" t="str">
        <f t="shared" si="23"/>
        <v>CF</v>
      </c>
    </row>
    <row r="29" spans="1:123" ht="45.75" thickBot="1" x14ac:dyDescent="0.3">
      <c r="A29" s="79">
        <v>30</v>
      </c>
      <c r="B29" s="8" t="s">
        <v>523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80" t="s">
        <v>15</v>
      </c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0</v>
      </c>
      <c r="AE29" s="21">
        <f>COUNTIF(P$3:P29,P29)</f>
        <v>4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2</v>
      </c>
      <c r="AS29" s="21">
        <f t="shared" si="25"/>
        <v>2</v>
      </c>
      <c r="AT29" s="21">
        <f t="shared" si="25"/>
        <v>2</v>
      </c>
      <c r="AU29" s="21">
        <f t="shared" si="25"/>
        <v>12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2</v>
      </c>
      <c r="BH29" s="21" t="str">
        <f t="shared" si="26"/>
        <v>2</v>
      </c>
      <c r="BI29" s="21" t="str">
        <f t="shared" si="26"/>
        <v>2</v>
      </c>
      <c r="BJ29" s="21" t="str">
        <f t="shared" si="26"/>
        <v>CF12</v>
      </c>
      <c r="BL29" s="21">
        <f>COUNTIF(AW$3:AW29,AW29)</f>
        <v>24</v>
      </c>
      <c r="BM29" s="21">
        <f>COUNTIF(AX$3:AX29,AX29)</f>
        <v>27</v>
      </c>
      <c r="BN29" s="21">
        <f>COUNTIF(AY$3:AY29,AY29)</f>
        <v>22</v>
      </c>
      <c r="BO29" s="21">
        <f>COUNTIF(AZ$3:AZ29,AZ29)</f>
        <v>22</v>
      </c>
      <c r="BP29" s="21">
        <f>COUNTIF(BA$3:BA29,BA29)</f>
        <v>20</v>
      </c>
      <c r="BQ29" s="21">
        <f>COUNTIF(BB$3:BB29,BB29)</f>
        <v>21</v>
      </c>
      <c r="BR29" s="21">
        <f>COUNTIF(BC$3:BC29,BC29)</f>
        <v>23</v>
      </c>
      <c r="BS29" s="21">
        <f>COUNTIF(BD$3:BD29,BD29)</f>
        <v>22</v>
      </c>
      <c r="BT29" s="21">
        <f>COUNTIF(BE$3:BE29,BE29)</f>
        <v>25</v>
      </c>
      <c r="BU29" s="21">
        <f>COUNTIF(BF$3:BF29,BF29)</f>
        <v>21</v>
      </c>
      <c r="BV29" s="21">
        <f>COUNTIF(BG$3:BG29,BG29)</f>
        <v>21</v>
      </c>
      <c r="BW29" s="21">
        <f>COUNTIF(BH$3:BH29,BH29)</f>
        <v>21</v>
      </c>
      <c r="BX29" s="21">
        <f>COUNTIF(BI$3:BI29,BI29)</f>
        <v>25</v>
      </c>
      <c r="BY29" s="21">
        <f>COUNTIF(BJ$3:BJ29,BJ29)</f>
        <v>3</v>
      </c>
      <c r="BZ29" s="21"/>
      <c r="CA29" s="21" t="str">
        <f t="shared" si="27"/>
        <v>224</v>
      </c>
      <c r="CB29" s="21" t="str">
        <f t="shared" si="27"/>
        <v>227</v>
      </c>
      <c r="CC29" s="21" t="str">
        <f t="shared" si="27"/>
        <v>222</v>
      </c>
      <c r="CD29" s="21" t="str">
        <f t="shared" si="27"/>
        <v>222</v>
      </c>
      <c r="CE29" s="21" t="str">
        <f t="shared" si="27"/>
        <v>220</v>
      </c>
      <c r="CF29" s="21" t="str">
        <f t="shared" si="27"/>
        <v>221</v>
      </c>
      <c r="CG29" s="21" t="str">
        <f t="shared" si="27"/>
        <v>223</v>
      </c>
      <c r="CH29" s="21" t="str">
        <f t="shared" si="27"/>
        <v>222</v>
      </c>
      <c r="CI29" s="21" t="str">
        <f t="shared" si="27"/>
        <v>225</v>
      </c>
      <c r="CJ29" s="21" t="str">
        <f t="shared" si="27"/>
        <v>221</v>
      </c>
      <c r="CK29" s="21" t="str">
        <f t="shared" si="27"/>
        <v>221</v>
      </c>
      <c r="CL29" s="21" t="str">
        <f t="shared" si="27"/>
        <v>221</v>
      </c>
      <c r="CM29" s="21" t="str">
        <f t="shared" si="27"/>
        <v>225</v>
      </c>
      <c r="CN29" s="21" t="str">
        <f t="shared" si="27"/>
        <v>CF123</v>
      </c>
      <c r="CP29" s="21" t="str">
        <f t="shared" si="3"/>
        <v>Álvaro Rodríguez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/>
      </c>
      <c r="DB29" s="62" t="str">
        <f t="shared" si="28"/>
        <v/>
      </c>
      <c r="DC29" s="62" t="str">
        <f t="shared" si="28"/>
        <v/>
      </c>
      <c r="DD29" s="63" t="str">
        <f t="shared" si="28"/>
        <v>CF123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/>
      </c>
      <c r="DQ29" s="62" t="str">
        <f t="shared" si="24"/>
        <v/>
      </c>
      <c r="DR29" s="63" t="str">
        <f t="shared" si="24"/>
        <v>CF</v>
      </c>
      <c r="DS29" s="54" t="str">
        <f t="shared" si="23"/>
        <v>CF</v>
      </c>
    </row>
    <row r="30" spans="1:123" ht="30.75" thickBot="1" x14ac:dyDescent="0.3">
      <c r="A30" s="79">
        <v>26</v>
      </c>
      <c r="B30" s="8" t="s">
        <v>486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80" t="s">
        <v>15</v>
      </c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5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2</v>
      </c>
      <c r="AS30" s="21">
        <f t="shared" si="25"/>
        <v>2</v>
      </c>
      <c r="AT30" s="21">
        <f t="shared" si="25"/>
        <v>2</v>
      </c>
      <c r="AU30" s="21">
        <f t="shared" si="25"/>
        <v>12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2</v>
      </c>
      <c r="BH30" s="21" t="str">
        <f t="shared" si="26"/>
        <v>2</v>
      </c>
      <c r="BI30" s="21" t="str">
        <f t="shared" si="26"/>
        <v>2</v>
      </c>
      <c r="BJ30" s="21" t="str">
        <f t="shared" si="26"/>
        <v>CF12</v>
      </c>
      <c r="BL30" s="21">
        <f>COUNTIF(AW$3:AW30,AW30)</f>
        <v>25</v>
      </c>
      <c r="BM30" s="21">
        <f>COUNTIF(AX$3:AX30,AX30)</f>
        <v>28</v>
      </c>
      <c r="BN30" s="21">
        <f>COUNTIF(AY$3:AY30,AY30)</f>
        <v>23</v>
      </c>
      <c r="BO30" s="21">
        <f>COUNTIF(AZ$3:AZ30,AZ30)</f>
        <v>23</v>
      </c>
      <c r="BP30" s="21">
        <f>COUNTIF(BA$3:BA30,BA30)</f>
        <v>21</v>
      </c>
      <c r="BQ30" s="21">
        <f>COUNTIF(BB$3:BB30,BB30)</f>
        <v>22</v>
      </c>
      <c r="BR30" s="21">
        <f>COUNTIF(BC$3:BC30,BC30)</f>
        <v>24</v>
      </c>
      <c r="BS30" s="21">
        <f>COUNTIF(BD$3:BD30,BD30)</f>
        <v>23</v>
      </c>
      <c r="BT30" s="21">
        <f>COUNTIF(BE$3:BE30,BE30)</f>
        <v>26</v>
      </c>
      <c r="BU30" s="21">
        <f>COUNTIF(BF$3:BF30,BF30)</f>
        <v>22</v>
      </c>
      <c r="BV30" s="21">
        <f>COUNTIF(BG$3:BG30,BG30)</f>
        <v>22</v>
      </c>
      <c r="BW30" s="21">
        <f>COUNTIF(BH$3:BH30,BH30)</f>
        <v>22</v>
      </c>
      <c r="BX30" s="21">
        <f>COUNTIF(BI$3:BI30,BI30)</f>
        <v>26</v>
      </c>
      <c r="BY30" s="21">
        <f>COUNTIF(BJ$3:BJ30,BJ30)</f>
        <v>4</v>
      </c>
      <c r="BZ30" s="21"/>
      <c r="CA30" s="21" t="str">
        <f t="shared" si="27"/>
        <v>225</v>
      </c>
      <c r="CB30" s="21" t="str">
        <f t="shared" si="27"/>
        <v>228</v>
      </c>
      <c r="CC30" s="21" t="str">
        <f t="shared" si="27"/>
        <v>223</v>
      </c>
      <c r="CD30" s="21" t="str">
        <f t="shared" si="27"/>
        <v>223</v>
      </c>
      <c r="CE30" s="21" t="str">
        <f t="shared" si="27"/>
        <v>221</v>
      </c>
      <c r="CF30" s="21" t="str">
        <f t="shared" si="27"/>
        <v>222</v>
      </c>
      <c r="CG30" s="21" t="str">
        <f t="shared" si="27"/>
        <v>224</v>
      </c>
      <c r="CH30" s="21" t="str">
        <f t="shared" si="27"/>
        <v>223</v>
      </c>
      <c r="CI30" s="21" t="str">
        <f t="shared" si="27"/>
        <v>226</v>
      </c>
      <c r="CJ30" s="21" t="str">
        <f t="shared" si="27"/>
        <v>222</v>
      </c>
      <c r="CK30" s="21" t="str">
        <f t="shared" si="27"/>
        <v>222</v>
      </c>
      <c r="CL30" s="21" t="str">
        <f t="shared" si="27"/>
        <v>222</v>
      </c>
      <c r="CM30" s="21" t="str">
        <f t="shared" si="27"/>
        <v>226</v>
      </c>
      <c r="CN30" s="21" t="str">
        <f t="shared" si="27"/>
        <v>CF124</v>
      </c>
      <c r="CP30" s="21" t="str">
        <f t="shared" si="3"/>
        <v>Enes Ünal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/>
      </c>
      <c r="DB30" s="62" t="str">
        <f t="shared" si="28"/>
        <v/>
      </c>
      <c r="DC30" s="62" t="str">
        <f t="shared" si="28"/>
        <v/>
      </c>
      <c r="DD30" s="63" t="str">
        <f t="shared" si="28"/>
        <v>CF124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>CF</v>
      </c>
      <c r="DS30" s="54" t="str">
        <f t="shared" si="23"/>
        <v>CF</v>
      </c>
    </row>
    <row r="31" spans="1:123" ht="30.75" thickBot="1" x14ac:dyDescent="0.3">
      <c r="A31" s="79" t="s">
        <v>127</v>
      </c>
      <c r="B31" s="8" t="s">
        <v>524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80" t="s">
        <v>15</v>
      </c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6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2</v>
      </c>
      <c r="AR31" s="21">
        <f t="shared" si="25"/>
        <v>2</v>
      </c>
      <c r="AS31" s="21">
        <f t="shared" si="25"/>
        <v>2</v>
      </c>
      <c r="AT31" s="21">
        <f t="shared" si="25"/>
        <v>2</v>
      </c>
      <c r="AU31" s="21">
        <f t="shared" si="25"/>
        <v>12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2</v>
      </c>
      <c r="BH31" s="21" t="str">
        <f t="shared" si="26"/>
        <v>2</v>
      </c>
      <c r="BI31" s="21" t="str">
        <f t="shared" si="26"/>
        <v>2</v>
      </c>
      <c r="BJ31" s="21" t="str">
        <f t="shared" si="26"/>
        <v>CF12</v>
      </c>
      <c r="BL31" s="21">
        <f>COUNTIF(AW$3:AW31,AW31)</f>
        <v>26</v>
      </c>
      <c r="BM31" s="21">
        <f>COUNTIF(AX$3:AX31,AX31)</f>
        <v>29</v>
      </c>
      <c r="BN31" s="21">
        <f>COUNTIF(AY$3:AY31,AY31)</f>
        <v>24</v>
      </c>
      <c r="BO31" s="21">
        <f>COUNTIF(AZ$3:AZ31,AZ31)</f>
        <v>24</v>
      </c>
      <c r="BP31" s="21">
        <f>COUNTIF(BA$3:BA31,BA31)</f>
        <v>22</v>
      </c>
      <c r="BQ31" s="21">
        <f>COUNTIF(BB$3:BB31,BB31)</f>
        <v>23</v>
      </c>
      <c r="BR31" s="21">
        <f>COUNTIF(BC$3:BC31,BC31)</f>
        <v>25</v>
      </c>
      <c r="BS31" s="21">
        <f>COUNTIF(BD$3:BD31,BD31)</f>
        <v>24</v>
      </c>
      <c r="BT31" s="21">
        <f>COUNTIF(BE$3:BE31,BE31)</f>
        <v>27</v>
      </c>
      <c r="BU31" s="21">
        <f>COUNTIF(BF$3:BF31,BF31)</f>
        <v>23</v>
      </c>
      <c r="BV31" s="21">
        <f>COUNTIF(BG$3:BG31,BG31)</f>
        <v>23</v>
      </c>
      <c r="BW31" s="21">
        <f>COUNTIF(BH$3:BH31,BH31)</f>
        <v>23</v>
      </c>
      <c r="BX31" s="21">
        <f>COUNTIF(BI$3:BI31,BI31)</f>
        <v>27</v>
      </c>
      <c r="BY31" s="21">
        <f>COUNTIF(BJ$3:BJ31,BJ31)</f>
        <v>5</v>
      </c>
      <c r="BZ31" s="21"/>
      <c r="CA31" s="21" t="str">
        <f t="shared" si="27"/>
        <v>226</v>
      </c>
      <c r="CB31" s="21" t="str">
        <f t="shared" si="27"/>
        <v>229</v>
      </c>
      <c r="CC31" s="21" t="str">
        <f t="shared" si="27"/>
        <v>224</v>
      </c>
      <c r="CD31" s="21" t="str">
        <f t="shared" si="27"/>
        <v>224</v>
      </c>
      <c r="CE31" s="21" t="str">
        <f t="shared" si="27"/>
        <v>222</v>
      </c>
      <c r="CF31" s="21" t="str">
        <f t="shared" si="27"/>
        <v>223</v>
      </c>
      <c r="CG31" s="21" t="str">
        <f t="shared" si="27"/>
        <v>225</v>
      </c>
      <c r="CH31" s="21" t="str">
        <f t="shared" si="27"/>
        <v>224</v>
      </c>
      <c r="CI31" s="21" t="str">
        <f t="shared" si="27"/>
        <v>227</v>
      </c>
      <c r="CJ31" s="21" t="str">
        <f t="shared" si="27"/>
        <v>223</v>
      </c>
      <c r="CK31" s="21" t="str">
        <f t="shared" si="27"/>
        <v>223</v>
      </c>
      <c r="CL31" s="21" t="str">
        <f t="shared" si="27"/>
        <v>223</v>
      </c>
      <c r="CM31" s="21" t="str">
        <f t="shared" si="27"/>
        <v>227</v>
      </c>
      <c r="CN31" s="21" t="str">
        <f t="shared" si="27"/>
        <v>CF125</v>
      </c>
      <c r="CP31" s="21" t="str">
        <f t="shared" si="3"/>
        <v>Daniel Jebbison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/>
      </c>
      <c r="DA31" s="62" t="str">
        <f t="shared" si="28"/>
        <v/>
      </c>
      <c r="DB31" s="62" t="str">
        <f t="shared" si="28"/>
        <v/>
      </c>
      <c r="DC31" s="62" t="str">
        <f t="shared" si="28"/>
        <v/>
      </c>
      <c r="DD31" s="63" t="str">
        <f t="shared" si="28"/>
        <v>CF125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>CF</v>
      </c>
      <c r="DS31" s="54" t="str">
        <f t="shared" si="23"/>
        <v>CF</v>
      </c>
    </row>
    <row r="32" spans="1:123" ht="15.75" thickBot="1" x14ac:dyDescent="0.3">
      <c r="A32" s="16"/>
      <c r="B32" s="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7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2</v>
      </c>
      <c r="AS32" s="21">
        <f t="shared" si="25"/>
        <v>2</v>
      </c>
      <c r="AT32" s="21">
        <f t="shared" si="25"/>
        <v>2</v>
      </c>
      <c r="AU32" s="21">
        <f t="shared" si="25"/>
        <v>12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2</v>
      </c>
      <c r="BH32" s="21" t="str">
        <f t="shared" si="26"/>
        <v>2</v>
      </c>
      <c r="BI32" s="21" t="str">
        <f t="shared" si="26"/>
        <v>2</v>
      </c>
      <c r="BJ32" s="21" t="str">
        <f t="shared" si="26"/>
        <v>12</v>
      </c>
      <c r="BL32" s="21">
        <f>COUNTIF(AW$3:AW32,AW32)</f>
        <v>27</v>
      </c>
      <c r="BM32" s="21">
        <f>COUNTIF(AX$3:AX32,AX32)</f>
        <v>30</v>
      </c>
      <c r="BN32" s="21">
        <f>COUNTIF(AY$3:AY32,AY32)</f>
        <v>25</v>
      </c>
      <c r="BO32" s="21">
        <f>COUNTIF(AZ$3:AZ32,AZ32)</f>
        <v>25</v>
      </c>
      <c r="BP32" s="21">
        <f>COUNTIF(BA$3:BA32,BA32)</f>
        <v>23</v>
      </c>
      <c r="BQ32" s="21">
        <f>COUNTIF(BB$3:BB32,BB32)</f>
        <v>24</v>
      </c>
      <c r="BR32" s="21">
        <f>COUNTIF(BC$3:BC32,BC32)</f>
        <v>26</v>
      </c>
      <c r="BS32" s="21">
        <f>COUNTIF(BD$3:BD32,BD32)</f>
        <v>25</v>
      </c>
      <c r="BT32" s="21">
        <f>COUNTIF(BE$3:BE32,BE32)</f>
        <v>28</v>
      </c>
      <c r="BU32" s="21">
        <f>COUNTIF(BF$3:BF32,BF32)</f>
        <v>24</v>
      </c>
      <c r="BV32" s="21">
        <f>COUNTIF(BG$3:BG32,BG32)</f>
        <v>24</v>
      </c>
      <c r="BW32" s="21">
        <f>COUNTIF(BH$3:BH32,BH32)</f>
        <v>24</v>
      </c>
      <c r="BX32" s="21">
        <f>COUNTIF(BI$3:BI32,BI32)</f>
        <v>28</v>
      </c>
      <c r="BY32" s="21">
        <f>COUNTIF(BJ$3:BJ32,BJ32)</f>
        <v>1</v>
      </c>
      <c r="BZ32" s="21"/>
      <c r="CA32" s="21" t="str">
        <f t="shared" si="27"/>
        <v>227</v>
      </c>
      <c r="CB32" s="21" t="str">
        <f t="shared" si="27"/>
        <v>230</v>
      </c>
      <c r="CC32" s="21" t="str">
        <f t="shared" si="27"/>
        <v>225</v>
      </c>
      <c r="CD32" s="21" t="str">
        <f t="shared" si="27"/>
        <v>225</v>
      </c>
      <c r="CE32" s="21" t="str">
        <f t="shared" si="27"/>
        <v>223</v>
      </c>
      <c r="CF32" s="21" t="str">
        <f t="shared" si="27"/>
        <v>224</v>
      </c>
      <c r="CG32" s="21" t="str">
        <f t="shared" si="27"/>
        <v>226</v>
      </c>
      <c r="CH32" s="21" t="str">
        <f t="shared" si="27"/>
        <v>225</v>
      </c>
      <c r="CI32" s="21" t="str">
        <f t="shared" si="27"/>
        <v>228</v>
      </c>
      <c r="CJ32" s="21" t="str">
        <f t="shared" si="27"/>
        <v>224</v>
      </c>
      <c r="CK32" s="21" t="str">
        <f t="shared" si="27"/>
        <v>224</v>
      </c>
      <c r="CL32" s="21" t="str">
        <f t="shared" si="27"/>
        <v>224</v>
      </c>
      <c r="CM32" s="21" t="str">
        <f t="shared" si="27"/>
        <v>228</v>
      </c>
      <c r="CN32" s="21" t="str">
        <f t="shared" si="27"/>
        <v>121</v>
      </c>
      <c r="CP32" s="21">
        <f t="shared" si="3"/>
        <v>0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/>
      </c>
      <c r="DB32" s="62" t="str">
        <f t="shared" si="28"/>
        <v/>
      </c>
      <c r="DC32" s="62" t="str">
        <f t="shared" si="28"/>
        <v/>
      </c>
      <c r="DD32" s="63" t="str">
        <f t="shared" si="28"/>
        <v/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/>
      </c>
    </row>
    <row r="33" spans="1:123" ht="15.75" thickBot="1" x14ac:dyDescent="0.3">
      <c r="A33" s="16"/>
      <c r="B33" s="8"/>
      <c r="C33" s="10"/>
      <c r="D33" s="10"/>
      <c r="E33" s="10"/>
      <c r="F33" s="10"/>
      <c r="G33" s="10"/>
      <c r="H33" s="10"/>
      <c r="I33" s="13"/>
      <c r="J33" s="10"/>
      <c r="K33" s="10"/>
      <c r="L33" s="13"/>
      <c r="M33" s="10"/>
      <c r="N33" s="10"/>
      <c r="O33" s="10"/>
      <c r="P33" s="17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19</v>
      </c>
      <c r="AO33" s="21">
        <f t="shared" si="25"/>
        <v>2</v>
      </c>
      <c r="AP33" s="21">
        <f t="shared" si="25"/>
        <v>2</v>
      </c>
      <c r="AQ33" s="21">
        <f t="shared" si="25"/>
        <v>19</v>
      </c>
      <c r="AR33" s="21">
        <f t="shared" si="25"/>
        <v>2</v>
      </c>
      <c r="AS33" s="21">
        <f t="shared" si="25"/>
        <v>2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19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19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2</v>
      </c>
      <c r="BJ33" s="21" t="str">
        <f t="shared" si="26"/>
        <v>12</v>
      </c>
      <c r="BL33" s="21">
        <f>COUNTIF(AW$3:AW33,AW33)</f>
        <v>28</v>
      </c>
      <c r="BM33" s="21">
        <f>COUNTIF(AX$3:AX33,AX33)</f>
        <v>31</v>
      </c>
      <c r="BN33" s="21">
        <f>COUNTIF(AY$3:AY33,AY33)</f>
        <v>26</v>
      </c>
      <c r="BO33" s="21">
        <f>COUNTIF(AZ$3:AZ33,AZ33)</f>
        <v>26</v>
      </c>
      <c r="BP33" s="21">
        <f>COUNTIF(BA$3:BA33,BA33)</f>
        <v>24</v>
      </c>
      <c r="BQ33" s="21">
        <f>COUNTIF(BB$3:BB33,BB33)</f>
        <v>25</v>
      </c>
      <c r="BR33" s="21">
        <f>COUNTIF(BC$3:BC33,BC33)</f>
        <v>1</v>
      </c>
      <c r="BS33" s="21">
        <f>COUNTIF(BD$3:BD33,BD33)</f>
        <v>26</v>
      </c>
      <c r="BT33" s="21">
        <f>COUNTIF(BE$3:BE33,BE33)</f>
        <v>29</v>
      </c>
      <c r="BU33" s="21">
        <f>COUNTIF(BF$3:BF33,BF33)</f>
        <v>1</v>
      </c>
      <c r="BV33" s="21">
        <f>COUNTIF(BG$3:BG33,BG33)</f>
        <v>25</v>
      </c>
      <c r="BW33" s="21">
        <f>COUNTIF(BH$3:BH33,BH33)</f>
        <v>25</v>
      </c>
      <c r="BX33" s="21">
        <f>COUNTIF(BI$3:BI33,BI33)</f>
        <v>29</v>
      </c>
      <c r="BY33" s="21">
        <f>COUNTIF(BJ$3:BJ33,BJ33)</f>
        <v>2</v>
      </c>
      <c r="BZ33" s="21"/>
      <c r="CA33" s="21" t="str">
        <f t="shared" si="27"/>
        <v>228</v>
      </c>
      <c r="CB33" s="21" t="str">
        <f t="shared" si="27"/>
        <v>231</v>
      </c>
      <c r="CC33" s="21" t="str">
        <f t="shared" si="27"/>
        <v>226</v>
      </c>
      <c r="CD33" s="21" t="str">
        <f t="shared" si="27"/>
        <v>226</v>
      </c>
      <c r="CE33" s="21" t="str">
        <f t="shared" si="27"/>
        <v>224</v>
      </c>
      <c r="CF33" s="21" t="str">
        <f t="shared" si="27"/>
        <v>225</v>
      </c>
      <c r="CG33" s="21" t="str">
        <f t="shared" si="27"/>
        <v>191</v>
      </c>
      <c r="CH33" s="21" t="str">
        <f t="shared" si="27"/>
        <v>226</v>
      </c>
      <c r="CI33" s="21" t="str">
        <f t="shared" si="27"/>
        <v>229</v>
      </c>
      <c r="CJ33" s="21" t="str">
        <f t="shared" si="27"/>
        <v>191</v>
      </c>
      <c r="CK33" s="21" t="str">
        <f t="shared" si="27"/>
        <v>225</v>
      </c>
      <c r="CL33" s="21" t="str">
        <f t="shared" si="27"/>
        <v>225</v>
      </c>
      <c r="CM33" s="21" t="str">
        <f t="shared" si="27"/>
        <v>229</v>
      </c>
      <c r="CN33" s="21" t="str">
        <f t="shared" si="27"/>
        <v>122</v>
      </c>
      <c r="CP33" s="21">
        <f t="shared" si="3"/>
        <v>0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/>
      </c>
      <c r="DB33" s="62" t="str">
        <f t="shared" si="28"/>
        <v/>
      </c>
      <c r="DC33" s="62" t="str">
        <f t="shared" si="28"/>
        <v/>
      </c>
      <c r="DD33" s="63" t="str">
        <f t="shared" si="28"/>
        <v/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16"/>
      <c r="B34" s="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7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2</v>
      </c>
      <c r="AS34" s="21">
        <f t="shared" si="25"/>
        <v>2</v>
      </c>
      <c r="AT34" s="21">
        <f t="shared" si="25"/>
        <v>2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2</v>
      </c>
      <c r="BH34" s="21" t="str">
        <f t="shared" si="26"/>
        <v>2</v>
      </c>
      <c r="BI34" s="21" t="str">
        <f t="shared" si="26"/>
        <v>2</v>
      </c>
      <c r="BJ34" s="21" t="str">
        <f t="shared" si="26"/>
        <v>12</v>
      </c>
      <c r="BL34" s="21">
        <f>COUNTIF(AW$3:AW34,AW34)</f>
        <v>29</v>
      </c>
      <c r="BM34" s="21">
        <f>COUNTIF(AX$3:AX34,AX34)</f>
        <v>32</v>
      </c>
      <c r="BN34" s="21">
        <f>COUNTIF(AY$3:AY34,AY34)</f>
        <v>27</v>
      </c>
      <c r="BO34" s="21">
        <f>COUNTIF(AZ$3:AZ34,AZ34)</f>
        <v>27</v>
      </c>
      <c r="BP34" s="21">
        <f>COUNTIF(BA$3:BA34,BA34)</f>
        <v>25</v>
      </c>
      <c r="BQ34" s="21">
        <f>COUNTIF(BB$3:BB34,BB34)</f>
        <v>26</v>
      </c>
      <c r="BR34" s="21">
        <f>COUNTIF(BC$3:BC34,BC34)</f>
        <v>27</v>
      </c>
      <c r="BS34" s="21">
        <f>COUNTIF(BD$3:BD34,BD34)</f>
        <v>27</v>
      </c>
      <c r="BT34" s="21">
        <f>COUNTIF(BE$3:BE34,BE34)</f>
        <v>30</v>
      </c>
      <c r="BU34" s="21">
        <f>COUNTIF(BF$3:BF34,BF34)</f>
        <v>25</v>
      </c>
      <c r="BV34" s="21">
        <f>COUNTIF(BG$3:BG34,BG34)</f>
        <v>26</v>
      </c>
      <c r="BW34" s="21">
        <f>COUNTIF(BH$3:BH34,BH34)</f>
        <v>26</v>
      </c>
      <c r="BX34" s="21">
        <f>COUNTIF(BI$3:BI34,BI34)</f>
        <v>30</v>
      </c>
      <c r="BY34" s="21">
        <f>COUNTIF(BJ$3:BJ34,BJ34)</f>
        <v>3</v>
      </c>
      <c r="BZ34" s="21"/>
      <c r="CA34" s="21" t="str">
        <f t="shared" si="27"/>
        <v>229</v>
      </c>
      <c r="CB34" s="21" t="str">
        <f t="shared" si="27"/>
        <v>232</v>
      </c>
      <c r="CC34" s="21" t="str">
        <f t="shared" si="27"/>
        <v>227</v>
      </c>
      <c r="CD34" s="21" t="str">
        <f t="shared" si="27"/>
        <v>227</v>
      </c>
      <c r="CE34" s="21" t="str">
        <f t="shared" si="27"/>
        <v>225</v>
      </c>
      <c r="CF34" s="21" t="str">
        <f t="shared" si="27"/>
        <v>226</v>
      </c>
      <c r="CG34" s="21" t="str">
        <f t="shared" si="27"/>
        <v>227</v>
      </c>
      <c r="CH34" s="21" t="str">
        <f t="shared" si="27"/>
        <v>227</v>
      </c>
      <c r="CI34" s="21" t="str">
        <f t="shared" si="27"/>
        <v>230</v>
      </c>
      <c r="CJ34" s="21" t="str">
        <f t="shared" si="27"/>
        <v>225</v>
      </c>
      <c r="CK34" s="21" t="str">
        <f t="shared" si="27"/>
        <v>226</v>
      </c>
      <c r="CL34" s="21" t="str">
        <f t="shared" si="27"/>
        <v>226</v>
      </c>
      <c r="CM34" s="21" t="str">
        <f t="shared" si="27"/>
        <v>230</v>
      </c>
      <c r="CN34" s="21" t="str">
        <f t="shared" si="27"/>
        <v>123</v>
      </c>
      <c r="CP34" s="21">
        <f t="shared" si="3"/>
        <v>0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/>
      </c>
      <c r="DB34" s="62" t="str">
        <f t="shared" si="28"/>
        <v/>
      </c>
      <c r="DC34" s="62" t="str">
        <f t="shared" si="28"/>
        <v/>
      </c>
      <c r="DD34" s="63" t="str">
        <f t="shared" si="28"/>
        <v/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16"/>
      <c r="B35" s="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3"/>
      <c r="N35" s="10"/>
      <c r="O35" s="13"/>
      <c r="P35" s="17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19</v>
      </c>
      <c r="AS35" s="21">
        <f t="shared" si="25"/>
        <v>2</v>
      </c>
      <c r="AT35" s="21">
        <f t="shared" si="25"/>
        <v>19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19</v>
      </c>
      <c r="BH35" s="21" t="str">
        <f t="shared" si="26"/>
        <v>2</v>
      </c>
      <c r="BI35" s="21" t="str">
        <f t="shared" si="26"/>
        <v>19</v>
      </c>
      <c r="BJ35" s="21" t="str">
        <f t="shared" si="26"/>
        <v>12</v>
      </c>
      <c r="BL35" s="21">
        <f>COUNTIF(AW$3:AW35,AW35)</f>
        <v>30</v>
      </c>
      <c r="BM35" s="21">
        <f>COUNTIF(AX$3:AX35,AX35)</f>
        <v>33</v>
      </c>
      <c r="BN35" s="21">
        <f>COUNTIF(AY$3:AY35,AY35)</f>
        <v>28</v>
      </c>
      <c r="BO35" s="21">
        <f>COUNTIF(AZ$3:AZ35,AZ35)</f>
        <v>28</v>
      </c>
      <c r="BP35" s="21">
        <f>COUNTIF(BA$3:BA35,BA35)</f>
        <v>26</v>
      </c>
      <c r="BQ35" s="21">
        <f>COUNTIF(BB$3:BB35,BB35)</f>
        <v>27</v>
      </c>
      <c r="BR35" s="21">
        <f>COUNTIF(BC$3:BC35,BC35)</f>
        <v>28</v>
      </c>
      <c r="BS35" s="21">
        <f>COUNTIF(BD$3:BD35,BD35)</f>
        <v>28</v>
      </c>
      <c r="BT35" s="21">
        <f>COUNTIF(BE$3:BE35,BE35)</f>
        <v>31</v>
      </c>
      <c r="BU35" s="21">
        <f>COUNTIF(BF$3:BF35,BF35)</f>
        <v>26</v>
      </c>
      <c r="BV35" s="21">
        <f>COUNTIF(BG$3:BG35,BG35)</f>
        <v>1</v>
      </c>
      <c r="BW35" s="21">
        <f>COUNTIF(BH$3:BH35,BH35)</f>
        <v>27</v>
      </c>
      <c r="BX35" s="21">
        <f>COUNTIF(BI$3:BI35,BI35)</f>
        <v>1</v>
      </c>
      <c r="BY35" s="21">
        <f>COUNTIF(BJ$3:BJ35,BJ35)</f>
        <v>4</v>
      </c>
      <c r="BZ35" s="21"/>
      <c r="CA35" s="21" t="str">
        <f t="shared" si="27"/>
        <v>230</v>
      </c>
      <c r="CB35" s="21" t="str">
        <f t="shared" si="27"/>
        <v>233</v>
      </c>
      <c r="CC35" s="21" t="str">
        <f t="shared" si="27"/>
        <v>228</v>
      </c>
      <c r="CD35" s="21" t="str">
        <f t="shared" si="27"/>
        <v>228</v>
      </c>
      <c r="CE35" s="21" t="str">
        <f t="shared" si="27"/>
        <v>226</v>
      </c>
      <c r="CF35" s="21" t="str">
        <f t="shared" si="27"/>
        <v>227</v>
      </c>
      <c r="CG35" s="21" t="str">
        <f t="shared" si="27"/>
        <v>228</v>
      </c>
      <c r="CH35" s="21" t="str">
        <f t="shared" si="27"/>
        <v>228</v>
      </c>
      <c r="CI35" s="21" t="str">
        <f t="shared" si="27"/>
        <v>231</v>
      </c>
      <c r="CJ35" s="21" t="str">
        <f t="shared" si="27"/>
        <v>226</v>
      </c>
      <c r="CK35" s="21" t="str">
        <f t="shared" si="27"/>
        <v>191</v>
      </c>
      <c r="CL35" s="21" t="str">
        <f t="shared" si="27"/>
        <v>227</v>
      </c>
      <c r="CM35" s="21" t="str">
        <f t="shared" si="27"/>
        <v>191</v>
      </c>
      <c r="CN35" s="21" t="str">
        <f t="shared" si="27"/>
        <v>124</v>
      </c>
      <c r="CP35" s="21">
        <f t="shared" si="3"/>
        <v>0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/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</v>
      </c>
      <c r="BM36" s="21">
        <f>COUNTIF(AX$3:AX36,AX36)</f>
        <v>1</v>
      </c>
      <c r="BN36" s="21">
        <f>COUNTIF(AY$3:AY36,AY36)</f>
        <v>1</v>
      </c>
      <c r="BO36" s="21">
        <f>COUNTIF(AZ$3:AZ36,AZ36)</f>
        <v>1</v>
      </c>
      <c r="BP36" s="21">
        <f>COUNTIF(BA$3:BA36,BA36)</f>
        <v>1</v>
      </c>
      <c r="BQ36" s="21">
        <f>COUNTIF(BB$3:BB36,BB36)</f>
        <v>1</v>
      </c>
      <c r="BR36" s="21">
        <f>COUNTIF(BC$3:BC36,BC36)</f>
        <v>1</v>
      </c>
      <c r="BS36" s="21">
        <f>COUNTIF(BD$3:BD36,BD36)</f>
        <v>1</v>
      </c>
      <c r="BT36" s="21">
        <f>COUNTIF(BE$3:BE36,BE36)</f>
        <v>1</v>
      </c>
      <c r="BU36" s="21">
        <f>COUNTIF(BF$3:BF36,BF36)</f>
        <v>1</v>
      </c>
      <c r="BV36" s="21">
        <f>COUNTIF(BG$3:BG36,BG36)</f>
        <v>1</v>
      </c>
      <c r="BW36" s="21">
        <f>COUNTIF(BH$3:BH36,BH36)</f>
        <v>1</v>
      </c>
      <c r="BX36" s="21">
        <f>COUNTIF(BI$3:BI36,BI36)</f>
        <v>1</v>
      </c>
      <c r="BY36" s="21">
        <f>COUNTIF(BJ$3:BJ36,BJ36)</f>
        <v>1</v>
      </c>
      <c r="BZ36" s="21"/>
      <c r="CA36" s="21" t="str">
        <f t="shared" si="27"/>
        <v>-41421</v>
      </c>
      <c r="CB36" s="21" t="str">
        <f t="shared" si="27"/>
        <v>-41421</v>
      </c>
      <c r="CC36" s="21" t="str">
        <f t="shared" si="27"/>
        <v>-41421</v>
      </c>
      <c r="CD36" s="21" t="str">
        <f t="shared" si="27"/>
        <v>-41421</v>
      </c>
      <c r="CE36" s="21" t="str">
        <f t="shared" si="27"/>
        <v>-41421</v>
      </c>
      <c r="CF36" s="21" t="str">
        <f t="shared" si="27"/>
        <v>-41421</v>
      </c>
      <c r="CG36" s="21" t="str">
        <f t="shared" si="27"/>
        <v>-41421</v>
      </c>
      <c r="CH36" s="21" t="str">
        <f t="shared" si="27"/>
        <v>-41421</v>
      </c>
      <c r="CI36" s="21" t="str">
        <f t="shared" si="27"/>
        <v>-41421</v>
      </c>
      <c r="CJ36" s="21" t="str">
        <f t="shared" si="27"/>
        <v>-41421</v>
      </c>
      <c r="CK36" s="21" t="str">
        <f t="shared" si="27"/>
        <v>-41421</v>
      </c>
      <c r="CL36" s="21" t="str">
        <f t="shared" si="27"/>
        <v>-41421</v>
      </c>
      <c r="CM36" s="21" t="str">
        <f t="shared" si="27"/>
        <v>-41421</v>
      </c>
      <c r="CN36" s="21" t="str">
        <f t="shared" si="27"/>
        <v>-41421</v>
      </c>
      <c r="CP36" s="21">
        <f t="shared" si="3"/>
        <v>0</v>
      </c>
      <c r="CQ36" s="61" t="str">
        <f t="shared" si="28"/>
        <v>-41421</v>
      </c>
      <c r="CR36" s="62" t="str">
        <f t="shared" si="28"/>
        <v>-41421</v>
      </c>
      <c r="CS36" s="62" t="str">
        <f t="shared" si="28"/>
        <v>-41421</v>
      </c>
      <c r="CT36" s="62" t="str">
        <f t="shared" si="28"/>
        <v>-41421</v>
      </c>
      <c r="CU36" s="62" t="str">
        <f t="shared" si="28"/>
        <v>-41421</v>
      </c>
      <c r="CV36" s="62" t="str">
        <f t="shared" si="28"/>
        <v>-41421</v>
      </c>
      <c r="CW36" s="62" t="str">
        <f t="shared" si="28"/>
        <v>-41421</v>
      </c>
      <c r="CX36" s="62" t="str">
        <f t="shared" si="28"/>
        <v>-41421</v>
      </c>
      <c r="CY36" s="62" t="str">
        <f t="shared" si="28"/>
        <v>-41421</v>
      </c>
      <c r="CZ36" s="62" t="str">
        <f t="shared" si="28"/>
        <v>-41421</v>
      </c>
      <c r="DA36" s="62" t="str">
        <f t="shared" si="28"/>
        <v>-41421</v>
      </c>
      <c r="DB36" s="62" t="str">
        <f t="shared" si="28"/>
        <v>-41421</v>
      </c>
      <c r="DC36" s="62" t="str">
        <f t="shared" si="28"/>
        <v>-41421</v>
      </c>
      <c r="DD36" s="63" t="str">
        <f t="shared" si="28"/>
        <v>-41421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2</v>
      </c>
      <c r="BM37" s="21">
        <f>COUNTIF(AX$3:AX37,AX37)</f>
        <v>2</v>
      </c>
      <c r="BN37" s="21">
        <f>COUNTIF(AY$3:AY37,AY37)</f>
        <v>2</v>
      </c>
      <c r="BO37" s="21">
        <f>COUNTIF(AZ$3:AZ37,AZ37)</f>
        <v>2</v>
      </c>
      <c r="BP37" s="21">
        <f>COUNTIF(BA$3:BA37,BA37)</f>
        <v>2</v>
      </c>
      <c r="BQ37" s="21">
        <f>COUNTIF(BB$3:BB37,BB37)</f>
        <v>2</v>
      </c>
      <c r="BR37" s="21">
        <f>COUNTIF(BC$3:BC37,BC37)</f>
        <v>2</v>
      </c>
      <c r="BS37" s="21">
        <f>COUNTIF(BD$3:BD37,BD37)</f>
        <v>2</v>
      </c>
      <c r="BT37" s="21">
        <f>COUNTIF(BE$3:BE37,BE37)</f>
        <v>2</v>
      </c>
      <c r="BU37" s="21">
        <f>COUNTIF(BF$3:BF37,BF37)</f>
        <v>2</v>
      </c>
      <c r="BV37" s="21">
        <f>COUNTIF(BG$3:BG37,BG37)</f>
        <v>2</v>
      </c>
      <c r="BW37" s="21">
        <f>COUNTIF(BH$3:BH37,BH37)</f>
        <v>2</v>
      </c>
      <c r="BX37" s="21">
        <f>COUNTIF(BI$3:BI37,BI37)</f>
        <v>2</v>
      </c>
      <c r="BY37" s="21">
        <f>COUNTIF(BJ$3:BJ37,BJ37)</f>
        <v>2</v>
      </c>
      <c r="BZ37" s="21"/>
      <c r="CA37" s="21" t="str">
        <f t="shared" si="27"/>
        <v>-41422</v>
      </c>
      <c r="CB37" s="21" t="str">
        <f t="shared" si="27"/>
        <v>-41422</v>
      </c>
      <c r="CC37" s="21" t="str">
        <f t="shared" si="27"/>
        <v>-41422</v>
      </c>
      <c r="CD37" s="21" t="str">
        <f t="shared" si="27"/>
        <v>-41422</v>
      </c>
      <c r="CE37" s="21" t="str">
        <f t="shared" si="27"/>
        <v>-41422</v>
      </c>
      <c r="CF37" s="21" t="str">
        <f t="shared" si="27"/>
        <v>-41422</v>
      </c>
      <c r="CG37" s="21" t="str">
        <f t="shared" si="27"/>
        <v>-41422</v>
      </c>
      <c r="CH37" s="21" t="str">
        <f t="shared" si="27"/>
        <v>-41422</v>
      </c>
      <c r="CI37" s="21" t="str">
        <f t="shared" si="27"/>
        <v>-41422</v>
      </c>
      <c r="CJ37" s="21" t="str">
        <f t="shared" si="27"/>
        <v>-41422</v>
      </c>
      <c r="CK37" s="21" t="str">
        <f t="shared" si="27"/>
        <v>-41422</v>
      </c>
      <c r="CL37" s="21" t="str">
        <f t="shared" si="27"/>
        <v>-41422</v>
      </c>
      <c r="CM37" s="21" t="str">
        <f t="shared" si="27"/>
        <v>-41422</v>
      </c>
      <c r="CN37" s="21" t="str">
        <f t="shared" si="27"/>
        <v>-41422</v>
      </c>
      <c r="CP37" s="21">
        <f t="shared" si="3"/>
        <v>0</v>
      </c>
      <c r="CQ37" s="61" t="str">
        <f t="shared" si="28"/>
        <v>-41422</v>
      </c>
      <c r="CR37" s="62" t="str">
        <f t="shared" si="28"/>
        <v>-41422</v>
      </c>
      <c r="CS37" s="62" t="str">
        <f t="shared" si="28"/>
        <v>-41422</v>
      </c>
      <c r="CT37" s="62" t="str">
        <f t="shared" si="28"/>
        <v>-41422</v>
      </c>
      <c r="CU37" s="62" t="str">
        <f t="shared" si="28"/>
        <v>-41422</v>
      </c>
      <c r="CV37" s="62" t="str">
        <f t="shared" si="28"/>
        <v>-41422</v>
      </c>
      <c r="CW37" s="62" t="str">
        <f t="shared" si="28"/>
        <v>-41422</v>
      </c>
      <c r="CX37" s="62" t="str">
        <f t="shared" si="28"/>
        <v>-41422</v>
      </c>
      <c r="CY37" s="62" t="str">
        <f t="shared" si="28"/>
        <v>-41422</v>
      </c>
      <c r="CZ37" s="62" t="str">
        <f t="shared" si="28"/>
        <v>-41422</v>
      </c>
      <c r="DA37" s="62" t="str">
        <f t="shared" si="28"/>
        <v>-41422</v>
      </c>
      <c r="DB37" s="62" t="str">
        <f t="shared" si="28"/>
        <v>-41422</v>
      </c>
      <c r="DC37" s="62" t="str">
        <f t="shared" si="28"/>
        <v>-41422</v>
      </c>
      <c r="DD37" s="63" t="str">
        <f t="shared" si="28"/>
        <v>-41422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3</v>
      </c>
      <c r="BM38" s="21">
        <f>COUNTIF(AX$3:AX38,AX38)</f>
        <v>3</v>
      </c>
      <c r="BN38" s="21">
        <f>COUNTIF(AY$3:AY38,AY38)</f>
        <v>3</v>
      </c>
      <c r="BO38" s="21">
        <f>COUNTIF(AZ$3:AZ38,AZ38)</f>
        <v>3</v>
      </c>
      <c r="BP38" s="21">
        <f>COUNTIF(BA$3:BA38,BA38)</f>
        <v>3</v>
      </c>
      <c r="BQ38" s="21">
        <f>COUNTIF(BB$3:BB38,BB38)</f>
        <v>3</v>
      </c>
      <c r="BR38" s="21">
        <f>COUNTIF(BC$3:BC38,BC38)</f>
        <v>3</v>
      </c>
      <c r="BS38" s="21">
        <f>COUNTIF(BD$3:BD38,BD38)</f>
        <v>3</v>
      </c>
      <c r="BT38" s="21">
        <f>COUNTIF(BE$3:BE38,BE38)</f>
        <v>3</v>
      </c>
      <c r="BU38" s="21">
        <f>COUNTIF(BF$3:BF38,BF38)</f>
        <v>3</v>
      </c>
      <c r="BV38" s="21">
        <f>COUNTIF(BG$3:BG38,BG38)</f>
        <v>3</v>
      </c>
      <c r="BW38" s="21">
        <f>COUNTIF(BH$3:BH38,BH38)</f>
        <v>3</v>
      </c>
      <c r="BX38" s="21">
        <f>COUNTIF(BI$3:BI38,BI38)</f>
        <v>3</v>
      </c>
      <c r="BY38" s="21">
        <f>COUNTIF(BJ$3:BJ38,BJ38)</f>
        <v>3</v>
      </c>
      <c r="BZ38" s="21"/>
      <c r="CA38" s="21" t="str">
        <f t="shared" si="27"/>
        <v>-41423</v>
      </c>
      <c r="CB38" s="21" t="str">
        <f t="shared" si="27"/>
        <v>-41423</v>
      </c>
      <c r="CC38" s="21" t="str">
        <f t="shared" si="27"/>
        <v>-41423</v>
      </c>
      <c r="CD38" s="21" t="str">
        <f t="shared" si="27"/>
        <v>-41423</v>
      </c>
      <c r="CE38" s="21" t="str">
        <f t="shared" si="27"/>
        <v>-41423</v>
      </c>
      <c r="CF38" s="21" t="str">
        <f t="shared" si="27"/>
        <v>-41423</v>
      </c>
      <c r="CG38" s="21" t="str">
        <f t="shared" si="27"/>
        <v>-41423</v>
      </c>
      <c r="CH38" s="21" t="str">
        <f t="shared" si="27"/>
        <v>-41423</v>
      </c>
      <c r="CI38" s="21" t="str">
        <f t="shared" si="27"/>
        <v>-41423</v>
      </c>
      <c r="CJ38" s="21" t="str">
        <f t="shared" si="27"/>
        <v>-41423</v>
      </c>
      <c r="CK38" s="21" t="str">
        <f t="shared" si="27"/>
        <v>-41423</v>
      </c>
      <c r="CL38" s="21" t="str">
        <f t="shared" si="27"/>
        <v>-41423</v>
      </c>
      <c r="CM38" s="21" t="str">
        <f t="shared" si="27"/>
        <v>-41423</v>
      </c>
      <c r="CN38" s="21" t="str">
        <f t="shared" si="27"/>
        <v>-41423</v>
      </c>
      <c r="CP38" s="21">
        <f t="shared" si="3"/>
        <v>0</v>
      </c>
      <c r="CQ38" s="61" t="str">
        <f t="shared" si="28"/>
        <v>-41423</v>
      </c>
      <c r="CR38" s="62" t="str">
        <f t="shared" si="28"/>
        <v>-41423</v>
      </c>
      <c r="CS38" s="62" t="str">
        <f t="shared" si="28"/>
        <v>-41423</v>
      </c>
      <c r="CT38" s="62" t="str">
        <f t="shared" si="28"/>
        <v>-41423</v>
      </c>
      <c r="CU38" s="62" t="str">
        <f t="shared" si="28"/>
        <v>-41423</v>
      </c>
      <c r="CV38" s="62" t="str">
        <f t="shared" si="28"/>
        <v>-41423</v>
      </c>
      <c r="CW38" s="62" t="str">
        <f t="shared" si="28"/>
        <v>-41423</v>
      </c>
      <c r="CX38" s="62" t="str">
        <f t="shared" si="28"/>
        <v>-41423</v>
      </c>
      <c r="CY38" s="62" t="str">
        <f t="shared" si="28"/>
        <v>-41423</v>
      </c>
      <c r="CZ38" s="62" t="str">
        <f t="shared" si="28"/>
        <v>-41423</v>
      </c>
      <c r="DA38" s="62" t="str">
        <f t="shared" si="28"/>
        <v>-41423</v>
      </c>
      <c r="DB38" s="62" t="str">
        <f t="shared" si="28"/>
        <v>-41423</v>
      </c>
      <c r="DC38" s="62" t="str">
        <f t="shared" si="28"/>
        <v>-41423</v>
      </c>
      <c r="DD38" s="63" t="str">
        <f t="shared" si="28"/>
        <v>-41423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4</v>
      </c>
      <c r="BM39" s="21">
        <f>COUNTIF(AX$3:AX39,AX39)</f>
        <v>4</v>
      </c>
      <c r="BN39" s="21">
        <f>COUNTIF(AY$3:AY39,AY39)</f>
        <v>4</v>
      </c>
      <c r="BO39" s="21">
        <f>COUNTIF(AZ$3:AZ39,AZ39)</f>
        <v>4</v>
      </c>
      <c r="BP39" s="21">
        <f>COUNTIF(BA$3:BA39,BA39)</f>
        <v>4</v>
      </c>
      <c r="BQ39" s="21">
        <f>COUNTIF(BB$3:BB39,BB39)</f>
        <v>4</v>
      </c>
      <c r="BR39" s="21">
        <f>COUNTIF(BC$3:BC39,BC39)</f>
        <v>4</v>
      </c>
      <c r="BS39" s="21">
        <f>COUNTIF(BD$3:BD39,BD39)</f>
        <v>4</v>
      </c>
      <c r="BT39" s="21">
        <f>COUNTIF(BE$3:BE39,BE39)</f>
        <v>4</v>
      </c>
      <c r="BU39" s="21">
        <f>COUNTIF(BF$3:BF39,BF39)</f>
        <v>4</v>
      </c>
      <c r="BV39" s="21">
        <f>COUNTIF(BG$3:BG39,BG39)</f>
        <v>4</v>
      </c>
      <c r="BW39" s="21">
        <f>COUNTIF(BH$3:BH39,BH39)</f>
        <v>4</v>
      </c>
      <c r="BX39" s="21">
        <f>COUNTIF(BI$3:BI39,BI39)</f>
        <v>4</v>
      </c>
      <c r="BY39" s="21">
        <f>COUNTIF(BJ$3:BJ39,BJ39)</f>
        <v>4</v>
      </c>
      <c r="BZ39" s="21"/>
      <c r="CA39" s="21" t="str">
        <f t="shared" si="27"/>
        <v>-41424</v>
      </c>
      <c r="CB39" s="21" t="str">
        <f t="shared" si="27"/>
        <v>-41424</v>
      </c>
      <c r="CC39" s="21" t="str">
        <f t="shared" si="27"/>
        <v>-41424</v>
      </c>
      <c r="CD39" s="21" t="str">
        <f t="shared" si="27"/>
        <v>-41424</v>
      </c>
      <c r="CE39" s="21" t="str">
        <f t="shared" si="27"/>
        <v>-41424</v>
      </c>
      <c r="CF39" s="21" t="str">
        <f t="shared" si="27"/>
        <v>-41424</v>
      </c>
      <c r="CG39" s="21" t="str">
        <f t="shared" si="27"/>
        <v>-41424</v>
      </c>
      <c r="CH39" s="21" t="str">
        <f t="shared" si="27"/>
        <v>-41424</v>
      </c>
      <c r="CI39" s="21" t="str">
        <f t="shared" si="27"/>
        <v>-41424</v>
      </c>
      <c r="CJ39" s="21" t="str">
        <f t="shared" si="27"/>
        <v>-41424</v>
      </c>
      <c r="CK39" s="21" t="str">
        <f t="shared" si="27"/>
        <v>-41424</v>
      </c>
      <c r="CL39" s="21" t="str">
        <f t="shared" si="27"/>
        <v>-41424</v>
      </c>
      <c r="CM39" s="21" t="str">
        <f t="shared" si="27"/>
        <v>-41424</v>
      </c>
      <c r="CN39" s="21" t="str">
        <f t="shared" si="27"/>
        <v>-41424</v>
      </c>
      <c r="CP39" s="21">
        <f t="shared" si="3"/>
        <v>0</v>
      </c>
      <c r="CQ39" s="61" t="str">
        <f t="shared" si="28"/>
        <v>-41424</v>
      </c>
      <c r="CR39" s="62" t="str">
        <f t="shared" si="28"/>
        <v>-41424</v>
      </c>
      <c r="CS39" s="62" t="str">
        <f t="shared" si="28"/>
        <v>-41424</v>
      </c>
      <c r="CT39" s="62" t="str">
        <f t="shared" si="28"/>
        <v>-41424</v>
      </c>
      <c r="CU39" s="62" t="str">
        <f t="shared" si="28"/>
        <v>-41424</v>
      </c>
      <c r="CV39" s="62" t="str">
        <f t="shared" si="28"/>
        <v>-41424</v>
      </c>
      <c r="CW39" s="62" t="str">
        <f t="shared" si="28"/>
        <v>-41424</v>
      </c>
      <c r="CX39" s="62" t="str">
        <f t="shared" si="28"/>
        <v>-41424</v>
      </c>
      <c r="CY39" s="62" t="str">
        <f t="shared" si="28"/>
        <v>-41424</v>
      </c>
      <c r="CZ39" s="62" t="str">
        <f t="shared" si="28"/>
        <v>-41424</v>
      </c>
      <c r="DA39" s="62" t="str">
        <f t="shared" si="28"/>
        <v>-41424</v>
      </c>
      <c r="DB39" s="62" t="str">
        <f t="shared" si="28"/>
        <v>-41424</v>
      </c>
      <c r="DC39" s="62" t="str">
        <f t="shared" si="28"/>
        <v>-41424</v>
      </c>
      <c r="DD39" s="63" t="str">
        <f t="shared" si="28"/>
        <v>-41424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5</v>
      </c>
      <c r="BM40" s="21">
        <f>COUNTIF(AX$3:AX40,AX40)</f>
        <v>5</v>
      </c>
      <c r="BN40" s="21">
        <f>COUNTIF(AY$3:AY40,AY40)</f>
        <v>5</v>
      </c>
      <c r="BO40" s="21">
        <f>COUNTIF(AZ$3:AZ40,AZ40)</f>
        <v>5</v>
      </c>
      <c r="BP40" s="21">
        <f>COUNTIF(BA$3:BA40,BA40)</f>
        <v>5</v>
      </c>
      <c r="BQ40" s="21">
        <f>COUNTIF(BB$3:BB40,BB40)</f>
        <v>5</v>
      </c>
      <c r="BR40" s="21">
        <f>COUNTIF(BC$3:BC40,BC40)</f>
        <v>5</v>
      </c>
      <c r="BS40" s="21">
        <f>COUNTIF(BD$3:BD40,BD40)</f>
        <v>5</v>
      </c>
      <c r="BT40" s="21">
        <f>COUNTIF(BE$3:BE40,BE40)</f>
        <v>5</v>
      </c>
      <c r="BU40" s="21">
        <f>COUNTIF(BF$3:BF40,BF40)</f>
        <v>5</v>
      </c>
      <c r="BV40" s="21">
        <f>COUNTIF(BG$3:BG40,BG40)</f>
        <v>5</v>
      </c>
      <c r="BW40" s="21">
        <f>COUNTIF(BH$3:BH40,BH40)</f>
        <v>5</v>
      </c>
      <c r="BX40" s="21">
        <f>COUNTIF(BI$3:BI40,BI40)</f>
        <v>5</v>
      </c>
      <c r="BY40" s="21">
        <f>COUNTIF(BJ$3:BJ40,BJ40)</f>
        <v>5</v>
      </c>
      <c r="BZ40" s="21"/>
      <c r="CA40" s="21" t="str">
        <f t="shared" si="27"/>
        <v>-41425</v>
      </c>
      <c r="CB40" s="21" t="str">
        <f t="shared" si="27"/>
        <v>-41425</v>
      </c>
      <c r="CC40" s="21" t="str">
        <f t="shared" si="27"/>
        <v>-41425</v>
      </c>
      <c r="CD40" s="21" t="str">
        <f t="shared" si="27"/>
        <v>-41425</v>
      </c>
      <c r="CE40" s="21" t="str">
        <f t="shared" si="27"/>
        <v>-41425</v>
      </c>
      <c r="CF40" s="21" t="str">
        <f t="shared" si="27"/>
        <v>-41425</v>
      </c>
      <c r="CG40" s="21" t="str">
        <f t="shared" si="27"/>
        <v>-41425</v>
      </c>
      <c r="CH40" s="21" t="str">
        <f t="shared" si="27"/>
        <v>-41425</v>
      </c>
      <c r="CI40" s="21" t="str">
        <f t="shared" si="27"/>
        <v>-41425</v>
      </c>
      <c r="CJ40" s="21" t="str">
        <f t="shared" si="27"/>
        <v>-41425</v>
      </c>
      <c r="CK40" s="21" t="str">
        <f t="shared" si="27"/>
        <v>-41425</v>
      </c>
      <c r="CL40" s="21" t="str">
        <f t="shared" si="27"/>
        <v>-41425</v>
      </c>
      <c r="CM40" s="21" t="str">
        <f t="shared" si="27"/>
        <v>-41425</v>
      </c>
      <c r="CN40" s="21" t="str">
        <f t="shared" si="27"/>
        <v>-41425</v>
      </c>
      <c r="CP40" s="21">
        <f t="shared" si="3"/>
        <v>0</v>
      </c>
      <c r="CQ40" s="61" t="str">
        <f t="shared" si="28"/>
        <v>-41425</v>
      </c>
      <c r="CR40" s="62" t="str">
        <f t="shared" si="28"/>
        <v>-41425</v>
      </c>
      <c r="CS40" s="62" t="str">
        <f t="shared" si="28"/>
        <v>-41425</v>
      </c>
      <c r="CT40" s="62" t="str">
        <f t="shared" si="28"/>
        <v>-41425</v>
      </c>
      <c r="CU40" s="62" t="str">
        <f t="shared" si="28"/>
        <v>-41425</v>
      </c>
      <c r="CV40" s="62" t="str">
        <f t="shared" si="28"/>
        <v>-41425</v>
      </c>
      <c r="CW40" s="62" t="str">
        <f t="shared" si="28"/>
        <v>-41425</v>
      </c>
      <c r="CX40" s="62" t="str">
        <f t="shared" si="28"/>
        <v>-41425</v>
      </c>
      <c r="CY40" s="62" t="str">
        <f t="shared" si="28"/>
        <v>-41425</v>
      </c>
      <c r="CZ40" s="62" t="str">
        <f t="shared" si="28"/>
        <v>-41425</v>
      </c>
      <c r="DA40" s="62" t="str">
        <f t="shared" si="28"/>
        <v>-41425</v>
      </c>
      <c r="DB40" s="62" t="str">
        <f t="shared" si="28"/>
        <v>-41425</v>
      </c>
      <c r="DC40" s="62" t="str">
        <f t="shared" si="28"/>
        <v>-41425</v>
      </c>
      <c r="DD40" s="63" t="str">
        <f t="shared" si="28"/>
        <v>-41425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6</v>
      </c>
      <c r="BM41" s="21">
        <f>COUNTIF(AX$3:AX41,AX41)</f>
        <v>6</v>
      </c>
      <c r="BN41" s="21">
        <f>COUNTIF(AY$3:AY41,AY41)</f>
        <v>6</v>
      </c>
      <c r="BO41" s="21">
        <f>COUNTIF(AZ$3:AZ41,AZ41)</f>
        <v>6</v>
      </c>
      <c r="BP41" s="21">
        <f>COUNTIF(BA$3:BA41,BA41)</f>
        <v>6</v>
      </c>
      <c r="BQ41" s="21">
        <f>COUNTIF(BB$3:BB41,BB41)</f>
        <v>6</v>
      </c>
      <c r="BR41" s="21">
        <f>COUNTIF(BC$3:BC41,BC41)</f>
        <v>6</v>
      </c>
      <c r="BS41" s="21">
        <f>COUNTIF(BD$3:BD41,BD41)</f>
        <v>6</v>
      </c>
      <c r="BT41" s="21">
        <f>COUNTIF(BE$3:BE41,BE41)</f>
        <v>6</v>
      </c>
      <c r="BU41" s="21">
        <f>COUNTIF(BF$3:BF41,BF41)</f>
        <v>6</v>
      </c>
      <c r="BV41" s="21">
        <f>COUNTIF(BG$3:BG41,BG41)</f>
        <v>6</v>
      </c>
      <c r="BW41" s="21">
        <f>COUNTIF(BH$3:BH41,BH41)</f>
        <v>6</v>
      </c>
      <c r="BX41" s="21">
        <f>COUNTIF(BI$3:BI41,BI41)</f>
        <v>6</v>
      </c>
      <c r="BY41" s="21">
        <f>COUNTIF(BJ$3:BJ41,BJ41)</f>
        <v>6</v>
      </c>
      <c r="BZ41" s="21"/>
      <c r="CA41" s="21" t="str">
        <f t="shared" si="27"/>
        <v>-41426</v>
      </c>
      <c r="CB41" s="21" t="str">
        <f t="shared" si="27"/>
        <v>-41426</v>
      </c>
      <c r="CC41" s="21" t="str">
        <f t="shared" si="27"/>
        <v>-41426</v>
      </c>
      <c r="CD41" s="21" t="str">
        <f t="shared" si="27"/>
        <v>-41426</v>
      </c>
      <c r="CE41" s="21" t="str">
        <f t="shared" si="27"/>
        <v>-41426</v>
      </c>
      <c r="CF41" s="21" t="str">
        <f t="shared" si="27"/>
        <v>-41426</v>
      </c>
      <c r="CG41" s="21" t="str">
        <f t="shared" si="27"/>
        <v>-41426</v>
      </c>
      <c r="CH41" s="21" t="str">
        <f t="shared" si="27"/>
        <v>-41426</v>
      </c>
      <c r="CI41" s="21" t="str">
        <f t="shared" si="27"/>
        <v>-41426</v>
      </c>
      <c r="CJ41" s="21" t="str">
        <f t="shared" si="27"/>
        <v>-41426</v>
      </c>
      <c r="CK41" s="21" t="str">
        <f t="shared" si="27"/>
        <v>-41426</v>
      </c>
      <c r="CL41" s="21" t="str">
        <f t="shared" si="27"/>
        <v>-41426</v>
      </c>
      <c r="CM41" s="21" t="str">
        <f t="shared" si="27"/>
        <v>-41426</v>
      </c>
      <c r="CN41" s="21" t="str">
        <f t="shared" si="27"/>
        <v>-41426</v>
      </c>
      <c r="CP41" s="21">
        <f t="shared" si="3"/>
        <v>0</v>
      </c>
      <c r="CQ41" s="61" t="str">
        <f t="shared" si="28"/>
        <v>-41426</v>
      </c>
      <c r="CR41" s="62" t="str">
        <f t="shared" si="28"/>
        <v>-41426</v>
      </c>
      <c r="CS41" s="62" t="str">
        <f t="shared" si="28"/>
        <v>-41426</v>
      </c>
      <c r="CT41" s="62" t="str">
        <f t="shared" si="28"/>
        <v>-41426</v>
      </c>
      <c r="CU41" s="62" t="str">
        <f t="shared" si="28"/>
        <v>-41426</v>
      </c>
      <c r="CV41" s="62" t="str">
        <f t="shared" si="28"/>
        <v>-41426</v>
      </c>
      <c r="CW41" s="62" t="str">
        <f t="shared" si="28"/>
        <v>-41426</v>
      </c>
      <c r="CX41" s="62" t="str">
        <f t="shared" si="28"/>
        <v>-41426</v>
      </c>
      <c r="CY41" s="62" t="str">
        <f t="shared" si="28"/>
        <v>-41426</v>
      </c>
      <c r="CZ41" s="62" t="str">
        <f t="shared" si="28"/>
        <v>-41426</v>
      </c>
      <c r="DA41" s="62" t="str">
        <f t="shared" si="28"/>
        <v>-41426</v>
      </c>
      <c r="DB41" s="62" t="str">
        <f t="shared" si="28"/>
        <v>-41426</v>
      </c>
      <c r="DC41" s="62" t="str">
        <f t="shared" si="28"/>
        <v>-41426</v>
      </c>
      <c r="DD41" s="63" t="str">
        <f t="shared" si="28"/>
        <v>-41426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7</v>
      </c>
      <c r="BM42" s="21">
        <f>COUNTIF(AX$3:AX42,AX42)</f>
        <v>7</v>
      </c>
      <c r="BN42" s="21">
        <f>COUNTIF(AY$3:AY42,AY42)</f>
        <v>7</v>
      </c>
      <c r="BO42" s="21">
        <f>COUNTIF(AZ$3:AZ42,AZ42)</f>
        <v>7</v>
      </c>
      <c r="BP42" s="21">
        <f>COUNTIF(BA$3:BA42,BA42)</f>
        <v>7</v>
      </c>
      <c r="BQ42" s="21">
        <f>COUNTIF(BB$3:BB42,BB42)</f>
        <v>7</v>
      </c>
      <c r="BR42" s="21">
        <f>COUNTIF(BC$3:BC42,BC42)</f>
        <v>7</v>
      </c>
      <c r="BS42" s="21">
        <f>COUNTIF(BD$3:BD42,BD42)</f>
        <v>7</v>
      </c>
      <c r="BT42" s="21">
        <f>COUNTIF(BE$3:BE42,BE42)</f>
        <v>7</v>
      </c>
      <c r="BU42" s="21">
        <f>COUNTIF(BF$3:BF42,BF42)</f>
        <v>7</v>
      </c>
      <c r="BV42" s="21">
        <f>COUNTIF(BG$3:BG42,BG42)</f>
        <v>7</v>
      </c>
      <c r="BW42" s="21">
        <f>COUNTIF(BH$3:BH42,BH42)</f>
        <v>7</v>
      </c>
      <c r="BX42" s="21">
        <f>COUNTIF(BI$3:BI42,BI42)</f>
        <v>7</v>
      </c>
      <c r="BY42" s="21">
        <f>COUNTIF(BJ$3:BJ42,BJ42)</f>
        <v>7</v>
      </c>
      <c r="BZ42" s="21"/>
      <c r="CA42" s="21" t="str">
        <f t="shared" si="27"/>
        <v>-41427</v>
      </c>
      <c r="CB42" s="21" t="str">
        <f t="shared" si="27"/>
        <v>-41427</v>
      </c>
      <c r="CC42" s="21" t="str">
        <f t="shared" si="27"/>
        <v>-41427</v>
      </c>
      <c r="CD42" s="21" t="str">
        <f t="shared" si="27"/>
        <v>-41427</v>
      </c>
      <c r="CE42" s="21" t="str">
        <f t="shared" si="27"/>
        <v>-41427</v>
      </c>
      <c r="CF42" s="21" t="str">
        <f t="shared" si="27"/>
        <v>-41427</v>
      </c>
      <c r="CG42" s="21" t="str">
        <f t="shared" si="27"/>
        <v>-41427</v>
      </c>
      <c r="CH42" s="21" t="str">
        <f t="shared" si="27"/>
        <v>-41427</v>
      </c>
      <c r="CI42" s="21" t="str">
        <f t="shared" si="27"/>
        <v>-41427</v>
      </c>
      <c r="CJ42" s="21" t="str">
        <f t="shared" si="27"/>
        <v>-41427</v>
      </c>
      <c r="CK42" s="21" t="str">
        <f t="shared" si="27"/>
        <v>-41427</v>
      </c>
      <c r="CL42" s="21" t="str">
        <f t="shared" si="27"/>
        <v>-41427</v>
      </c>
      <c r="CM42" s="21" t="str">
        <f t="shared" si="27"/>
        <v>-41427</v>
      </c>
      <c r="CN42" s="21" t="str">
        <f t="shared" si="27"/>
        <v>-41427</v>
      </c>
      <c r="CP42" s="21">
        <f t="shared" si="3"/>
        <v>0</v>
      </c>
      <c r="CQ42" s="61" t="str">
        <f t="shared" si="28"/>
        <v>-41427</v>
      </c>
      <c r="CR42" s="62" t="str">
        <f t="shared" si="28"/>
        <v>-41427</v>
      </c>
      <c r="CS42" s="62" t="str">
        <f t="shared" si="28"/>
        <v>-41427</v>
      </c>
      <c r="CT42" s="62" t="str">
        <f t="shared" si="28"/>
        <v>-41427</v>
      </c>
      <c r="CU42" s="62" t="str">
        <f t="shared" si="28"/>
        <v>-41427</v>
      </c>
      <c r="CV42" s="62" t="str">
        <f t="shared" si="28"/>
        <v>-41427</v>
      </c>
      <c r="CW42" s="62" t="str">
        <f t="shared" si="28"/>
        <v>-41427</v>
      </c>
      <c r="CX42" s="62" t="str">
        <f t="shared" si="28"/>
        <v>-41427</v>
      </c>
      <c r="CY42" s="62" t="str">
        <f t="shared" si="28"/>
        <v>-41427</v>
      </c>
      <c r="CZ42" s="62" t="str">
        <f t="shared" si="28"/>
        <v>-41427</v>
      </c>
      <c r="DA42" s="62" t="str">
        <f t="shared" si="28"/>
        <v>-41427</v>
      </c>
      <c r="DB42" s="62" t="str">
        <f t="shared" si="28"/>
        <v>-41427</v>
      </c>
      <c r="DC42" s="62" t="str">
        <f t="shared" si="28"/>
        <v>-41427</v>
      </c>
      <c r="DD42" s="63" t="str">
        <f t="shared" si="28"/>
        <v>-41427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afc-bournemouth/kadernachposition/verein/989/sort/rn" xr:uid="{B43ABB09-2F00-416F-B6A1-BF71A87A70C8}"/>
    <hyperlink ref="B1" r:id="rId2" display="https://www.transfermarkt.co.uk/afc-bournemouth/kadernachposition/verein/989/sort/spieler" xr:uid="{89E3DE45-663A-4585-A12E-B6ED42F3EFF0}"/>
    <hyperlink ref="C1" r:id="rId3" display="https://www.transfermarkt.co.uk/afc-bournemouth/kadernachposition/verein/989/sort/sort_1.desc" xr:uid="{7A57DEBD-7038-4153-8284-1BA67BF1D59C}"/>
    <hyperlink ref="D1" r:id="rId4" display="https://www.transfermarkt.co.uk/afc-bournemouth/kadernachposition/verein/989/sort/sort_2.desc" xr:uid="{3EED9FE3-0070-4811-9345-80DD9111EE59}"/>
    <hyperlink ref="E1" r:id="rId5" display="https://www.transfermarkt.co.uk/afc-bournemouth/kadernachposition/verein/989/sort/sort_3.desc" xr:uid="{D74E4546-4AEA-4B65-972E-F102AD49B9EC}"/>
    <hyperlink ref="F1" r:id="rId6" display="https://www.transfermarkt.co.uk/afc-bournemouth/kadernachposition/verein/989/sort/sort_4.desc" xr:uid="{FF4B0A51-1851-4943-A4F0-0D12A4F52A4D}"/>
    <hyperlink ref="G1" r:id="rId7" display="https://www.transfermarkt.co.uk/afc-bournemouth/kadernachposition/verein/989/sort/sort_5.desc" xr:uid="{7EB2B5F7-6A75-4D47-B061-1BD414B65FCE}"/>
    <hyperlink ref="H1" r:id="rId8" display="https://www.transfermarkt.co.uk/afc-bournemouth/kadernachposition/verein/989/sort/sort_6.desc" xr:uid="{FF4973EC-4858-4C23-849E-9C6C9F60D7F2}"/>
    <hyperlink ref="I1" r:id="rId9" display="https://www.transfermarkt.co.uk/afc-bournemouth/kadernachposition/verein/989/sort/sort_7.desc" xr:uid="{53E335D1-9F50-43B3-B1BD-052FD1FD63E8}"/>
    <hyperlink ref="J1" r:id="rId10" display="https://www.transfermarkt.co.uk/afc-bournemouth/kadernachposition/verein/989/sort/sort_8.desc" xr:uid="{28CF5ED3-A0C5-4ECC-85AA-8DD783ACAF48}"/>
    <hyperlink ref="K1" r:id="rId11" display="https://www.transfermarkt.co.uk/afc-bournemouth/kadernachposition/verein/989/sort/sort_9.desc" xr:uid="{412E15E1-4200-41A1-B11F-7C21BFA373BE}"/>
    <hyperlink ref="L1" r:id="rId12" display="https://www.transfermarkt.co.uk/afc-bournemouth/kadernachposition/verein/989/sort/sort_10.desc" xr:uid="{08BE6DC3-ADB2-44D8-819A-6B704C5C0995}"/>
    <hyperlink ref="M1" r:id="rId13" display="https://www.transfermarkt.co.uk/afc-bournemouth/kadernachposition/verein/989/sort/sort_11.desc" xr:uid="{83B124BB-58CE-45B6-A45C-94E21D9E89C6}"/>
    <hyperlink ref="N1" r:id="rId14" display="https://www.transfermarkt.co.uk/afc-bournemouth/kadernachposition/verein/989/sort/sort_12.desc" xr:uid="{0346E85D-947A-4A35-BDFA-60C43062E572}"/>
    <hyperlink ref="O1" r:id="rId15" display="https://www.transfermarkt.co.uk/afc-bournemouth/kadernachposition/verein/989/sort/sort_13.desc" xr:uid="{976E332E-C385-4A61-8582-4A0470EE6E91}"/>
    <hyperlink ref="P1" r:id="rId16" display="https://www.transfermarkt.co.uk/afc-bournemouth/kadernachposition/verein/989/sort/sort_14.desc" xr:uid="{7D123C57-0AA9-41BD-9E98-8BDFF82C9E42}"/>
    <hyperlink ref="B3" r:id="rId17" tooltip="Djordje Petrovic" display="https://www.transfermarkt.co.uk/djordje-petrovic/profil/spieler/465555" xr:uid="{8D3EEA8A-0E62-4B16-91CA-709B1D42EE6E}"/>
    <hyperlink ref="B4" r:id="rId18" tooltip="Fraser Forster" display="https://www.transfermarkt.co.uk/fraser-forster/profil/spieler/52570" xr:uid="{7D1B6A89-A8F1-49CE-B711-D412F11BE292}"/>
    <hyperlink ref="B5" r:id="rId19" tooltip="Will Dennis" display="https://www.transfermarkt.co.uk/will-dennis/profil/spieler/582078" xr:uid="{7A353670-D0E4-4799-A10F-78C5BDCD1150}"/>
    <hyperlink ref="B6" r:id="rId20" tooltip="Bafodé Diakité" display="https://www.transfermarkt.co.uk/bafode-diakite/profil/spieler/463605" xr:uid="{BE5D452B-7561-40E8-8992-C6D2D0ED7C18}"/>
    <hyperlink ref="B7" r:id="rId21" tooltip="James Hill" display="https://www.transfermarkt.co.uk/james-hill/profil/spieler/611793" xr:uid="{21C7B29B-E70A-4814-8DC0-6F4945A19744}"/>
    <hyperlink ref="B8" r:id="rId22" tooltip="Veljko Milosavljevic" display="https://www.transfermarkt.co.uk/veljko-milosavljevic/profil/spieler/989112" xr:uid="{5D2ED4BB-F4E9-4054-A03F-9CC7F0F1F39F}"/>
    <hyperlink ref="B9" r:id="rId23" tooltip="Matai Akinmboni" display="https://www.transfermarkt.co.uk/matai-akinmboni/profil/spieler/994604" xr:uid="{08229BE2-821C-4C65-8441-BAF16250556B}"/>
    <hyperlink ref="B10" r:id="rId24" tooltip="Adrien Truffert" display="https://www.transfermarkt.co.uk/adrien-truffert/profil/spieler/654539" xr:uid="{946BE989-054E-4941-9514-5284BC23DBA5}"/>
    <hyperlink ref="B11" r:id="rId25" tooltip="Julio Soler" display="https://www.transfermarkt.co.uk/julio-soler/profil/spieler/1009658" xr:uid="{A862CFE8-0887-4D92-981C-A42FD13423C7}"/>
    <hyperlink ref="B12" r:id="rId26" tooltip="Julián Araujo" display="https://www.transfermarkt.co.uk/julian-araujo/profil/spieler/513970" xr:uid="{A0AF2500-1F13-407D-B400-22EADC569D5F}"/>
    <hyperlink ref="B13" r:id="rId27" tooltip="Max Aarons" display="https://www.transfermarkt.co.uk/max-aarons/profil/spieler/471690" xr:uid="{28F0DC45-62C8-4F07-B018-36D22BEBAA6A}"/>
    <hyperlink ref="B14" r:id="rId28" tooltip="Adam Smith" display="https://www.transfermarkt.co.uk/adam-smith/profil/spieler/61841" xr:uid="{89A8F92A-AB5A-442A-A80E-0908307CE82A}"/>
    <hyperlink ref="B15" r:id="rId29" tooltip="Tyler Adams" display="https://www.transfermarkt.co.uk/tyler-adams/profil/spieler/332705" xr:uid="{48C782D6-DD42-462A-8B12-234D1C3C1FCE}"/>
    <hyperlink ref="B16" r:id="rId30" tooltip="Ben Winterburn" display="https://www.transfermarkt.co.uk/ben-winterburn/profil/spieler/854721" xr:uid="{8061B539-E852-454E-A647-EE1D2C8BC89E}"/>
    <hyperlink ref="B17" r:id="rId31" tooltip="Alex Scott" display="https://www.transfermarkt.co.uk/alex-scott/profil/spieler/855256" xr:uid="{F28945E8-F029-41B2-92C5-66E4C38B8F2E}"/>
    <hyperlink ref="B18" r:id="rId32" tooltip="Alex Tóth" display="https://www.transfermarkt.co.uk/alex-toth/profil/spieler/998101" xr:uid="{0A4F7ED0-0EA5-4A04-9865-4D7C60100735}"/>
    <hyperlink ref="B19" r:id="rId33" tooltip="Lewis Cook" display="https://www.transfermarkt.co.uk/lewis-cook/profil/spieler/249089" xr:uid="{72CEAEFD-4D81-440E-8E2D-E497DEA491CF}"/>
    <hyperlink ref="B20" r:id="rId34" tooltip="Ryan Christie" display="https://www.transfermarkt.co.uk/ryan-christie/profil/spieler/188077" xr:uid="{969B7340-BB76-4748-BE1B-048746F20E9B}"/>
    <hyperlink ref="B21" r:id="rId35" tooltip="Marcus Tavernier" display="https://www.transfermarkt.co.uk/marcus-tavernier/profil/spieler/399434" xr:uid="{7684F00C-7C23-4D7F-A21F-348AE202843D}"/>
    <hyperlink ref="B22" r:id="rId36" tooltip="Justin Kluivert" display="https://www.transfermarkt.co.uk/justin-kluivert/profil/spieler/330659" xr:uid="{DDB876D6-CF39-4236-A59D-BA4E0852570C}"/>
    <hyperlink ref="B23" r:id="rId37" tooltip="Amine Adli" display="https://www.transfermarkt.co.uk/amine-adli/profil/spieler/532776" xr:uid="{41E80DBA-B361-4D97-BBC8-B7E61DCBACA3}"/>
    <hyperlink ref="B24" r:id="rId38" tooltip="Rayan" display="https://www.transfermarkt.co.uk/rayan/profil/spieler/1012564" xr:uid="{B32E2B14-71BA-4365-8690-8395460F0CC4}"/>
    <hyperlink ref="B25" r:id="rId39" tooltip="Ben Gannon-Doak" display="https://www.transfermarkt.co.uk/ben-gannon-doak/profil/spieler/719673" xr:uid="{20E3A4FB-E9F7-4F41-A500-30D4F2522CC4}"/>
    <hyperlink ref="B26" r:id="rId40" tooltip="David Brooks" display="https://www.transfermarkt.co.uk/david-brooks/profil/spieler/277033" xr:uid="{567F5636-C8BB-4947-B688-EF378BCC1A89}"/>
    <hyperlink ref="B27" r:id="rId41" tooltip="Junior Kroupi" display="https://www.transfermarkt.co.uk/junior-kroupi/profil/spieler/955357" xr:uid="{48E147F8-D205-4232-82AA-FE0593EB3CBB}"/>
    <hyperlink ref="B28" r:id="rId42" tooltip="Evanilson" display="https://www.transfermarkt.co.uk/evanilson/profil/spieler/711337" xr:uid="{BB5BA599-5624-4270-9C71-8D71432934C7}"/>
    <hyperlink ref="B29" r:id="rId43" tooltip="Álvaro Rodríguez" display="https://www.transfermarkt.co.uk/alvaro-rodriguez/profil/spieler/948275" xr:uid="{D20E4C2D-2E48-43BD-A31E-DB581ACFBFB6}"/>
    <hyperlink ref="B30" r:id="rId44" tooltip="Enes Ünal" display="https://www.transfermarkt.co.uk/enes-unal/profil/spieler/251106" xr:uid="{FEECCD0C-4BCE-4A11-88B7-4E7473DA97AD}"/>
    <hyperlink ref="B31" r:id="rId45" tooltip="Daniel Jebbison" display="https://www.transfermarkt.co.uk/daniel-jebbison/profil/spieler/746740" xr:uid="{C2E8F833-0EDC-4F77-BBDB-7B20E126C81A}"/>
  </hyperlinks>
  <pageMargins left="0.7" right="0.7" top="0.75" bottom="0.75" header="0.3" footer="0.3"/>
  <pageSetup paperSize="9" orientation="portrait" r:id="rId4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6462-C0B3-4DE0-9CD3-FD50F41E78FB}">
  <sheetPr codeName="Sheet9"/>
  <dimension ref="A1:DS145"/>
  <sheetViews>
    <sheetView topLeftCell="A29" workbookViewId="0">
      <selection sqref="A1:P35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242</v>
      </c>
      <c r="D2" s="5" t="s">
        <v>18</v>
      </c>
      <c r="E2" s="5" t="s">
        <v>525</v>
      </c>
      <c r="F2" s="5" t="s">
        <v>28</v>
      </c>
      <c r="G2" s="5" t="s">
        <v>22</v>
      </c>
      <c r="H2" s="5" t="s">
        <v>29</v>
      </c>
      <c r="I2" s="5" t="s">
        <v>124</v>
      </c>
      <c r="J2" s="5" t="s">
        <v>25</v>
      </c>
      <c r="K2" s="5" t="s">
        <v>123</v>
      </c>
      <c r="L2" s="5" t="s">
        <v>122</v>
      </c>
      <c r="M2" s="5" t="s">
        <v>48</v>
      </c>
      <c r="N2" s="5" t="s">
        <v>131</v>
      </c>
      <c r="O2" s="5" t="s">
        <v>24</v>
      </c>
      <c r="P2" s="73" t="s">
        <v>50</v>
      </c>
    </row>
    <row r="3" spans="1:123" ht="30.75" thickBot="1" x14ac:dyDescent="0.3">
      <c r="A3" s="74">
        <v>1</v>
      </c>
      <c r="B3" s="8" t="s">
        <v>152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Caoimhín Kelleher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45.75" thickBot="1" x14ac:dyDescent="0.3">
      <c r="A4" s="74">
        <v>12</v>
      </c>
      <c r="B4" s="8" t="s">
        <v>153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Hákon Valdimarsson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31</v>
      </c>
      <c r="B5" s="8" t="s">
        <v>154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Ellery Balcombe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4">
        <v>41</v>
      </c>
      <c r="B6" s="8" t="s">
        <v>155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Julian Eyestone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30.75" thickBot="1" x14ac:dyDescent="0.3">
      <c r="A7" s="76">
        <v>4</v>
      </c>
      <c r="B7" s="8" t="s">
        <v>157</v>
      </c>
      <c r="C7" s="10"/>
      <c r="D7" s="10"/>
      <c r="E7" s="9" t="s">
        <v>4</v>
      </c>
      <c r="F7" s="10"/>
      <c r="G7" s="13" t="s">
        <v>6</v>
      </c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1</v>
      </c>
      <c r="U7" s="21">
        <f>COUNTIF(F$3:F7,F7)</f>
        <v>0</v>
      </c>
      <c r="V7" s="21">
        <f>COUNTIF(G$3:G7,G7)</f>
        <v>1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19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RB19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1</v>
      </c>
      <c r="BM7" s="21">
        <f>COUNTIF(AX$3:AX7,AX7)</f>
        <v>5</v>
      </c>
      <c r="BN7" s="21">
        <f>COUNTIF(AY$3:AY7,AY7)</f>
        <v>1</v>
      </c>
      <c r="BO7" s="21">
        <f>COUNTIF(AZ$3:AZ7,AZ7)</f>
        <v>5</v>
      </c>
      <c r="BP7" s="21">
        <f>COUNTIF(BA$3:BA7,BA7)</f>
        <v>1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21</v>
      </c>
      <c r="CB7" s="21" t="str">
        <f t="shared" si="2"/>
        <v>25</v>
      </c>
      <c r="CC7" s="21" t="str">
        <f t="shared" si="2"/>
        <v>CB121</v>
      </c>
      <c r="CD7" s="21" t="str">
        <f t="shared" si="2"/>
        <v>25</v>
      </c>
      <c r="CE7" s="21" t="str">
        <f t="shared" si="2"/>
        <v>RB191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Sepp van den Berg</v>
      </c>
      <c r="CQ7" s="61" t="str">
        <f t="shared" si="22"/>
        <v/>
      </c>
      <c r="CR7" s="62" t="str">
        <f t="shared" si="4"/>
        <v/>
      </c>
      <c r="CS7" s="62" t="str">
        <f t="shared" si="4"/>
        <v>CB121</v>
      </c>
      <c r="CT7" s="62" t="str">
        <f t="shared" si="4"/>
        <v/>
      </c>
      <c r="CU7" s="62" t="str">
        <f t="shared" si="4"/>
        <v>RB191</v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22</v>
      </c>
      <c r="B8" s="8" t="s">
        <v>156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2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2</v>
      </c>
      <c r="BM8" s="21">
        <f>COUNTIF(AX$3:AX8,AX8)</f>
        <v>6</v>
      </c>
      <c r="BN8" s="21">
        <f>COUNTIF(AY$3:AY8,AY8)</f>
        <v>2</v>
      </c>
      <c r="BO8" s="21">
        <f>COUNTIF(AZ$3:AZ8,AZ8)</f>
        <v>6</v>
      </c>
      <c r="BP8" s="21">
        <f>COUNTIF(BA$3:BA8,BA8)</f>
        <v>5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22</v>
      </c>
      <c r="CB8" s="21" t="str">
        <f t="shared" si="2"/>
        <v>26</v>
      </c>
      <c r="CC8" s="21" t="str">
        <f t="shared" si="2"/>
        <v>CB122</v>
      </c>
      <c r="CD8" s="21" t="str">
        <f t="shared" si="2"/>
        <v>26</v>
      </c>
      <c r="CE8" s="21" t="str">
        <f t="shared" si="2"/>
        <v>25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Nathan Collins</v>
      </c>
      <c r="CQ8" s="61" t="str">
        <f t="shared" si="22"/>
        <v/>
      </c>
      <c r="CR8" s="62" t="str">
        <f t="shared" si="4"/>
        <v/>
      </c>
      <c r="CS8" s="62" t="str">
        <f t="shared" si="4"/>
        <v>CB122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20</v>
      </c>
      <c r="B9" s="8" t="s">
        <v>158</v>
      </c>
      <c r="C9" s="10"/>
      <c r="D9" s="10"/>
      <c r="E9" s="9" t="s">
        <v>4</v>
      </c>
      <c r="F9" s="13" t="s">
        <v>5</v>
      </c>
      <c r="G9" s="13" t="s">
        <v>6</v>
      </c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3</v>
      </c>
      <c r="U9" s="21">
        <f>COUNTIF(F$3:F9,F9)</f>
        <v>1</v>
      </c>
      <c r="V9" s="21">
        <f>COUNTIF(G$3:G9,G9)</f>
        <v>2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19</v>
      </c>
      <c r="AL9" s="21">
        <f t="shared" si="10"/>
        <v>19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LB19</v>
      </c>
      <c r="BA9" s="21" t="str">
        <f t="shared" si="1"/>
        <v>RB19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3</v>
      </c>
      <c r="BM9" s="21">
        <f>COUNTIF(AX$3:AX9,AX9)</f>
        <v>7</v>
      </c>
      <c r="BN9" s="21">
        <f>COUNTIF(AY$3:AY9,AY9)</f>
        <v>3</v>
      </c>
      <c r="BO9" s="21">
        <f>COUNTIF(AZ$3:AZ9,AZ9)</f>
        <v>1</v>
      </c>
      <c r="BP9" s="21">
        <f>COUNTIF(BA$3:BA9,BA9)</f>
        <v>2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23</v>
      </c>
      <c r="CB9" s="21" t="str">
        <f t="shared" si="2"/>
        <v>27</v>
      </c>
      <c r="CC9" s="21" t="str">
        <f t="shared" si="2"/>
        <v>CB123</v>
      </c>
      <c r="CD9" s="21" t="str">
        <f t="shared" si="2"/>
        <v>LB191</v>
      </c>
      <c r="CE9" s="21" t="str">
        <f t="shared" si="2"/>
        <v>RB192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Kristoffer Ajer</v>
      </c>
      <c r="CQ9" s="61" t="str">
        <f t="shared" si="22"/>
        <v/>
      </c>
      <c r="CR9" s="62" t="str">
        <f t="shared" si="4"/>
        <v/>
      </c>
      <c r="CS9" s="62" t="str">
        <f t="shared" si="4"/>
        <v>CB123</v>
      </c>
      <c r="CT9" s="62" t="str">
        <f t="shared" si="4"/>
        <v>LB191</v>
      </c>
      <c r="CU9" s="62" t="str">
        <f t="shared" si="4"/>
        <v>RB192</v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45.75" thickBot="1" x14ac:dyDescent="0.3">
      <c r="A10" s="76" t="s">
        <v>127</v>
      </c>
      <c r="B10" s="8" t="s">
        <v>526</v>
      </c>
      <c r="C10" s="10"/>
      <c r="D10" s="10"/>
      <c r="E10" s="9" t="s">
        <v>4</v>
      </c>
      <c r="F10" s="10"/>
      <c r="G10" s="10"/>
      <c r="H10" s="13" t="s">
        <v>7</v>
      </c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4</v>
      </c>
      <c r="U10" s="21">
        <f>COUNTIF(F$3:F10,F10)</f>
        <v>0</v>
      </c>
      <c r="V10" s="21">
        <f>COUNTIF(G$3:G10,G10)</f>
        <v>0</v>
      </c>
      <c r="W10" s="21">
        <f>COUNTIF(H$3:H10,H10)</f>
        <v>1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2</v>
      </c>
      <c r="AL10" s="21">
        <f t="shared" si="10"/>
        <v>2</v>
      </c>
      <c r="AM10" s="21">
        <f t="shared" si="11"/>
        <v>19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2</v>
      </c>
      <c r="BA10" s="21" t="str">
        <f t="shared" si="1"/>
        <v>2</v>
      </c>
      <c r="BB10" s="21" t="str">
        <f t="shared" si="1"/>
        <v>DM19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4</v>
      </c>
      <c r="BM10" s="21">
        <f>COUNTIF(AX$3:AX10,AX10)</f>
        <v>8</v>
      </c>
      <c r="BN10" s="21">
        <f>COUNTIF(AY$3:AY10,AY10)</f>
        <v>4</v>
      </c>
      <c r="BO10" s="21">
        <f>COUNTIF(AZ$3:AZ10,AZ10)</f>
        <v>7</v>
      </c>
      <c r="BP10" s="21">
        <f>COUNTIF(BA$3:BA10,BA10)</f>
        <v>6</v>
      </c>
      <c r="BQ10" s="21">
        <f>COUNTIF(BB$3:BB10,BB10)</f>
        <v>1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24</v>
      </c>
      <c r="CB10" s="21" t="str">
        <f t="shared" si="2"/>
        <v>28</v>
      </c>
      <c r="CC10" s="21" t="str">
        <f t="shared" si="2"/>
        <v>CB124</v>
      </c>
      <c r="CD10" s="21" t="str">
        <f t="shared" si="2"/>
        <v>27</v>
      </c>
      <c r="CE10" s="21" t="str">
        <f t="shared" si="2"/>
        <v>26</v>
      </c>
      <c r="CF10" s="21" t="str">
        <f t="shared" si="2"/>
        <v>DM191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Jannik Schuster</v>
      </c>
      <c r="CQ10" s="61" t="str">
        <f t="shared" si="22"/>
        <v/>
      </c>
      <c r="CR10" s="62" t="str">
        <f t="shared" si="4"/>
        <v/>
      </c>
      <c r="CS10" s="62" t="str">
        <f t="shared" si="4"/>
        <v>CB124</v>
      </c>
      <c r="CT10" s="62" t="str">
        <f t="shared" si="4"/>
        <v/>
      </c>
      <c r="CU10" s="62" t="str">
        <f t="shared" si="4"/>
        <v/>
      </c>
      <c r="CV10" s="62" t="str">
        <f t="shared" si="4"/>
        <v>DM191</v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>
        <v>5</v>
      </c>
      <c r="B11" s="8" t="s">
        <v>159</v>
      </c>
      <c r="C11" s="10"/>
      <c r="D11" s="10"/>
      <c r="E11" s="9" t="s">
        <v>4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5</v>
      </c>
      <c r="U11" s="21">
        <f>COUNTIF(F$3:F11,F11)</f>
        <v>0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5</v>
      </c>
      <c r="BM11" s="21">
        <f>COUNTIF(AX$3:AX11,AX11)</f>
        <v>9</v>
      </c>
      <c r="BN11" s="21">
        <f>COUNTIF(AY$3:AY11,AY11)</f>
        <v>5</v>
      </c>
      <c r="BO11" s="21">
        <f>COUNTIF(AZ$3:AZ11,AZ11)</f>
        <v>8</v>
      </c>
      <c r="BP11" s="21">
        <f>COUNTIF(BA$3:BA11,BA11)</f>
        <v>7</v>
      </c>
      <c r="BQ11" s="21">
        <f>COUNTIF(BB$3:BB11,BB11)</f>
        <v>8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25</v>
      </c>
      <c r="CB11" s="21" t="str">
        <f t="shared" si="2"/>
        <v>29</v>
      </c>
      <c r="CC11" s="21" t="str">
        <f t="shared" si="2"/>
        <v>CB125</v>
      </c>
      <c r="CD11" s="21" t="str">
        <f t="shared" si="2"/>
        <v>28</v>
      </c>
      <c r="CE11" s="21" t="str">
        <f t="shared" si="2"/>
        <v>27</v>
      </c>
      <c r="CF11" s="21" t="str">
        <f t="shared" si="2"/>
        <v>28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Ethan Pinnock</v>
      </c>
      <c r="CQ11" s="61" t="str">
        <f t="shared" si="22"/>
        <v/>
      </c>
      <c r="CR11" s="62" t="str">
        <f t="shared" si="4"/>
        <v/>
      </c>
      <c r="CS11" s="62" t="str">
        <f t="shared" si="4"/>
        <v>CB125</v>
      </c>
      <c r="CT11" s="62" t="str">
        <f t="shared" si="4"/>
        <v/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30.75" thickBot="1" x14ac:dyDescent="0.3">
      <c r="A12" s="76" t="s">
        <v>127</v>
      </c>
      <c r="B12" s="8" t="s">
        <v>527</v>
      </c>
      <c r="C12" s="10"/>
      <c r="D12" s="10"/>
      <c r="E12" s="9" t="s">
        <v>4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6</v>
      </c>
      <c r="U12" s="21">
        <f>COUNTIF(F$3:F12,F12)</f>
        <v>0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12</v>
      </c>
      <c r="AK12" s="21">
        <f t="shared" si="9"/>
        <v>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CB12</v>
      </c>
      <c r="AZ12" s="21" t="str">
        <f t="shared" si="1"/>
        <v>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6</v>
      </c>
      <c r="BM12" s="21">
        <f>COUNTIF(AX$3:AX12,AX12)</f>
        <v>10</v>
      </c>
      <c r="BN12" s="21">
        <f>COUNTIF(AY$3:AY12,AY12)</f>
        <v>6</v>
      </c>
      <c r="BO12" s="21">
        <f>COUNTIF(AZ$3:AZ12,AZ12)</f>
        <v>9</v>
      </c>
      <c r="BP12" s="21">
        <f>COUNTIF(BA$3:BA12,BA12)</f>
        <v>8</v>
      </c>
      <c r="BQ12" s="21">
        <f>COUNTIF(BB$3:BB12,BB12)</f>
        <v>9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10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26</v>
      </c>
      <c r="CB12" s="21" t="str">
        <f t="shared" si="2"/>
        <v>210</v>
      </c>
      <c r="CC12" s="21" t="str">
        <f t="shared" si="2"/>
        <v>CB126</v>
      </c>
      <c r="CD12" s="21" t="str">
        <f t="shared" si="2"/>
        <v>29</v>
      </c>
      <c r="CE12" s="21" t="str">
        <f t="shared" si="2"/>
        <v>28</v>
      </c>
      <c r="CF12" s="21" t="str">
        <f t="shared" si="2"/>
        <v>29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210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Ji-soo Kim</v>
      </c>
      <c r="CQ12" s="61" t="str">
        <f t="shared" si="22"/>
        <v/>
      </c>
      <c r="CR12" s="62" t="str">
        <f t="shared" si="4"/>
        <v/>
      </c>
      <c r="CS12" s="62" t="str">
        <f t="shared" si="4"/>
        <v>CB126</v>
      </c>
      <c r="CT12" s="62" t="str">
        <f t="shared" si="4"/>
        <v/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>CB</v>
      </c>
      <c r="DH12" s="62" t="str">
        <f t="shared" si="5"/>
        <v/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CB</v>
      </c>
    </row>
    <row r="13" spans="1:123" ht="45.75" thickBot="1" x14ac:dyDescent="0.3">
      <c r="A13" s="76" t="s">
        <v>127</v>
      </c>
      <c r="B13" s="8" t="s">
        <v>528</v>
      </c>
      <c r="C13" s="10"/>
      <c r="D13" s="10"/>
      <c r="E13" s="9" t="s">
        <v>4</v>
      </c>
      <c r="F13" s="10"/>
      <c r="G13" s="13" t="s">
        <v>6</v>
      </c>
      <c r="H13" s="10"/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7</v>
      </c>
      <c r="U13" s="21">
        <f>COUNTIF(F$3:F13,F13)</f>
        <v>0</v>
      </c>
      <c r="V13" s="21">
        <f>COUNTIF(G$3:G13,G13)</f>
        <v>3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12</v>
      </c>
      <c r="AK13" s="21">
        <f t="shared" si="9"/>
        <v>2</v>
      </c>
      <c r="AL13" s="21">
        <f t="shared" si="10"/>
        <v>19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CB12</v>
      </c>
      <c r="AZ13" s="21" t="str">
        <f t="shared" si="1"/>
        <v>2</v>
      </c>
      <c r="BA13" s="21" t="str">
        <f t="shared" si="1"/>
        <v>RB19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7</v>
      </c>
      <c r="BM13" s="21">
        <f>COUNTIF(AX$3:AX13,AX13)</f>
        <v>11</v>
      </c>
      <c r="BN13" s="21">
        <f>COUNTIF(AY$3:AY13,AY13)</f>
        <v>7</v>
      </c>
      <c r="BO13" s="21">
        <f>COUNTIF(AZ$3:AZ13,AZ13)</f>
        <v>10</v>
      </c>
      <c r="BP13" s="21">
        <f>COUNTIF(BA$3:BA13,BA13)</f>
        <v>3</v>
      </c>
      <c r="BQ13" s="21">
        <f>COUNTIF(BB$3:BB13,BB13)</f>
        <v>10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11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27</v>
      </c>
      <c r="CB13" s="21" t="str">
        <f t="shared" si="2"/>
        <v>211</v>
      </c>
      <c r="CC13" s="21" t="str">
        <f t="shared" si="2"/>
        <v>CB127</v>
      </c>
      <c r="CD13" s="21" t="str">
        <f t="shared" si="2"/>
        <v>210</v>
      </c>
      <c r="CE13" s="21" t="str">
        <f t="shared" si="2"/>
        <v>RB193</v>
      </c>
      <c r="CF13" s="21" t="str">
        <f t="shared" si="2"/>
        <v>210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211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Benjamin Fredrick</v>
      </c>
      <c r="CQ13" s="61" t="str">
        <f t="shared" si="22"/>
        <v/>
      </c>
      <c r="CR13" s="62" t="str">
        <f t="shared" si="4"/>
        <v/>
      </c>
      <c r="CS13" s="62" t="str">
        <f t="shared" si="4"/>
        <v>CB127</v>
      </c>
      <c r="CT13" s="62" t="str">
        <f t="shared" si="4"/>
        <v/>
      </c>
      <c r="CU13" s="62" t="str">
        <f t="shared" si="4"/>
        <v>RB193</v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>CB</v>
      </c>
      <c r="DH13" s="62" t="str">
        <f t="shared" si="5"/>
        <v/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CB</v>
      </c>
    </row>
    <row r="14" spans="1:123" ht="30.75" thickBot="1" x14ac:dyDescent="0.3">
      <c r="A14" s="76" t="s">
        <v>127</v>
      </c>
      <c r="B14" s="8" t="s">
        <v>160</v>
      </c>
      <c r="C14" s="10"/>
      <c r="D14" s="10"/>
      <c r="E14" s="9" t="s">
        <v>4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8</v>
      </c>
      <c r="U14" s="21">
        <f>COUNTIF(F$3:F14,F14)</f>
        <v>0</v>
      </c>
      <c r="V14" s="21">
        <f>COUNTIF(G$3:G14,G14)</f>
        <v>0</v>
      </c>
      <c r="W14" s="21">
        <f>COUNTIF(H$3:H14,H14)</f>
        <v>0</v>
      </c>
      <c r="X14" s="21">
        <f>COUNTIF(I$3:I14,I14)</f>
        <v>0</v>
      </c>
      <c r="Y14" s="21">
        <f>COUNTIF(J$3:J14,J14)</f>
        <v>0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12</v>
      </c>
      <c r="AK14" s="21">
        <f t="shared" si="9"/>
        <v>2</v>
      </c>
      <c r="AL14" s="21">
        <f t="shared" si="10"/>
        <v>2</v>
      </c>
      <c r="AM14" s="21">
        <f t="shared" si="11"/>
        <v>2</v>
      </c>
      <c r="AN14" s="21">
        <f t="shared" si="12"/>
        <v>2</v>
      </c>
      <c r="AO14" s="21">
        <f t="shared" si="13"/>
        <v>2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CB12</v>
      </c>
      <c r="AZ14" s="21" t="str">
        <f t="shared" si="1"/>
        <v>2</v>
      </c>
      <c r="BA14" s="21" t="str">
        <f t="shared" si="1"/>
        <v>2</v>
      </c>
      <c r="BB14" s="21" t="str">
        <f t="shared" si="1"/>
        <v>2</v>
      </c>
      <c r="BC14" s="21" t="str">
        <f t="shared" si="1"/>
        <v>2</v>
      </c>
      <c r="BD14" s="21" t="str">
        <f t="shared" si="1"/>
        <v>2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8</v>
      </c>
      <c r="BM14" s="21">
        <f>COUNTIF(AX$3:AX14,AX14)</f>
        <v>12</v>
      </c>
      <c r="BN14" s="21">
        <f>COUNTIF(AY$3:AY14,AY14)</f>
        <v>8</v>
      </c>
      <c r="BO14" s="21">
        <f>COUNTIF(AZ$3:AZ14,AZ14)</f>
        <v>11</v>
      </c>
      <c r="BP14" s="21">
        <f>COUNTIF(BA$3:BA14,BA14)</f>
        <v>9</v>
      </c>
      <c r="BQ14" s="21">
        <f>COUNTIF(BB$3:BB14,BB14)</f>
        <v>11</v>
      </c>
      <c r="BR14" s="21">
        <f>COUNTIF(BC$3:BC14,BC14)</f>
        <v>12</v>
      </c>
      <c r="BS14" s="21">
        <f>COUNTIF(BD$3:BD14,BD14)</f>
        <v>12</v>
      </c>
      <c r="BT14" s="21">
        <f>COUNTIF(BE$3:BE14,BE14)</f>
        <v>12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28</v>
      </c>
      <c r="CB14" s="21" t="str">
        <f t="shared" si="2"/>
        <v>212</v>
      </c>
      <c r="CC14" s="21" t="str">
        <f t="shared" si="2"/>
        <v>CB128</v>
      </c>
      <c r="CD14" s="21" t="str">
        <f t="shared" si="2"/>
        <v>211</v>
      </c>
      <c r="CE14" s="21" t="str">
        <f t="shared" si="2"/>
        <v>29</v>
      </c>
      <c r="CF14" s="21" t="str">
        <f t="shared" si="2"/>
        <v>211</v>
      </c>
      <c r="CG14" s="21" t="str">
        <f t="shared" si="2"/>
        <v>212</v>
      </c>
      <c r="CH14" s="21" t="str">
        <f t="shared" si="2"/>
        <v>212</v>
      </c>
      <c r="CI14" s="21" t="str">
        <f t="shared" si="2"/>
        <v>212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Benjamin Arthur</v>
      </c>
      <c r="CQ14" s="61" t="str">
        <f t="shared" si="22"/>
        <v/>
      </c>
      <c r="CR14" s="62" t="str">
        <f t="shared" si="4"/>
        <v/>
      </c>
      <c r="CS14" s="62" t="str">
        <f t="shared" si="4"/>
        <v>CB128</v>
      </c>
      <c r="CT14" s="62" t="str">
        <f t="shared" si="4"/>
        <v/>
      </c>
      <c r="CU14" s="62" t="str">
        <f t="shared" si="4"/>
        <v/>
      </c>
      <c r="CV14" s="62" t="str">
        <f t="shared" si="4"/>
        <v/>
      </c>
      <c r="CW14" s="62" t="str">
        <f t="shared" si="4"/>
        <v/>
      </c>
      <c r="CX14" s="62" t="str">
        <f t="shared" si="4"/>
        <v/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>CB</v>
      </c>
      <c r="DH14" s="62" t="str">
        <f t="shared" si="5"/>
        <v/>
      </c>
      <c r="DI14" s="62" t="str">
        <f t="shared" si="5"/>
        <v/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CB</v>
      </c>
    </row>
    <row r="15" spans="1:123" ht="30.75" thickBot="1" x14ac:dyDescent="0.3">
      <c r="A15" s="76">
        <v>3</v>
      </c>
      <c r="B15" s="8" t="s">
        <v>161</v>
      </c>
      <c r="C15" s="10"/>
      <c r="D15" s="10"/>
      <c r="E15" s="10"/>
      <c r="F15" s="9" t="s">
        <v>5</v>
      </c>
      <c r="G15" s="10"/>
      <c r="H15" s="10"/>
      <c r="I15" s="10"/>
      <c r="J15" s="10"/>
      <c r="K15" s="13" t="s">
        <v>10</v>
      </c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2</v>
      </c>
      <c r="V15" s="21">
        <f>COUNTIF(G$3:G15,G15)</f>
        <v>0</v>
      </c>
      <c r="W15" s="21">
        <f>COUNTIF(H$3:H15,H15)</f>
        <v>0</v>
      </c>
      <c r="X15" s="21">
        <f>COUNTIF(I$3:I15,I15)</f>
        <v>0</v>
      </c>
      <c r="Y15" s="21">
        <f>COUNTIF(J$3:J15,J15)</f>
        <v>0</v>
      </c>
      <c r="Z15" s="21">
        <f>COUNTIF(K$3:K15,K15)</f>
        <v>1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12</v>
      </c>
      <c r="AL15" s="21">
        <f t="shared" si="10"/>
        <v>2</v>
      </c>
      <c r="AM15" s="21">
        <f t="shared" si="11"/>
        <v>2</v>
      </c>
      <c r="AN15" s="21">
        <f t="shared" si="12"/>
        <v>2</v>
      </c>
      <c r="AO15" s="21">
        <f t="shared" si="13"/>
        <v>2</v>
      </c>
      <c r="AP15" s="21">
        <f t="shared" si="14"/>
        <v>19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LB12</v>
      </c>
      <c r="BA15" s="21" t="str">
        <f t="shared" si="1"/>
        <v>2</v>
      </c>
      <c r="BB15" s="21" t="str">
        <f t="shared" si="1"/>
        <v>2</v>
      </c>
      <c r="BC15" s="21" t="str">
        <f t="shared" si="1"/>
        <v>2</v>
      </c>
      <c r="BD15" s="21" t="str">
        <f t="shared" si="1"/>
        <v>2</v>
      </c>
      <c r="BE15" s="21" t="str">
        <f t="shared" si="1"/>
        <v>LM19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9</v>
      </c>
      <c r="BM15" s="21">
        <f>COUNTIF(AX$3:AX15,AX15)</f>
        <v>13</v>
      </c>
      <c r="BN15" s="21">
        <f>COUNTIF(AY$3:AY15,AY15)</f>
        <v>5</v>
      </c>
      <c r="BO15" s="21">
        <f>COUNTIF(AZ$3:AZ15,AZ15)</f>
        <v>1</v>
      </c>
      <c r="BP15" s="21">
        <f>COUNTIF(BA$3:BA15,BA15)</f>
        <v>10</v>
      </c>
      <c r="BQ15" s="21">
        <f>COUNTIF(BB$3:BB15,BB15)</f>
        <v>12</v>
      </c>
      <c r="BR15" s="21">
        <f>COUNTIF(BC$3:BC15,BC15)</f>
        <v>13</v>
      </c>
      <c r="BS15" s="21">
        <f>COUNTIF(BD$3:BD15,BD15)</f>
        <v>13</v>
      </c>
      <c r="BT15" s="21">
        <f>COUNTIF(BE$3:BE15,BE15)</f>
        <v>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29</v>
      </c>
      <c r="CB15" s="21" t="str">
        <f t="shared" si="2"/>
        <v>213</v>
      </c>
      <c r="CC15" s="21" t="str">
        <f t="shared" si="2"/>
        <v>25</v>
      </c>
      <c r="CD15" s="21" t="str">
        <f t="shared" si="2"/>
        <v>LB121</v>
      </c>
      <c r="CE15" s="21" t="str">
        <f t="shared" si="2"/>
        <v>210</v>
      </c>
      <c r="CF15" s="21" t="str">
        <f t="shared" si="2"/>
        <v>212</v>
      </c>
      <c r="CG15" s="21" t="str">
        <f t="shared" si="2"/>
        <v>213</v>
      </c>
      <c r="CH15" s="21" t="str">
        <f t="shared" si="2"/>
        <v>213</v>
      </c>
      <c r="CI15" s="21" t="str">
        <f t="shared" si="2"/>
        <v>LM191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Rico Henry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>LB121</v>
      </c>
      <c r="CU15" s="62" t="str">
        <f t="shared" si="4"/>
        <v/>
      </c>
      <c r="CV15" s="62" t="str">
        <f t="shared" si="4"/>
        <v/>
      </c>
      <c r="CW15" s="62" t="str">
        <f t="shared" si="4"/>
        <v/>
      </c>
      <c r="CX15" s="62" t="str">
        <f t="shared" si="4"/>
        <v/>
      </c>
      <c r="CY15" s="62" t="str">
        <f t="shared" si="4"/>
        <v>LM191</v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>LB</v>
      </c>
      <c r="DI15" s="62" t="str">
        <f t="shared" si="5"/>
        <v/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LB</v>
      </c>
    </row>
    <row r="16" spans="1:123" ht="30.75" thickBot="1" x14ac:dyDescent="0.3">
      <c r="A16" s="76" t="s">
        <v>127</v>
      </c>
      <c r="B16" s="8" t="s">
        <v>529</v>
      </c>
      <c r="C16" s="10"/>
      <c r="D16" s="10"/>
      <c r="E16" s="10"/>
      <c r="F16" s="9" t="s">
        <v>5</v>
      </c>
      <c r="G16" s="10"/>
      <c r="H16" s="10"/>
      <c r="I16" s="10"/>
      <c r="J16" s="10"/>
      <c r="K16" s="13" t="s">
        <v>10</v>
      </c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3</v>
      </c>
      <c r="V16" s="21">
        <f>COUNTIF(G$3:G16,G16)</f>
        <v>0</v>
      </c>
      <c r="W16" s="21">
        <f>COUNTIF(H$3:H16,H16)</f>
        <v>0</v>
      </c>
      <c r="X16" s="21">
        <f>COUNTIF(I$3:I16,I16)</f>
        <v>0</v>
      </c>
      <c r="Y16" s="21">
        <f>COUNTIF(J$3:J16,J16)</f>
        <v>0</v>
      </c>
      <c r="Z16" s="21">
        <f>COUNTIF(K$3:K16,K16)</f>
        <v>2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12</v>
      </c>
      <c r="AL16" s="21">
        <f t="shared" si="10"/>
        <v>2</v>
      </c>
      <c r="AM16" s="21">
        <f t="shared" si="11"/>
        <v>2</v>
      </c>
      <c r="AN16" s="21">
        <f t="shared" si="12"/>
        <v>2</v>
      </c>
      <c r="AO16" s="21">
        <f t="shared" si="13"/>
        <v>2</v>
      </c>
      <c r="AP16" s="21">
        <f t="shared" si="14"/>
        <v>19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LB12</v>
      </c>
      <c r="BA16" s="21" t="str">
        <f t="shared" si="1"/>
        <v>2</v>
      </c>
      <c r="BB16" s="21" t="str">
        <f t="shared" si="1"/>
        <v>2</v>
      </c>
      <c r="BC16" s="21" t="str">
        <f t="shared" si="1"/>
        <v>2</v>
      </c>
      <c r="BD16" s="21" t="str">
        <f t="shared" si="1"/>
        <v>2</v>
      </c>
      <c r="BE16" s="21" t="str">
        <f t="shared" si="1"/>
        <v>LM19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10</v>
      </c>
      <c r="BM16" s="21">
        <f>COUNTIF(AX$3:AX16,AX16)</f>
        <v>14</v>
      </c>
      <c r="BN16" s="21">
        <f>COUNTIF(AY$3:AY16,AY16)</f>
        <v>6</v>
      </c>
      <c r="BO16" s="21">
        <f>COUNTIF(AZ$3:AZ16,AZ16)</f>
        <v>2</v>
      </c>
      <c r="BP16" s="21">
        <f>COUNTIF(BA$3:BA16,BA16)</f>
        <v>11</v>
      </c>
      <c r="BQ16" s="21">
        <f>COUNTIF(BB$3:BB16,BB16)</f>
        <v>13</v>
      </c>
      <c r="BR16" s="21">
        <f>COUNTIF(BC$3:BC16,BC16)</f>
        <v>14</v>
      </c>
      <c r="BS16" s="21">
        <f>COUNTIF(BD$3:BD16,BD16)</f>
        <v>14</v>
      </c>
      <c r="BT16" s="21">
        <f>COUNTIF(BE$3:BE16,BE16)</f>
        <v>2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210</v>
      </c>
      <c r="CB16" s="21" t="str">
        <f t="shared" si="2"/>
        <v>214</v>
      </c>
      <c r="CC16" s="21" t="str">
        <f t="shared" si="2"/>
        <v>26</v>
      </c>
      <c r="CD16" s="21" t="str">
        <f t="shared" si="2"/>
        <v>LB122</v>
      </c>
      <c r="CE16" s="21" t="str">
        <f t="shared" si="2"/>
        <v>211</v>
      </c>
      <c r="CF16" s="21" t="str">
        <f t="shared" si="2"/>
        <v>213</v>
      </c>
      <c r="CG16" s="21" t="str">
        <f t="shared" si="2"/>
        <v>214</v>
      </c>
      <c r="CH16" s="21" t="str">
        <f t="shared" si="2"/>
        <v>214</v>
      </c>
      <c r="CI16" s="21" t="str">
        <f t="shared" si="2"/>
        <v>LM192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Jayden Meghoma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>LB122</v>
      </c>
      <c r="CU16" s="62" t="str">
        <f t="shared" si="4"/>
        <v/>
      </c>
      <c r="CV16" s="62" t="str">
        <f t="shared" si="4"/>
        <v/>
      </c>
      <c r="CW16" s="62" t="str">
        <f t="shared" si="4"/>
        <v/>
      </c>
      <c r="CX16" s="62" t="str">
        <f t="shared" si="4"/>
        <v/>
      </c>
      <c r="CY16" s="62" t="str">
        <f t="shared" si="4"/>
        <v>LM192</v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>LB</v>
      </c>
      <c r="DI16" s="62" t="str">
        <f t="shared" si="5"/>
        <v/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LB</v>
      </c>
    </row>
    <row r="17" spans="1:123" ht="30.75" thickBot="1" x14ac:dyDescent="0.3">
      <c r="A17" s="76">
        <v>33</v>
      </c>
      <c r="B17" s="8" t="s">
        <v>530</v>
      </c>
      <c r="C17" s="10"/>
      <c r="D17" s="10"/>
      <c r="E17" s="10"/>
      <c r="F17" s="13" t="s">
        <v>5</v>
      </c>
      <c r="G17" s="9" t="s">
        <v>6</v>
      </c>
      <c r="H17" s="10"/>
      <c r="I17" s="10"/>
      <c r="J17" s="13" t="s">
        <v>9</v>
      </c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4</v>
      </c>
      <c r="V17" s="21">
        <f>COUNTIF(G$3:G17,G17)</f>
        <v>4</v>
      </c>
      <c r="W17" s="21">
        <f>COUNTIF(H$3:H17,H17)</f>
        <v>0</v>
      </c>
      <c r="X17" s="21">
        <f>COUNTIF(I$3:I17,I17)</f>
        <v>0</v>
      </c>
      <c r="Y17" s="21">
        <f>COUNTIF(J$3:J17,J17)</f>
        <v>1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19</v>
      </c>
      <c r="AL17" s="21">
        <f t="shared" si="10"/>
        <v>12</v>
      </c>
      <c r="AM17" s="21">
        <f t="shared" si="11"/>
        <v>2</v>
      </c>
      <c r="AN17" s="21">
        <f t="shared" si="12"/>
        <v>2</v>
      </c>
      <c r="AO17" s="21">
        <f t="shared" si="13"/>
        <v>19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LB19</v>
      </c>
      <c r="BA17" s="21" t="str">
        <f t="shared" si="1"/>
        <v>RB12</v>
      </c>
      <c r="BB17" s="21" t="str">
        <f t="shared" si="1"/>
        <v>2</v>
      </c>
      <c r="BC17" s="21" t="str">
        <f t="shared" si="1"/>
        <v>2</v>
      </c>
      <c r="BD17" s="21" t="str">
        <f t="shared" si="1"/>
        <v>RM19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11</v>
      </c>
      <c r="BM17" s="21">
        <f>COUNTIF(AX$3:AX17,AX17)</f>
        <v>15</v>
      </c>
      <c r="BN17" s="21">
        <f>COUNTIF(AY$3:AY17,AY17)</f>
        <v>7</v>
      </c>
      <c r="BO17" s="21">
        <f>COUNTIF(AZ$3:AZ17,AZ17)</f>
        <v>2</v>
      </c>
      <c r="BP17" s="21">
        <f>COUNTIF(BA$3:BA17,BA17)</f>
        <v>1</v>
      </c>
      <c r="BQ17" s="21">
        <f>COUNTIF(BB$3:BB17,BB17)</f>
        <v>14</v>
      </c>
      <c r="BR17" s="21">
        <f>COUNTIF(BC$3:BC17,BC17)</f>
        <v>15</v>
      </c>
      <c r="BS17" s="21">
        <f>COUNTIF(BD$3:BD17,BD17)</f>
        <v>1</v>
      </c>
      <c r="BT17" s="21">
        <f>COUNTIF(BE$3:BE17,BE17)</f>
        <v>13</v>
      </c>
      <c r="BU17" s="21">
        <f>COUNTIF(BF$3:BF17,BF17)</f>
        <v>15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211</v>
      </c>
      <c r="CB17" s="21" t="str">
        <f t="shared" si="2"/>
        <v>215</v>
      </c>
      <c r="CC17" s="21" t="str">
        <f t="shared" si="2"/>
        <v>27</v>
      </c>
      <c r="CD17" s="21" t="str">
        <f t="shared" si="2"/>
        <v>LB192</v>
      </c>
      <c r="CE17" s="21" t="str">
        <f t="shared" si="2"/>
        <v>RB121</v>
      </c>
      <c r="CF17" s="21" t="str">
        <f t="shared" si="2"/>
        <v>214</v>
      </c>
      <c r="CG17" s="21" t="str">
        <f t="shared" si="2"/>
        <v>215</v>
      </c>
      <c r="CH17" s="21" t="str">
        <f t="shared" si="2"/>
        <v>RM191</v>
      </c>
      <c r="CI17" s="21" t="str">
        <f t="shared" si="2"/>
        <v>213</v>
      </c>
      <c r="CJ17" s="21" t="str">
        <f t="shared" si="2"/>
        <v>215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Michael Kayode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>LB192</v>
      </c>
      <c r="CU17" s="62" t="str">
        <f t="shared" si="4"/>
        <v>RB121</v>
      </c>
      <c r="CV17" s="62" t="str">
        <f t="shared" si="4"/>
        <v/>
      </c>
      <c r="CW17" s="62" t="str">
        <f t="shared" si="4"/>
        <v/>
      </c>
      <c r="CX17" s="62" t="str">
        <f t="shared" si="4"/>
        <v>RM191</v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>RB</v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RB</v>
      </c>
    </row>
    <row r="18" spans="1:123" ht="30.75" thickBot="1" x14ac:dyDescent="0.3">
      <c r="A18" s="76">
        <v>2</v>
      </c>
      <c r="B18" s="8" t="s">
        <v>162</v>
      </c>
      <c r="C18" s="10"/>
      <c r="D18" s="10"/>
      <c r="E18" s="10"/>
      <c r="F18" s="13" t="s">
        <v>5</v>
      </c>
      <c r="G18" s="9" t="s">
        <v>6</v>
      </c>
      <c r="H18" s="10"/>
      <c r="I18" s="10"/>
      <c r="J18" s="10"/>
      <c r="K18" s="13" t="s">
        <v>10</v>
      </c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5</v>
      </c>
      <c r="V18" s="21">
        <f>COUNTIF(G$3:G18,G18)</f>
        <v>5</v>
      </c>
      <c r="W18" s="21">
        <f>COUNTIF(H$3:H18,H18)</f>
        <v>0</v>
      </c>
      <c r="X18" s="21">
        <f>COUNTIF(I$3:I18,I18)</f>
        <v>0</v>
      </c>
      <c r="Y18" s="21">
        <f>COUNTIF(J$3:J18,J18)</f>
        <v>0</v>
      </c>
      <c r="Z18" s="21">
        <f>COUNTIF(K$3:K18,K18)</f>
        <v>3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19</v>
      </c>
      <c r="AL18" s="21">
        <f t="shared" si="6"/>
        <v>12</v>
      </c>
      <c r="AM18" s="21">
        <f t="shared" si="6"/>
        <v>2</v>
      </c>
      <c r="AN18" s="21">
        <f t="shared" si="6"/>
        <v>2</v>
      </c>
      <c r="AO18" s="21">
        <f t="shared" si="6"/>
        <v>2</v>
      </c>
      <c r="AP18" s="21">
        <f t="shared" si="6"/>
        <v>19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LB19</v>
      </c>
      <c r="BA18" s="21" t="str">
        <f t="shared" si="1"/>
        <v>RB12</v>
      </c>
      <c r="BB18" s="21" t="str">
        <f t="shared" si="1"/>
        <v>2</v>
      </c>
      <c r="BC18" s="21" t="str">
        <f t="shared" si="1"/>
        <v>2</v>
      </c>
      <c r="BD18" s="21" t="str">
        <f t="shared" si="1"/>
        <v>2</v>
      </c>
      <c r="BE18" s="21" t="str">
        <f t="shared" si="1"/>
        <v>LM19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12</v>
      </c>
      <c r="BM18" s="21">
        <f>COUNTIF(AX$3:AX18,AX18)</f>
        <v>16</v>
      </c>
      <c r="BN18" s="21">
        <f>COUNTIF(AY$3:AY18,AY18)</f>
        <v>8</v>
      </c>
      <c r="BO18" s="21">
        <f>COUNTIF(AZ$3:AZ18,AZ18)</f>
        <v>3</v>
      </c>
      <c r="BP18" s="21">
        <f>COUNTIF(BA$3:BA18,BA18)</f>
        <v>2</v>
      </c>
      <c r="BQ18" s="21">
        <f>COUNTIF(BB$3:BB18,BB18)</f>
        <v>15</v>
      </c>
      <c r="BR18" s="21">
        <f>COUNTIF(BC$3:BC18,BC18)</f>
        <v>16</v>
      </c>
      <c r="BS18" s="21">
        <f>COUNTIF(BD$3:BD18,BD18)</f>
        <v>15</v>
      </c>
      <c r="BT18" s="21">
        <f>COUNTIF(BE$3:BE18,BE18)</f>
        <v>3</v>
      </c>
      <c r="BU18" s="21">
        <f>COUNTIF(BF$3:BF18,BF18)</f>
        <v>16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212</v>
      </c>
      <c r="CB18" s="21" t="str">
        <f t="shared" si="2"/>
        <v>216</v>
      </c>
      <c r="CC18" s="21" t="str">
        <f t="shared" si="2"/>
        <v>28</v>
      </c>
      <c r="CD18" s="21" t="str">
        <f t="shared" si="2"/>
        <v>LB193</v>
      </c>
      <c r="CE18" s="21" t="str">
        <f t="shared" si="2"/>
        <v>RB122</v>
      </c>
      <c r="CF18" s="21" t="str">
        <f t="shared" si="2"/>
        <v>215</v>
      </c>
      <c r="CG18" s="21" t="str">
        <f t="shared" si="2"/>
        <v>216</v>
      </c>
      <c r="CH18" s="21" t="str">
        <f t="shared" si="2"/>
        <v>215</v>
      </c>
      <c r="CI18" s="21" t="str">
        <f t="shared" si="2"/>
        <v>LM193</v>
      </c>
      <c r="CJ18" s="21" t="str">
        <f t="shared" si="2"/>
        <v>216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Aaron Hickey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>LB193</v>
      </c>
      <c r="CU18" s="62" t="str">
        <f t="shared" si="4"/>
        <v>RB122</v>
      </c>
      <c r="CV18" s="62" t="str">
        <f t="shared" si="4"/>
        <v/>
      </c>
      <c r="CW18" s="62" t="str">
        <f t="shared" si="4"/>
        <v/>
      </c>
      <c r="CX18" s="62" t="str">
        <f t="shared" si="4"/>
        <v/>
      </c>
      <c r="CY18" s="62" t="str">
        <f t="shared" si="4"/>
        <v>LM193</v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>RB</v>
      </c>
      <c r="DJ18" s="62" t="str">
        <f t="shared" si="5"/>
        <v/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RB</v>
      </c>
    </row>
    <row r="19" spans="1:123" ht="30.75" thickBot="1" x14ac:dyDescent="0.3">
      <c r="A19" s="77">
        <v>27</v>
      </c>
      <c r="B19" s="8" t="s">
        <v>531</v>
      </c>
      <c r="C19" s="10"/>
      <c r="D19" s="10"/>
      <c r="E19" s="10"/>
      <c r="F19" s="13" t="s">
        <v>5</v>
      </c>
      <c r="G19" s="10"/>
      <c r="H19" s="9" t="s">
        <v>7</v>
      </c>
      <c r="I19" s="13" t="s">
        <v>8</v>
      </c>
      <c r="J19" s="10"/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6</v>
      </c>
      <c r="V19" s="21">
        <f>COUNTIF(G$3:G19,G19)</f>
        <v>0</v>
      </c>
      <c r="W19" s="21">
        <f>COUNTIF(H$3:H19,H19)</f>
        <v>2</v>
      </c>
      <c r="X19" s="21">
        <f>COUNTIF(I$3:I19,I19)</f>
        <v>1</v>
      </c>
      <c r="Y19" s="21">
        <f>COUNTIF(J$3:J19,J19)</f>
        <v>0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19</v>
      </c>
      <c r="AL19" s="21">
        <f t="shared" si="6"/>
        <v>2</v>
      </c>
      <c r="AM19" s="21">
        <f t="shared" si="6"/>
        <v>12</v>
      </c>
      <c r="AN19" s="21">
        <f t="shared" si="6"/>
        <v>19</v>
      </c>
      <c r="AO19" s="21">
        <f t="shared" si="6"/>
        <v>2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LB19</v>
      </c>
      <c r="BA19" s="21" t="str">
        <f t="shared" si="20"/>
        <v>2</v>
      </c>
      <c r="BB19" s="21" t="str">
        <f t="shared" si="20"/>
        <v>DM12</v>
      </c>
      <c r="BC19" s="21" t="str">
        <f t="shared" si="20"/>
        <v>CM19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13</v>
      </c>
      <c r="BM19" s="21">
        <f>COUNTIF(AX$3:AX19,AX19)</f>
        <v>17</v>
      </c>
      <c r="BN19" s="21">
        <f>COUNTIF(AY$3:AY19,AY19)</f>
        <v>9</v>
      </c>
      <c r="BO19" s="21">
        <f>COUNTIF(AZ$3:AZ19,AZ19)</f>
        <v>4</v>
      </c>
      <c r="BP19" s="21">
        <f>COUNTIF(BA$3:BA19,BA19)</f>
        <v>12</v>
      </c>
      <c r="BQ19" s="21">
        <f>COUNTIF(BB$3:BB19,BB19)</f>
        <v>1</v>
      </c>
      <c r="BR19" s="21">
        <f>COUNTIF(BC$3:BC19,BC19)</f>
        <v>1</v>
      </c>
      <c r="BS19" s="21">
        <f>COUNTIF(BD$3:BD19,BD19)</f>
        <v>16</v>
      </c>
      <c r="BT19" s="21">
        <f>COUNTIF(BE$3:BE19,BE19)</f>
        <v>14</v>
      </c>
      <c r="BU19" s="21">
        <f>COUNTIF(BF$3:BF19,BF19)</f>
        <v>17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213</v>
      </c>
      <c r="CB19" s="21" t="str">
        <f t="shared" si="21"/>
        <v>217</v>
      </c>
      <c r="CC19" s="21" t="str">
        <f t="shared" si="21"/>
        <v>29</v>
      </c>
      <c r="CD19" s="21" t="str">
        <f t="shared" si="21"/>
        <v>LB194</v>
      </c>
      <c r="CE19" s="21" t="str">
        <f t="shared" si="21"/>
        <v>212</v>
      </c>
      <c r="CF19" s="21" t="str">
        <f t="shared" si="21"/>
        <v>DM121</v>
      </c>
      <c r="CG19" s="21" t="str">
        <f t="shared" si="21"/>
        <v>CM191</v>
      </c>
      <c r="CH19" s="21" t="str">
        <f t="shared" si="21"/>
        <v>216</v>
      </c>
      <c r="CI19" s="21" t="str">
        <f t="shared" si="21"/>
        <v>214</v>
      </c>
      <c r="CJ19" s="21" t="str">
        <f t="shared" si="21"/>
        <v>217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Vitaly Janelt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>LB194</v>
      </c>
      <c r="CU19" s="62" t="str">
        <f t="shared" si="22"/>
        <v/>
      </c>
      <c r="CV19" s="62" t="str">
        <f t="shared" si="22"/>
        <v>DM121</v>
      </c>
      <c r="CW19" s="62" t="str">
        <f t="shared" si="22"/>
        <v>CM191</v>
      </c>
      <c r="CX19" s="62" t="str">
        <f t="shared" si="22"/>
        <v/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>DM</v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DM</v>
      </c>
    </row>
    <row r="20" spans="1:123" ht="30.75" thickBot="1" x14ac:dyDescent="0.3">
      <c r="A20" s="77">
        <v>26</v>
      </c>
      <c r="B20" s="8" t="s">
        <v>163</v>
      </c>
      <c r="C20" s="10"/>
      <c r="D20" s="10"/>
      <c r="E20" s="10"/>
      <c r="F20" s="10"/>
      <c r="G20" s="10"/>
      <c r="H20" s="9" t="s">
        <v>7</v>
      </c>
      <c r="I20" s="13" t="s">
        <v>8</v>
      </c>
      <c r="J20" s="10"/>
      <c r="K20" s="10"/>
      <c r="L20" s="10"/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3</v>
      </c>
      <c r="X20" s="21">
        <f>COUNTIF(I$3:I20,I20)</f>
        <v>2</v>
      </c>
      <c r="Y20" s="21">
        <f>COUNTIF(J$3:J20,J20)</f>
        <v>0</v>
      </c>
      <c r="Z20" s="21">
        <f>COUNTIF(K$3:K20,K20)</f>
        <v>0</v>
      </c>
      <c r="AA20" s="21">
        <f>COUNTIF(L$3:L20,L20)</f>
        <v>0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12</v>
      </c>
      <c r="AN20" s="21">
        <f t="shared" si="6"/>
        <v>19</v>
      </c>
      <c r="AO20" s="21">
        <f t="shared" si="6"/>
        <v>2</v>
      </c>
      <c r="AP20" s="21">
        <f t="shared" si="6"/>
        <v>2</v>
      </c>
      <c r="AQ20" s="21">
        <f t="shared" si="6"/>
        <v>2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DM12</v>
      </c>
      <c r="BC20" s="21" t="str">
        <f t="shared" si="20"/>
        <v>CM19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14</v>
      </c>
      <c r="BM20" s="21">
        <f>COUNTIF(AX$3:AX20,AX20)</f>
        <v>18</v>
      </c>
      <c r="BN20" s="21">
        <f>COUNTIF(AY$3:AY20,AY20)</f>
        <v>10</v>
      </c>
      <c r="BO20" s="21">
        <f>COUNTIF(AZ$3:AZ20,AZ20)</f>
        <v>12</v>
      </c>
      <c r="BP20" s="21">
        <f>COUNTIF(BA$3:BA20,BA20)</f>
        <v>13</v>
      </c>
      <c r="BQ20" s="21">
        <f>COUNTIF(BB$3:BB20,BB20)</f>
        <v>2</v>
      </c>
      <c r="BR20" s="21">
        <f>COUNTIF(BC$3:BC20,BC20)</f>
        <v>2</v>
      </c>
      <c r="BS20" s="21">
        <f>COUNTIF(BD$3:BD20,BD20)</f>
        <v>17</v>
      </c>
      <c r="BT20" s="21">
        <f>COUNTIF(BE$3:BE20,BE20)</f>
        <v>15</v>
      </c>
      <c r="BU20" s="21">
        <f>COUNTIF(BF$3:BF20,BF20)</f>
        <v>18</v>
      </c>
      <c r="BV20" s="21">
        <f>COUNTIF(BG$3:BG20,BG20)</f>
        <v>18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214</v>
      </c>
      <c r="CB20" s="21" t="str">
        <f t="shared" si="21"/>
        <v>218</v>
      </c>
      <c r="CC20" s="21" t="str">
        <f t="shared" si="21"/>
        <v>210</v>
      </c>
      <c r="CD20" s="21" t="str">
        <f t="shared" si="21"/>
        <v>212</v>
      </c>
      <c r="CE20" s="21" t="str">
        <f t="shared" si="21"/>
        <v>213</v>
      </c>
      <c r="CF20" s="21" t="str">
        <f t="shared" si="21"/>
        <v>DM122</v>
      </c>
      <c r="CG20" s="21" t="str">
        <f t="shared" si="21"/>
        <v>CM192</v>
      </c>
      <c r="CH20" s="21" t="str">
        <f t="shared" si="21"/>
        <v>217</v>
      </c>
      <c r="CI20" s="21" t="str">
        <f t="shared" si="21"/>
        <v>215</v>
      </c>
      <c r="CJ20" s="21" t="str">
        <f t="shared" si="21"/>
        <v>218</v>
      </c>
      <c r="CK20" s="21" t="str">
        <f t="shared" si="21"/>
        <v>218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Yunus Konak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DM122</v>
      </c>
      <c r="CW20" s="62" t="str">
        <f t="shared" si="22"/>
        <v>CM192</v>
      </c>
      <c r="CX20" s="62" t="str">
        <f t="shared" si="22"/>
        <v/>
      </c>
      <c r="CY20" s="62" t="str">
        <f t="shared" si="22"/>
        <v/>
      </c>
      <c r="CZ20" s="62" t="str">
        <f t="shared" si="22"/>
        <v/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>DM</v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DM</v>
      </c>
    </row>
    <row r="21" spans="1:123" ht="45.75" thickBot="1" x14ac:dyDescent="0.3">
      <c r="A21" s="77">
        <v>6</v>
      </c>
      <c r="B21" s="8" t="s">
        <v>164</v>
      </c>
      <c r="C21" s="10"/>
      <c r="D21" s="10"/>
      <c r="E21" s="10"/>
      <c r="F21" s="10"/>
      <c r="G21" s="10"/>
      <c r="H21" s="9" t="s">
        <v>7</v>
      </c>
      <c r="I21" s="13" t="s">
        <v>8</v>
      </c>
      <c r="J21" s="13" t="s">
        <v>9</v>
      </c>
      <c r="K21" s="10"/>
      <c r="L21" s="10"/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4</v>
      </c>
      <c r="X21" s="21">
        <f>COUNTIF(I$3:I21,I21)</f>
        <v>3</v>
      </c>
      <c r="Y21" s="21">
        <f>COUNTIF(J$3:J21,J21)</f>
        <v>2</v>
      </c>
      <c r="Z21" s="21">
        <f>COUNTIF(K$3:K21,K21)</f>
        <v>0</v>
      </c>
      <c r="AA21" s="21">
        <f>COUNTIF(L$3:L21,L21)</f>
        <v>0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12</v>
      </c>
      <c r="AN21" s="21">
        <f t="shared" si="6"/>
        <v>19</v>
      </c>
      <c r="AO21" s="21">
        <f t="shared" si="6"/>
        <v>19</v>
      </c>
      <c r="AP21" s="21">
        <f t="shared" si="6"/>
        <v>2</v>
      </c>
      <c r="AQ21" s="21">
        <f t="shared" si="6"/>
        <v>2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DM12</v>
      </c>
      <c r="BC21" s="21" t="str">
        <f t="shared" si="20"/>
        <v>CM19</v>
      </c>
      <c r="BD21" s="21" t="str">
        <f t="shared" si="20"/>
        <v>RM19</v>
      </c>
      <c r="BE21" s="21" t="str">
        <f t="shared" si="20"/>
        <v>2</v>
      </c>
      <c r="BF21" s="21" t="str">
        <f t="shared" si="20"/>
        <v>2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15</v>
      </c>
      <c r="BM21" s="21">
        <f>COUNTIF(AX$3:AX21,AX21)</f>
        <v>19</v>
      </c>
      <c r="BN21" s="21">
        <f>COUNTIF(AY$3:AY21,AY21)</f>
        <v>11</v>
      </c>
      <c r="BO21" s="21">
        <f>COUNTIF(AZ$3:AZ21,AZ21)</f>
        <v>13</v>
      </c>
      <c r="BP21" s="21">
        <f>COUNTIF(BA$3:BA21,BA21)</f>
        <v>14</v>
      </c>
      <c r="BQ21" s="21">
        <f>COUNTIF(BB$3:BB21,BB21)</f>
        <v>3</v>
      </c>
      <c r="BR21" s="21">
        <f>COUNTIF(BC$3:BC21,BC21)</f>
        <v>3</v>
      </c>
      <c r="BS21" s="21">
        <f>COUNTIF(BD$3:BD21,BD21)</f>
        <v>2</v>
      </c>
      <c r="BT21" s="21">
        <f>COUNTIF(BE$3:BE21,BE21)</f>
        <v>16</v>
      </c>
      <c r="BU21" s="21">
        <f>COUNTIF(BF$3:BF21,BF21)</f>
        <v>19</v>
      </c>
      <c r="BV21" s="21">
        <f>COUNTIF(BG$3:BG21,BG21)</f>
        <v>19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215</v>
      </c>
      <c r="CB21" s="21" t="str">
        <f t="shared" si="21"/>
        <v>219</v>
      </c>
      <c r="CC21" s="21" t="str">
        <f t="shared" si="21"/>
        <v>211</v>
      </c>
      <c r="CD21" s="21" t="str">
        <f t="shared" si="21"/>
        <v>213</v>
      </c>
      <c r="CE21" s="21" t="str">
        <f t="shared" si="21"/>
        <v>214</v>
      </c>
      <c r="CF21" s="21" t="str">
        <f t="shared" si="21"/>
        <v>DM123</v>
      </c>
      <c r="CG21" s="21" t="str">
        <f t="shared" si="21"/>
        <v>CM193</v>
      </c>
      <c r="CH21" s="21" t="str">
        <f t="shared" si="21"/>
        <v>RM192</v>
      </c>
      <c r="CI21" s="21" t="str">
        <f t="shared" si="21"/>
        <v>216</v>
      </c>
      <c r="CJ21" s="21" t="str">
        <f t="shared" si="21"/>
        <v>219</v>
      </c>
      <c r="CK21" s="21" t="str">
        <f t="shared" si="21"/>
        <v>219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Jordan Henderson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>DM123</v>
      </c>
      <c r="CW21" s="62" t="str">
        <f t="shared" si="22"/>
        <v>CM193</v>
      </c>
      <c r="CX21" s="62" t="str">
        <f t="shared" si="22"/>
        <v>RM192</v>
      </c>
      <c r="CY21" s="62" t="str">
        <f t="shared" si="22"/>
        <v/>
      </c>
      <c r="CZ21" s="62" t="str">
        <f t="shared" si="22"/>
        <v/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>DM</v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DM</v>
      </c>
    </row>
    <row r="22" spans="1:123" ht="45.75" thickBot="1" x14ac:dyDescent="0.3">
      <c r="A22" s="77">
        <v>18</v>
      </c>
      <c r="B22" s="8" t="s">
        <v>532</v>
      </c>
      <c r="C22" s="10"/>
      <c r="D22" s="10"/>
      <c r="E22" s="10"/>
      <c r="F22" s="10"/>
      <c r="G22" s="10"/>
      <c r="H22" s="13" t="s">
        <v>7</v>
      </c>
      <c r="I22" s="9" t="s">
        <v>8</v>
      </c>
      <c r="J22" s="10"/>
      <c r="K22" s="10"/>
      <c r="L22" s="13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5</v>
      </c>
      <c r="X22" s="21">
        <f>COUNTIF(I$3:I22,I22)</f>
        <v>4</v>
      </c>
      <c r="Y22" s="21">
        <f>COUNTIF(J$3:J22,J22)</f>
        <v>0</v>
      </c>
      <c r="Z22" s="21">
        <f>COUNTIF(K$3:K22,K22)</f>
        <v>0</v>
      </c>
      <c r="AA22" s="21">
        <f>COUNTIF(L$3:L22,L22)</f>
        <v>1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19</v>
      </c>
      <c r="AN22" s="21">
        <f t="shared" si="6"/>
        <v>12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DM19</v>
      </c>
      <c r="BC22" s="21" t="str">
        <f t="shared" si="20"/>
        <v>CM12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16</v>
      </c>
      <c r="BM22" s="21">
        <f>COUNTIF(AX$3:AX22,AX22)</f>
        <v>20</v>
      </c>
      <c r="BN22" s="21">
        <f>COUNTIF(AY$3:AY22,AY22)</f>
        <v>12</v>
      </c>
      <c r="BO22" s="21">
        <f>COUNTIF(AZ$3:AZ22,AZ22)</f>
        <v>14</v>
      </c>
      <c r="BP22" s="21">
        <f>COUNTIF(BA$3:BA22,BA22)</f>
        <v>15</v>
      </c>
      <c r="BQ22" s="21">
        <f>COUNTIF(BB$3:BB22,BB22)</f>
        <v>2</v>
      </c>
      <c r="BR22" s="21">
        <f>COUNTIF(BC$3:BC22,BC22)</f>
        <v>1</v>
      </c>
      <c r="BS22" s="21">
        <f>COUNTIF(BD$3:BD22,BD22)</f>
        <v>18</v>
      </c>
      <c r="BT22" s="21">
        <f>COUNTIF(BE$3:BE22,BE22)</f>
        <v>17</v>
      </c>
      <c r="BU22" s="21">
        <f>COUNTIF(BF$3:BF22,BF22)</f>
        <v>1</v>
      </c>
      <c r="BV22" s="21">
        <f>COUNTIF(BG$3:BG22,BG22)</f>
        <v>20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216</v>
      </c>
      <c r="CB22" s="21" t="str">
        <f t="shared" si="21"/>
        <v>220</v>
      </c>
      <c r="CC22" s="21" t="str">
        <f t="shared" si="21"/>
        <v>212</v>
      </c>
      <c r="CD22" s="21" t="str">
        <f t="shared" si="21"/>
        <v>214</v>
      </c>
      <c r="CE22" s="21" t="str">
        <f t="shared" si="21"/>
        <v>215</v>
      </c>
      <c r="CF22" s="21" t="str">
        <f t="shared" si="21"/>
        <v>DM192</v>
      </c>
      <c r="CG22" s="21" t="str">
        <f t="shared" si="21"/>
        <v>CM121</v>
      </c>
      <c r="CH22" s="21" t="str">
        <f t="shared" si="21"/>
        <v>218</v>
      </c>
      <c r="CI22" s="21" t="str">
        <f t="shared" si="21"/>
        <v>217</v>
      </c>
      <c r="CJ22" s="21" t="str">
        <f t="shared" si="21"/>
        <v>AM191</v>
      </c>
      <c r="CK22" s="21" t="str">
        <f t="shared" si="21"/>
        <v>220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Yegor Yarmolyuk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>DM192</v>
      </c>
      <c r="CW22" s="62" t="str">
        <f t="shared" si="22"/>
        <v>CM121</v>
      </c>
      <c r="CX22" s="62" t="str">
        <f t="shared" si="22"/>
        <v/>
      </c>
      <c r="CY22" s="62" t="str">
        <f t="shared" si="22"/>
        <v/>
      </c>
      <c r="CZ22" s="62" t="str">
        <f t="shared" si="22"/>
        <v>AM191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>CM</v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CM</v>
      </c>
    </row>
    <row r="23" spans="1:123" ht="30.75" thickBot="1" x14ac:dyDescent="0.3">
      <c r="A23" s="77">
        <v>8</v>
      </c>
      <c r="B23" s="8" t="s">
        <v>165</v>
      </c>
      <c r="C23" s="10"/>
      <c r="D23" s="10"/>
      <c r="E23" s="10"/>
      <c r="F23" s="10"/>
      <c r="G23" s="10"/>
      <c r="H23" s="10"/>
      <c r="I23" s="9" t="s">
        <v>8</v>
      </c>
      <c r="J23" s="10"/>
      <c r="K23" s="10"/>
      <c r="L23" s="10"/>
      <c r="M23" s="10"/>
      <c r="N23" s="10"/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5</v>
      </c>
      <c r="Y23" s="21">
        <f>COUNTIF(J$3:J23,J23)</f>
        <v>0</v>
      </c>
      <c r="Z23" s="21">
        <f>COUNTIF(K$3:K23,K23)</f>
        <v>0</v>
      </c>
      <c r="AA23" s="21">
        <f>COUNTIF(L$3:L23,L23)</f>
        <v>0</v>
      </c>
      <c r="AB23" s="21">
        <f>COUNTIF(M$3:M23,M23)</f>
        <v>0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12</v>
      </c>
      <c r="AO23" s="21">
        <f t="shared" si="6"/>
        <v>2</v>
      </c>
      <c r="AP23" s="21">
        <f t="shared" si="6"/>
        <v>2</v>
      </c>
      <c r="AQ23" s="21">
        <f t="shared" si="6"/>
        <v>2</v>
      </c>
      <c r="AR23" s="21">
        <f t="shared" si="6"/>
        <v>2</v>
      </c>
      <c r="AS23" s="21">
        <f t="shared" si="6"/>
        <v>2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CM12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2</v>
      </c>
      <c r="BG23" s="21" t="str">
        <f t="shared" si="20"/>
        <v>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17</v>
      </c>
      <c r="BM23" s="21">
        <f>COUNTIF(AX$3:AX23,AX23)</f>
        <v>21</v>
      </c>
      <c r="BN23" s="21">
        <f>COUNTIF(AY$3:AY23,AY23)</f>
        <v>13</v>
      </c>
      <c r="BO23" s="21">
        <f>COUNTIF(AZ$3:AZ23,AZ23)</f>
        <v>15</v>
      </c>
      <c r="BP23" s="21">
        <f>COUNTIF(BA$3:BA23,BA23)</f>
        <v>16</v>
      </c>
      <c r="BQ23" s="21">
        <f>COUNTIF(BB$3:BB23,BB23)</f>
        <v>16</v>
      </c>
      <c r="BR23" s="21">
        <f>COUNTIF(BC$3:BC23,BC23)</f>
        <v>2</v>
      </c>
      <c r="BS23" s="21">
        <f>COUNTIF(BD$3:BD23,BD23)</f>
        <v>19</v>
      </c>
      <c r="BT23" s="21">
        <f>COUNTIF(BE$3:BE23,BE23)</f>
        <v>18</v>
      </c>
      <c r="BU23" s="21">
        <f>COUNTIF(BF$3:BF23,BF23)</f>
        <v>20</v>
      </c>
      <c r="BV23" s="21">
        <f>COUNTIF(BG$3:BG23,BG23)</f>
        <v>21</v>
      </c>
      <c r="BW23" s="21">
        <f>COUNTIF(BH$3:BH23,BH23)</f>
        <v>21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217</v>
      </c>
      <c r="CB23" s="21" t="str">
        <f t="shared" si="21"/>
        <v>221</v>
      </c>
      <c r="CC23" s="21" t="str">
        <f t="shared" si="21"/>
        <v>213</v>
      </c>
      <c r="CD23" s="21" t="str">
        <f t="shared" si="21"/>
        <v>215</v>
      </c>
      <c r="CE23" s="21" t="str">
        <f t="shared" si="21"/>
        <v>216</v>
      </c>
      <c r="CF23" s="21" t="str">
        <f t="shared" si="21"/>
        <v>216</v>
      </c>
      <c r="CG23" s="21" t="str">
        <f t="shared" si="21"/>
        <v>CM122</v>
      </c>
      <c r="CH23" s="21" t="str">
        <f t="shared" si="21"/>
        <v>219</v>
      </c>
      <c r="CI23" s="21" t="str">
        <f t="shared" si="21"/>
        <v>218</v>
      </c>
      <c r="CJ23" s="21" t="str">
        <f t="shared" si="21"/>
        <v>220</v>
      </c>
      <c r="CK23" s="21" t="str">
        <f t="shared" si="21"/>
        <v>221</v>
      </c>
      <c r="CL23" s="21" t="str">
        <f t="shared" si="21"/>
        <v>221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Mathias Jensen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>CM122</v>
      </c>
      <c r="CX23" s="62" t="str">
        <f t="shared" si="22"/>
        <v/>
      </c>
      <c r="CY23" s="62" t="str">
        <f t="shared" si="22"/>
        <v/>
      </c>
      <c r="CZ23" s="62" t="str">
        <f t="shared" si="22"/>
        <v/>
      </c>
      <c r="DA23" s="62" t="str">
        <f t="shared" si="22"/>
        <v/>
      </c>
      <c r="DB23" s="62" t="str">
        <f t="shared" si="22"/>
        <v/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>CM</v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CM</v>
      </c>
    </row>
    <row r="24" spans="1:123" ht="30.75" thickBot="1" x14ac:dyDescent="0.3">
      <c r="A24" s="77">
        <v>10</v>
      </c>
      <c r="B24" s="8" t="s">
        <v>533</v>
      </c>
      <c r="C24" s="10"/>
      <c r="D24" s="10"/>
      <c r="E24" s="10"/>
      <c r="F24" s="13" t="s">
        <v>5</v>
      </c>
      <c r="G24" s="10"/>
      <c r="H24" s="13" t="s">
        <v>7</v>
      </c>
      <c r="I24" s="9" t="s">
        <v>8</v>
      </c>
      <c r="J24" s="10"/>
      <c r="K24" s="10"/>
      <c r="L24" s="10"/>
      <c r="M24" s="10"/>
      <c r="N24" s="10"/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7</v>
      </c>
      <c r="V24" s="21">
        <f>COUNTIF(G$3:G24,G24)</f>
        <v>0</v>
      </c>
      <c r="W24" s="21">
        <f>COUNTIF(H$3:H24,H24)</f>
        <v>6</v>
      </c>
      <c r="X24" s="21">
        <f>COUNTIF(I$3:I24,I24)</f>
        <v>6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19</v>
      </c>
      <c r="AL24" s="21">
        <f t="shared" si="6"/>
        <v>2</v>
      </c>
      <c r="AM24" s="21">
        <f t="shared" si="6"/>
        <v>19</v>
      </c>
      <c r="AN24" s="21">
        <f t="shared" si="6"/>
        <v>12</v>
      </c>
      <c r="AO24" s="21">
        <f t="shared" si="6"/>
        <v>2</v>
      </c>
      <c r="AP24" s="21">
        <f t="shared" si="6"/>
        <v>2</v>
      </c>
      <c r="AQ24" s="21">
        <f t="shared" si="6"/>
        <v>2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LB19</v>
      </c>
      <c r="BA24" s="21" t="str">
        <f t="shared" si="20"/>
        <v>2</v>
      </c>
      <c r="BB24" s="21" t="str">
        <f t="shared" si="20"/>
        <v>DM19</v>
      </c>
      <c r="BC24" s="21" t="str">
        <f t="shared" si="20"/>
        <v>CM12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18</v>
      </c>
      <c r="BM24" s="21">
        <f>COUNTIF(AX$3:AX24,AX24)</f>
        <v>22</v>
      </c>
      <c r="BN24" s="21">
        <f>COUNTIF(AY$3:AY24,AY24)</f>
        <v>14</v>
      </c>
      <c r="BO24" s="21">
        <f>COUNTIF(AZ$3:AZ24,AZ24)</f>
        <v>5</v>
      </c>
      <c r="BP24" s="21">
        <f>COUNTIF(BA$3:BA24,BA24)</f>
        <v>17</v>
      </c>
      <c r="BQ24" s="21">
        <f>COUNTIF(BB$3:BB24,BB24)</f>
        <v>3</v>
      </c>
      <c r="BR24" s="21">
        <f>COUNTIF(BC$3:BC24,BC24)</f>
        <v>3</v>
      </c>
      <c r="BS24" s="21">
        <f>COUNTIF(BD$3:BD24,BD24)</f>
        <v>20</v>
      </c>
      <c r="BT24" s="21">
        <f>COUNTIF(BE$3:BE24,BE24)</f>
        <v>19</v>
      </c>
      <c r="BU24" s="21">
        <f>COUNTIF(BF$3:BF24,BF24)</f>
        <v>21</v>
      </c>
      <c r="BV24" s="21">
        <f>COUNTIF(BG$3:BG24,BG24)</f>
        <v>22</v>
      </c>
      <c r="BW24" s="21">
        <f>COUNTIF(BH$3:BH24,BH24)</f>
        <v>22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218</v>
      </c>
      <c r="CB24" s="21" t="str">
        <f t="shared" si="21"/>
        <v>222</v>
      </c>
      <c r="CC24" s="21" t="str">
        <f t="shared" si="21"/>
        <v>214</v>
      </c>
      <c r="CD24" s="21" t="str">
        <f t="shared" si="21"/>
        <v>LB195</v>
      </c>
      <c r="CE24" s="21" t="str">
        <f t="shared" si="21"/>
        <v>217</v>
      </c>
      <c r="CF24" s="21" t="str">
        <f t="shared" si="21"/>
        <v>DM193</v>
      </c>
      <c r="CG24" s="21" t="str">
        <f t="shared" si="21"/>
        <v>CM123</v>
      </c>
      <c r="CH24" s="21" t="str">
        <f t="shared" si="21"/>
        <v>220</v>
      </c>
      <c r="CI24" s="21" t="str">
        <f t="shared" si="21"/>
        <v>219</v>
      </c>
      <c r="CJ24" s="21" t="str">
        <f t="shared" si="21"/>
        <v>221</v>
      </c>
      <c r="CK24" s="21" t="str">
        <f t="shared" si="21"/>
        <v>222</v>
      </c>
      <c r="CL24" s="21" t="str">
        <f t="shared" si="21"/>
        <v>222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Josh Dasilva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>LB195</v>
      </c>
      <c r="CU24" s="62" t="str">
        <f t="shared" si="22"/>
        <v/>
      </c>
      <c r="CV24" s="62" t="str">
        <f t="shared" si="22"/>
        <v>DM193</v>
      </c>
      <c r="CW24" s="62" t="str">
        <f t="shared" si="22"/>
        <v>CM123</v>
      </c>
      <c r="CX24" s="62" t="str">
        <f t="shared" si="22"/>
        <v/>
      </c>
      <c r="CY24" s="62" t="str">
        <f t="shared" si="22"/>
        <v/>
      </c>
      <c r="CZ24" s="62" t="str">
        <f t="shared" si="22"/>
        <v/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>CM</v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CM</v>
      </c>
    </row>
    <row r="25" spans="1:123" ht="45.75" thickBot="1" x14ac:dyDescent="0.3">
      <c r="A25" s="77">
        <v>23</v>
      </c>
      <c r="B25" s="8" t="s">
        <v>170</v>
      </c>
      <c r="C25" s="10"/>
      <c r="D25" s="10"/>
      <c r="E25" s="10"/>
      <c r="F25" s="13" t="s">
        <v>5</v>
      </c>
      <c r="G25" s="10"/>
      <c r="H25" s="10"/>
      <c r="I25" s="10"/>
      <c r="J25" s="10"/>
      <c r="K25" s="9" t="s">
        <v>10</v>
      </c>
      <c r="L25" s="10"/>
      <c r="M25" s="13" t="s">
        <v>12</v>
      </c>
      <c r="N25" s="10"/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8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4</v>
      </c>
      <c r="AA25" s="21">
        <f>COUNTIF(L$3:L25,L25)</f>
        <v>0</v>
      </c>
      <c r="AB25" s="21">
        <f>COUNTIF(M$3:M25,M25)</f>
        <v>1</v>
      </c>
      <c r="AC25" s="21">
        <f>COUNTIF(N$3:N25,N25)</f>
        <v>0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19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12</v>
      </c>
      <c r="AQ25" s="21">
        <f t="shared" si="6"/>
        <v>2</v>
      </c>
      <c r="AR25" s="21">
        <f t="shared" si="6"/>
        <v>19</v>
      </c>
      <c r="AS25" s="21">
        <f t="shared" si="6"/>
        <v>2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LB19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LM12</v>
      </c>
      <c r="BF25" s="21" t="str">
        <f t="shared" si="20"/>
        <v>2</v>
      </c>
      <c r="BG25" s="21" t="str">
        <f t="shared" si="20"/>
        <v>LW19</v>
      </c>
      <c r="BH25" s="21" t="str">
        <f t="shared" si="20"/>
        <v>2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19</v>
      </c>
      <c r="BM25" s="21">
        <f>COUNTIF(AX$3:AX25,AX25)</f>
        <v>23</v>
      </c>
      <c r="BN25" s="21">
        <f>COUNTIF(AY$3:AY25,AY25)</f>
        <v>15</v>
      </c>
      <c r="BO25" s="21">
        <f>COUNTIF(AZ$3:AZ25,AZ25)</f>
        <v>6</v>
      </c>
      <c r="BP25" s="21">
        <f>COUNTIF(BA$3:BA25,BA25)</f>
        <v>18</v>
      </c>
      <c r="BQ25" s="21">
        <f>COUNTIF(BB$3:BB25,BB25)</f>
        <v>17</v>
      </c>
      <c r="BR25" s="21">
        <f>COUNTIF(BC$3:BC25,BC25)</f>
        <v>17</v>
      </c>
      <c r="BS25" s="21">
        <f>COUNTIF(BD$3:BD25,BD25)</f>
        <v>21</v>
      </c>
      <c r="BT25" s="21">
        <f>COUNTIF(BE$3:BE25,BE25)</f>
        <v>1</v>
      </c>
      <c r="BU25" s="21">
        <f>COUNTIF(BF$3:BF25,BF25)</f>
        <v>22</v>
      </c>
      <c r="BV25" s="21">
        <f>COUNTIF(BG$3:BG25,BG25)</f>
        <v>1</v>
      </c>
      <c r="BW25" s="21">
        <f>COUNTIF(BH$3:BH25,BH25)</f>
        <v>23</v>
      </c>
      <c r="BX25" s="21">
        <f>COUNTIF(BI$3:BI25,BI25)</f>
        <v>23</v>
      </c>
      <c r="BY25" s="21">
        <f>COUNTIF(BJ$3:BJ25,BJ25)</f>
        <v>23</v>
      </c>
      <c r="BZ25" s="21"/>
      <c r="CA25" s="21" t="str">
        <f t="shared" si="21"/>
        <v>219</v>
      </c>
      <c r="CB25" s="21" t="str">
        <f t="shared" si="21"/>
        <v>223</v>
      </c>
      <c r="CC25" s="21" t="str">
        <f t="shared" si="21"/>
        <v>215</v>
      </c>
      <c r="CD25" s="21" t="str">
        <f t="shared" si="21"/>
        <v>LB196</v>
      </c>
      <c r="CE25" s="21" t="str">
        <f t="shared" si="21"/>
        <v>218</v>
      </c>
      <c r="CF25" s="21" t="str">
        <f t="shared" si="21"/>
        <v>217</v>
      </c>
      <c r="CG25" s="21" t="str">
        <f t="shared" si="21"/>
        <v>217</v>
      </c>
      <c r="CH25" s="21" t="str">
        <f t="shared" si="21"/>
        <v>221</v>
      </c>
      <c r="CI25" s="21" t="str">
        <f t="shared" si="21"/>
        <v>LM121</v>
      </c>
      <c r="CJ25" s="21" t="str">
        <f t="shared" si="21"/>
        <v>222</v>
      </c>
      <c r="CK25" s="21" t="str">
        <f t="shared" si="21"/>
        <v>LW191</v>
      </c>
      <c r="CL25" s="21" t="str">
        <f t="shared" si="21"/>
        <v>223</v>
      </c>
      <c r="CM25" s="21" t="str">
        <f t="shared" si="21"/>
        <v>223</v>
      </c>
      <c r="CN25" s="21" t="str">
        <f t="shared" si="21"/>
        <v>223</v>
      </c>
      <c r="CP25" s="21" t="str">
        <f t="shared" si="3"/>
        <v>Keane Lewis-Potter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>LB196</v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>LM121</v>
      </c>
      <c r="CZ25" s="62" t="str">
        <f t="shared" si="22"/>
        <v/>
      </c>
      <c r="DA25" s="62" t="str">
        <f t="shared" si="22"/>
        <v>LW191</v>
      </c>
      <c r="DB25" s="62" t="str">
        <f t="shared" si="22"/>
        <v/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>LM</v>
      </c>
      <c r="DN25" s="62" t="str">
        <f t="shared" si="24"/>
        <v/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LM</v>
      </c>
    </row>
    <row r="26" spans="1:123" ht="45.75" thickBot="1" x14ac:dyDescent="0.3">
      <c r="A26" s="77">
        <v>24</v>
      </c>
      <c r="B26" s="8" t="s">
        <v>167</v>
      </c>
      <c r="C26" s="10"/>
      <c r="D26" s="10"/>
      <c r="E26" s="10"/>
      <c r="F26" s="10"/>
      <c r="G26" s="10"/>
      <c r="H26" s="10"/>
      <c r="I26" s="13" t="s">
        <v>8</v>
      </c>
      <c r="J26" s="10"/>
      <c r="K26" s="10"/>
      <c r="L26" s="9" t="s">
        <v>11</v>
      </c>
      <c r="M26" s="13" t="s">
        <v>12</v>
      </c>
      <c r="N26" s="10"/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7</v>
      </c>
      <c r="Y26" s="21">
        <f>COUNTIF(J$3:J26,J26)</f>
        <v>0</v>
      </c>
      <c r="Z26" s="21">
        <f>COUNTIF(K$3:K26,K26)</f>
        <v>0</v>
      </c>
      <c r="AA26" s="21">
        <f>COUNTIF(L$3:L26,L26)</f>
        <v>2</v>
      </c>
      <c r="AB26" s="21">
        <f>COUNTIF(M$3:M26,M26)</f>
        <v>2</v>
      </c>
      <c r="AC26" s="21">
        <f>COUNTIF(N$3:N26,N26)</f>
        <v>0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19</v>
      </c>
      <c r="AO26" s="21">
        <f t="shared" si="6"/>
        <v>2</v>
      </c>
      <c r="AP26" s="21">
        <f t="shared" si="6"/>
        <v>2</v>
      </c>
      <c r="AQ26" s="21">
        <f t="shared" si="6"/>
        <v>12</v>
      </c>
      <c r="AR26" s="21">
        <f t="shared" si="6"/>
        <v>19</v>
      </c>
      <c r="AS26" s="21">
        <f t="shared" si="6"/>
        <v>2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CM19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AM12</v>
      </c>
      <c r="BG26" s="21" t="str">
        <f t="shared" si="20"/>
        <v>LW19</v>
      </c>
      <c r="BH26" s="21" t="str">
        <f t="shared" si="20"/>
        <v>2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20</v>
      </c>
      <c r="BM26" s="21">
        <f>COUNTIF(AX$3:AX26,AX26)</f>
        <v>24</v>
      </c>
      <c r="BN26" s="21">
        <f>COUNTIF(AY$3:AY26,AY26)</f>
        <v>16</v>
      </c>
      <c r="BO26" s="21">
        <f>COUNTIF(AZ$3:AZ26,AZ26)</f>
        <v>16</v>
      </c>
      <c r="BP26" s="21">
        <f>COUNTIF(BA$3:BA26,BA26)</f>
        <v>19</v>
      </c>
      <c r="BQ26" s="21">
        <f>COUNTIF(BB$3:BB26,BB26)</f>
        <v>18</v>
      </c>
      <c r="BR26" s="21">
        <f>COUNTIF(BC$3:BC26,BC26)</f>
        <v>4</v>
      </c>
      <c r="BS26" s="21">
        <f>COUNTIF(BD$3:BD26,BD26)</f>
        <v>22</v>
      </c>
      <c r="BT26" s="21">
        <f>COUNTIF(BE$3:BE26,BE26)</f>
        <v>20</v>
      </c>
      <c r="BU26" s="21">
        <f>COUNTIF(BF$3:BF26,BF26)</f>
        <v>1</v>
      </c>
      <c r="BV26" s="21">
        <f>COUNTIF(BG$3:BG26,BG26)</f>
        <v>2</v>
      </c>
      <c r="BW26" s="21">
        <f>COUNTIF(BH$3:BH26,BH26)</f>
        <v>24</v>
      </c>
      <c r="BX26" s="21">
        <f>COUNTIF(BI$3:BI26,BI26)</f>
        <v>24</v>
      </c>
      <c r="BY26" s="21">
        <f>COUNTIF(BJ$3:BJ26,BJ26)</f>
        <v>24</v>
      </c>
      <c r="BZ26" s="21"/>
      <c r="CA26" s="21" t="str">
        <f t="shared" si="21"/>
        <v>220</v>
      </c>
      <c r="CB26" s="21" t="str">
        <f t="shared" si="21"/>
        <v>224</v>
      </c>
      <c r="CC26" s="21" t="str">
        <f t="shared" si="21"/>
        <v>216</v>
      </c>
      <c r="CD26" s="21" t="str">
        <f t="shared" si="21"/>
        <v>216</v>
      </c>
      <c r="CE26" s="21" t="str">
        <f t="shared" si="21"/>
        <v>219</v>
      </c>
      <c r="CF26" s="21" t="str">
        <f t="shared" si="21"/>
        <v>218</v>
      </c>
      <c r="CG26" s="21" t="str">
        <f t="shared" si="21"/>
        <v>CM194</v>
      </c>
      <c r="CH26" s="21" t="str">
        <f t="shared" si="21"/>
        <v>222</v>
      </c>
      <c r="CI26" s="21" t="str">
        <f t="shared" si="21"/>
        <v>220</v>
      </c>
      <c r="CJ26" s="21" t="str">
        <f t="shared" si="21"/>
        <v>AM121</v>
      </c>
      <c r="CK26" s="21" t="str">
        <f t="shared" si="21"/>
        <v>LW192</v>
      </c>
      <c r="CL26" s="21" t="str">
        <f t="shared" si="21"/>
        <v>224</v>
      </c>
      <c r="CM26" s="21" t="str">
        <f t="shared" si="21"/>
        <v>224</v>
      </c>
      <c r="CN26" s="21" t="str">
        <f t="shared" si="21"/>
        <v>224</v>
      </c>
      <c r="CP26" s="21" t="str">
        <f t="shared" si="3"/>
        <v>Mikkel Damsgaard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>CM194</v>
      </c>
      <c r="CX26" s="62" t="str">
        <f t="shared" si="22"/>
        <v/>
      </c>
      <c r="CY26" s="62" t="str">
        <f t="shared" si="22"/>
        <v/>
      </c>
      <c r="CZ26" s="62" t="str">
        <f t="shared" si="22"/>
        <v>AM121</v>
      </c>
      <c r="DA26" s="62" t="str">
        <f t="shared" si="22"/>
        <v>LW192</v>
      </c>
      <c r="DB26" s="62" t="str">
        <f t="shared" si="22"/>
        <v/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>AM</v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AM</v>
      </c>
    </row>
    <row r="27" spans="1:123" ht="30.75" thickBot="1" x14ac:dyDescent="0.3">
      <c r="A27" s="77">
        <v>17</v>
      </c>
      <c r="B27" s="8" t="s">
        <v>534</v>
      </c>
      <c r="C27" s="10"/>
      <c r="D27" s="10"/>
      <c r="E27" s="10"/>
      <c r="F27" s="10"/>
      <c r="G27" s="10"/>
      <c r="H27" s="10"/>
      <c r="I27" s="13" t="s">
        <v>8</v>
      </c>
      <c r="J27" s="10"/>
      <c r="K27" s="10"/>
      <c r="L27" s="9" t="s">
        <v>11</v>
      </c>
      <c r="M27" s="10"/>
      <c r="N27" s="10"/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8</v>
      </c>
      <c r="Y27" s="21">
        <f>COUNTIF(J$3:J27,J27)</f>
        <v>0</v>
      </c>
      <c r="Z27" s="21">
        <f>COUNTIF(K$3:K27,K27)</f>
        <v>0</v>
      </c>
      <c r="AA27" s="21">
        <f>COUNTIF(L$3:L27,L27)</f>
        <v>3</v>
      </c>
      <c r="AB27" s="21">
        <f>COUNTIF(M$3:M27,M27)</f>
        <v>0</v>
      </c>
      <c r="AC27" s="21">
        <f>COUNTIF(N$3:N27,N27)</f>
        <v>0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19</v>
      </c>
      <c r="AO27" s="21">
        <f t="shared" si="6"/>
        <v>2</v>
      </c>
      <c r="AP27" s="21">
        <f t="shared" si="6"/>
        <v>2</v>
      </c>
      <c r="AQ27" s="21">
        <f t="shared" si="6"/>
        <v>12</v>
      </c>
      <c r="AR27" s="21">
        <f t="shared" si="6"/>
        <v>2</v>
      </c>
      <c r="AS27" s="21">
        <f t="shared" si="6"/>
        <v>2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CM19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AM12</v>
      </c>
      <c r="BG27" s="21" t="str">
        <f t="shared" si="20"/>
        <v>2</v>
      </c>
      <c r="BH27" s="21" t="str">
        <f t="shared" si="20"/>
        <v>2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21</v>
      </c>
      <c r="BM27" s="21">
        <f>COUNTIF(AX$3:AX27,AX27)</f>
        <v>25</v>
      </c>
      <c r="BN27" s="21">
        <f>COUNTIF(AY$3:AY27,AY27)</f>
        <v>17</v>
      </c>
      <c r="BO27" s="21">
        <f>COUNTIF(AZ$3:AZ27,AZ27)</f>
        <v>17</v>
      </c>
      <c r="BP27" s="21">
        <f>COUNTIF(BA$3:BA27,BA27)</f>
        <v>20</v>
      </c>
      <c r="BQ27" s="21">
        <f>COUNTIF(BB$3:BB27,BB27)</f>
        <v>19</v>
      </c>
      <c r="BR27" s="21">
        <f>COUNTIF(BC$3:BC27,BC27)</f>
        <v>5</v>
      </c>
      <c r="BS27" s="21">
        <f>COUNTIF(BD$3:BD27,BD27)</f>
        <v>23</v>
      </c>
      <c r="BT27" s="21">
        <f>COUNTIF(BE$3:BE27,BE27)</f>
        <v>21</v>
      </c>
      <c r="BU27" s="21">
        <f>COUNTIF(BF$3:BF27,BF27)</f>
        <v>2</v>
      </c>
      <c r="BV27" s="21">
        <f>COUNTIF(BG$3:BG27,BG27)</f>
        <v>23</v>
      </c>
      <c r="BW27" s="21">
        <f>COUNTIF(BH$3:BH27,BH27)</f>
        <v>25</v>
      </c>
      <c r="BX27" s="21">
        <f>COUNTIF(BI$3:BI27,BI27)</f>
        <v>25</v>
      </c>
      <c r="BY27" s="21">
        <f>COUNTIF(BJ$3:BJ27,BJ27)</f>
        <v>25</v>
      </c>
      <c r="BZ27" s="21"/>
      <c r="CA27" s="21" t="str">
        <f t="shared" si="21"/>
        <v>221</v>
      </c>
      <c r="CB27" s="21" t="str">
        <f t="shared" si="21"/>
        <v>225</v>
      </c>
      <c r="CC27" s="21" t="str">
        <f t="shared" si="21"/>
        <v>217</v>
      </c>
      <c r="CD27" s="21" t="str">
        <f t="shared" si="21"/>
        <v>217</v>
      </c>
      <c r="CE27" s="21" t="str">
        <f t="shared" si="21"/>
        <v>220</v>
      </c>
      <c r="CF27" s="21" t="str">
        <f t="shared" si="21"/>
        <v>219</v>
      </c>
      <c r="CG27" s="21" t="str">
        <f t="shared" si="21"/>
        <v>CM195</v>
      </c>
      <c r="CH27" s="21" t="str">
        <f t="shared" si="21"/>
        <v>223</v>
      </c>
      <c r="CI27" s="21" t="str">
        <f t="shared" si="21"/>
        <v>221</v>
      </c>
      <c r="CJ27" s="21" t="str">
        <f t="shared" si="21"/>
        <v>AM122</v>
      </c>
      <c r="CK27" s="21" t="str">
        <f t="shared" si="21"/>
        <v>223</v>
      </c>
      <c r="CL27" s="21" t="str">
        <f t="shared" si="21"/>
        <v>225</v>
      </c>
      <c r="CM27" s="21" t="str">
        <f t="shared" si="21"/>
        <v>225</v>
      </c>
      <c r="CN27" s="21" t="str">
        <f t="shared" si="21"/>
        <v>225</v>
      </c>
      <c r="CP27" s="21" t="str">
        <f t="shared" si="3"/>
        <v>Antoni Milambo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>CM195</v>
      </c>
      <c r="CX27" s="62" t="str">
        <f t="shared" si="22"/>
        <v/>
      </c>
      <c r="CY27" s="62" t="str">
        <f t="shared" si="22"/>
        <v/>
      </c>
      <c r="CZ27" s="62" t="str">
        <f t="shared" si="22"/>
        <v>AM122</v>
      </c>
      <c r="DA27" s="62" t="str">
        <f t="shared" si="22"/>
        <v/>
      </c>
      <c r="DB27" s="62" t="str">
        <f t="shared" si="22"/>
        <v/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>AM</v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>AM</v>
      </c>
    </row>
    <row r="28" spans="1:123" ht="45.75" thickBot="1" x14ac:dyDescent="0.3">
      <c r="A28" s="77">
        <v>14</v>
      </c>
      <c r="B28" s="8" t="s">
        <v>535</v>
      </c>
      <c r="C28" s="10"/>
      <c r="D28" s="10"/>
      <c r="E28" s="10"/>
      <c r="F28" s="10"/>
      <c r="G28" s="10"/>
      <c r="H28" s="10"/>
      <c r="I28" s="10"/>
      <c r="J28" s="10"/>
      <c r="K28" s="10"/>
      <c r="L28" s="9" t="s">
        <v>11</v>
      </c>
      <c r="M28" s="13" t="s">
        <v>12</v>
      </c>
      <c r="N28" s="10"/>
      <c r="O28" s="13" t="s">
        <v>14</v>
      </c>
      <c r="P28" s="75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4</v>
      </c>
      <c r="AB28" s="21">
        <f>COUNTIF(M$3:M28,M28)</f>
        <v>3</v>
      </c>
      <c r="AC28" s="21">
        <f>COUNTIF(N$3:N28,N28)</f>
        <v>0</v>
      </c>
      <c r="AD28" s="21">
        <f>COUNTIF(O$3:O28,O28)</f>
        <v>1</v>
      </c>
      <c r="AE28" s="21">
        <f>COUNTIF(P$3:P28,P28)</f>
        <v>0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12</v>
      </c>
      <c r="AR28" s="21">
        <f t="shared" si="25"/>
        <v>19</v>
      </c>
      <c r="AS28" s="21">
        <f t="shared" si="25"/>
        <v>2</v>
      </c>
      <c r="AT28" s="21">
        <f t="shared" si="25"/>
        <v>19</v>
      </c>
      <c r="AU28" s="21">
        <f t="shared" si="25"/>
        <v>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AM12</v>
      </c>
      <c r="BG28" s="21" t="str">
        <f t="shared" si="26"/>
        <v>LW19</v>
      </c>
      <c r="BH28" s="21" t="str">
        <f t="shared" si="26"/>
        <v>2</v>
      </c>
      <c r="BI28" s="21" t="str">
        <f t="shared" si="26"/>
        <v>SS19</v>
      </c>
      <c r="BJ28" s="21" t="str">
        <f t="shared" si="26"/>
        <v>2</v>
      </c>
      <c r="BL28" s="21">
        <f>COUNTIF(AW$3:AW28,AW28)</f>
        <v>22</v>
      </c>
      <c r="BM28" s="21">
        <f>COUNTIF(AX$3:AX28,AX28)</f>
        <v>26</v>
      </c>
      <c r="BN28" s="21">
        <f>COUNTIF(AY$3:AY28,AY28)</f>
        <v>18</v>
      </c>
      <c r="BO28" s="21">
        <f>COUNTIF(AZ$3:AZ28,AZ28)</f>
        <v>18</v>
      </c>
      <c r="BP28" s="21">
        <f>COUNTIF(BA$3:BA28,BA28)</f>
        <v>21</v>
      </c>
      <c r="BQ28" s="21">
        <f>COUNTIF(BB$3:BB28,BB28)</f>
        <v>20</v>
      </c>
      <c r="BR28" s="21">
        <f>COUNTIF(BC$3:BC28,BC28)</f>
        <v>18</v>
      </c>
      <c r="BS28" s="21">
        <f>COUNTIF(BD$3:BD28,BD28)</f>
        <v>24</v>
      </c>
      <c r="BT28" s="21">
        <f>COUNTIF(BE$3:BE28,BE28)</f>
        <v>22</v>
      </c>
      <c r="BU28" s="21">
        <f>COUNTIF(BF$3:BF28,BF28)</f>
        <v>3</v>
      </c>
      <c r="BV28" s="21">
        <f>COUNTIF(BG$3:BG28,BG28)</f>
        <v>3</v>
      </c>
      <c r="BW28" s="21">
        <f>COUNTIF(BH$3:BH28,BH28)</f>
        <v>26</v>
      </c>
      <c r="BX28" s="21">
        <f>COUNTIF(BI$3:BI28,BI28)</f>
        <v>1</v>
      </c>
      <c r="BY28" s="21">
        <f>COUNTIF(BJ$3:BJ28,BJ28)</f>
        <v>26</v>
      </c>
      <c r="BZ28" s="21"/>
      <c r="CA28" s="21" t="str">
        <f t="shared" ref="CA28:CN42" si="27">AW28&amp;BL28</f>
        <v>222</v>
      </c>
      <c r="CB28" s="21" t="str">
        <f t="shared" si="27"/>
        <v>226</v>
      </c>
      <c r="CC28" s="21" t="str">
        <f t="shared" si="27"/>
        <v>218</v>
      </c>
      <c r="CD28" s="21" t="str">
        <f t="shared" si="27"/>
        <v>218</v>
      </c>
      <c r="CE28" s="21" t="str">
        <f t="shared" si="27"/>
        <v>221</v>
      </c>
      <c r="CF28" s="21" t="str">
        <f t="shared" si="27"/>
        <v>220</v>
      </c>
      <c r="CG28" s="21" t="str">
        <f t="shared" si="27"/>
        <v>218</v>
      </c>
      <c r="CH28" s="21" t="str">
        <f t="shared" si="27"/>
        <v>224</v>
      </c>
      <c r="CI28" s="21" t="str">
        <f t="shared" si="27"/>
        <v>222</v>
      </c>
      <c r="CJ28" s="21" t="str">
        <f t="shared" si="27"/>
        <v>AM123</v>
      </c>
      <c r="CK28" s="21" t="str">
        <f t="shared" si="27"/>
        <v>LW193</v>
      </c>
      <c r="CL28" s="21" t="str">
        <f t="shared" si="27"/>
        <v>226</v>
      </c>
      <c r="CM28" s="21" t="str">
        <f t="shared" si="27"/>
        <v>SS191</v>
      </c>
      <c r="CN28" s="21" t="str">
        <f t="shared" si="27"/>
        <v>226</v>
      </c>
      <c r="CP28" s="21" t="str">
        <f t="shared" si="3"/>
        <v>Fábio Carvalho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>AM123</v>
      </c>
      <c r="DA28" s="62" t="str">
        <f t="shared" si="28"/>
        <v>LW193</v>
      </c>
      <c r="DB28" s="62" t="str">
        <f t="shared" si="28"/>
        <v/>
      </c>
      <c r="DC28" s="62" t="str">
        <f t="shared" si="28"/>
        <v>SS191</v>
      </c>
      <c r="DD28" s="63" t="str">
        <f t="shared" si="28"/>
        <v/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>AM</v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>AM</v>
      </c>
    </row>
    <row r="29" spans="1:123" ht="30.75" thickBot="1" x14ac:dyDescent="0.3">
      <c r="A29" s="79">
        <v>7</v>
      </c>
      <c r="B29" s="8" t="s">
        <v>168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9" t="s">
        <v>12</v>
      </c>
      <c r="N29" s="13" t="s">
        <v>13</v>
      </c>
      <c r="O29" s="10"/>
      <c r="P29" s="78" t="s">
        <v>15</v>
      </c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4</v>
      </c>
      <c r="AC29" s="21">
        <f>COUNTIF(N$3:N29,N29)</f>
        <v>1</v>
      </c>
      <c r="AD29" s="21">
        <f>COUNTIF(O$3:O29,O29)</f>
        <v>0</v>
      </c>
      <c r="AE29" s="21">
        <f>COUNTIF(P$3:P29,P29)</f>
        <v>1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12</v>
      </c>
      <c r="AS29" s="21">
        <f t="shared" si="25"/>
        <v>19</v>
      </c>
      <c r="AT29" s="21">
        <f t="shared" si="25"/>
        <v>2</v>
      </c>
      <c r="AU29" s="21">
        <f t="shared" si="25"/>
        <v>19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LW12</v>
      </c>
      <c r="BH29" s="21" t="str">
        <f t="shared" si="26"/>
        <v>RW19</v>
      </c>
      <c r="BI29" s="21" t="str">
        <f t="shared" si="26"/>
        <v>2</v>
      </c>
      <c r="BJ29" s="21" t="str">
        <f t="shared" si="26"/>
        <v>CF19</v>
      </c>
      <c r="BL29" s="21">
        <f>COUNTIF(AW$3:AW29,AW29)</f>
        <v>23</v>
      </c>
      <c r="BM29" s="21">
        <f>COUNTIF(AX$3:AX29,AX29)</f>
        <v>27</v>
      </c>
      <c r="BN29" s="21">
        <f>COUNTIF(AY$3:AY29,AY29)</f>
        <v>19</v>
      </c>
      <c r="BO29" s="21">
        <f>COUNTIF(AZ$3:AZ29,AZ29)</f>
        <v>19</v>
      </c>
      <c r="BP29" s="21">
        <f>COUNTIF(BA$3:BA29,BA29)</f>
        <v>22</v>
      </c>
      <c r="BQ29" s="21">
        <f>COUNTIF(BB$3:BB29,BB29)</f>
        <v>21</v>
      </c>
      <c r="BR29" s="21">
        <f>COUNTIF(BC$3:BC29,BC29)</f>
        <v>19</v>
      </c>
      <c r="BS29" s="21">
        <f>COUNTIF(BD$3:BD29,BD29)</f>
        <v>25</v>
      </c>
      <c r="BT29" s="21">
        <f>COUNTIF(BE$3:BE29,BE29)</f>
        <v>23</v>
      </c>
      <c r="BU29" s="21">
        <f>COUNTIF(BF$3:BF29,BF29)</f>
        <v>23</v>
      </c>
      <c r="BV29" s="21">
        <f>COUNTIF(BG$3:BG29,BG29)</f>
        <v>1</v>
      </c>
      <c r="BW29" s="21">
        <f>COUNTIF(BH$3:BH29,BH29)</f>
        <v>1</v>
      </c>
      <c r="BX29" s="21">
        <f>COUNTIF(BI$3:BI29,BI29)</f>
        <v>26</v>
      </c>
      <c r="BY29" s="21">
        <f>COUNTIF(BJ$3:BJ29,BJ29)</f>
        <v>1</v>
      </c>
      <c r="BZ29" s="21"/>
      <c r="CA29" s="21" t="str">
        <f t="shared" si="27"/>
        <v>223</v>
      </c>
      <c r="CB29" s="21" t="str">
        <f t="shared" si="27"/>
        <v>227</v>
      </c>
      <c r="CC29" s="21" t="str">
        <f t="shared" si="27"/>
        <v>219</v>
      </c>
      <c r="CD29" s="21" t="str">
        <f t="shared" si="27"/>
        <v>219</v>
      </c>
      <c r="CE29" s="21" t="str">
        <f t="shared" si="27"/>
        <v>222</v>
      </c>
      <c r="CF29" s="21" t="str">
        <f t="shared" si="27"/>
        <v>221</v>
      </c>
      <c r="CG29" s="21" t="str">
        <f t="shared" si="27"/>
        <v>219</v>
      </c>
      <c r="CH29" s="21" t="str">
        <f t="shared" si="27"/>
        <v>225</v>
      </c>
      <c r="CI29" s="21" t="str">
        <f t="shared" si="27"/>
        <v>223</v>
      </c>
      <c r="CJ29" s="21" t="str">
        <f t="shared" si="27"/>
        <v>223</v>
      </c>
      <c r="CK29" s="21" t="str">
        <f t="shared" si="27"/>
        <v>LW121</v>
      </c>
      <c r="CL29" s="21" t="str">
        <f t="shared" si="27"/>
        <v>RW191</v>
      </c>
      <c r="CM29" s="21" t="str">
        <f t="shared" si="27"/>
        <v>226</v>
      </c>
      <c r="CN29" s="21" t="str">
        <f t="shared" si="27"/>
        <v>CF191</v>
      </c>
      <c r="CP29" s="21" t="str">
        <f t="shared" si="3"/>
        <v>Kevin Schade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>LW121</v>
      </c>
      <c r="DB29" s="62" t="str">
        <f t="shared" si="28"/>
        <v>RW191</v>
      </c>
      <c r="DC29" s="62" t="str">
        <f t="shared" si="28"/>
        <v/>
      </c>
      <c r="DD29" s="63" t="str">
        <f t="shared" si="28"/>
        <v>CF191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>LW</v>
      </c>
      <c r="DP29" s="62" t="str">
        <f t="shared" si="24"/>
        <v/>
      </c>
      <c r="DQ29" s="62" t="str">
        <f t="shared" si="24"/>
        <v/>
      </c>
      <c r="DR29" s="63" t="str">
        <f t="shared" si="24"/>
        <v/>
      </c>
      <c r="DS29" s="54" t="str">
        <f t="shared" si="23"/>
        <v>LW</v>
      </c>
    </row>
    <row r="30" spans="1:123" ht="30.75" thickBot="1" x14ac:dyDescent="0.3">
      <c r="A30" s="79" t="s">
        <v>127</v>
      </c>
      <c r="B30" s="8" t="s">
        <v>128</v>
      </c>
      <c r="C30" s="10"/>
      <c r="D30" s="10"/>
      <c r="E30" s="10"/>
      <c r="F30" s="10"/>
      <c r="G30" s="10"/>
      <c r="H30" s="10"/>
      <c r="I30" s="10"/>
      <c r="J30" s="10"/>
      <c r="K30" s="13" t="s">
        <v>10</v>
      </c>
      <c r="L30" s="10"/>
      <c r="M30" s="9" t="s">
        <v>12</v>
      </c>
      <c r="N30" s="13" t="s">
        <v>13</v>
      </c>
      <c r="O30" s="10"/>
      <c r="P30" s="75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5</v>
      </c>
      <c r="AA30" s="21">
        <f>COUNTIF(L$3:L30,L30)</f>
        <v>0</v>
      </c>
      <c r="AB30" s="21">
        <f>COUNTIF(M$3:M30,M30)</f>
        <v>5</v>
      </c>
      <c r="AC30" s="21">
        <f>COUNTIF(N$3:N30,N30)</f>
        <v>2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19</v>
      </c>
      <c r="AQ30" s="21">
        <f t="shared" si="25"/>
        <v>2</v>
      </c>
      <c r="AR30" s="21">
        <f t="shared" si="25"/>
        <v>12</v>
      </c>
      <c r="AS30" s="21">
        <f t="shared" si="25"/>
        <v>19</v>
      </c>
      <c r="AT30" s="21">
        <f t="shared" si="25"/>
        <v>2</v>
      </c>
      <c r="AU30" s="21">
        <f t="shared" si="25"/>
        <v>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LM19</v>
      </c>
      <c r="BF30" s="21" t="str">
        <f t="shared" si="26"/>
        <v>2</v>
      </c>
      <c r="BG30" s="21" t="str">
        <f t="shared" si="26"/>
        <v>LW12</v>
      </c>
      <c r="BH30" s="21" t="str">
        <f t="shared" si="26"/>
        <v>RW19</v>
      </c>
      <c r="BI30" s="21" t="str">
        <f t="shared" si="26"/>
        <v>2</v>
      </c>
      <c r="BJ30" s="21" t="str">
        <f t="shared" si="26"/>
        <v>2</v>
      </c>
      <c r="BL30" s="21">
        <f>COUNTIF(AW$3:AW30,AW30)</f>
        <v>24</v>
      </c>
      <c r="BM30" s="21">
        <f>COUNTIF(AX$3:AX30,AX30)</f>
        <v>28</v>
      </c>
      <c r="BN30" s="21">
        <f>COUNTIF(AY$3:AY30,AY30)</f>
        <v>20</v>
      </c>
      <c r="BO30" s="21">
        <f>COUNTIF(AZ$3:AZ30,AZ30)</f>
        <v>20</v>
      </c>
      <c r="BP30" s="21">
        <f>COUNTIF(BA$3:BA30,BA30)</f>
        <v>23</v>
      </c>
      <c r="BQ30" s="21">
        <f>COUNTIF(BB$3:BB30,BB30)</f>
        <v>22</v>
      </c>
      <c r="BR30" s="21">
        <f>COUNTIF(BC$3:BC30,BC30)</f>
        <v>20</v>
      </c>
      <c r="BS30" s="21">
        <f>COUNTIF(BD$3:BD30,BD30)</f>
        <v>26</v>
      </c>
      <c r="BT30" s="21">
        <f>COUNTIF(BE$3:BE30,BE30)</f>
        <v>4</v>
      </c>
      <c r="BU30" s="21">
        <f>COUNTIF(BF$3:BF30,BF30)</f>
        <v>24</v>
      </c>
      <c r="BV30" s="21">
        <f>COUNTIF(BG$3:BG30,BG30)</f>
        <v>2</v>
      </c>
      <c r="BW30" s="21">
        <f>COUNTIF(BH$3:BH30,BH30)</f>
        <v>2</v>
      </c>
      <c r="BX30" s="21">
        <f>COUNTIF(BI$3:BI30,BI30)</f>
        <v>27</v>
      </c>
      <c r="BY30" s="21">
        <f>COUNTIF(BJ$3:BJ30,BJ30)</f>
        <v>27</v>
      </c>
      <c r="BZ30" s="21"/>
      <c r="CA30" s="21" t="str">
        <f t="shared" si="27"/>
        <v>224</v>
      </c>
      <c r="CB30" s="21" t="str">
        <f t="shared" si="27"/>
        <v>228</v>
      </c>
      <c r="CC30" s="21" t="str">
        <f t="shared" si="27"/>
        <v>220</v>
      </c>
      <c r="CD30" s="21" t="str">
        <f t="shared" si="27"/>
        <v>220</v>
      </c>
      <c r="CE30" s="21" t="str">
        <f t="shared" si="27"/>
        <v>223</v>
      </c>
      <c r="CF30" s="21" t="str">
        <f t="shared" si="27"/>
        <v>222</v>
      </c>
      <c r="CG30" s="21" t="str">
        <f t="shared" si="27"/>
        <v>220</v>
      </c>
      <c r="CH30" s="21" t="str">
        <f t="shared" si="27"/>
        <v>226</v>
      </c>
      <c r="CI30" s="21" t="str">
        <f t="shared" si="27"/>
        <v>LM194</v>
      </c>
      <c r="CJ30" s="21" t="str">
        <f t="shared" si="27"/>
        <v>224</v>
      </c>
      <c r="CK30" s="21" t="str">
        <f t="shared" si="27"/>
        <v>LW122</v>
      </c>
      <c r="CL30" s="21" t="str">
        <f t="shared" si="27"/>
        <v>RW192</v>
      </c>
      <c r="CM30" s="21" t="str">
        <f t="shared" si="27"/>
        <v>227</v>
      </c>
      <c r="CN30" s="21" t="str">
        <f t="shared" si="27"/>
        <v>227</v>
      </c>
      <c r="CP30" s="21" t="str">
        <f t="shared" si="3"/>
        <v>Jaidon Anthony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>LM194</v>
      </c>
      <c r="CZ30" s="62" t="str">
        <f t="shared" si="28"/>
        <v/>
      </c>
      <c r="DA30" s="62" t="str">
        <f t="shared" si="28"/>
        <v>LW122</v>
      </c>
      <c r="DB30" s="62" t="str">
        <f t="shared" si="28"/>
        <v>RW192</v>
      </c>
      <c r="DC30" s="62" t="str">
        <f t="shared" si="28"/>
        <v/>
      </c>
      <c r="DD30" s="63" t="str">
        <f t="shared" si="28"/>
        <v/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>LW</v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>LW</v>
      </c>
    </row>
    <row r="31" spans="1:123" ht="30.75" thickBot="1" x14ac:dyDescent="0.3">
      <c r="A31" s="79" t="s">
        <v>127</v>
      </c>
      <c r="B31" s="8" t="s">
        <v>536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9" t="s">
        <v>12</v>
      </c>
      <c r="N31" s="13" t="s">
        <v>13</v>
      </c>
      <c r="O31" s="10"/>
      <c r="P31" s="75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6</v>
      </c>
      <c r="AC31" s="21">
        <f>COUNTIF(N$3:N31,N31)</f>
        <v>3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2</v>
      </c>
      <c r="AR31" s="21">
        <f t="shared" si="25"/>
        <v>12</v>
      </c>
      <c r="AS31" s="21">
        <f t="shared" si="25"/>
        <v>19</v>
      </c>
      <c r="AT31" s="21">
        <f t="shared" si="25"/>
        <v>2</v>
      </c>
      <c r="AU31" s="21">
        <f t="shared" si="25"/>
        <v>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LW12</v>
      </c>
      <c r="BH31" s="21" t="str">
        <f t="shared" si="26"/>
        <v>RW19</v>
      </c>
      <c r="BI31" s="21" t="str">
        <f t="shared" si="26"/>
        <v>2</v>
      </c>
      <c r="BJ31" s="21" t="str">
        <f t="shared" si="26"/>
        <v>2</v>
      </c>
      <c r="BL31" s="21">
        <f>COUNTIF(AW$3:AW31,AW31)</f>
        <v>25</v>
      </c>
      <c r="BM31" s="21">
        <f>COUNTIF(AX$3:AX31,AX31)</f>
        <v>29</v>
      </c>
      <c r="BN31" s="21">
        <f>COUNTIF(AY$3:AY31,AY31)</f>
        <v>21</v>
      </c>
      <c r="BO31" s="21">
        <f>COUNTIF(AZ$3:AZ31,AZ31)</f>
        <v>21</v>
      </c>
      <c r="BP31" s="21">
        <f>COUNTIF(BA$3:BA31,BA31)</f>
        <v>24</v>
      </c>
      <c r="BQ31" s="21">
        <f>COUNTIF(BB$3:BB31,BB31)</f>
        <v>23</v>
      </c>
      <c r="BR31" s="21">
        <f>COUNTIF(BC$3:BC31,BC31)</f>
        <v>21</v>
      </c>
      <c r="BS31" s="21">
        <f>COUNTIF(BD$3:BD31,BD31)</f>
        <v>27</v>
      </c>
      <c r="BT31" s="21">
        <f>COUNTIF(BE$3:BE31,BE31)</f>
        <v>24</v>
      </c>
      <c r="BU31" s="21">
        <f>COUNTIF(BF$3:BF31,BF31)</f>
        <v>25</v>
      </c>
      <c r="BV31" s="21">
        <f>COUNTIF(BG$3:BG31,BG31)</f>
        <v>3</v>
      </c>
      <c r="BW31" s="21">
        <f>COUNTIF(BH$3:BH31,BH31)</f>
        <v>3</v>
      </c>
      <c r="BX31" s="21">
        <f>COUNTIF(BI$3:BI31,BI31)</f>
        <v>28</v>
      </c>
      <c r="BY31" s="21">
        <f>COUNTIF(BJ$3:BJ31,BJ31)</f>
        <v>28</v>
      </c>
      <c r="BZ31" s="21"/>
      <c r="CA31" s="21" t="str">
        <f t="shared" si="27"/>
        <v>225</v>
      </c>
      <c r="CB31" s="21" t="str">
        <f t="shared" si="27"/>
        <v>229</v>
      </c>
      <c r="CC31" s="21" t="str">
        <f t="shared" si="27"/>
        <v>221</v>
      </c>
      <c r="CD31" s="21" t="str">
        <f t="shared" si="27"/>
        <v>221</v>
      </c>
      <c r="CE31" s="21" t="str">
        <f t="shared" si="27"/>
        <v>224</v>
      </c>
      <c r="CF31" s="21" t="str">
        <f t="shared" si="27"/>
        <v>223</v>
      </c>
      <c r="CG31" s="21" t="str">
        <f t="shared" si="27"/>
        <v>221</v>
      </c>
      <c r="CH31" s="21" t="str">
        <f t="shared" si="27"/>
        <v>227</v>
      </c>
      <c r="CI31" s="21" t="str">
        <f t="shared" si="27"/>
        <v>224</v>
      </c>
      <c r="CJ31" s="21" t="str">
        <f t="shared" si="27"/>
        <v>225</v>
      </c>
      <c r="CK31" s="21" t="str">
        <f t="shared" si="27"/>
        <v>LW123</v>
      </c>
      <c r="CL31" s="21" t="str">
        <f t="shared" si="27"/>
        <v>RW193</v>
      </c>
      <c r="CM31" s="21" t="str">
        <f t="shared" si="27"/>
        <v>228</v>
      </c>
      <c r="CN31" s="21" t="str">
        <f t="shared" si="27"/>
        <v>228</v>
      </c>
      <c r="CP31" s="21" t="str">
        <f t="shared" si="3"/>
        <v>Gustavo Nunes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/>
      </c>
      <c r="DA31" s="62" t="str">
        <f t="shared" si="28"/>
        <v>LW123</v>
      </c>
      <c r="DB31" s="62" t="str">
        <f t="shared" si="28"/>
        <v>RW193</v>
      </c>
      <c r="DC31" s="62" t="str">
        <f t="shared" si="28"/>
        <v/>
      </c>
      <c r="DD31" s="63" t="str">
        <f t="shared" si="28"/>
        <v/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>LW</v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>LW</v>
      </c>
    </row>
    <row r="32" spans="1:123" ht="30.75" thickBot="1" x14ac:dyDescent="0.3">
      <c r="A32" s="79">
        <v>19</v>
      </c>
      <c r="B32" s="8" t="s">
        <v>169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3" t="s">
        <v>12</v>
      </c>
      <c r="N32" s="9" t="s">
        <v>13</v>
      </c>
      <c r="O32" s="10"/>
      <c r="P32" s="78" t="s">
        <v>15</v>
      </c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7</v>
      </c>
      <c r="AC32" s="21">
        <f>COUNTIF(N$3:N32,N32)</f>
        <v>4</v>
      </c>
      <c r="AD32" s="21">
        <f>COUNTIF(O$3:O32,O32)</f>
        <v>0</v>
      </c>
      <c r="AE32" s="21">
        <f>COUNTIF(P$3:P32,P32)</f>
        <v>2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19</v>
      </c>
      <c r="AS32" s="21">
        <f t="shared" si="25"/>
        <v>12</v>
      </c>
      <c r="AT32" s="21">
        <f t="shared" si="25"/>
        <v>2</v>
      </c>
      <c r="AU32" s="21">
        <f t="shared" si="25"/>
        <v>19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LW19</v>
      </c>
      <c r="BH32" s="21" t="str">
        <f t="shared" si="26"/>
        <v>RW12</v>
      </c>
      <c r="BI32" s="21" t="str">
        <f t="shared" si="26"/>
        <v>2</v>
      </c>
      <c r="BJ32" s="21" t="str">
        <f t="shared" si="26"/>
        <v>CF19</v>
      </c>
      <c r="BL32" s="21">
        <f>COUNTIF(AW$3:AW32,AW32)</f>
        <v>26</v>
      </c>
      <c r="BM32" s="21">
        <f>COUNTIF(AX$3:AX32,AX32)</f>
        <v>30</v>
      </c>
      <c r="BN32" s="21">
        <f>COUNTIF(AY$3:AY32,AY32)</f>
        <v>22</v>
      </c>
      <c r="BO32" s="21">
        <f>COUNTIF(AZ$3:AZ32,AZ32)</f>
        <v>22</v>
      </c>
      <c r="BP32" s="21">
        <f>COUNTIF(BA$3:BA32,BA32)</f>
        <v>25</v>
      </c>
      <c r="BQ32" s="21">
        <f>COUNTIF(BB$3:BB32,BB32)</f>
        <v>24</v>
      </c>
      <c r="BR32" s="21">
        <f>COUNTIF(BC$3:BC32,BC32)</f>
        <v>22</v>
      </c>
      <c r="BS32" s="21">
        <f>COUNTIF(BD$3:BD32,BD32)</f>
        <v>28</v>
      </c>
      <c r="BT32" s="21">
        <f>COUNTIF(BE$3:BE32,BE32)</f>
        <v>25</v>
      </c>
      <c r="BU32" s="21">
        <f>COUNTIF(BF$3:BF32,BF32)</f>
        <v>26</v>
      </c>
      <c r="BV32" s="21">
        <f>COUNTIF(BG$3:BG32,BG32)</f>
        <v>4</v>
      </c>
      <c r="BW32" s="21">
        <f>COUNTIF(BH$3:BH32,BH32)</f>
        <v>1</v>
      </c>
      <c r="BX32" s="21">
        <f>COUNTIF(BI$3:BI32,BI32)</f>
        <v>29</v>
      </c>
      <c r="BY32" s="21">
        <f>COUNTIF(BJ$3:BJ32,BJ32)</f>
        <v>2</v>
      </c>
      <c r="BZ32" s="21"/>
      <c r="CA32" s="21" t="str">
        <f t="shared" si="27"/>
        <v>226</v>
      </c>
      <c r="CB32" s="21" t="str">
        <f t="shared" si="27"/>
        <v>230</v>
      </c>
      <c r="CC32" s="21" t="str">
        <f t="shared" si="27"/>
        <v>222</v>
      </c>
      <c r="CD32" s="21" t="str">
        <f t="shared" si="27"/>
        <v>222</v>
      </c>
      <c r="CE32" s="21" t="str">
        <f t="shared" si="27"/>
        <v>225</v>
      </c>
      <c r="CF32" s="21" t="str">
        <f t="shared" si="27"/>
        <v>224</v>
      </c>
      <c r="CG32" s="21" t="str">
        <f t="shared" si="27"/>
        <v>222</v>
      </c>
      <c r="CH32" s="21" t="str">
        <f t="shared" si="27"/>
        <v>228</v>
      </c>
      <c r="CI32" s="21" t="str">
        <f t="shared" si="27"/>
        <v>225</v>
      </c>
      <c r="CJ32" s="21" t="str">
        <f t="shared" si="27"/>
        <v>226</v>
      </c>
      <c r="CK32" s="21" t="str">
        <f t="shared" si="27"/>
        <v>LW194</v>
      </c>
      <c r="CL32" s="21" t="str">
        <f t="shared" si="27"/>
        <v>RW121</v>
      </c>
      <c r="CM32" s="21" t="str">
        <f t="shared" si="27"/>
        <v>229</v>
      </c>
      <c r="CN32" s="21" t="str">
        <f t="shared" si="27"/>
        <v>CF192</v>
      </c>
      <c r="CP32" s="21" t="str">
        <f t="shared" si="3"/>
        <v>Dango Ouattara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>LW194</v>
      </c>
      <c r="DB32" s="62" t="str">
        <f t="shared" si="28"/>
        <v>RW121</v>
      </c>
      <c r="DC32" s="62" t="str">
        <f t="shared" si="28"/>
        <v/>
      </c>
      <c r="DD32" s="63" t="str">
        <f t="shared" si="28"/>
        <v>CF192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>RW</v>
      </c>
      <c r="DQ32" s="62" t="str">
        <f t="shared" si="24"/>
        <v/>
      </c>
      <c r="DR32" s="63" t="str">
        <f t="shared" si="24"/>
        <v/>
      </c>
      <c r="DS32" s="54" t="str">
        <f t="shared" si="23"/>
        <v>RW</v>
      </c>
    </row>
    <row r="33" spans="1:123" ht="30.75" thickBot="1" x14ac:dyDescent="0.3">
      <c r="A33" s="79">
        <v>9</v>
      </c>
      <c r="B33" s="8" t="s">
        <v>172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80" t="s">
        <v>15</v>
      </c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3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2</v>
      </c>
      <c r="AO33" s="21">
        <f t="shared" si="25"/>
        <v>2</v>
      </c>
      <c r="AP33" s="21">
        <f t="shared" si="25"/>
        <v>2</v>
      </c>
      <c r="AQ33" s="21">
        <f t="shared" si="25"/>
        <v>2</v>
      </c>
      <c r="AR33" s="21">
        <f t="shared" si="25"/>
        <v>2</v>
      </c>
      <c r="AS33" s="21">
        <f t="shared" si="25"/>
        <v>2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2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2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2</v>
      </c>
      <c r="BJ33" s="21" t="str">
        <f t="shared" si="26"/>
        <v>CF12</v>
      </c>
      <c r="BL33" s="21">
        <f>COUNTIF(AW$3:AW33,AW33)</f>
        <v>27</v>
      </c>
      <c r="BM33" s="21">
        <f>COUNTIF(AX$3:AX33,AX33)</f>
        <v>31</v>
      </c>
      <c r="BN33" s="21">
        <f>COUNTIF(AY$3:AY33,AY33)</f>
        <v>23</v>
      </c>
      <c r="BO33" s="21">
        <f>COUNTIF(AZ$3:AZ33,AZ33)</f>
        <v>23</v>
      </c>
      <c r="BP33" s="21">
        <f>COUNTIF(BA$3:BA33,BA33)</f>
        <v>26</v>
      </c>
      <c r="BQ33" s="21">
        <f>COUNTIF(BB$3:BB33,BB33)</f>
        <v>25</v>
      </c>
      <c r="BR33" s="21">
        <f>COUNTIF(BC$3:BC33,BC33)</f>
        <v>23</v>
      </c>
      <c r="BS33" s="21">
        <f>COUNTIF(BD$3:BD33,BD33)</f>
        <v>29</v>
      </c>
      <c r="BT33" s="21">
        <f>COUNTIF(BE$3:BE33,BE33)</f>
        <v>26</v>
      </c>
      <c r="BU33" s="21">
        <f>COUNTIF(BF$3:BF33,BF33)</f>
        <v>27</v>
      </c>
      <c r="BV33" s="21">
        <f>COUNTIF(BG$3:BG33,BG33)</f>
        <v>24</v>
      </c>
      <c r="BW33" s="21">
        <f>COUNTIF(BH$3:BH33,BH33)</f>
        <v>27</v>
      </c>
      <c r="BX33" s="21">
        <f>COUNTIF(BI$3:BI33,BI33)</f>
        <v>30</v>
      </c>
      <c r="BY33" s="21">
        <f>COUNTIF(BJ$3:BJ33,BJ33)</f>
        <v>1</v>
      </c>
      <c r="BZ33" s="21"/>
      <c r="CA33" s="21" t="str">
        <f t="shared" si="27"/>
        <v>227</v>
      </c>
      <c r="CB33" s="21" t="str">
        <f t="shared" si="27"/>
        <v>231</v>
      </c>
      <c r="CC33" s="21" t="str">
        <f t="shared" si="27"/>
        <v>223</v>
      </c>
      <c r="CD33" s="21" t="str">
        <f t="shared" si="27"/>
        <v>223</v>
      </c>
      <c r="CE33" s="21" t="str">
        <f t="shared" si="27"/>
        <v>226</v>
      </c>
      <c r="CF33" s="21" t="str">
        <f t="shared" si="27"/>
        <v>225</v>
      </c>
      <c r="CG33" s="21" t="str">
        <f t="shared" si="27"/>
        <v>223</v>
      </c>
      <c r="CH33" s="21" t="str">
        <f t="shared" si="27"/>
        <v>229</v>
      </c>
      <c r="CI33" s="21" t="str">
        <f t="shared" si="27"/>
        <v>226</v>
      </c>
      <c r="CJ33" s="21" t="str">
        <f t="shared" si="27"/>
        <v>227</v>
      </c>
      <c r="CK33" s="21" t="str">
        <f t="shared" si="27"/>
        <v>224</v>
      </c>
      <c r="CL33" s="21" t="str">
        <f t="shared" si="27"/>
        <v>227</v>
      </c>
      <c r="CM33" s="21" t="str">
        <f t="shared" si="27"/>
        <v>230</v>
      </c>
      <c r="CN33" s="21" t="str">
        <f t="shared" si="27"/>
        <v>CF121</v>
      </c>
      <c r="CP33" s="21" t="str">
        <f t="shared" si="3"/>
        <v>Igor Thiago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/>
      </c>
      <c r="DB33" s="62" t="str">
        <f t="shared" si="28"/>
        <v/>
      </c>
      <c r="DC33" s="62" t="str">
        <f t="shared" si="28"/>
        <v/>
      </c>
      <c r="DD33" s="63" t="str">
        <f t="shared" si="28"/>
        <v>CF121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>CF</v>
      </c>
      <c r="DS33" s="54" t="str">
        <f t="shared" si="23"/>
        <v>CF</v>
      </c>
    </row>
    <row r="34" spans="1:123" ht="30.75" thickBot="1" x14ac:dyDescent="0.3">
      <c r="A34" s="79">
        <v>47</v>
      </c>
      <c r="B34" s="8" t="s">
        <v>537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80" t="s">
        <v>15</v>
      </c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4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2</v>
      </c>
      <c r="AS34" s="21">
        <f t="shared" si="25"/>
        <v>2</v>
      </c>
      <c r="AT34" s="21">
        <f t="shared" si="25"/>
        <v>2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2</v>
      </c>
      <c r="BH34" s="21" t="str">
        <f t="shared" si="26"/>
        <v>2</v>
      </c>
      <c r="BI34" s="21" t="str">
        <f t="shared" si="26"/>
        <v>2</v>
      </c>
      <c r="BJ34" s="21" t="str">
        <f t="shared" si="26"/>
        <v>CF12</v>
      </c>
      <c r="BL34" s="21">
        <f>COUNTIF(AW$3:AW34,AW34)</f>
        <v>28</v>
      </c>
      <c r="BM34" s="21">
        <f>COUNTIF(AX$3:AX34,AX34)</f>
        <v>32</v>
      </c>
      <c r="BN34" s="21">
        <f>COUNTIF(AY$3:AY34,AY34)</f>
        <v>24</v>
      </c>
      <c r="BO34" s="21">
        <f>COUNTIF(AZ$3:AZ34,AZ34)</f>
        <v>24</v>
      </c>
      <c r="BP34" s="21">
        <f>COUNTIF(BA$3:BA34,BA34)</f>
        <v>27</v>
      </c>
      <c r="BQ34" s="21">
        <f>COUNTIF(BB$3:BB34,BB34)</f>
        <v>26</v>
      </c>
      <c r="BR34" s="21">
        <f>COUNTIF(BC$3:BC34,BC34)</f>
        <v>24</v>
      </c>
      <c r="BS34" s="21">
        <f>COUNTIF(BD$3:BD34,BD34)</f>
        <v>30</v>
      </c>
      <c r="BT34" s="21">
        <f>COUNTIF(BE$3:BE34,BE34)</f>
        <v>27</v>
      </c>
      <c r="BU34" s="21">
        <f>COUNTIF(BF$3:BF34,BF34)</f>
        <v>28</v>
      </c>
      <c r="BV34" s="21">
        <f>COUNTIF(BG$3:BG34,BG34)</f>
        <v>25</v>
      </c>
      <c r="BW34" s="21">
        <f>COUNTIF(BH$3:BH34,BH34)</f>
        <v>28</v>
      </c>
      <c r="BX34" s="21">
        <f>COUNTIF(BI$3:BI34,BI34)</f>
        <v>31</v>
      </c>
      <c r="BY34" s="21">
        <f>COUNTIF(BJ$3:BJ34,BJ34)</f>
        <v>2</v>
      </c>
      <c r="BZ34" s="21"/>
      <c r="CA34" s="21" t="str">
        <f t="shared" si="27"/>
        <v>228</v>
      </c>
      <c r="CB34" s="21" t="str">
        <f t="shared" si="27"/>
        <v>232</v>
      </c>
      <c r="CC34" s="21" t="str">
        <f t="shared" si="27"/>
        <v>224</v>
      </c>
      <c r="CD34" s="21" t="str">
        <f t="shared" si="27"/>
        <v>224</v>
      </c>
      <c r="CE34" s="21" t="str">
        <f t="shared" si="27"/>
        <v>227</v>
      </c>
      <c r="CF34" s="21" t="str">
        <f t="shared" si="27"/>
        <v>226</v>
      </c>
      <c r="CG34" s="21" t="str">
        <f t="shared" si="27"/>
        <v>224</v>
      </c>
      <c r="CH34" s="21" t="str">
        <f t="shared" si="27"/>
        <v>230</v>
      </c>
      <c r="CI34" s="21" t="str">
        <f t="shared" si="27"/>
        <v>227</v>
      </c>
      <c r="CJ34" s="21" t="str">
        <f t="shared" si="27"/>
        <v>228</v>
      </c>
      <c r="CK34" s="21" t="str">
        <f t="shared" si="27"/>
        <v>225</v>
      </c>
      <c r="CL34" s="21" t="str">
        <f t="shared" si="27"/>
        <v>228</v>
      </c>
      <c r="CM34" s="21" t="str">
        <f t="shared" si="27"/>
        <v>231</v>
      </c>
      <c r="CN34" s="21" t="str">
        <f t="shared" si="27"/>
        <v>CF122</v>
      </c>
      <c r="CP34" s="21" t="str">
        <f t="shared" si="3"/>
        <v>Kaye Furo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/>
      </c>
      <c r="DB34" s="62" t="str">
        <f t="shared" si="28"/>
        <v/>
      </c>
      <c r="DC34" s="62" t="str">
        <f t="shared" si="28"/>
        <v/>
      </c>
      <c r="DD34" s="63" t="str">
        <f t="shared" si="28"/>
        <v>CF122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>CF</v>
      </c>
      <c r="DS34" s="54" t="str">
        <f t="shared" si="23"/>
        <v>CF</v>
      </c>
    </row>
    <row r="35" spans="1:123" ht="30.75" thickBot="1" x14ac:dyDescent="0.3">
      <c r="A35" s="79" t="s">
        <v>127</v>
      </c>
      <c r="B35" s="8" t="s">
        <v>451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80" t="s">
        <v>15</v>
      </c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5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2</v>
      </c>
      <c r="AS35" s="21">
        <f t="shared" si="25"/>
        <v>2</v>
      </c>
      <c r="AT35" s="21">
        <f t="shared" si="25"/>
        <v>2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2</v>
      </c>
      <c r="BH35" s="21" t="str">
        <f t="shared" si="26"/>
        <v>2</v>
      </c>
      <c r="BI35" s="21" t="str">
        <f t="shared" si="26"/>
        <v>2</v>
      </c>
      <c r="BJ35" s="21" t="str">
        <f t="shared" si="26"/>
        <v>CF12</v>
      </c>
      <c r="BL35" s="21">
        <f>COUNTIF(AW$3:AW35,AW35)</f>
        <v>29</v>
      </c>
      <c r="BM35" s="21">
        <f>COUNTIF(AX$3:AX35,AX35)</f>
        <v>33</v>
      </c>
      <c r="BN35" s="21">
        <f>COUNTIF(AY$3:AY35,AY35)</f>
        <v>25</v>
      </c>
      <c r="BO35" s="21">
        <f>COUNTIF(AZ$3:AZ35,AZ35)</f>
        <v>25</v>
      </c>
      <c r="BP35" s="21">
        <f>COUNTIF(BA$3:BA35,BA35)</f>
        <v>28</v>
      </c>
      <c r="BQ35" s="21">
        <f>COUNTIF(BB$3:BB35,BB35)</f>
        <v>27</v>
      </c>
      <c r="BR35" s="21">
        <f>COUNTIF(BC$3:BC35,BC35)</f>
        <v>25</v>
      </c>
      <c r="BS35" s="21">
        <f>COUNTIF(BD$3:BD35,BD35)</f>
        <v>31</v>
      </c>
      <c r="BT35" s="21">
        <f>COUNTIF(BE$3:BE35,BE35)</f>
        <v>28</v>
      </c>
      <c r="BU35" s="21">
        <f>COUNTIF(BF$3:BF35,BF35)</f>
        <v>29</v>
      </c>
      <c r="BV35" s="21">
        <f>COUNTIF(BG$3:BG35,BG35)</f>
        <v>26</v>
      </c>
      <c r="BW35" s="21">
        <f>COUNTIF(BH$3:BH35,BH35)</f>
        <v>29</v>
      </c>
      <c r="BX35" s="21">
        <f>COUNTIF(BI$3:BI35,BI35)</f>
        <v>32</v>
      </c>
      <c r="BY35" s="21">
        <f>COUNTIF(BJ$3:BJ35,BJ35)</f>
        <v>3</v>
      </c>
      <c r="BZ35" s="21"/>
      <c r="CA35" s="21" t="str">
        <f t="shared" si="27"/>
        <v>229</v>
      </c>
      <c r="CB35" s="21" t="str">
        <f t="shared" si="27"/>
        <v>233</v>
      </c>
      <c r="CC35" s="21" t="str">
        <f t="shared" si="27"/>
        <v>225</v>
      </c>
      <c r="CD35" s="21" t="str">
        <f t="shared" si="27"/>
        <v>225</v>
      </c>
      <c r="CE35" s="21" t="str">
        <f t="shared" si="27"/>
        <v>228</v>
      </c>
      <c r="CF35" s="21" t="str">
        <f t="shared" si="27"/>
        <v>227</v>
      </c>
      <c r="CG35" s="21" t="str">
        <f t="shared" si="27"/>
        <v>225</v>
      </c>
      <c r="CH35" s="21" t="str">
        <f t="shared" si="27"/>
        <v>231</v>
      </c>
      <c r="CI35" s="21" t="str">
        <f t="shared" si="27"/>
        <v>228</v>
      </c>
      <c r="CJ35" s="21" t="str">
        <f t="shared" si="27"/>
        <v>229</v>
      </c>
      <c r="CK35" s="21" t="str">
        <f t="shared" si="27"/>
        <v>226</v>
      </c>
      <c r="CL35" s="21" t="str">
        <f t="shared" si="27"/>
        <v>229</v>
      </c>
      <c r="CM35" s="21" t="str">
        <f t="shared" si="27"/>
        <v>232</v>
      </c>
      <c r="CN35" s="21" t="str">
        <f t="shared" si="27"/>
        <v>CF123</v>
      </c>
      <c r="CP35" s="21" t="str">
        <f t="shared" si="3"/>
        <v>Callum Wilson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>CF123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>CF</v>
      </c>
      <c r="DS35" s="54" t="str">
        <f t="shared" si="23"/>
        <v>CF</v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</v>
      </c>
      <c r="BM36" s="21">
        <f>COUNTIF(AX$3:AX36,AX36)</f>
        <v>1</v>
      </c>
      <c r="BN36" s="21">
        <f>COUNTIF(AY$3:AY36,AY36)</f>
        <v>1</v>
      </c>
      <c r="BO36" s="21">
        <f>COUNTIF(AZ$3:AZ36,AZ36)</f>
        <v>1</v>
      </c>
      <c r="BP36" s="21">
        <f>COUNTIF(BA$3:BA36,BA36)</f>
        <v>1</v>
      </c>
      <c r="BQ36" s="21">
        <f>COUNTIF(BB$3:BB36,BB36)</f>
        <v>1</v>
      </c>
      <c r="BR36" s="21">
        <f>COUNTIF(BC$3:BC36,BC36)</f>
        <v>1</v>
      </c>
      <c r="BS36" s="21">
        <f>COUNTIF(BD$3:BD36,BD36)</f>
        <v>1</v>
      </c>
      <c r="BT36" s="21">
        <f>COUNTIF(BE$3:BE36,BE36)</f>
        <v>1</v>
      </c>
      <c r="BU36" s="21">
        <f>COUNTIF(BF$3:BF36,BF36)</f>
        <v>1</v>
      </c>
      <c r="BV36" s="21">
        <f>COUNTIF(BG$3:BG36,BG36)</f>
        <v>1</v>
      </c>
      <c r="BW36" s="21">
        <f>COUNTIF(BH$3:BH36,BH36)</f>
        <v>1</v>
      </c>
      <c r="BX36" s="21">
        <f>COUNTIF(BI$3:BI36,BI36)</f>
        <v>1</v>
      </c>
      <c r="BY36" s="21">
        <f>COUNTIF(BJ$3:BJ36,BJ36)</f>
        <v>1</v>
      </c>
      <c r="BZ36" s="21"/>
      <c r="CA36" s="21" t="str">
        <f t="shared" si="27"/>
        <v>-41421</v>
      </c>
      <c r="CB36" s="21" t="str">
        <f t="shared" si="27"/>
        <v>-41421</v>
      </c>
      <c r="CC36" s="21" t="str">
        <f t="shared" si="27"/>
        <v>-41421</v>
      </c>
      <c r="CD36" s="21" t="str">
        <f t="shared" si="27"/>
        <v>-41421</v>
      </c>
      <c r="CE36" s="21" t="str">
        <f t="shared" si="27"/>
        <v>-41421</v>
      </c>
      <c r="CF36" s="21" t="str">
        <f t="shared" si="27"/>
        <v>-41421</v>
      </c>
      <c r="CG36" s="21" t="str">
        <f t="shared" si="27"/>
        <v>-41421</v>
      </c>
      <c r="CH36" s="21" t="str">
        <f t="shared" si="27"/>
        <v>-41421</v>
      </c>
      <c r="CI36" s="21" t="str">
        <f t="shared" si="27"/>
        <v>-41421</v>
      </c>
      <c r="CJ36" s="21" t="str">
        <f t="shared" si="27"/>
        <v>-41421</v>
      </c>
      <c r="CK36" s="21" t="str">
        <f t="shared" si="27"/>
        <v>-41421</v>
      </c>
      <c r="CL36" s="21" t="str">
        <f t="shared" si="27"/>
        <v>-41421</v>
      </c>
      <c r="CM36" s="21" t="str">
        <f t="shared" si="27"/>
        <v>-41421</v>
      </c>
      <c r="CN36" s="21" t="str">
        <f t="shared" si="27"/>
        <v>-41421</v>
      </c>
      <c r="CP36" s="21">
        <f t="shared" si="3"/>
        <v>0</v>
      </c>
      <c r="CQ36" s="61" t="str">
        <f t="shared" si="28"/>
        <v>-41421</v>
      </c>
      <c r="CR36" s="62" t="str">
        <f t="shared" si="28"/>
        <v>-41421</v>
      </c>
      <c r="CS36" s="62" t="str">
        <f t="shared" si="28"/>
        <v>-41421</v>
      </c>
      <c r="CT36" s="62" t="str">
        <f t="shared" si="28"/>
        <v>-41421</v>
      </c>
      <c r="CU36" s="62" t="str">
        <f t="shared" si="28"/>
        <v>-41421</v>
      </c>
      <c r="CV36" s="62" t="str">
        <f t="shared" si="28"/>
        <v>-41421</v>
      </c>
      <c r="CW36" s="62" t="str">
        <f t="shared" si="28"/>
        <v>-41421</v>
      </c>
      <c r="CX36" s="62" t="str">
        <f t="shared" si="28"/>
        <v>-41421</v>
      </c>
      <c r="CY36" s="62" t="str">
        <f t="shared" si="28"/>
        <v>-41421</v>
      </c>
      <c r="CZ36" s="62" t="str">
        <f t="shared" si="28"/>
        <v>-41421</v>
      </c>
      <c r="DA36" s="62" t="str">
        <f t="shared" si="28"/>
        <v>-41421</v>
      </c>
      <c r="DB36" s="62" t="str">
        <f t="shared" si="28"/>
        <v>-41421</v>
      </c>
      <c r="DC36" s="62" t="str">
        <f t="shared" si="28"/>
        <v>-41421</v>
      </c>
      <c r="DD36" s="63" t="str">
        <f t="shared" si="28"/>
        <v>-41421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2</v>
      </c>
      <c r="BM37" s="21">
        <f>COUNTIF(AX$3:AX37,AX37)</f>
        <v>2</v>
      </c>
      <c r="BN37" s="21">
        <f>COUNTIF(AY$3:AY37,AY37)</f>
        <v>2</v>
      </c>
      <c r="BO37" s="21">
        <f>COUNTIF(AZ$3:AZ37,AZ37)</f>
        <v>2</v>
      </c>
      <c r="BP37" s="21">
        <f>COUNTIF(BA$3:BA37,BA37)</f>
        <v>2</v>
      </c>
      <c r="BQ37" s="21">
        <f>COUNTIF(BB$3:BB37,BB37)</f>
        <v>2</v>
      </c>
      <c r="BR37" s="21">
        <f>COUNTIF(BC$3:BC37,BC37)</f>
        <v>2</v>
      </c>
      <c r="BS37" s="21">
        <f>COUNTIF(BD$3:BD37,BD37)</f>
        <v>2</v>
      </c>
      <c r="BT37" s="21">
        <f>COUNTIF(BE$3:BE37,BE37)</f>
        <v>2</v>
      </c>
      <c r="BU37" s="21">
        <f>COUNTIF(BF$3:BF37,BF37)</f>
        <v>2</v>
      </c>
      <c r="BV37" s="21">
        <f>COUNTIF(BG$3:BG37,BG37)</f>
        <v>2</v>
      </c>
      <c r="BW37" s="21">
        <f>COUNTIF(BH$3:BH37,BH37)</f>
        <v>2</v>
      </c>
      <c r="BX37" s="21">
        <f>COUNTIF(BI$3:BI37,BI37)</f>
        <v>2</v>
      </c>
      <c r="BY37" s="21">
        <f>COUNTIF(BJ$3:BJ37,BJ37)</f>
        <v>2</v>
      </c>
      <c r="BZ37" s="21"/>
      <c r="CA37" s="21" t="str">
        <f t="shared" si="27"/>
        <v>-41422</v>
      </c>
      <c r="CB37" s="21" t="str">
        <f t="shared" si="27"/>
        <v>-41422</v>
      </c>
      <c r="CC37" s="21" t="str">
        <f t="shared" si="27"/>
        <v>-41422</v>
      </c>
      <c r="CD37" s="21" t="str">
        <f t="shared" si="27"/>
        <v>-41422</v>
      </c>
      <c r="CE37" s="21" t="str">
        <f t="shared" si="27"/>
        <v>-41422</v>
      </c>
      <c r="CF37" s="21" t="str">
        <f t="shared" si="27"/>
        <v>-41422</v>
      </c>
      <c r="CG37" s="21" t="str">
        <f t="shared" si="27"/>
        <v>-41422</v>
      </c>
      <c r="CH37" s="21" t="str">
        <f t="shared" si="27"/>
        <v>-41422</v>
      </c>
      <c r="CI37" s="21" t="str">
        <f t="shared" si="27"/>
        <v>-41422</v>
      </c>
      <c r="CJ37" s="21" t="str">
        <f t="shared" si="27"/>
        <v>-41422</v>
      </c>
      <c r="CK37" s="21" t="str">
        <f t="shared" si="27"/>
        <v>-41422</v>
      </c>
      <c r="CL37" s="21" t="str">
        <f t="shared" si="27"/>
        <v>-41422</v>
      </c>
      <c r="CM37" s="21" t="str">
        <f t="shared" si="27"/>
        <v>-41422</v>
      </c>
      <c r="CN37" s="21" t="str">
        <f t="shared" si="27"/>
        <v>-41422</v>
      </c>
      <c r="CP37" s="21">
        <f t="shared" si="3"/>
        <v>0</v>
      </c>
      <c r="CQ37" s="61" t="str">
        <f t="shared" si="28"/>
        <v>-41422</v>
      </c>
      <c r="CR37" s="62" t="str">
        <f t="shared" si="28"/>
        <v>-41422</v>
      </c>
      <c r="CS37" s="62" t="str">
        <f t="shared" si="28"/>
        <v>-41422</v>
      </c>
      <c r="CT37" s="62" t="str">
        <f t="shared" si="28"/>
        <v>-41422</v>
      </c>
      <c r="CU37" s="62" t="str">
        <f t="shared" si="28"/>
        <v>-41422</v>
      </c>
      <c r="CV37" s="62" t="str">
        <f t="shared" si="28"/>
        <v>-41422</v>
      </c>
      <c r="CW37" s="62" t="str">
        <f t="shared" si="28"/>
        <v>-41422</v>
      </c>
      <c r="CX37" s="62" t="str">
        <f t="shared" si="28"/>
        <v>-41422</v>
      </c>
      <c r="CY37" s="62" t="str">
        <f t="shared" si="28"/>
        <v>-41422</v>
      </c>
      <c r="CZ37" s="62" t="str">
        <f t="shared" si="28"/>
        <v>-41422</v>
      </c>
      <c r="DA37" s="62" t="str">
        <f t="shared" si="28"/>
        <v>-41422</v>
      </c>
      <c r="DB37" s="62" t="str">
        <f t="shared" si="28"/>
        <v>-41422</v>
      </c>
      <c r="DC37" s="62" t="str">
        <f t="shared" si="28"/>
        <v>-41422</v>
      </c>
      <c r="DD37" s="63" t="str">
        <f t="shared" si="28"/>
        <v>-41422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3</v>
      </c>
      <c r="BM38" s="21">
        <f>COUNTIF(AX$3:AX38,AX38)</f>
        <v>3</v>
      </c>
      <c r="BN38" s="21">
        <f>COUNTIF(AY$3:AY38,AY38)</f>
        <v>3</v>
      </c>
      <c r="BO38" s="21">
        <f>COUNTIF(AZ$3:AZ38,AZ38)</f>
        <v>3</v>
      </c>
      <c r="BP38" s="21">
        <f>COUNTIF(BA$3:BA38,BA38)</f>
        <v>3</v>
      </c>
      <c r="BQ38" s="21">
        <f>COUNTIF(BB$3:BB38,BB38)</f>
        <v>3</v>
      </c>
      <c r="BR38" s="21">
        <f>COUNTIF(BC$3:BC38,BC38)</f>
        <v>3</v>
      </c>
      <c r="BS38" s="21">
        <f>COUNTIF(BD$3:BD38,BD38)</f>
        <v>3</v>
      </c>
      <c r="BT38" s="21">
        <f>COUNTIF(BE$3:BE38,BE38)</f>
        <v>3</v>
      </c>
      <c r="BU38" s="21">
        <f>COUNTIF(BF$3:BF38,BF38)</f>
        <v>3</v>
      </c>
      <c r="BV38" s="21">
        <f>COUNTIF(BG$3:BG38,BG38)</f>
        <v>3</v>
      </c>
      <c r="BW38" s="21">
        <f>COUNTIF(BH$3:BH38,BH38)</f>
        <v>3</v>
      </c>
      <c r="BX38" s="21">
        <f>COUNTIF(BI$3:BI38,BI38)</f>
        <v>3</v>
      </c>
      <c r="BY38" s="21">
        <f>COUNTIF(BJ$3:BJ38,BJ38)</f>
        <v>3</v>
      </c>
      <c r="BZ38" s="21"/>
      <c r="CA38" s="21" t="str">
        <f t="shared" si="27"/>
        <v>-41423</v>
      </c>
      <c r="CB38" s="21" t="str">
        <f t="shared" si="27"/>
        <v>-41423</v>
      </c>
      <c r="CC38" s="21" t="str">
        <f t="shared" si="27"/>
        <v>-41423</v>
      </c>
      <c r="CD38" s="21" t="str">
        <f t="shared" si="27"/>
        <v>-41423</v>
      </c>
      <c r="CE38" s="21" t="str">
        <f t="shared" si="27"/>
        <v>-41423</v>
      </c>
      <c r="CF38" s="21" t="str">
        <f t="shared" si="27"/>
        <v>-41423</v>
      </c>
      <c r="CG38" s="21" t="str">
        <f t="shared" si="27"/>
        <v>-41423</v>
      </c>
      <c r="CH38" s="21" t="str">
        <f t="shared" si="27"/>
        <v>-41423</v>
      </c>
      <c r="CI38" s="21" t="str">
        <f t="shared" si="27"/>
        <v>-41423</v>
      </c>
      <c r="CJ38" s="21" t="str">
        <f t="shared" si="27"/>
        <v>-41423</v>
      </c>
      <c r="CK38" s="21" t="str">
        <f t="shared" si="27"/>
        <v>-41423</v>
      </c>
      <c r="CL38" s="21" t="str">
        <f t="shared" si="27"/>
        <v>-41423</v>
      </c>
      <c r="CM38" s="21" t="str">
        <f t="shared" si="27"/>
        <v>-41423</v>
      </c>
      <c r="CN38" s="21" t="str">
        <f t="shared" si="27"/>
        <v>-41423</v>
      </c>
      <c r="CP38" s="21">
        <f t="shared" si="3"/>
        <v>0</v>
      </c>
      <c r="CQ38" s="61" t="str">
        <f t="shared" si="28"/>
        <v>-41423</v>
      </c>
      <c r="CR38" s="62" t="str">
        <f t="shared" si="28"/>
        <v>-41423</v>
      </c>
      <c r="CS38" s="62" t="str">
        <f t="shared" si="28"/>
        <v>-41423</v>
      </c>
      <c r="CT38" s="62" t="str">
        <f t="shared" si="28"/>
        <v>-41423</v>
      </c>
      <c r="CU38" s="62" t="str">
        <f t="shared" si="28"/>
        <v>-41423</v>
      </c>
      <c r="CV38" s="62" t="str">
        <f t="shared" si="28"/>
        <v>-41423</v>
      </c>
      <c r="CW38" s="62" t="str">
        <f t="shared" si="28"/>
        <v>-41423</v>
      </c>
      <c r="CX38" s="62" t="str">
        <f t="shared" si="28"/>
        <v>-41423</v>
      </c>
      <c r="CY38" s="62" t="str">
        <f t="shared" si="28"/>
        <v>-41423</v>
      </c>
      <c r="CZ38" s="62" t="str">
        <f t="shared" si="28"/>
        <v>-41423</v>
      </c>
      <c r="DA38" s="62" t="str">
        <f t="shared" si="28"/>
        <v>-41423</v>
      </c>
      <c r="DB38" s="62" t="str">
        <f t="shared" si="28"/>
        <v>-41423</v>
      </c>
      <c r="DC38" s="62" t="str">
        <f t="shared" si="28"/>
        <v>-41423</v>
      </c>
      <c r="DD38" s="63" t="str">
        <f t="shared" si="28"/>
        <v>-41423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4</v>
      </c>
      <c r="BM39" s="21">
        <f>COUNTIF(AX$3:AX39,AX39)</f>
        <v>4</v>
      </c>
      <c r="BN39" s="21">
        <f>COUNTIF(AY$3:AY39,AY39)</f>
        <v>4</v>
      </c>
      <c r="BO39" s="21">
        <f>COUNTIF(AZ$3:AZ39,AZ39)</f>
        <v>4</v>
      </c>
      <c r="BP39" s="21">
        <f>COUNTIF(BA$3:BA39,BA39)</f>
        <v>4</v>
      </c>
      <c r="BQ39" s="21">
        <f>COUNTIF(BB$3:BB39,BB39)</f>
        <v>4</v>
      </c>
      <c r="BR39" s="21">
        <f>COUNTIF(BC$3:BC39,BC39)</f>
        <v>4</v>
      </c>
      <c r="BS39" s="21">
        <f>COUNTIF(BD$3:BD39,BD39)</f>
        <v>4</v>
      </c>
      <c r="BT39" s="21">
        <f>COUNTIF(BE$3:BE39,BE39)</f>
        <v>4</v>
      </c>
      <c r="BU39" s="21">
        <f>COUNTIF(BF$3:BF39,BF39)</f>
        <v>4</v>
      </c>
      <c r="BV39" s="21">
        <f>COUNTIF(BG$3:BG39,BG39)</f>
        <v>4</v>
      </c>
      <c r="BW39" s="21">
        <f>COUNTIF(BH$3:BH39,BH39)</f>
        <v>4</v>
      </c>
      <c r="BX39" s="21">
        <f>COUNTIF(BI$3:BI39,BI39)</f>
        <v>4</v>
      </c>
      <c r="BY39" s="21">
        <f>COUNTIF(BJ$3:BJ39,BJ39)</f>
        <v>4</v>
      </c>
      <c r="BZ39" s="21"/>
      <c r="CA39" s="21" t="str">
        <f t="shared" si="27"/>
        <v>-41424</v>
      </c>
      <c r="CB39" s="21" t="str">
        <f t="shared" si="27"/>
        <v>-41424</v>
      </c>
      <c r="CC39" s="21" t="str">
        <f t="shared" si="27"/>
        <v>-41424</v>
      </c>
      <c r="CD39" s="21" t="str">
        <f t="shared" si="27"/>
        <v>-41424</v>
      </c>
      <c r="CE39" s="21" t="str">
        <f t="shared" si="27"/>
        <v>-41424</v>
      </c>
      <c r="CF39" s="21" t="str">
        <f t="shared" si="27"/>
        <v>-41424</v>
      </c>
      <c r="CG39" s="21" t="str">
        <f t="shared" si="27"/>
        <v>-41424</v>
      </c>
      <c r="CH39" s="21" t="str">
        <f t="shared" si="27"/>
        <v>-41424</v>
      </c>
      <c r="CI39" s="21" t="str">
        <f t="shared" si="27"/>
        <v>-41424</v>
      </c>
      <c r="CJ39" s="21" t="str">
        <f t="shared" si="27"/>
        <v>-41424</v>
      </c>
      <c r="CK39" s="21" t="str">
        <f t="shared" si="27"/>
        <v>-41424</v>
      </c>
      <c r="CL39" s="21" t="str">
        <f t="shared" si="27"/>
        <v>-41424</v>
      </c>
      <c r="CM39" s="21" t="str">
        <f t="shared" si="27"/>
        <v>-41424</v>
      </c>
      <c r="CN39" s="21" t="str">
        <f t="shared" si="27"/>
        <v>-41424</v>
      </c>
      <c r="CP39" s="21">
        <f t="shared" si="3"/>
        <v>0</v>
      </c>
      <c r="CQ39" s="61" t="str">
        <f t="shared" si="28"/>
        <v>-41424</v>
      </c>
      <c r="CR39" s="62" t="str">
        <f t="shared" si="28"/>
        <v>-41424</v>
      </c>
      <c r="CS39" s="62" t="str">
        <f t="shared" si="28"/>
        <v>-41424</v>
      </c>
      <c r="CT39" s="62" t="str">
        <f t="shared" si="28"/>
        <v>-41424</v>
      </c>
      <c r="CU39" s="62" t="str">
        <f t="shared" si="28"/>
        <v>-41424</v>
      </c>
      <c r="CV39" s="62" t="str">
        <f t="shared" si="28"/>
        <v>-41424</v>
      </c>
      <c r="CW39" s="62" t="str">
        <f t="shared" si="28"/>
        <v>-41424</v>
      </c>
      <c r="CX39" s="62" t="str">
        <f t="shared" si="28"/>
        <v>-41424</v>
      </c>
      <c r="CY39" s="62" t="str">
        <f t="shared" si="28"/>
        <v>-41424</v>
      </c>
      <c r="CZ39" s="62" t="str">
        <f t="shared" si="28"/>
        <v>-41424</v>
      </c>
      <c r="DA39" s="62" t="str">
        <f t="shared" si="28"/>
        <v>-41424</v>
      </c>
      <c r="DB39" s="62" t="str">
        <f t="shared" si="28"/>
        <v>-41424</v>
      </c>
      <c r="DC39" s="62" t="str">
        <f t="shared" si="28"/>
        <v>-41424</v>
      </c>
      <c r="DD39" s="63" t="str">
        <f t="shared" si="28"/>
        <v>-41424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5</v>
      </c>
      <c r="BM40" s="21">
        <f>COUNTIF(AX$3:AX40,AX40)</f>
        <v>5</v>
      </c>
      <c r="BN40" s="21">
        <f>COUNTIF(AY$3:AY40,AY40)</f>
        <v>5</v>
      </c>
      <c r="BO40" s="21">
        <f>COUNTIF(AZ$3:AZ40,AZ40)</f>
        <v>5</v>
      </c>
      <c r="BP40" s="21">
        <f>COUNTIF(BA$3:BA40,BA40)</f>
        <v>5</v>
      </c>
      <c r="BQ40" s="21">
        <f>COUNTIF(BB$3:BB40,BB40)</f>
        <v>5</v>
      </c>
      <c r="BR40" s="21">
        <f>COUNTIF(BC$3:BC40,BC40)</f>
        <v>5</v>
      </c>
      <c r="BS40" s="21">
        <f>COUNTIF(BD$3:BD40,BD40)</f>
        <v>5</v>
      </c>
      <c r="BT40" s="21">
        <f>COUNTIF(BE$3:BE40,BE40)</f>
        <v>5</v>
      </c>
      <c r="BU40" s="21">
        <f>COUNTIF(BF$3:BF40,BF40)</f>
        <v>5</v>
      </c>
      <c r="BV40" s="21">
        <f>COUNTIF(BG$3:BG40,BG40)</f>
        <v>5</v>
      </c>
      <c r="BW40" s="21">
        <f>COUNTIF(BH$3:BH40,BH40)</f>
        <v>5</v>
      </c>
      <c r="BX40" s="21">
        <f>COUNTIF(BI$3:BI40,BI40)</f>
        <v>5</v>
      </c>
      <c r="BY40" s="21">
        <f>COUNTIF(BJ$3:BJ40,BJ40)</f>
        <v>5</v>
      </c>
      <c r="BZ40" s="21"/>
      <c r="CA40" s="21" t="str">
        <f t="shared" si="27"/>
        <v>-41425</v>
      </c>
      <c r="CB40" s="21" t="str">
        <f t="shared" si="27"/>
        <v>-41425</v>
      </c>
      <c r="CC40" s="21" t="str">
        <f t="shared" si="27"/>
        <v>-41425</v>
      </c>
      <c r="CD40" s="21" t="str">
        <f t="shared" si="27"/>
        <v>-41425</v>
      </c>
      <c r="CE40" s="21" t="str">
        <f t="shared" si="27"/>
        <v>-41425</v>
      </c>
      <c r="CF40" s="21" t="str">
        <f t="shared" si="27"/>
        <v>-41425</v>
      </c>
      <c r="CG40" s="21" t="str">
        <f t="shared" si="27"/>
        <v>-41425</v>
      </c>
      <c r="CH40" s="21" t="str">
        <f t="shared" si="27"/>
        <v>-41425</v>
      </c>
      <c r="CI40" s="21" t="str">
        <f t="shared" si="27"/>
        <v>-41425</v>
      </c>
      <c r="CJ40" s="21" t="str">
        <f t="shared" si="27"/>
        <v>-41425</v>
      </c>
      <c r="CK40" s="21" t="str">
        <f t="shared" si="27"/>
        <v>-41425</v>
      </c>
      <c r="CL40" s="21" t="str">
        <f t="shared" si="27"/>
        <v>-41425</v>
      </c>
      <c r="CM40" s="21" t="str">
        <f t="shared" si="27"/>
        <v>-41425</v>
      </c>
      <c r="CN40" s="21" t="str">
        <f t="shared" si="27"/>
        <v>-41425</v>
      </c>
      <c r="CP40" s="21">
        <f t="shared" si="3"/>
        <v>0</v>
      </c>
      <c r="CQ40" s="61" t="str">
        <f t="shared" si="28"/>
        <v>-41425</v>
      </c>
      <c r="CR40" s="62" t="str">
        <f t="shared" si="28"/>
        <v>-41425</v>
      </c>
      <c r="CS40" s="62" t="str">
        <f t="shared" si="28"/>
        <v>-41425</v>
      </c>
      <c r="CT40" s="62" t="str">
        <f t="shared" si="28"/>
        <v>-41425</v>
      </c>
      <c r="CU40" s="62" t="str">
        <f t="shared" si="28"/>
        <v>-41425</v>
      </c>
      <c r="CV40" s="62" t="str">
        <f t="shared" si="28"/>
        <v>-41425</v>
      </c>
      <c r="CW40" s="62" t="str">
        <f t="shared" si="28"/>
        <v>-41425</v>
      </c>
      <c r="CX40" s="62" t="str">
        <f t="shared" si="28"/>
        <v>-41425</v>
      </c>
      <c r="CY40" s="62" t="str">
        <f t="shared" si="28"/>
        <v>-41425</v>
      </c>
      <c r="CZ40" s="62" t="str">
        <f t="shared" si="28"/>
        <v>-41425</v>
      </c>
      <c r="DA40" s="62" t="str">
        <f t="shared" si="28"/>
        <v>-41425</v>
      </c>
      <c r="DB40" s="62" t="str">
        <f t="shared" si="28"/>
        <v>-41425</v>
      </c>
      <c r="DC40" s="62" t="str">
        <f t="shared" si="28"/>
        <v>-41425</v>
      </c>
      <c r="DD40" s="63" t="str">
        <f t="shared" si="28"/>
        <v>-41425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6</v>
      </c>
      <c r="BM41" s="21">
        <f>COUNTIF(AX$3:AX41,AX41)</f>
        <v>6</v>
      </c>
      <c r="BN41" s="21">
        <f>COUNTIF(AY$3:AY41,AY41)</f>
        <v>6</v>
      </c>
      <c r="BO41" s="21">
        <f>COUNTIF(AZ$3:AZ41,AZ41)</f>
        <v>6</v>
      </c>
      <c r="BP41" s="21">
        <f>COUNTIF(BA$3:BA41,BA41)</f>
        <v>6</v>
      </c>
      <c r="BQ41" s="21">
        <f>COUNTIF(BB$3:BB41,BB41)</f>
        <v>6</v>
      </c>
      <c r="BR41" s="21">
        <f>COUNTIF(BC$3:BC41,BC41)</f>
        <v>6</v>
      </c>
      <c r="BS41" s="21">
        <f>COUNTIF(BD$3:BD41,BD41)</f>
        <v>6</v>
      </c>
      <c r="BT41" s="21">
        <f>COUNTIF(BE$3:BE41,BE41)</f>
        <v>6</v>
      </c>
      <c r="BU41" s="21">
        <f>COUNTIF(BF$3:BF41,BF41)</f>
        <v>6</v>
      </c>
      <c r="BV41" s="21">
        <f>COUNTIF(BG$3:BG41,BG41)</f>
        <v>6</v>
      </c>
      <c r="BW41" s="21">
        <f>COUNTIF(BH$3:BH41,BH41)</f>
        <v>6</v>
      </c>
      <c r="BX41" s="21">
        <f>COUNTIF(BI$3:BI41,BI41)</f>
        <v>6</v>
      </c>
      <c r="BY41" s="21">
        <f>COUNTIF(BJ$3:BJ41,BJ41)</f>
        <v>6</v>
      </c>
      <c r="BZ41" s="21"/>
      <c r="CA41" s="21" t="str">
        <f t="shared" si="27"/>
        <v>-41426</v>
      </c>
      <c r="CB41" s="21" t="str">
        <f t="shared" si="27"/>
        <v>-41426</v>
      </c>
      <c r="CC41" s="21" t="str">
        <f t="shared" si="27"/>
        <v>-41426</v>
      </c>
      <c r="CD41" s="21" t="str">
        <f t="shared" si="27"/>
        <v>-41426</v>
      </c>
      <c r="CE41" s="21" t="str">
        <f t="shared" si="27"/>
        <v>-41426</v>
      </c>
      <c r="CF41" s="21" t="str">
        <f t="shared" si="27"/>
        <v>-41426</v>
      </c>
      <c r="CG41" s="21" t="str">
        <f t="shared" si="27"/>
        <v>-41426</v>
      </c>
      <c r="CH41" s="21" t="str">
        <f t="shared" si="27"/>
        <v>-41426</v>
      </c>
      <c r="CI41" s="21" t="str">
        <f t="shared" si="27"/>
        <v>-41426</v>
      </c>
      <c r="CJ41" s="21" t="str">
        <f t="shared" si="27"/>
        <v>-41426</v>
      </c>
      <c r="CK41" s="21" t="str">
        <f t="shared" si="27"/>
        <v>-41426</v>
      </c>
      <c r="CL41" s="21" t="str">
        <f t="shared" si="27"/>
        <v>-41426</v>
      </c>
      <c r="CM41" s="21" t="str">
        <f t="shared" si="27"/>
        <v>-41426</v>
      </c>
      <c r="CN41" s="21" t="str">
        <f t="shared" si="27"/>
        <v>-41426</v>
      </c>
      <c r="CP41" s="21">
        <f t="shared" si="3"/>
        <v>0</v>
      </c>
      <c r="CQ41" s="61" t="str">
        <f t="shared" si="28"/>
        <v>-41426</v>
      </c>
      <c r="CR41" s="62" t="str">
        <f t="shared" si="28"/>
        <v>-41426</v>
      </c>
      <c r="CS41" s="62" t="str">
        <f t="shared" si="28"/>
        <v>-41426</v>
      </c>
      <c r="CT41" s="62" t="str">
        <f t="shared" si="28"/>
        <v>-41426</v>
      </c>
      <c r="CU41" s="62" t="str">
        <f t="shared" si="28"/>
        <v>-41426</v>
      </c>
      <c r="CV41" s="62" t="str">
        <f t="shared" si="28"/>
        <v>-41426</v>
      </c>
      <c r="CW41" s="62" t="str">
        <f t="shared" si="28"/>
        <v>-41426</v>
      </c>
      <c r="CX41" s="62" t="str">
        <f t="shared" si="28"/>
        <v>-41426</v>
      </c>
      <c r="CY41" s="62" t="str">
        <f t="shared" si="28"/>
        <v>-41426</v>
      </c>
      <c r="CZ41" s="62" t="str">
        <f t="shared" si="28"/>
        <v>-41426</v>
      </c>
      <c r="DA41" s="62" t="str">
        <f t="shared" si="28"/>
        <v>-41426</v>
      </c>
      <c r="DB41" s="62" t="str">
        <f t="shared" si="28"/>
        <v>-41426</v>
      </c>
      <c r="DC41" s="62" t="str">
        <f t="shared" si="28"/>
        <v>-41426</v>
      </c>
      <c r="DD41" s="63" t="str">
        <f t="shared" si="28"/>
        <v>-41426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7</v>
      </c>
      <c r="BM42" s="21">
        <f>COUNTIF(AX$3:AX42,AX42)</f>
        <v>7</v>
      </c>
      <c r="BN42" s="21">
        <f>COUNTIF(AY$3:AY42,AY42)</f>
        <v>7</v>
      </c>
      <c r="BO42" s="21">
        <f>COUNTIF(AZ$3:AZ42,AZ42)</f>
        <v>7</v>
      </c>
      <c r="BP42" s="21">
        <f>COUNTIF(BA$3:BA42,BA42)</f>
        <v>7</v>
      </c>
      <c r="BQ42" s="21">
        <f>COUNTIF(BB$3:BB42,BB42)</f>
        <v>7</v>
      </c>
      <c r="BR42" s="21">
        <f>COUNTIF(BC$3:BC42,BC42)</f>
        <v>7</v>
      </c>
      <c r="BS42" s="21">
        <f>COUNTIF(BD$3:BD42,BD42)</f>
        <v>7</v>
      </c>
      <c r="BT42" s="21">
        <f>COUNTIF(BE$3:BE42,BE42)</f>
        <v>7</v>
      </c>
      <c r="BU42" s="21">
        <f>COUNTIF(BF$3:BF42,BF42)</f>
        <v>7</v>
      </c>
      <c r="BV42" s="21">
        <f>COUNTIF(BG$3:BG42,BG42)</f>
        <v>7</v>
      </c>
      <c r="BW42" s="21">
        <f>COUNTIF(BH$3:BH42,BH42)</f>
        <v>7</v>
      </c>
      <c r="BX42" s="21">
        <f>COUNTIF(BI$3:BI42,BI42)</f>
        <v>7</v>
      </c>
      <c r="BY42" s="21">
        <f>COUNTIF(BJ$3:BJ42,BJ42)</f>
        <v>7</v>
      </c>
      <c r="BZ42" s="21"/>
      <c r="CA42" s="21" t="str">
        <f t="shared" si="27"/>
        <v>-41427</v>
      </c>
      <c r="CB42" s="21" t="str">
        <f t="shared" si="27"/>
        <v>-41427</v>
      </c>
      <c r="CC42" s="21" t="str">
        <f t="shared" si="27"/>
        <v>-41427</v>
      </c>
      <c r="CD42" s="21" t="str">
        <f t="shared" si="27"/>
        <v>-41427</v>
      </c>
      <c r="CE42" s="21" t="str">
        <f t="shared" si="27"/>
        <v>-41427</v>
      </c>
      <c r="CF42" s="21" t="str">
        <f t="shared" si="27"/>
        <v>-41427</v>
      </c>
      <c r="CG42" s="21" t="str">
        <f t="shared" si="27"/>
        <v>-41427</v>
      </c>
      <c r="CH42" s="21" t="str">
        <f t="shared" si="27"/>
        <v>-41427</v>
      </c>
      <c r="CI42" s="21" t="str">
        <f t="shared" si="27"/>
        <v>-41427</v>
      </c>
      <c r="CJ42" s="21" t="str">
        <f t="shared" si="27"/>
        <v>-41427</v>
      </c>
      <c r="CK42" s="21" t="str">
        <f t="shared" si="27"/>
        <v>-41427</v>
      </c>
      <c r="CL42" s="21" t="str">
        <f t="shared" si="27"/>
        <v>-41427</v>
      </c>
      <c r="CM42" s="21" t="str">
        <f t="shared" si="27"/>
        <v>-41427</v>
      </c>
      <c r="CN42" s="21" t="str">
        <f t="shared" si="27"/>
        <v>-41427</v>
      </c>
      <c r="CP42" s="21">
        <f t="shared" si="3"/>
        <v>0</v>
      </c>
      <c r="CQ42" s="61" t="str">
        <f t="shared" si="28"/>
        <v>-41427</v>
      </c>
      <c r="CR42" s="62" t="str">
        <f t="shared" si="28"/>
        <v>-41427</v>
      </c>
      <c r="CS42" s="62" t="str">
        <f t="shared" si="28"/>
        <v>-41427</v>
      </c>
      <c r="CT42" s="62" t="str">
        <f t="shared" si="28"/>
        <v>-41427</v>
      </c>
      <c r="CU42" s="62" t="str">
        <f t="shared" si="28"/>
        <v>-41427</v>
      </c>
      <c r="CV42" s="62" t="str">
        <f t="shared" si="28"/>
        <v>-41427</v>
      </c>
      <c r="CW42" s="62" t="str">
        <f t="shared" si="28"/>
        <v>-41427</v>
      </c>
      <c r="CX42" s="62" t="str">
        <f t="shared" si="28"/>
        <v>-41427</v>
      </c>
      <c r="CY42" s="62" t="str">
        <f t="shared" si="28"/>
        <v>-41427</v>
      </c>
      <c r="CZ42" s="62" t="str">
        <f t="shared" si="28"/>
        <v>-41427</v>
      </c>
      <c r="DA42" s="62" t="str">
        <f t="shared" si="28"/>
        <v>-41427</v>
      </c>
      <c r="DB42" s="62" t="str">
        <f t="shared" si="28"/>
        <v>-41427</v>
      </c>
      <c r="DC42" s="62" t="str">
        <f t="shared" si="28"/>
        <v>-41427</v>
      </c>
      <c r="DD42" s="63" t="str">
        <f t="shared" si="28"/>
        <v>-41427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fc-brentford/kadernachposition/verein/1148/sort/rn" xr:uid="{F2B6113B-CB73-478D-B5EF-80FAD5ABFF77}"/>
    <hyperlink ref="B1" r:id="rId2" display="https://www.transfermarkt.co.uk/fc-brentford/kadernachposition/verein/1148/sort/spieler" xr:uid="{17C362DA-8C8D-4027-9498-C411D6421CFB}"/>
    <hyperlink ref="C1" r:id="rId3" display="https://www.transfermarkt.co.uk/fc-brentford/kadernachposition/verein/1148/sort/sort_1.desc" xr:uid="{81D6391D-453E-426E-94B2-A0879ED8FF69}"/>
    <hyperlink ref="D1" r:id="rId4" display="https://www.transfermarkt.co.uk/fc-brentford/kadernachposition/verein/1148/sort/sort_2.desc" xr:uid="{92EE0E76-39AF-40C4-AF03-6710E15B06F9}"/>
    <hyperlink ref="E1" r:id="rId5" display="https://www.transfermarkt.co.uk/fc-brentford/kadernachposition/verein/1148/sort/sort_3.desc" xr:uid="{0960BCB9-1BC1-4403-A8FA-B3EB9AFF6D78}"/>
    <hyperlink ref="F1" r:id="rId6" display="https://www.transfermarkt.co.uk/fc-brentford/kadernachposition/verein/1148/sort/sort_4.desc" xr:uid="{C8FEED8F-622F-41DB-A887-7A58F3036469}"/>
    <hyperlink ref="G1" r:id="rId7" display="https://www.transfermarkt.co.uk/fc-brentford/kadernachposition/verein/1148/sort/sort_5.desc" xr:uid="{73C9BA4D-CF02-4EF5-A1A1-E1991E414D1C}"/>
    <hyperlink ref="H1" r:id="rId8" display="https://www.transfermarkt.co.uk/fc-brentford/kadernachposition/verein/1148/sort/sort_6.desc" xr:uid="{B5CEE719-4AB7-48DA-A940-EF922A880426}"/>
    <hyperlink ref="I1" r:id="rId9" display="https://www.transfermarkt.co.uk/fc-brentford/kadernachposition/verein/1148/sort/sort_7.desc" xr:uid="{8B3F4E86-EBB1-40E2-A455-513C0C7F1C96}"/>
    <hyperlink ref="J1" r:id="rId10" display="https://www.transfermarkt.co.uk/fc-brentford/kadernachposition/verein/1148/sort/sort_8.desc" xr:uid="{28B02DF0-1004-4E7F-8C83-8B1D4C60FC33}"/>
    <hyperlink ref="K1" r:id="rId11" display="https://www.transfermarkt.co.uk/fc-brentford/kadernachposition/verein/1148/sort/sort_9.desc" xr:uid="{9955F1B0-BE5D-43A1-8A08-84E107979654}"/>
    <hyperlink ref="L1" r:id="rId12" display="https://www.transfermarkt.co.uk/fc-brentford/kadernachposition/verein/1148/sort/sort_10.desc" xr:uid="{20675091-867F-439F-9921-6EFC6230BB79}"/>
    <hyperlink ref="M1" r:id="rId13" display="https://www.transfermarkt.co.uk/fc-brentford/kadernachposition/verein/1148/sort/sort_11.desc" xr:uid="{8DD1B292-D26D-45FC-85E6-B364757CF346}"/>
    <hyperlink ref="N1" r:id="rId14" display="https://www.transfermarkt.co.uk/fc-brentford/kadernachposition/verein/1148/sort/sort_12.desc" xr:uid="{BB8115AD-D994-450A-B18E-62AABBE932AA}"/>
    <hyperlink ref="O1" r:id="rId15" display="https://www.transfermarkt.co.uk/fc-brentford/kadernachposition/verein/1148/sort/sort_13.desc" xr:uid="{A7F7188A-10E0-43A4-A266-2EF23C078B8A}"/>
    <hyperlink ref="P1" r:id="rId16" display="https://www.transfermarkt.co.uk/fc-brentford/kadernachposition/verein/1148/sort/sort_14.desc" xr:uid="{95E07C74-BAD2-4229-9D42-9CD15C3CBE08}"/>
    <hyperlink ref="B3" r:id="rId17" tooltip="Caoimhín Kelleher" display="https://www.transfermarkt.co.uk/caoimhin-kelleher/profil/spieler/340918" xr:uid="{703EEA64-7DDB-4E95-BFB5-14016320A3EC}"/>
    <hyperlink ref="B4" r:id="rId18" tooltip="Hákon Valdimarsson" display="https://www.transfermarkt.co.uk/hakon-valdimarsson/profil/spieler/488935" xr:uid="{FE71D2D2-009D-4D23-ACDE-0DE005A16291}"/>
    <hyperlink ref="B5" r:id="rId19" tooltip="Ellery Balcombe" display="https://www.transfermarkt.co.uk/ellery-balcombe/profil/spieler/456292" xr:uid="{63C15EF9-EF9E-47DF-AF7B-D23AED8C15EE}"/>
    <hyperlink ref="B6" r:id="rId20" tooltip="Julian Eyestone" display="https://www.transfermarkt.co.uk/julian-eyestone/profil/spieler/1008553" xr:uid="{EEA08E2B-8CD2-493D-996A-3AABC359FBE9}"/>
    <hyperlink ref="B7" r:id="rId21" tooltip="Sepp van den Berg" display="https://www.transfermarkt.co.uk/sepp-van-den-berg/profil/spieler/541231" xr:uid="{D99B323D-02B9-4242-A189-D83D714D3F9F}"/>
    <hyperlink ref="B8" r:id="rId22" tooltip="Nathan Collins" display="https://www.transfermarkt.co.uk/nathan-collins/profil/spieler/469050" xr:uid="{A8ABF16B-B99E-449B-AEDA-F6A3640515D7}"/>
    <hyperlink ref="B9" r:id="rId23" tooltip="Kristoffer Ajer" display="https://www.transfermarkt.co.uk/kristoffer-ajer/profil/spieler/328658" xr:uid="{9EF54951-8B66-4259-BE07-69C5B5F47710}"/>
    <hyperlink ref="B10" r:id="rId24" tooltip="Jannik Schuster" display="https://www.transfermarkt.co.uk/jannik-schuster/profil/spieler/915418" xr:uid="{A0812E58-31DE-4706-B197-A1E513436CDB}"/>
    <hyperlink ref="B11" r:id="rId25" tooltip="Ethan Pinnock" display="https://www.transfermarkt.co.uk/ethan-pinnock/profil/spieler/442248" xr:uid="{2AA196E9-D932-46D5-9770-FC5C79A128AF}"/>
    <hyperlink ref="B12" r:id="rId26" tooltip="Ji-soo Kim" display="https://www.transfermarkt.co.uk/ji-soo-kim/profil/spieler/709767" xr:uid="{2349767E-1CAE-4AB7-938E-33053CE54FFD}"/>
    <hyperlink ref="B13" r:id="rId27" tooltip="Benjamin Fredrick" display="https://www.transfermarkt.co.uk/benjamin-fredrick/profil/spieler/1071138" xr:uid="{FC1CA308-1E7D-44E0-84C2-ED8D56322938}"/>
    <hyperlink ref="B14" r:id="rId28" tooltip="Benjamin Arthur" display="https://www.transfermarkt.co.uk/benjamin-arthur/profil/spieler/1144158" xr:uid="{E3152CCE-2785-4574-9725-626F5D6E83C0}"/>
    <hyperlink ref="B15" r:id="rId29" tooltip="Rico Henry" display="https://www.transfermarkt.co.uk/rico-henry/profil/spieler/339556" xr:uid="{1E763040-C230-4E2D-8531-FF0C30692F04}"/>
    <hyperlink ref="B16" r:id="rId30" tooltip="Jayden Meghoma" display="https://www.transfermarkt.co.uk/jayden-meghoma/profil/spieler/954104" xr:uid="{4248D872-3705-45F8-96D6-A2AC7BEB8151}"/>
    <hyperlink ref="B17" r:id="rId31" tooltip="Michael Kayode" display="https://www.transfermarkt.co.uk/michael-kayode/profil/spieler/823486" xr:uid="{5CBCFEE7-6ACB-451C-810B-2C4F6E14D5F2}"/>
    <hyperlink ref="B18" r:id="rId32" tooltip="Aaron Hickey" display="https://www.transfermarkt.co.uk/aaron-hickey/profil/spieler/591949" xr:uid="{D8794C1D-729B-4577-9115-09894C44B239}"/>
    <hyperlink ref="B19" r:id="rId33" tooltip="Vitaly Janelt" display="https://www.transfermarkt.co.uk/vitaly-janelt/profil/spieler/270171" xr:uid="{4B904CC1-73E6-4D73-863F-E7FB214E106C}"/>
    <hyperlink ref="B20" r:id="rId34" tooltip="Yunus Konak" display="https://www.transfermarkt.co.uk/yunus-konak/profil/spieler/1141628" xr:uid="{E448C917-2069-4950-BD62-F610F0DD304D}"/>
    <hyperlink ref="B21" r:id="rId35" tooltip="Jordan Henderson" display="https://www.transfermarkt.co.uk/jordan-henderson/profil/spieler/61651" xr:uid="{72A9C411-ECF6-4907-AC5B-703E48F540CE}"/>
    <hyperlink ref="B22" r:id="rId36" tooltip="Yegor Yarmolyuk" display="https://www.transfermarkt.co.uk/yegor-yarmolyuk/profil/spieler/717411" xr:uid="{28B8625E-F5B2-4B18-A8E1-6B961427B116}"/>
    <hyperlink ref="B23" r:id="rId37" tooltip="Mathias Jensen" display="https://www.transfermarkt.co.uk/mathias-jensen/profil/spieler/319859" xr:uid="{6ACE9B70-0847-4E4A-94AB-B2C8CDFB8B1C}"/>
    <hyperlink ref="B24" r:id="rId38" tooltip="Josh Dasilva" display="https://www.transfermarkt.co.uk/josh-dasilva/profil/spieler/340321" xr:uid="{70CCF028-BA6B-4C3D-BF39-8570DCA9E910}"/>
    <hyperlink ref="B25" r:id="rId39" tooltip="Keane Lewis-Potter" display="https://www.transfermarkt.co.uk/keane-lewis-potter/profil/spieler/644401" xr:uid="{4E0A2963-29F9-4B3C-8F07-DA0DD95D03BE}"/>
    <hyperlink ref="B26" r:id="rId40" tooltip="Mikkel Damsgaard" display="https://www.transfermarkt.co.uk/mikkel-damsgaard/profil/spieler/540941" xr:uid="{003D6D82-34D8-4FAD-9B6C-40BE6BD4C7A3}"/>
    <hyperlink ref="B27" r:id="rId41" tooltip="Antoni Milambo" display="https://www.transfermarkt.co.uk/antoni-milambo/profil/spieler/683620" xr:uid="{C0B4C334-4882-4D7E-9FBF-0FFAAA764B4F}"/>
    <hyperlink ref="B28" r:id="rId42" tooltip="Fábio Carvalho" display="https://www.transfermarkt.co.uk/fabio-carvalho/profil/spieler/559263" xr:uid="{1A52CD8D-DC22-404F-900F-14BFE258BE6A}"/>
    <hyperlink ref="B29" r:id="rId43" tooltip="Kevin Schade" display="https://www.transfermarkt.co.uk/kevin-schade/profil/spieler/473050" xr:uid="{118FED3D-EDCF-4EDB-B667-FC78CDB1DAB0}"/>
    <hyperlink ref="B30" r:id="rId44" tooltip="Jaidon Anthony" display="https://www.transfermarkt.co.uk/jaidon-anthony/profil/spieler/684210" xr:uid="{D01443D9-F8F9-4230-B810-4DE7D98F6802}"/>
    <hyperlink ref="B31" r:id="rId45" tooltip="Gustavo Nunes" display="https://www.transfermarkt.co.uk/gustavo-nunes/profil/spieler/1086375" xr:uid="{2A28CA51-B192-449B-BEAD-E6F36F148E8F}"/>
    <hyperlink ref="B32" r:id="rId46" tooltip="Dango Ouattara" display="https://www.transfermarkt.co.uk/dango-ouattara/profil/spieler/823231" xr:uid="{A14E8B96-3C8F-4C0F-9574-F9B60AECE85F}"/>
    <hyperlink ref="B33" r:id="rId47" tooltip="Igor Thiago" display="https://www.transfermarkt.co.uk/igor-thiago/profil/spieler/739443" xr:uid="{5A633B66-72D1-4258-9C18-252FBD537158}"/>
    <hyperlink ref="B34" r:id="rId48" tooltip="Kaye Furo" display="https://www.transfermarkt.co.uk/kaye-furo/profil/spieler/1011936" xr:uid="{3218A6DE-B6AC-4B63-ACD4-A6D4B7F66BE2}"/>
    <hyperlink ref="B35" r:id="rId49" tooltip="Callum Wilson" display="https://www.transfermarkt.co.uk/callum-wilson/profil/spieler/123682" xr:uid="{EC1A4F54-4D25-4B57-803A-0CEE5500C64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F93EB-5888-4CB2-8296-0F6E6A2122D8}">
  <sheetPr codeName="Sheet10"/>
  <dimension ref="A1:DS145"/>
  <sheetViews>
    <sheetView topLeftCell="A29" workbookViewId="0">
      <selection sqref="A1:P36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242</v>
      </c>
      <c r="D2" s="5" t="s">
        <v>18</v>
      </c>
      <c r="E2" s="5" t="s">
        <v>488</v>
      </c>
      <c r="F2" s="5" t="s">
        <v>22</v>
      </c>
      <c r="G2" s="5" t="s">
        <v>20</v>
      </c>
      <c r="H2" s="5" t="s">
        <v>497</v>
      </c>
      <c r="I2" s="5" t="s">
        <v>125</v>
      </c>
      <c r="J2" s="5" t="s">
        <v>538</v>
      </c>
      <c r="K2" s="5" t="s">
        <v>49</v>
      </c>
      <c r="L2" s="5" t="s">
        <v>132</v>
      </c>
      <c r="M2" s="5" t="s">
        <v>48</v>
      </c>
      <c r="N2" s="5" t="s">
        <v>48</v>
      </c>
      <c r="O2" s="5" t="s">
        <v>25</v>
      </c>
      <c r="P2" s="73" t="s">
        <v>125</v>
      </c>
    </row>
    <row r="3" spans="1:123" ht="45.75" thickBot="1" x14ac:dyDescent="0.3">
      <c r="A3" s="74">
        <v>1</v>
      </c>
      <c r="B3" s="8" t="s">
        <v>173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Bart Verbruggen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45.75" thickBot="1" x14ac:dyDescent="0.3">
      <c r="A4" s="74" t="s">
        <v>127</v>
      </c>
      <c r="B4" s="8" t="s">
        <v>539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Carl Rushworth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23</v>
      </c>
      <c r="B5" s="8" t="s">
        <v>174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Jason Steele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4">
        <v>38</v>
      </c>
      <c r="B6" s="8" t="s">
        <v>175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Tom McGill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30.75" thickBot="1" x14ac:dyDescent="0.3">
      <c r="A7" s="76" t="s">
        <v>127</v>
      </c>
      <c r="B7" s="8" t="s">
        <v>540</v>
      </c>
      <c r="C7" s="10"/>
      <c r="D7" s="10"/>
      <c r="E7" s="9" t="s">
        <v>4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1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1</v>
      </c>
      <c r="BM7" s="21">
        <f>COUNTIF(AX$3:AX7,AX7)</f>
        <v>5</v>
      </c>
      <c r="BN7" s="21">
        <f>COUNTIF(AY$3:AY7,AY7)</f>
        <v>1</v>
      </c>
      <c r="BO7" s="21">
        <f>COUNTIF(AZ$3:AZ7,AZ7)</f>
        <v>5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21</v>
      </c>
      <c r="CB7" s="21" t="str">
        <f t="shared" si="2"/>
        <v>25</v>
      </c>
      <c r="CC7" s="21" t="str">
        <f t="shared" si="2"/>
        <v>CB121</v>
      </c>
      <c r="CD7" s="21" t="str">
        <f t="shared" si="2"/>
        <v>25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Luka Vuskovic</v>
      </c>
      <c r="CQ7" s="61" t="str">
        <f t="shared" si="22"/>
        <v/>
      </c>
      <c r="CR7" s="62" t="str">
        <f t="shared" si="4"/>
        <v/>
      </c>
      <c r="CS7" s="62" t="str">
        <f t="shared" si="4"/>
        <v>CB121</v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 t="s">
        <v>127</v>
      </c>
      <c r="B8" s="8" t="s">
        <v>285</v>
      </c>
      <c r="C8" s="10"/>
      <c r="D8" s="10"/>
      <c r="E8" s="9" t="s">
        <v>4</v>
      </c>
      <c r="F8" s="13" t="s">
        <v>5</v>
      </c>
      <c r="G8" s="10"/>
      <c r="H8" s="13" t="s">
        <v>7</v>
      </c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2</v>
      </c>
      <c r="U8" s="21">
        <f>COUNTIF(F$3:F8,F8)</f>
        <v>1</v>
      </c>
      <c r="V8" s="21">
        <f>COUNTIF(G$3:G8,G8)</f>
        <v>0</v>
      </c>
      <c r="W8" s="21">
        <f>COUNTIF(H$3:H8,H8)</f>
        <v>1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19</v>
      </c>
      <c r="AL8" s="21">
        <f t="shared" si="10"/>
        <v>2</v>
      </c>
      <c r="AM8" s="21">
        <f t="shared" si="11"/>
        <v>19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LB19</v>
      </c>
      <c r="BA8" s="21" t="str">
        <f t="shared" si="1"/>
        <v>2</v>
      </c>
      <c r="BB8" s="21" t="str">
        <f t="shared" si="1"/>
        <v>DM19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2</v>
      </c>
      <c r="BM8" s="21">
        <f>COUNTIF(AX$3:AX8,AX8)</f>
        <v>6</v>
      </c>
      <c r="BN8" s="21">
        <f>COUNTIF(AY$3:AY8,AY8)</f>
        <v>2</v>
      </c>
      <c r="BO8" s="21">
        <f>COUNTIF(AZ$3:AZ8,AZ8)</f>
        <v>1</v>
      </c>
      <c r="BP8" s="21">
        <f>COUNTIF(BA$3:BA8,BA8)</f>
        <v>6</v>
      </c>
      <c r="BQ8" s="21">
        <f>COUNTIF(BB$3:BB8,BB8)</f>
        <v>1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22</v>
      </c>
      <c r="CB8" s="21" t="str">
        <f t="shared" si="2"/>
        <v>26</v>
      </c>
      <c r="CC8" s="21" t="str">
        <f t="shared" si="2"/>
        <v>CB122</v>
      </c>
      <c r="CD8" s="21" t="str">
        <f t="shared" si="2"/>
        <v>LB191</v>
      </c>
      <c r="CE8" s="21" t="str">
        <f t="shared" si="2"/>
        <v>26</v>
      </c>
      <c r="CF8" s="21" t="str">
        <f t="shared" si="2"/>
        <v>DM191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Pascal Struijk</v>
      </c>
      <c r="CQ8" s="61" t="str">
        <f t="shared" si="22"/>
        <v/>
      </c>
      <c r="CR8" s="62" t="str">
        <f t="shared" si="4"/>
        <v/>
      </c>
      <c r="CS8" s="62" t="str">
        <f t="shared" si="4"/>
        <v>CB122</v>
      </c>
      <c r="CT8" s="62" t="str">
        <f t="shared" si="4"/>
        <v>LB191</v>
      </c>
      <c r="CU8" s="62" t="str">
        <f t="shared" si="4"/>
        <v/>
      </c>
      <c r="CV8" s="62" t="str">
        <f t="shared" si="4"/>
        <v>DM191</v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21</v>
      </c>
      <c r="B9" s="8" t="s">
        <v>177</v>
      </c>
      <c r="C9" s="10"/>
      <c r="D9" s="10"/>
      <c r="E9" s="9" t="s">
        <v>4</v>
      </c>
      <c r="F9" s="13" t="s">
        <v>5</v>
      </c>
      <c r="G9" s="10"/>
      <c r="H9" s="13" t="s">
        <v>7</v>
      </c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3</v>
      </c>
      <c r="U9" s="21">
        <f>COUNTIF(F$3:F9,F9)</f>
        <v>2</v>
      </c>
      <c r="V9" s="21">
        <f>COUNTIF(G$3:G9,G9)</f>
        <v>0</v>
      </c>
      <c r="W9" s="21">
        <f>COUNTIF(H$3:H9,H9)</f>
        <v>2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19</v>
      </c>
      <c r="AL9" s="21">
        <f t="shared" si="10"/>
        <v>2</v>
      </c>
      <c r="AM9" s="21">
        <f t="shared" si="11"/>
        <v>19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LB19</v>
      </c>
      <c r="BA9" s="21" t="str">
        <f t="shared" si="1"/>
        <v>2</v>
      </c>
      <c r="BB9" s="21" t="str">
        <f t="shared" si="1"/>
        <v>DM19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3</v>
      </c>
      <c r="BM9" s="21">
        <f>COUNTIF(AX$3:AX9,AX9)</f>
        <v>7</v>
      </c>
      <c r="BN9" s="21">
        <f>COUNTIF(AY$3:AY9,AY9)</f>
        <v>3</v>
      </c>
      <c r="BO9" s="21">
        <f>COUNTIF(AZ$3:AZ9,AZ9)</f>
        <v>2</v>
      </c>
      <c r="BP9" s="21">
        <f>COUNTIF(BA$3:BA9,BA9)</f>
        <v>7</v>
      </c>
      <c r="BQ9" s="21">
        <f>COUNTIF(BB$3:BB9,BB9)</f>
        <v>2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23</v>
      </c>
      <c r="CB9" s="21" t="str">
        <f t="shared" si="2"/>
        <v>27</v>
      </c>
      <c r="CC9" s="21" t="str">
        <f t="shared" si="2"/>
        <v>CB123</v>
      </c>
      <c r="CD9" s="21" t="str">
        <f t="shared" si="2"/>
        <v>LB192</v>
      </c>
      <c r="CE9" s="21" t="str">
        <f t="shared" si="2"/>
        <v>27</v>
      </c>
      <c r="CF9" s="21" t="str">
        <f t="shared" si="2"/>
        <v>DM192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Olivier Boscagli</v>
      </c>
      <c r="CQ9" s="61" t="str">
        <f t="shared" si="22"/>
        <v/>
      </c>
      <c r="CR9" s="62" t="str">
        <f t="shared" si="4"/>
        <v/>
      </c>
      <c r="CS9" s="62" t="str">
        <f t="shared" si="4"/>
        <v>CB123</v>
      </c>
      <c r="CT9" s="62" t="str">
        <f t="shared" si="4"/>
        <v>LB192</v>
      </c>
      <c r="CU9" s="62" t="str">
        <f t="shared" si="4"/>
        <v/>
      </c>
      <c r="CV9" s="62" t="str">
        <f t="shared" si="4"/>
        <v>DM192</v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3</v>
      </c>
      <c r="B10" s="8" t="s">
        <v>449</v>
      </c>
      <c r="C10" s="10"/>
      <c r="D10" s="10"/>
      <c r="E10" s="9" t="s">
        <v>4</v>
      </c>
      <c r="F10" s="13" t="s">
        <v>5</v>
      </c>
      <c r="G10" s="10"/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4</v>
      </c>
      <c r="U10" s="21">
        <f>COUNTIF(F$3:F10,F10)</f>
        <v>3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19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LB19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4</v>
      </c>
      <c r="BM10" s="21">
        <f>COUNTIF(AX$3:AX10,AX10)</f>
        <v>8</v>
      </c>
      <c r="BN10" s="21">
        <f>COUNTIF(AY$3:AY10,AY10)</f>
        <v>4</v>
      </c>
      <c r="BO10" s="21">
        <f>COUNTIF(AZ$3:AZ10,AZ10)</f>
        <v>3</v>
      </c>
      <c r="BP10" s="21">
        <f>COUNTIF(BA$3:BA10,BA10)</f>
        <v>8</v>
      </c>
      <c r="BQ10" s="21">
        <f>COUNTIF(BB$3:BB10,BB10)</f>
        <v>6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24</v>
      </c>
      <c r="CB10" s="21" t="str">
        <f t="shared" si="2"/>
        <v>28</v>
      </c>
      <c r="CC10" s="21" t="str">
        <f t="shared" si="2"/>
        <v>CB124</v>
      </c>
      <c r="CD10" s="21" t="str">
        <f t="shared" si="2"/>
        <v>LB193</v>
      </c>
      <c r="CE10" s="21" t="str">
        <f t="shared" si="2"/>
        <v>28</v>
      </c>
      <c r="CF10" s="21" t="str">
        <f t="shared" si="2"/>
        <v>26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Igor Julio</v>
      </c>
      <c r="CQ10" s="61" t="str">
        <f t="shared" si="22"/>
        <v/>
      </c>
      <c r="CR10" s="62" t="str">
        <f t="shared" si="4"/>
        <v/>
      </c>
      <c r="CS10" s="62" t="str">
        <f t="shared" si="4"/>
        <v>CB124</v>
      </c>
      <c r="CT10" s="62" t="str">
        <f t="shared" si="4"/>
        <v>LB193</v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 t="s">
        <v>127</v>
      </c>
      <c r="B11" s="8" t="s">
        <v>541</v>
      </c>
      <c r="C11" s="10"/>
      <c r="D11" s="10"/>
      <c r="E11" s="9" t="s">
        <v>4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5</v>
      </c>
      <c r="U11" s="21">
        <f>COUNTIF(F$3:F11,F11)</f>
        <v>0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5</v>
      </c>
      <c r="BM11" s="21">
        <f>COUNTIF(AX$3:AX11,AX11)</f>
        <v>9</v>
      </c>
      <c r="BN11" s="21">
        <f>COUNTIF(AY$3:AY11,AY11)</f>
        <v>5</v>
      </c>
      <c r="BO11" s="21">
        <f>COUNTIF(AZ$3:AZ11,AZ11)</f>
        <v>6</v>
      </c>
      <c r="BP11" s="21">
        <f>COUNTIF(BA$3:BA11,BA11)</f>
        <v>9</v>
      </c>
      <c r="BQ11" s="21">
        <f>COUNTIF(BB$3:BB11,BB11)</f>
        <v>7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25</v>
      </c>
      <c r="CB11" s="21" t="str">
        <f t="shared" si="2"/>
        <v>29</v>
      </c>
      <c r="CC11" s="21" t="str">
        <f t="shared" si="2"/>
        <v>CB125</v>
      </c>
      <c r="CD11" s="21" t="str">
        <f t="shared" si="2"/>
        <v>26</v>
      </c>
      <c r="CE11" s="21" t="str">
        <f t="shared" si="2"/>
        <v>29</v>
      </c>
      <c r="CF11" s="21" t="str">
        <f t="shared" si="2"/>
        <v>27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Eiran Cashin</v>
      </c>
      <c r="CQ11" s="61" t="str">
        <f t="shared" si="22"/>
        <v/>
      </c>
      <c r="CR11" s="62" t="str">
        <f t="shared" si="4"/>
        <v/>
      </c>
      <c r="CS11" s="62" t="str">
        <f t="shared" si="4"/>
        <v>CB125</v>
      </c>
      <c r="CT11" s="62" t="str">
        <f t="shared" si="4"/>
        <v/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30.75" thickBot="1" x14ac:dyDescent="0.3">
      <c r="A12" s="76" t="s">
        <v>127</v>
      </c>
      <c r="B12" s="8" t="s">
        <v>542</v>
      </c>
      <c r="C12" s="10"/>
      <c r="D12" s="10"/>
      <c r="E12" s="9" t="s">
        <v>4</v>
      </c>
      <c r="F12" s="10"/>
      <c r="G12" s="10"/>
      <c r="H12" s="13" t="s">
        <v>7</v>
      </c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6</v>
      </c>
      <c r="U12" s="21">
        <f>COUNTIF(F$3:F12,F12)</f>
        <v>0</v>
      </c>
      <c r="V12" s="21">
        <f>COUNTIF(G$3:G12,G12)</f>
        <v>0</v>
      </c>
      <c r="W12" s="21">
        <f>COUNTIF(H$3:H12,H12)</f>
        <v>3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12</v>
      </c>
      <c r="AK12" s="21">
        <f t="shared" si="9"/>
        <v>2</v>
      </c>
      <c r="AL12" s="21">
        <f t="shared" si="10"/>
        <v>2</v>
      </c>
      <c r="AM12" s="21">
        <f t="shared" si="11"/>
        <v>19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CB12</v>
      </c>
      <c r="AZ12" s="21" t="str">
        <f t="shared" si="1"/>
        <v>2</v>
      </c>
      <c r="BA12" s="21" t="str">
        <f t="shared" si="1"/>
        <v>2</v>
      </c>
      <c r="BB12" s="21" t="str">
        <f t="shared" si="1"/>
        <v>DM19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6</v>
      </c>
      <c r="BM12" s="21">
        <f>COUNTIF(AX$3:AX12,AX12)</f>
        <v>10</v>
      </c>
      <c r="BN12" s="21">
        <f>COUNTIF(AY$3:AY12,AY12)</f>
        <v>6</v>
      </c>
      <c r="BO12" s="21">
        <f>COUNTIF(AZ$3:AZ12,AZ12)</f>
        <v>7</v>
      </c>
      <c r="BP12" s="21">
        <f>COUNTIF(BA$3:BA12,BA12)</f>
        <v>10</v>
      </c>
      <c r="BQ12" s="21">
        <f>COUNTIF(BB$3:BB12,BB12)</f>
        <v>3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10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26</v>
      </c>
      <c r="CB12" s="21" t="str">
        <f t="shared" si="2"/>
        <v>210</v>
      </c>
      <c r="CC12" s="21" t="str">
        <f t="shared" si="2"/>
        <v>CB126</v>
      </c>
      <c r="CD12" s="21" t="str">
        <f t="shared" si="2"/>
        <v>27</v>
      </c>
      <c r="CE12" s="21" t="str">
        <f t="shared" si="2"/>
        <v>210</v>
      </c>
      <c r="CF12" s="21" t="str">
        <f t="shared" si="2"/>
        <v>DM193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210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Michael Svoboda</v>
      </c>
      <c r="CQ12" s="61" t="str">
        <f t="shared" si="22"/>
        <v/>
      </c>
      <c r="CR12" s="62" t="str">
        <f t="shared" si="4"/>
        <v/>
      </c>
      <c r="CS12" s="62" t="str">
        <f t="shared" si="4"/>
        <v>CB126</v>
      </c>
      <c r="CT12" s="62" t="str">
        <f t="shared" si="4"/>
        <v/>
      </c>
      <c r="CU12" s="62" t="str">
        <f t="shared" si="4"/>
        <v/>
      </c>
      <c r="CV12" s="62" t="str">
        <f t="shared" si="4"/>
        <v>DM193</v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>CB</v>
      </c>
      <c r="DH12" s="62" t="str">
        <f t="shared" si="5"/>
        <v/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CB</v>
      </c>
    </row>
    <row r="13" spans="1:123" ht="30.75" thickBot="1" x14ac:dyDescent="0.3">
      <c r="A13" s="76">
        <v>5</v>
      </c>
      <c r="B13" s="8" t="s">
        <v>178</v>
      </c>
      <c r="C13" s="10"/>
      <c r="D13" s="10"/>
      <c r="E13" s="9" t="s">
        <v>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7</v>
      </c>
      <c r="U13" s="21">
        <f>COUNTIF(F$3:F13,F13)</f>
        <v>0</v>
      </c>
      <c r="V13" s="21">
        <f>COUNTIF(G$3:G13,G13)</f>
        <v>0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12</v>
      </c>
      <c r="AK13" s="21">
        <f t="shared" si="9"/>
        <v>2</v>
      </c>
      <c r="AL13" s="21">
        <f t="shared" si="10"/>
        <v>2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CB12</v>
      </c>
      <c r="AZ13" s="21" t="str">
        <f t="shared" si="1"/>
        <v>2</v>
      </c>
      <c r="BA13" s="21" t="str">
        <f t="shared" si="1"/>
        <v>2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7</v>
      </c>
      <c r="BM13" s="21">
        <f>COUNTIF(AX$3:AX13,AX13)</f>
        <v>11</v>
      </c>
      <c r="BN13" s="21">
        <f>COUNTIF(AY$3:AY13,AY13)</f>
        <v>7</v>
      </c>
      <c r="BO13" s="21">
        <f>COUNTIF(AZ$3:AZ13,AZ13)</f>
        <v>8</v>
      </c>
      <c r="BP13" s="21">
        <f>COUNTIF(BA$3:BA13,BA13)</f>
        <v>11</v>
      </c>
      <c r="BQ13" s="21">
        <f>COUNTIF(BB$3:BB13,BB13)</f>
        <v>8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11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27</v>
      </c>
      <c r="CB13" s="21" t="str">
        <f t="shared" si="2"/>
        <v>211</v>
      </c>
      <c r="CC13" s="21" t="str">
        <f t="shared" si="2"/>
        <v>CB127</v>
      </c>
      <c r="CD13" s="21" t="str">
        <f t="shared" si="2"/>
        <v>28</v>
      </c>
      <c r="CE13" s="21" t="str">
        <f t="shared" si="2"/>
        <v>211</v>
      </c>
      <c r="CF13" s="21" t="str">
        <f t="shared" si="2"/>
        <v>28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211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Lewis Dunk</v>
      </c>
      <c r="CQ13" s="61" t="str">
        <f t="shared" si="22"/>
        <v/>
      </c>
      <c r="CR13" s="62" t="str">
        <f t="shared" si="4"/>
        <v/>
      </c>
      <c r="CS13" s="62" t="str">
        <f t="shared" si="4"/>
        <v>CB127</v>
      </c>
      <c r="CT13" s="62" t="str">
        <f t="shared" si="4"/>
        <v/>
      </c>
      <c r="CU13" s="62" t="str">
        <f t="shared" si="4"/>
        <v/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>CB</v>
      </c>
      <c r="DH13" s="62" t="str">
        <f t="shared" si="5"/>
        <v/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CB</v>
      </c>
    </row>
    <row r="14" spans="1:123" ht="30.75" thickBot="1" x14ac:dyDescent="0.3">
      <c r="A14" s="76">
        <v>24</v>
      </c>
      <c r="B14" s="8" t="s">
        <v>179</v>
      </c>
      <c r="C14" s="10"/>
      <c r="D14" s="10"/>
      <c r="E14" s="10"/>
      <c r="F14" s="9" t="s">
        <v>5</v>
      </c>
      <c r="G14" s="13" t="s">
        <v>6</v>
      </c>
      <c r="H14" s="10"/>
      <c r="I14" s="10"/>
      <c r="J14" s="13" t="s">
        <v>9</v>
      </c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4</v>
      </c>
      <c r="V14" s="21">
        <f>COUNTIF(G$3:G14,G14)</f>
        <v>1</v>
      </c>
      <c r="W14" s="21">
        <f>COUNTIF(H$3:H14,H14)</f>
        <v>0</v>
      </c>
      <c r="X14" s="21">
        <f>COUNTIF(I$3:I14,I14)</f>
        <v>0</v>
      </c>
      <c r="Y14" s="21">
        <f>COUNTIF(J$3:J14,J14)</f>
        <v>1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12</v>
      </c>
      <c r="AL14" s="21">
        <f t="shared" si="10"/>
        <v>19</v>
      </c>
      <c r="AM14" s="21">
        <f t="shared" si="11"/>
        <v>2</v>
      </c>
      <c r="AN14" s="21">
        <f t="shared" si="12"/>
        <v>2</v>
      </c>
      <c r="AO14" s="21">
        <f t="shared" si="13"/>
        <v>19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LB12</v>
      </c>
      <c r="BA14" s="21" t="str">
        <f t="shared" si="1"/>
        <v>RB19</v>
      </c>
      <c r="BB14" s="21" t="str">
        <f t="shared" si="1"/>
        <v>2</v>
      </c>
      <c r="BC14" s="21" t="str">
        <f t="shared" si="1"/>
        <v>2</v>
      </c>
      <c r="BD14" s="21" t="str">
        <f t="shared" si="1"/>
        <v>RM19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8</v>
      </c>
      <c r="BM14" s="21">
        <f>COUNTIF(AX$3:AX14,AX14)</f>
        <v>12</v>
      </c>
      <c r="BN14" s="21">
        <f>COUNTIF(AY$3:AY14,AY14)</f>
        <v>5</v>
      </c>
      <c r="BO14" s="21">
        <f>COUNTIF(AZ$3:AZ14,AZ14)</f>
        <v>1</v>
      </c>
      <c r="BP14" s="21">
        <f>COUNTIF(BA$3:BA14,BA14)</f>
        <v>1</v>
      </c>
      <c r="BQ14" s="21">
        <f>COUNTIF(BB$3:BB14,BB14)</f>
        <v>9</v>
      </c>
      <c r="BR14" s="21">
        <f>COUNTIF(BC$3:BC14,BC14)</f>
        <v>12</v>
      </c>
      <c r="BS14" s="21">
        <f>COUNTIF(BD$3:BD14,BD14)</f>
        <v>1</v>
      </c>
      <c r="BT14" s="21">
        <f>COUNTIF(BE$3:BE14,BE14)</f>
        <v>12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28</v>
      </c>
      <c r="CB14" s="21" t="str">
        <f t="shared" si="2"/>
        <v>212</v>
      </c>
      <c r="CC14" s="21" t="str">
        <f t="shared" si="2"/>
        <v>25</v>
      </c>
      <c r="CD14" s="21" t="str">
        <f t="shared" si="2"/>
        <v>LB121</v>
      </c>
      <c r="CE14" s="21" t="str">
        <f t="shared" si="2"/>
        <v>RB191</v>
      </c>
      <c r="CF14" s="21" t="str">
        <f t="shared" si="2"/>
        <v>29</v>
      </c>
      <c r="CG14" s="21" t="str">
        <f t="shared" si="2"/>
        <v>212</v>
      </c>
      <c r="CH14" s="21" t="str">
        <f t="shared" si="2"/>
        <v>RM191</v>
      </c>
      <c r="CI14" s="21" t="str">
        <f t="shared" si="2"/>
        <v>212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Ferdi Kadıoğlu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>LB121</v>
      </c>
      <c r="CU14" s="62" t="str">
        <f t="shared" si="4"/>
        <v>RB191</v>
      </c>
      <c r="CV14" s="62" t="str">
        <f t="shared" si="4"/>
        <v/>
      </c>
      <c r="CW14" s="62" t="str">
        <f t="shared" si="4"/>
        <v/>
      </c>
      <c r="CX14" s="62" t="str">
        <f t="shared" si="4"/>
        <v>RM191</v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>LB</v>
      </c>
      <c r="DI14" s="62" t="str">
        <f t="shared" si="5"/>
        <v/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LB</v>
      </c>
    </row>
    <row r="15" spans="1:123" ht="30.75" thickBot="1" x14ac:dyDescent="0.3">
      <c r="A15" s="76">
        <v>29</v>
      </c>
      <c r="B15" s="8" t="s">
        <v>180</v>
      </c>
      <c r="C15" s="10"/>
      <c r="D15" s="10"/>
      <c r="E15" s="10"/>
      <c r="F15" s="9" t="s">
        <v>5</v>
      </c>
      <c r="G15" s="10"/>
      <c r="H15" s="10"/>
      <c r="I15" s="10"/>
      <c r="J15" s="10"/>
      <c r="K15" s="13" t="s">
        <v>10</v>
      </c>
      <c r="L15" s="10"/>
      <c r="M15" s="13" t="s">
        <v>12</v>
      </c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5</v>
      </c>
      <c r="V15" s="21">
        <f>COUNTIF(G$3:G15,G15)</f>
        <v>0</v>
      </c>
      <c r="W15" s="21">
        <f>COUNTIF(H$3:H15,H15)</f>
        <v>0</v>
      </c>
      <c r="X15" s="21">
        <f>COUNTIF(I$3:I15,I15)</f>
        <v>0</v>
      </c>
      <c r="Y15" s="21">
        <f>COUNTIF(J$3:J15,J15)</f>
        <v>0</v>
      </c>
      <c r="Z15" s="21">
        <f>COUNTIF(K$3:K15,K15)</f>
        <v>1</v>
      </c>
      <c r="AA15" s="21">
        <f>COUNTIF(L$3:L15,L15)</f>
        <v>0</v>
      </c>
      <c r="AB15" s="21">
        <f>COUNTIF(M$3:M15,M15)</f>
        <v>1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12</v>
      </c>
      <c r="AL15" s="21">
        <f t="shared" si="10"/>
        <v>2</v>
      </c>
      <c r="AM15" s="21">
        <f t="shared" si="11"/>
        <v>2</v>
      </c>
      <c r="AN15" s="21">
        <f t="shared" si="12"/>
        <v>2</v>
      </c>
      <c r="AO15" s="21">
        <f t="shared" si="13"/>
        <v>2</v>
      </c>
      <c r="AP15" s="21">
        <f t="shared" si="14"/>
        <v>19</v>
      </c>
      <c r="AQ15" s="21">
        <f t="shared" si="15"/>
        <v>2</v>
      </c>
      <c r="AR15" s="21">
        <f t="shared" si="16"/>
        <v>19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LB12</v>
      </c>
      <c r="BA15" s="21" t="str">
        <f t="shared" si="1"/>
        <v>2</v>
      </c>
      <c r="BB15" s="21" t="str">
        <f t="shared" si="1"/>
        <v>2</v>
      </c>
      <c r="BC15" s="21" t="str">
        <f t="shared" si="1"/>
        <v>2</v>
      </c>
      <c r="BD15" s="21" t="str">
        <f t="shared" si="1"/>
        <v>2</v>
      </c>
      <c r="BE15" s="21" t="str">
        <f t="shared" si="1"/>
        <v>LM19</v>
      </c>
      <c r="BF15" s="21" t="str">
        <f t="shared" si="1"/>
        <v>2</v>
      </c>
      <c r="BG15" s="21" t="str">
        <f t="shared" si="1"/>
        <v>LW19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9</v>
      </c>
      <c r="BM15" s="21">
        <f>COUNTIF(AX$3:AX15,AX15)</f>
        <v>13</v>
      </c>
      <c r="BN15" s="21">
        <f>COUNTIF(AY$3:AY15,AY15)</f>
        <v>6</v>
      </c>
      <c r="BO15" s="21">
        <f>COUNTIF(AZ$3:AZ15,AZ15)</f>
        <v>2</v>
      </c>
      <c r="BP15" s="21">
        <f>COUNTIF(BA$3:BA15,BA15)</f>
        <v>12</v>
      </c>
      <c r="BQ15" s="21">
        <f>COUNTIF(BB$3:BB15,BB15)</f>
        <v>10</v>
      </c>
      <c r="BR15" s="21">
        <f>COUNTIF(BC$3:BC15,BC15)</f>
        <v>13</v>
      </c>
      <c r="BS15" s="21">
        <f>COUNTIF(BD$3:BD15,BD15)</f>
        <v>12</v>
      </c>
      <c r="BT15" s="21">
        <f>COUNTIF(BE$3:BE15,BE15)</f>
        <v>1</v>
      </c>
      <c r="BU15" s="21">
        <f>COUNTIF(BF$3:BF15,BF15)</f>
        <v>13</v>
      </c>
      <c r="BV15" s="21">
        <f>COUNTIF(BG$3:BG15,BG15)</f>
        <v>1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29</v>
      </c>
      <c r="CB15" s="21" t="str">
        <f t="shared" si="2"/>
        <v>213</v>
      </c>
      <c r="CC15" s="21" t="str">
        <f t="shared" si="2"/>
        <v>26</v>
      </c>
      <c r="CD15" s="21" t="str">
        <f t="shared" si="2"/>
        <v>LB122</v>
      </c>
      <c r="CE15" s="21" t="str">
        <f t="shared" si="2"/>
        <v>212</v>
      </c>
      <c r="CF15" s="21" t="str">
        <f t="shared" si="2"/>
        <v>210</v>
      </c>
      <c r="CG15" s="21" t="str">
        <f t="shared" si="2"/>
        <v>213</v>
      </c>
      <c r="CH15" s="21" t="str">
        <f t="shared" si="2"/>
        <v>212</v>
      </c>
      <c r="CI15" s="21" t="str">
        <f t="shared" si="2"/>
        <v>LM191</v>
      </c>
      <c r="CJ15" s="21" t="str">
        <f t="shared" si="2"/>
        <v>213</v>
      </c>
      <c r="CK15" s="21" t="str">
        <f t="shared" si="2"/>
        <v>LW191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Maxim De Cuyper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>LB122</v>
      </c>
      <c r="CU15" s="62" t="str">
        <f t="shared" si="4"/>
        <v/>
      </c>
      <c r="CV15" s="62" t="str">
        <f t="shared" si="4"/>
        <v/>
      </c>
      <c r="CW15" s="62" t="str">
        <f t="shared" si="4"/>
        <v/>
      </c>
      <c r="CX15" s="62" t="str">
        <f t="shared" si="4"/>
        <v/>
      </c>
      <c r="CY15" s="62" t="str">
        <f t="shared" si="4"/>
        <v>LM191</v>
      </c>
      <c r="CZ15" s="62" t="str">
        <f t="shared" si="4"/>
        <v/>
      </c>
      <c r="DA15" s="62" t="str">
        <f t="shared" si="4"/>
        <v>LW191</v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>LB</v>
      </c>
      <c r="DI15" s="62" t="str">
        <f t="shared" si="5"/>
        <v/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LB</v>
      </c>
    </row>
    <row r="16" spans="1:123" ht="30.75" thickBot="1" x14ac:dyDescent="0.3">
      <c r="A16" s="76">
        <v>27</v>
      </c>
      <c r="B16" s="8" t="s">
        <v>182</v>
      </c>
      <c r="C16" s="10"/>
      <c r="D16" s="10"/>
      <c r="E16" s="10"/>
      <c r="F16" s="10"/>
      <c r="G16" s="9" t="s">
        <v>6</v>
      </c>
      <c r="H16" s="13" t="s">
        <v>7</v>
      </c>
      <c r="I16" s="13" t="s">
        <v>8</v>
      </c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2</v>
      </c>
      <c r="W16" s="21">
        <f>COUNTIF(H$3:H16,H16)</f>
        <v>4</v>
      </c>
      <c r="X16" s="21">
        <f>COUNTIF(I$3:I16,I16)</f>
        <v>1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12</v>
      </c>
      <c r="AM16" s="21">
        <f t="shared" si="11"/>
        <v>19</v>
      </c>
      <c r="AN16" s="21">
        <f t="shared" si="12"/>
        <v>19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RB12</v>
      </c>
      <c r="BB16" s="21" t="str">
        <f t="shared" si="1"/>
        <v>DM19</v>
      </c>
      <c r="BC16" s="21" t="str">
        <f t="shared" si="1"/>
        <v>CM19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10</v>
      </c>
      <c r="BM16" s="21">
        <f>COUNTIF(AX$3:AX16,AX16)</f>
        <v>14</v>
      </c>
      <c r="BN16" s="21">
        <f>COUNTIF(AY$3:AY16,AY16)</f>
        <v>7</v>
      </c>
      <c r="BO16" s="21">
        <f>COUNTIF(AZ$3:AZ16,AZ16)</f>
        <v>9</v>
      </c>
      <c r="BP16" s="21">
        <f>COUNTIF(BA$3:BA16,BA16)</f>
        <v>1</v>
      </c>
      <c r="BQ16" s="21">
        <f>COUNTIF(BB$3:BB16,BB16)</f>
        <v>4</v>
      </c>
      <c r="BR16" s="21">
        <f>COUNTIF(BC$3:BC16,BC16)</f>
        <v>1</v>
      </c>
      <c r="BS16" s="21">
        <f>COUNTIF(BD$3:BD16,BD16)</f>
        <v>13</v>
      </c>
      <c r="BT16" s="21">
        <f>COUNTIF(BE$3:BE16,BE16)</f>
        <v>13</v>
      </c>
      <c r="BU16" s="21">
        <f>COUNTIF(BF$3:BF16,BF16)</f>
        <v>14</v>
      </c>
      <c r="BV16" s="21">
        <f>COUNTIF(BG$3:BG16,BG16)</f>
        <v>13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210</v>
      </c>
      <c r="CB16" s="21" t="str">
        <f t="shared" si="2"/>
        <v>214</v>
      </c>
      <c r="CC16" s="21" t="str">
        <f t="shared" si="2"/>
        <v>27</v>
      </c>
      <c r="CD16" s="21" t="str">
        <f t="shared" si="2"/>
        <v>29</v>
      </c>
      <c r="CE16" s="21" t="str">
        <f t="shared" si="2"/>
        <v>RB121</v>
      </c>
      <c r="CF16" s="21" t="str">
        <f t="shared" si="2"/>
        <v>DM194</v>
      </c>
      <c r="CG16" s="21" t="str">
        <f t="shared" si="2"/>
        <v>CM191</v>
      </c>
      <c r="CH16" s="21" t="str">
        <f t="shared" si="2"/>
        <v>213</v>
      </c>
      <c r="CI16" s="21" t="str">
        <f t="shared" si="2"/>
        <v>213</v>
      </c>
      <c r="CJ16" s="21" t="str">
        <f t="shared" si="2"/>
        <v>214</v>
      </c>
      <c r="CK16" s="21" t="str">
        <f t="shared" si="2"/>
        <v>213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Mats Wieffer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>RB121</v>
      </c>
      <c r="CV16" s="62" t="str">
        <f t="shared" si="4"/>
        <v>DM194</v>
      </c>
      <c r="CW16" s="62" t="str">
        <f t="shared" si="4"/>
        <v>CM191</v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>RB</v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RB</v>
      </c>
    </row>
    <row r="17" spans="1:123" ht="15.75" thickBot="1" x14ac:dyDescent="0.3">
      <c r="A17" s="76" t="s">
        <v>127</v>
      </c>
      <c r="B17" s="8" t="s">
        <v>543</v>
      </c>
      <c r="C17" s="10"/>
      <c r="D17" s="10"/>
      <c r="E17" s="10"/>
      <c r="F17" s="10"/>
      <c r="G17" s="9" t="s">
        <v>6</v>
      </c>
      <c r="H17" s="10"/>
      <c r="I17" s="10"/>
      <c r="J17" s="13" t="s">
        <v>9</v>
      </c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3</v>
      </c>
      <c r="W17" s="21">
        <f>COUNTIF(H$3:H17,H17)</f>
        <v>0</v>
      </c>
      <c r="X17" s="21">
        <f>COUNTIF(I$3:I17,I17)</f>
        <v>0</v>
      </c>
      <c r="Y17" s="21">
        <f>COUNTIF(J$3:J17,J17)</f>
        <v>2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12</v>
      </c>
      <c r="AM17" s="21">
        <f t="shared" si="11"/>
        <v>2</v>
      </c>
      <c r="AN17" s="21">
        <f t="shared" si="12"/>
        <v>2</v>
      </c>
      <c r="AO17" s="21">
        <f t="shared" si="13"/>
        <v>19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RB12</v>
      </c>
      <c r="BB17" s="21" t="str">
        <f t="shared" si="1"/>
        <v>2</v>
      </c>
      <c r="BC17" s="21" t="str">
        <f t="shared" si="1"/>
        <v>2</v>
      </c>
      <c r="BD17" s="21" t="str">
        <f t="shared" si="1"/>
        <v>RM19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11</v>
      </c>
      <c r="BM17" s="21">
        <f>COUNTIF(AX$3:AX17,AX17)</f>
        <v>15</v>
      </c>
      <c r="BN17" s="21">
        <f>COUNTIF(AY$3:AY17,AY17)</f>
        <v>8</v>
      </c>
      <c r="BO17" s="21">
        <f>COUNTIF(AZ$3:AZ17,AZ17)</f>
        <v>10</v>
      </c>
      <c r="BP17" s="21">
        <f>COUNTIF(BA$3:BA17,BA17)</f>
        <v>2</v>
      </c>
      <c r="BQ17" s="21">
        <f>COUNTIF(BB$3:BB17,BB17)</f>
        <v>11</v>
      </c>
      <c r="BR17" s="21">
        <f>COUNTIF(BC$3:BC17,BC17)</f>
        <v>14</v>
      </c>
      <c r="BS17" s="21">
        <f>COUNTIF(BD$3:BD17,BD17)</f>
        <v>2</v>
      </c>
      <c r="BT17" s="21">
        <f>COUNTIF(BE$3:BE17,BE17)</f>
        <v>14</v>
      </c>
      <c r="BU17" s="21">
        <f>COUNTIF(BF$3:BF17,BF17)</f>
        <v>15</v>
      </c>
      <c r="BV17" s="21">
        <f>COUNTIF(BG$3:BG17,BG17)</f>
        <v>14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211</v>
      </c>
      <c r="CB17" s="21" t="str">
        <f t="shared" si="2"/>
        <v>215</v>
      </c>
      <c r="CC17" s="21" t="str">
        <f t="shared" si="2"/>
        <v>28</v>
      </c>
      <c r="CD17" s="21" t="str">
        <f t="shared" si="2"/>
        <v>210</v>
      </c>
      <c r="CE17" s="21" t="str">
        <f t="shared" si="2"/>
        <v>RB122</v>
      </c>
      <c r="CF17" s="21" t="str">
        <f t="shared" si="2"/>
        <v>211</v>
      </c>
      <c r="CG17" s="21" t="str">
        <f t="shared" si="2"/>
        <v>214</v>
      </c>
      <c r="CH17" s="21" t="str">
        <f t="shared" si="2"/>
        <v>RM192</v>
      </c>
      <c r="CI17" s="21" t="str">
        <f t="shared" si="2"/>
        <v>214</v>
      </c>
      <c r="CJ17" s="21" t="str">
        <f t="shared" si="2"/>
        <v>215</v>
      </c>
      <c r="CK17" s="21" t="str">
        <f t="shared" si="2"/>
        <v>214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Costinha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>RB122</v>
      </c>
      <c r="CV17" s="62" t="str">
        <f t="shared" si="4"/>
        <v/>
      </c>
      <c r="CW17" s="62" t="str">
        <f t="shared" si="4"/>
        <v/>
      </c>
      <c r="CX17" s="62" t="str">
        <f t="shared" si="4"/>
        <v>RM192</v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>RB</v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RB</v>
      </c>
    </row>
    <row r="18" spans="1:123" ht="30.75" thickBot="1" x14ac:dyDescent="0.3">
      <c r="A18" s="77">
        <v>17</v>
      </c>
      <c r="B18" s="8" t="s">
        <v>181</v>
      </c>
      <c r="C18" s="10"/>
      <c r="D18" s="10"/>
      <c r="E18" s="10"/>
      <c r="F18" s="10"/>
      <c r="G18" s="10"/>
      <c r="H18" s="9" t="s">
        <v>7</v>
      </c>
      <c r="I18" s="13" t="s">
        <v>8</v>
      </c>
      <c r="J18" s="10"/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5</v>
      </c>
      <c r="X18" s="21">
        <f>COUNTIF(I$3:I18,I18)</f>
        <v>2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12</v>
      </c>
      <c r="AN18" s="21">
        <f t="shared" si="6"/>
        <v>19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DM12</v>
      </c>
      <c r="BC18" s="21" t="str">
        <f t="shared" si="1"/>
        <v>CM19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12</v>
      </c>
      <c r="BM18" s="21">
        <f>COUNTIF(AX$3:AX18,AX18)</f>
        <v>16</v>
      </c>
      <c r="BN18" s="21">
        <f>COUNTIF(AY$3:AY18,AY18)</f>
        <v>9</v>
      </c>
      <c r="BO18" s="21">
        <f>COUNTIF(AZ$3:AZ18,AZ18)</f>
        <v>11</v>
      </c>
      <c r="BP18" s="21">
        <f>COUNTIF(BA$3:BA18,BA18)</f>
        <v>13</v>
      </c>
      <c r="BQ18" s="21">
        <f>COUNTIF(BB$3:BB18,BB18)</f>
        <v>1</v>
      </c>
      <c r="BR18" s="21">
        <f>COUNTIF(BC$3:BC18,BC18)</f>
        <v>2</v>
      </c>
      <c r="BS18" s="21">
        <f>COUNTIF(BD$3:BD18,BD18)</f>
        <v>14</v>
      </c>
      <c r="BT18" s="21">
        <f>COUNTIF(BE$3:BE18,BE18)</f>
        <v>15</v>
      </c>
      <c r="BU18" s="21">
        <f>COUNTIF(BF$3:BF18,BF18)</f>
        <v>16</v>
      </c>
      <c r="BV18" s="21">
        <f>COUNTIF(BG$3:BG18,BG18)</f>
        <v>15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212</v>
      </c>
      <c r="CB18" s="21" t="str">
        <f t="shared" si="2"/>
        <v>216</v>
      </c>
      <c r="CC18" s="21" t="str">
        <f t="shared" si="2"/>
        <v>29</v>
      </c>
      <c r="CD18" s="21" t="str">
        <f t="shared" si="2"/>
        <v>211</v>
      </c>
      <c r="CE18" s="21" t="str">
        <f t="shared" si="2"/>
        <v>213</v>
      </c>
      <c r="CF18" s="21" t="str">
        <f t="shared" si="2"/>
        <v>DM121</v>
      </c>
      <c r="CG18" s="21" t="str">
        <f t="shared" si="2"/>
        <v>CM192</v>
      </c>
      <c r="CH18" s="21" t="str">
        <f t="shared" si="2"/>
        <v>214</v>
      </c>
      <c r="CI18" s="21" t="str">
        <f t="shared" si="2"/>
        <v>215</v>
      </c>
      <c r="CJ18" s="21" t="str">
        <f t="shared" si="2"/>
        <v>216</v>
      </c>
      <c r="CK18" s="21" t="str">
        <f t="shared" si="2"/>
        <v>215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Carlos Baleba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DM121</v>
      </c>
      <c r="CW18" s="62" t="str">
        <f t="shared" si="4"/>
        <v>CM192</v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>DM</v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DM</v>
      </c>
    </row>
    <row r="19" spans="1:123" ht="45.75" thickBot="1" x14ac:dyDescent="0.3">
      <c r="A19" s="77">
        <v>13</v>
      </c>
      <c r="B19" s="8" t="s">
        <v>183</v>
      </c>
      <c r="C19" s="10"/>
      <c r="D19" s="10"/>
      <c r="E19" s="10"/>
      <c r="F19" s="10"/>
      <c r="G19" s="13" t="s">
        <v>6</v>
      </c>
      <c r="H19" s="9" t="s">
        <v>7</v>
      </c>
      <c r="I19" s="10"/>
      <c r="J19" s="10"/>
      <c r="K19" s="10"/>
      <c r="L19" s="13" t="s">
        <v>11</v>
      </c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4</v>
      </c>
      <c r="W19" s="21">
        <f>COUNTIF(H$3:H19,H19)</f>
        <v>6</v>
      </c>
      <c r="X19" s="21">
        <f>COUNTIF(I$3:I19,I19)</f>
        <v>0</v>
      </c>
      <c r="Y19" s="21">
        <f>COUNTIF(J$3:J19,J19)</f>
        <v>0</v>
      </c>
      <c r="Z19" s="21">
        <f>COUNTIF(K$3:K19,K19)</f>
        <v>0</v>
      </c>
      <c r="AA19" s="21">
        <f>COUNTIF(L$3:L19,L19)</f>
        <v>1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19</v>
      </c>
      <c r="AM19" s="21">
        <f t="shared" si="6"/>
        <v>12</v>
      </c>
      <c r="AN19" s="21">
        <f t="shared" si="6"/>
        <v>2</v>
      </c>
      <c r="AO19" s="21">
        <f t="shared" si="6"/>
        <v>2</v>
      </c>
      <c r="AP19" s="21">
        <f t="shared" si="6"/>
        <v>2</v>
      </c>
      <c r="AQ19" s="21">
        <f t="shared" si="6"/>
        <v>19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RB19</v>
      </c>
      <c r="BB19" s="21" t="str">
        <f t="shared" si="20"/>
        <v>DM12</v>
      </c>
      <c r="BC19" s="21" t="str">
        <f t="shared" si="20"/>
        <v>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AM19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13</v>
      </c>
      <c r="BM19" s="21">
        <f>COUNTIF(AX$3:AX19,AX19)</f>
        <v>17</v>
      </c>
      <c r="BN19" s="21">
        <f>COUNTIF(AY$3:AY19,AY19)</f>
        <v>10</v>
      </c>
      <c r="BO19" s="21">
        <f>COUNTIF(AZ$3:AZ19,AZ19)</f>
        <v>12</v>
      </c>
      <c r="BP19" s="21">
        <f>COUNTIF(BA$3:BA19,BA19)</f>
        <v>2</v>
      </c>
      <c r="BQ19" s="21">
        <f>COUNTIF(BB$3:BB19,BB19)</f>
        <v>2</v>
      </c>
      <c r="BR19" s="21">
        <f>COUNTIF(BC$3:BC19,BC19)</f>
        <v>15</v>
      </c>
      <c r="BS19" s="21">
        <f>COUNTIF(BD$3:BD19,BD19)</f>
        <v>15</v>
      </c>
      <c r="BT19" s="21">
        <f>COUNTIF(BE$3:BE19,BE19)</f>
        <v>16</v>
      </c>
      <c r="BU19" s="21">
        <f>COUNTIF(BF$3:BF19,BF19)</f>
        <v>1</v>
      </c>
      <c r="BV19" s="21">
        <f>COUNTIF(BG$3:BG19,BG19)</f>
        <v>16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213</v>
      </c>
      <c r="CB19" s="21" t="str">
        <f t="shared" si="21"/>
        <v>217</v>
      </c>
      <c r="CC19" s="21" t="str">
        <f t="shared" si="21"/>
        <v>210</v>
      </c>
      <c r="CD19" s="21" t="str">
        <f t="shared" si="21"/>
        <v>212</v>
      </c>
      <c r="CE19" s="21" t="str">
        <f t="shared" si="21"/>
        <v>RB192</v>
      </c>
      <c r="CF19" s="21" t="str">
        <f t="shared" si="21"/>
        <v>DM122</v>
      </c>
      <c r="CG19" s="21" t="str">
        <f t="shared" si="21"/>
        <v>215</v>
      </c>
      <c r="CH19" s="21" t="str">
        <f t="shared" si="21"/>
        <v>215</v>
      </c>
      <c r="CI19" s="21" t="str">
        <f t="shared" si="21"/>
        <v>216</v>
      </c>
      <c r="CJ19" s="21" t="str">
        <f t="shared" si="21"/>
        <v>AM191</v>
      </c>
      <c r="CK19" s="21" t="str">
        <f t="shared" si="21"/>
        <v>216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Jack Hinshelwood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>RB192</v>
      </c>
      <c r="CV19" s="62" t="str">
        <f t="shared" si="22"/>
        <v>DM122</v>
      </c>
      <c r="CW19" s="62" t="str">
        <f t="shared" si="22"/>
        <v/>
      </c>
      <c r="CX19" s="62" t="str">
        <f t="shared" si="22"/>
        <v/>
      </c>
      <c r="CY19" s="62" t="str">
        <f t="shared" si="22"/>
        <v/>
      </c>
      <c r="CZ19" s="62" t="str">
        <f t="shared" si="22"/>
        <v>AM191</v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>DM</v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DM</v>
      </c>
    </row>
    <row r="20" spans="1:123" ht="30.75" thickBot="1" x14ac:dyDescent="0.3">
      <c r="A20" s="77">
        <v>26</v>
      </c>
      <c r="B20" s="8" t="s">
        <v>184</v>
      </c>
      <c r="C20" s="10"/>
      <c r="D20" s="10"/>
      <c r="E20" s="10"/>
      <c r="F20" s="10"/>
      <c r="G20" s="10"/>
      <c r="H20" s="13" t="s">
        <v>7</v>
      </c>
      <c r="I20" s="9" t="s">
        <v>8</v>
      </c>
      <c r="J20" s="10"/>
      <c r="K20" s="10"/>
      <c r="L20" s="13" t="s">
        <v>11</v>
      </c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7</v>
      </c>
      <c r="X20" s="21">
        <f>COUNTIF(I$3:I20,I20)</f>
        <v>3</v>
      </c>
      <c r="Y20" s="21">
        <f>COUNTIF(J$3:J20,J20)</f>
        <v>0</v>
      </c>
      <c r="Z20" s="21">
        <f>COUNTIF(K$3:K20,K20)</f>
        <v>0</v>
      </c>
      <c r="AA20" s="21">
        <f>COUNTIF(L$3:L20,L20)</f>
        <v>2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19</v>
      </c>
      <c r="AN20" s="21">
        <f t="shared" si="6"/>
        <v>12</v>
      </c>
      <c r="AO20" s="21">
        <f t="shared" si="6"/>
        <v>2</v>
      </c>
      <c r="AP20" s="21">
        <f t="shared" si="6"/>
        <v>2</v>
      </c>
      <c r="AQ20" s="21">
        <f t="shared" si="6"/>
        <v>19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DM19</v>
      </c>
      <c r="BC20" s="21" t="str">
        <f t="shared" si="20"/>
        <v>CM12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AM19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14</v>
      </c>
      <c r="BM20" s="21">
        <f>COUNTIF(AX$3:AX20,AX20)</f>
        <v>18</v>
      </c>
      <c r="BN20" s="21">
        <f>COUNTIF(AY$3:AY20,AY20)</f>
        <v>11</v>
      </c>
      <c r="BO20" s="21">
        <f>COUNTIF(AZ$3:AZ20,AZ20)</f>
        <v>13</v>
      </c>
      <c r="BP20" s="21">
        <f>COUNTIF(BA$3:BA20,BA20)</f>
        <v>14</v>
      </c>
      <c r="BQ20" s="21">
        <f>COUNTIF(BB$3:BB20,BB20)</f>
        <v>5</v>
      </c>
      <c r="BR20" s="21">
        <f>COUNTIF(BC$3:BC20,BC20)</f>
        <v>1</v>
      </c>
      <c r="BS20" s="21">
        <f>COUNTIF(BD$3:BD20,BD20)</f>
        <v>16</v>
      </c>
      <c r="BT20" s="21">
        <f>COUNTIF(BE$3:BE20,BE20)</f>
        <v>17</v>
      </c>
      <c r="BU20" s="21">
        <f>COUNTIF(BF$3:BF20,BF20)</f>
        <v>2</v>
      </c>
      <c r="BV20" s="21">
        <f>COUNTIF(BG$3:BG20,BG20)</f>
        <v>17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214</v>
      </c>
      <c r="CB20" s="21" t="str">
        <f t="shared" si="21"/>
        <v>218</v>
      </c>
      <c r="CC20" s="21" t="str">
        <f t="shared" si="21"/>
        <v>211</v>
      </c>
      <c r="CD20" s="21" t="str">
        <f t="shared" si="21"/>
        <v>213</v>
      </c>
      <c r="CE20" s="21" t="str">
        <f t="shared" si="21"/>
        <v>214</v>
      </c>
      <c r="CF20" s="21" t="str">
        <f t="shared" si="21"/>
        <v>DM195</v>
      </c>
      <c r="CG20" s="21" t="str">
        <f t="shared" si="21"/>
        <v>CM121</v>
      </c>
      <c r="CH20" s="21" t="str">
        <f t="shared" si="21"/>
        <v>216</v>
      </c>
      <c r="CI20" s="21" t="str">
        <f t="shared" si="21"/>
        <v>217</v>
      </c>
      <c r="CJ20" s="21" t="str">
        <f t="shared" si="21"/>
        <v>AM192</v>
      </c>
      <c r="CK20" s="21" t="str">
        <f t="shared" si="21"/>
        <v>217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Yasin Ayari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DM195</v>
      </c>
      <c r="CW20" s="62" t="str">
        <f t="shared" si="22"/>
        <v>CM121</v>
      </c>
      <c r="CX20" s="62" t="str">
        <f t="shared" si="22"/>
        <v/>
      </c>
      <c r="CY20" s="62" t="str">
        <f t="shared" si="22"/>
        <v/>
      </c>
      <c r="CZ20" s="62" t="str">
        <f t="shared" si="22"/>
        <v>AM192</v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>CM</v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CM</v>
      </c>
    </row>
    <row r="21" spans="1:123" ht="30.75" thickBot="1" x14ac:dyDescent="0.3">
      <c r="A21" s="77">
        <v>25</v>
      </c>
      <c r="B21" s="8" t="s">
        <v>185</v>
      </c>
      <c r="C21" s="10"/>
      <c r="D21" s="10"/>
      <c r="E21" s="10"/>
      <c r="F21" s="10"/>
      <c r="G21" s="10"/>
      <c r="H21" s="10"/>
      <c r="I21" s="9" t="s">
        <v>8</v>
      </c>
      <c r="J21" s="13" t="s">
        <v>9</v>
      </c>
      <c r="K21" s="10"/>
      <c r="L21" s="13" t="s">
        <v>11</v>
      </c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4</v>
      </c>
      <c r="Y21" s="21">
        <f>COUNTIF(J$3:J21,J21)</f>
        <v>3</v>
      </c>
      <c r="Z21" s="21">
        <f>COUNTIF(K$3:K21,K21)</f>
        <v>0</v>
      </c>
      <c r="AA21" s="21">
        <f>COUNTIF(L$3:L21,L21)</f>
        <v>3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12</v>
      </c>
      <c r="AO21" s="21">
        <f t="shared" si="6"/>
        <v>19</v>
      </c>
      <c r="AP21" s="21">
        <f t="shared" si="6"/>
        <v>2</v>
      </c>
      <c r="AQ21" s="21">
        <f t="shared" si="6"/>
        <v>19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CM12</v>
      </c>
      <c r="BD21" s="21" t="str">
        <f t="shared" si="20"/>
        <v>RM19</v>
      </c>
      <c r="BE21" s="21" t="str">
        <f t="shared" si="20"/>
        <v>2</v>
      </c>
      <c r="BF21" s="21" t="str">
        <f t="shared" si="20"/>
        <v>AM19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15</v>
      </c>
      <c r="BM21" s="21">
        <f>COUNTIF(AX$3:AX21,AX21)</f>
        <v>19</v>
      </c>
      <c r="BN21" s="21">
        <f>COUNTIF(AY$3:AY21,AY21)</f>
        <v>12</v>
      </c>
      <c r="BO21" s="21">
        <f>COUNTIF(AZ$3:AZ21,AZ21)</f>
        <v>14</v>
      </c>
      <c r="BP21" s="21">
        <f>COUNTIF(BA$3:BA21,BA21)</f>
        <v>15</v>
      </c>
      <c r="BQ21" s="21">
        <f>COUNTIF(BB$3:BB21,BB21)</f>
        <v>12</v>
      </c>
      <c r="BR21" s="21">
        <f>COUNTIF(BC$3:BC21,BC21)</f>
        <v>2</v>
      </c>
      <c r="BS21" s="21">
        <f>COUNTIF(BD$3:BD21,BD21)</f>
        <v>3</v>
      </c>
      <c r="BT21" s="21">
        <f>COUNTIF(BE$3:BE21,BE21)</f>
        <v>18</v>
      </c>
      <c r="BU21" s="21">
        <f>COUNTIF(BF$3:BF21,BF21)</f>
        <v>3</v>
      </c>
      <c r="BV21" s="21">
        <f>COUNTIF(BG$3:BG21,BG21)</f>
        <v>18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215</v>
      </c>
      <c r="CB21" s="21" t="str">
        <f t="shared" si="21"/>
        <v>219</v>
      </c>
      <c r="CC21" s="21" t="str">
        <f t="shared" si="21"/>
        <v>212</v>
      </c>
      <c r="CD21" s="21" t="str">
        <f t="shared" si="21"/>
        <v>214</v>
      </c>
      <c r="CE21" s="21" t="str">
        <f t="shared" si="21"/>
        <v>215</v>
      </c>
      <c r="CF21" s="21" t="str">
        <f t="shared" si="21"/>
        <v>212</v>
      </c>
      <c r="CG21" s="21" t="str">
        <f t="shared" si="21"/>
        <v>CM122</v>
      </c>
      <c r="CH21" s="21" t="str">
        <f t="shared" si="21"/>
        <v>RM193</v>
      </c>
      <c r="CI21" s="21" t="str">
        <f t="shared" si="21"/>
        <v>218</v>
      </c>
      <c r="CJ21" s="21" t="str">
        <f t="shared" si="21"/>
        <v>AM193</v>
      </c>
      <c r="CK21" s="21" t="str">
        <f t="shared" si="21"/>
        <v>218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Diego Gómez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>CM122</v>
      </c>
      <c r="CX21" s="62" t="str">
        <f t="shared" si="22"/>
        <v>RM193</v>
      </c>
      <c r="CY21" s="62" t="str">
        <f t="shared" si="22"/>
        <v/>
      </c>
      <c r="CZ21" s="62" t="str">
        <f t="shared" si="22"/>
        <v>AM193</v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>CM</v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CM</v>
      </c>
    </row>
    <row r="22" spans="1:123" ht="30.75" thickBot="1" x14ac:dyDescent="0.3">
      <c r="A22" s="77">
        <v>33</v>
      </c>
      <c r="B22" s="8" t="s">
        <v>544</v>
      </c>
      <c r="C22" s="10"/>
      <c r="D22" s="10"/>
      <c r="E22" s="10"/>
      <c r="F22" s="10"/>
      <c r="G22" s="10"/>
      <c r="H22" s="13" t="s">
        <v>7</v>
      </c>
      <c r="I22" s="9" t="s">
        <v>8</v>
      </c>
      <c r="J22" s="10"/>
      <c r="K22" s="10"/>
      <c r="L22" s="13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8</v>
      </c>
      <c r="X22" s="21">
        <f>COUNTIF(I$3:I22,I22)</f>
        <v>5</v>
      </c>
      <c r="Y22" s="21">
        <f>COUNTIF(J$3:J22,J22)</f>
        <v>0</v>
      </c>
      <c r="Z22" s="21">
        <f>COUNTIF(K$3:K22,K22)</f>
        <v>0</v>
      </c>
      <c r="AA22" s="21">
        <f>COUNTIF(L$3:L22,L22)</f>
        <v>4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19</v>
      </c>
      <c r="AN22" s="21">
        <f t="shared" si="6"/>
        <v>12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DM19</v>
      </c>
      <c r="BC22" s="21" t="str">
        <f t="shared" si="20"/>
        <v>CM12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16</v>
      </c>
      <c r="BM22" s="21">
        <f>COUNTIF(AX$3:AX22,AX22)</f>
        <v>20</v>
      </c>
      <c r="BN22" s="21">
        <f>COUNTIF(AY$3:AY22,AY22)</f>
        <v>13</v>
      </c>
      <c r="BO22" s="21">
        <f>COUNTIF(AZ$3:AZ22,AZ22)</f>
        <v>15</v>
      </c>
      <c r="BP22" s="21">
        <f>COUNTIF(BA$3:BA22,BA22)</f>
        <v>16</v>
      </c>
      <c r="BQ22" s="21">
        <f>COUNTIF(BB$3:BB22,BB22)</f>
        <v>6</v>
      </c>
      <c r="BR22" s="21">
        <f>COUNTIF(BC$3:BC22,BC22)</f>
        <v>3</v>
      </c>
      <c r="BS22" s="21">
        <f>COUNTIF(BD$3:BD22,BD22)</f>
        <v>17</v>
      </c>
      <c r="BT22" s="21">
        <f>COUNTIF(BE$3:BE22,BE22)</f>
        <v>19</v>
      </c>
      <c r="BU22" s="21">
        <f>COUNTIF(BF$3:BF22,BF22)</f>
        <v>4</v>
      </c>
      <c r="BV22" s="21">
        <f>COUNTIF(BG$3:BG22,BG22)</f>
        <v>19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216</v>
      </c>
      <c r="CB22" s="21" t="str">
        <f t="shared" si="21"/>
        <v>220</v>
      </c>
      <c r="CC22" s="21" t="str">
        <f t="shared" si="21"/>
        <v>213</v>
      </c>
      <c r="CD22" s="21" t="str">
        <f t="shared" si="21"/>
        <v>215</v>
      </c>
      <c r="CE22" s="21" t="str">
        <f t="shared" si="21"/>
        <v>216</v>
      </c>
      <c r="CF22" s="21" t="str">
        <f t="shared" si="21"/>
        <v>DM196</v>
      </c>
      <c r="CG22" s="21" t="str">
        <f t="shared" si="21"/>
        <v>CM123</v>
      </c>
      <c r="CH22" s="21" t="str">
        <f t="shared" si="21"/>
        <v>217</v>
      </c>
      <c r="CI22" s="21" t="str">
        <f t="shared" si="21"/>
        <v>219</v>
      </c>
      <c r="CJ22" s="21" t="str">
        <f t="shared" si="21"/>
        <v>AM194</v>
      </c>
      <c r="CK22" s="21" t="str">
        <f t="shared" si="21"/>
        <v>219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Matt O'Riley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>DM196</v>
      </c>
      <c r="CW22" s="62" t="str">
        <f t="shared" si="22"/>
        <v>CM123</v>
      </c>
      <c r="CX22" s="62" t="str">
        <f t="shared" si="22"/>
        <v/>
      </c>
      <c r="CY22" s="62" t="str">
        <f t="shared" si="22"/>
        <v/>
      </c>
      <c r="CZ22" s="62" t="str">
        <f t="shared" si="22"/>
        <v>AM194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>CM</v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CM</v>
      </c>
    </row>
    <row r="23" spans="1:123" ht="30.75" thickBot="1" x14ac:dyDescent="0.3">
      <c r="A23" s="77" t="s">
        <v>127</v>
      </c>
      <c r="B23" s="8" t="s">
        <v>545</v>
      </c>
      <c r="C23" s="10"/>
      <c r="D23" s="10"/>
      <c r="E23" s="10"/>
      <c r="F23" s="10"/>
      <c r="G23" s="10"/>
      <c r="H23" s="10"/>
      <c r="I23" s="9" t="s">
        <v>8</v>
      </c>
      <c r="J23" s="13" t="s">
        <v>9</v>
      </c>
      <c r="K23" s="13" t="s">
        <v>10</v>
      </c>
      <c r="L23" s="10"/>
      <c r="M23" s="10"/>
      <c r="N23" s="10"/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6</v>
      </c>
      <c r="Y23" s="21">
        <f>COUNTIF(J$3:J23,J23)</f>
        <v>4</v>
      </c>
      <c r="Z23" s="21">
        <f>COUNTIF(K$3:K23,K23)</f>
        <v>2</v>
      </c>
      <c r="AA23" s="21">
        <f>COUNTIF(L$3:L23,L23)</f>
        <v>0</v>
      </c>
      <c r="AB23" s="21">
        <f>COUNTIF(M$3:M23,M23)</f>
        <v>0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12</v>
      </c>
      <c r="AO23" s="21">
        <f t="shared" si="6"/>
        <v>19</v>
      </c>
      <c r="AP23" s="21">
        <f t="shared" si="6"/>
        <v>19</v>
      </c>
      <c r="AQ23" s="21">
        <f t="shared" si="6"/>
        <v>2</v>
      </c>
      <c r="AR23" s="21">
        <f t="shared" si="6"/>
        <v>2</v>
      </c>
      <c r="AS23" s="21">
        <f t="shared" si="6"/>
        <v>2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CM12</v>
      </c>
      <c r="BD23" s="21" t="str">
        <f t="shared" si="20"/>
        <v>RM19</v>
      </c>
      <c r="BE23" s="21" t="str">
        <f t="shared" si="20"/>
        <v>LM19</v>
      </c>
      <c r="BF23" s="21" t="str">
        <f t="shared" si="20"/>
        <v>2</v>
      </c>
      <c r="BG23" s="21" t="str">
        <f t="shared" si="20"/>
        <v>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17</v>
      </c>
      <c r="BM23" s="21">
        <f>COUNTIF(AX$3:AX23,AX23)</f>
        <v>21</v>
      </c>
      <c r="BN23" s="21">
        <f>COUNTIF(AY$3:AY23,AY23)</f>
        <v>14</v>
      </c>
      <c r="BO23" s="21">
        <f>COUNTIF(AZ$3:AZ23,AZ23)</f>
        <v>16</v>
      </c>
      <c r="BP23" s="21">
        <f>COUNTIF(BA$3:BA23,BA23)</f>
        <v>17</v>
      </c>
      <c r="BQ23" s="21">
        <f>COUNTIF(BB$3:BB23,BB23)</f>
        <v>13</v>
      </c>
      <c r="BR23" s="21">
        <f>COUNTIF(BC$3:BC23,BC23)</f>
        <v>4</v>
      </c>
      <c r="BS23" s="21">
        <f>COUNTIF(BD$3:BD23,BD23)</f>
        <v>4</v>
      </c>
      <c r="BT23" s="21">
        <f>COUNTIF(BE$3:BE23,BE23)</f>
        <v>2</v>
      </c>
      <c r="BU23" s="21">
        <f>COUNTIF(BF$3:BF23,BF23)</f>
        <v>17</v>
      </c>
      <c r="BV23" s="21">
        <f>COUNTIF(BG$3:BG23,BG23)</f>
        <v>20</v>
      </c>
      <c r="BW23" s="21">
        <f>COUNTIF(BH$3:BH23,BH23)</f>
        <v>21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217</v>
      </c>
      <c r="CB23" s="21" t="str">
        <f t="shared" si="21"/>
        <v>221</v>
      </c>
      <c r="CC23" s="21" t="str">
        <f t="shared" si="21"/>
        <v>214</v>
      </c>
      <c r="CD23" s="21" t="str">
        <f t="shared" si="21"/>
        <v>216</v>
      </c>
      <c r="CE23" s="21" t="str">
        <f t="shared" si="21"/>
        <v>217</v>
      </c>
      <c r="CF23" s="21" t="str">
        <f t="shared" si="21"/>
        <v>213</v>
      </c>
      <c r="CG23" s="21" t="str">
        <f t="shared" si="21"/>
        <v>CM124</v>
      </c>
      <c r="CH23" s="21" t="str">
        <f t="shared" si="21"/>
        <v>RM194</v>
      </c>
      <c r="CI23" s="21" t="str">
        <f t="shared" si="21"/>
        <v>LM192</v>
      </c>
      <c r="CJ23" s="21" t="str">
        <f t="shared" si="21"/>
        <v>217</v>
      </c>
      <c r="CK23" s="21" t="str">
        <f t="shared" si="21"/>
        <v>220</v>
      </c>
      <c r="CL23" s="21" t="str">
        <f t="shared" si="21"/>
        <v>221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Malick Yalcouyé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>CM124</v>
      </c>
      <c r="CX23" s="62" t="str">
        <f t="shared" si="22"/>
        <v>RM194</v>
      </c>
      <c r="CY23" s="62" t="str">
        <f t="shared" si="22"/>
        <v>LM192</v>
      </c>
      <c r="CZ23" s="62" t="str">
        <f t="shared" si="22"/>
        <v/>
      </c>
      <c r="DA23" s="62" t="str">
        <f t="shared" si="22"/>
        <v/>
      </c>
      <c r="DB23" s="62" t="str">
        <f t="shared" si="22"/>
        <v/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>CM</v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CM</v>
      </c>
    </row>
    <row r="24" spans="1:123" ht="30.75" thickBot="1" x14ac:dyDescent="0.3">
      <c r="A24" s="77">
        <v>30</v>
      </c>
      <c r="B24" s="8" t="s">
        <v>546</v>
      </c>
      <c r="C24" s="10"/>
      <c r="D24" s="10"/>
      <c r="E24" s="10"/>
      <c r="F24" s="10"/>
      <c r="G24" s="10"/>
      <c r="H24" s="13" t="s">
        <v>7</v>
      </c>
      <c r="I24" s="9" t="s">
        <v>8</v>
      </c>
      <c r="J24" s="10"/>
      <c r="K24" s="10"/>
      <c r="L24" s="13" t="s">
        <v>11</v>
      </c>
      <c r="M24" s="10"/>
      <c r="N24" s="10"/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9</v>
      </c>
      <c r="X24" s="21">
        <f>COUNTIF(I$3:I24,I24)</f>
        <v>7</v>
      </c>
      <c r="Y24" s="21">
        <f>COUNTIF(J$3:J24,J24)</f>
        <v>0</v>
      </c>
      <c r="Z24" s="21">
        <f>COUNTIF(K$3:K24,K24)</f>
        <v>0</v>
      </c>
      <c r="AA24" s="21">
        <f>COUNTIF(L$3:L24,L24)</f>
        <v>5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19</v>
      </c>
      <c r="AN24" s="21">
        <f t="shared" si="6"/>
        <v>12</v>
      </c>
      <c r="AO24" s="21">
        <f t="shared" si="6"/>
        <v>2</v>
      </c>
      <c r="AP24" s="21">
        <f t="shared" si="6"/>
        <v>2</v>
      </c>
      <c r="AQ24" s="21">
        <f t="shared" si="6"/>
        <v>19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DM19</v>
      </c>
      <c r="BC24" s="21" t="str">
        <f t="shared" si="20"/>
        <v>CM12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AM19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18</v>
      </c>
      <c r="BM24" s="21">
        <f>COUNTIF(AX$3:AX24,AX24)</f>
        <v>22</v>
      </c>
      <c r="BN24" s="21">
        <f>COUNTIF(AY$3:AY24,AY24)</f>
        <v>15</v>
      </c>
      <c r="BO24" s="21">
        <f>COUNTIF(AZ$3:AZ24,AZ24)</f>
        <v>17</v>
      </c>
      <c r="BP24" s="21">
        <f>COUNTIF(BA$3:BA24,BA24)</f>
        <v>18</v>
      </c>
      <c r="BQ24" s="21">
        <f>COUNTIF(BB$3:BB24,BB24)</f>
        <v>7</v>
      </c>
      <c r="BR24" s="21">
        <f>COUNTIF(BC$3:BC24,BC24)</f>
        <v>5</v>
      </c>
      <c r="BS24" s="21">
        <f>COUNTIF(BD$3:BD24,BD24)</f>
        <v>18</v>
      </c>
      <c r="BT24" s="21">
        <f>COUNTIF(BE$3:BE24,BE24)</f>
        <v>20</v>
      </c>
      <c r="BU24" s="21">
        <f>COUNTIF(BF$3:BF24,BF24)</f>
        <v>5</v>
      </c>
      <c r="BV24" s="21">
        <f>COUNTIF(BG$3:BG24,BG24)</f>
        <v>21</v>
      </c>
      <c r="BW24" s="21">
        <f>COUNTIF(BH$3:BH24,BH24)</f>
        <v>22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218</v>
      </c>
      <c r="CB24" s="21" t="str">
        <f t="shared" si="21"/>
        <v>222</v>
      </c>
      <c r="CC24" s="21" t="str">
        <f t="shared" si="21"/>
        <v>215</v>
      </c>
      <c r="CD24" s="21" t="str">
        <f t="shared" si="21"/>
        <v>217</v>
      </c>
      <c r="CE24" s="21" t="str">
        <f t="shared" si="21"/>
        <v>218</v>
      </c>
      <c r="CF24" s="21" t="str">
        <f t="shared" si="21"/>
        <v>DM197</v>
      </c>
      <c r="CG24" s="21" t="str">
        <f t="shared" si="21"/>
        <v>CM125</v>
      </c>
      <c r="CH24" s="21" t="str">
        <f t="shared" si="21"/>
        <v>218</v>
      </c>
      <c r="CI24" s="21" t="str">
        <f t="shared" si="21"/>
        <v>220</v>
      </c>
      <c r="CJ24" s="21" t="str">
        <f t="shared" si="21"/>
        <v>AM195</v>
      </c>
      <c r="CK24" s="21" t="str">
        <f t="shared" si="21"/>
        <v>221</v>
      </c>
      <c r="CL24" s="21" t="str">
        <f t="shared" si="21"/>
        <v>222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Pascal Groß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>DM197</v>
      </c>
      <c r="CW24" s="62" t="str">
        <f t="shared" si="22"/>
        <v>CM125</v>
      </c>
      <c r="CX24" s="62" t="str">
        <f t="shared" si="22"/>
        <v/>
      </c>
      <c r="CY24" s="62" t="str">
        <f t="shared" si="22"/>
        <v/>
      </c>
      <c r="CZ24" s="62" t="str">
        <f t="shared" si="22"/>
        <v>AM195</v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>CM</v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CM</v>
      </c>
    </row>
    <row r="25" spans="1:123" ht="45.75" thickBot="1" x14ac:dyDescent="0.3">
      <c r="A25" s="77" t="s">
        <v>127</v>
      </c>
      <c r="B25" s="8" t="s">
        <v>211</v>
      </c>
      <c r="C25" s="10"/>
      <c r="D25" s="10"/>
      <c r="E25" s="10"/>
      <c r="F25" s="10"/>
      <c r="G25" s="10"/>
      <c r="H25" s="10"/>
      <c r="I25" s="10"/>
      <c r="J25" s="13" t="s">
        <v>9</v>
      </c>
      <c r="K25" s="10"/>
      <c r="L25" s="9" t="s">
        <v>11</v>
      </c>
      <c r="M25" s="10"/>
      <c r="N25" s="13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5</v>
      </c>
      <c r="Z25" s="21">
        <f>COUNTIF(K$3:K25,K25)</f>
        <v>0</v>
      </c>
      <c r="AA25" s="21">
        <f>COUNTIF(L$3:L25,L25)</f>
        <v>6</v>
      </c>
      <c r="AB25" s="21">
        <f>COUNTIF(M$3:M25,M25)</f>
        <v>0</v>
      </c>
      <c r="AC25" s="21">
        <f>COUNTIF(N$3:N25,N25)</f>
        <v>1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19</v>
      </c>
      <c r="AP25" s="21">
        <f t="shared" si="6"/>
        <v>2</v>
      </c>
      <c r="AQ25" s="21">
        <f t="shared" si="6"/>
        <v>12</v>
      </c>
      <c r="AR25" s="21">
        <f t="shared" si="6"/>
        <v>2</v>
      </c>
      <c r="AS25" s="21">
        <f t="shared" si="6"/>
        <v>19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RM19</v>
      </c>
      <c r="BE25" s="21" t="str">
        <f t="shared" si="20"/>
        <v>2</v>
      </c>
      <c r="BF25" s="21" t="str">
        <f t="shared" si="20"/>
        <v>AM12</v>
      </c>
      <c r="BG25" s="21" t="str">
        <f t="shared" si="20"/>
        <v>2</v>
      </c>
      <c r="BH25" s="21" t="str">
        <f t="shared" si="20"/>
        <v>RW19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19</v>
      </c>
      <c r="BM25" s="21">
        <f>COUNTIF(AX$3:AX25,AX25)</f>
        <v>23</v>
      </c>
      <c r="BN25" s="21">
        <f>COUNTIF(AY$3:AY25,AY25)</f>
        <v>16</v>
      </c>
      <c r="BO25" s="21">
        <f>COUNTIF(AZ$3:AZ25,AZ25)</f>
        <v>18</v>
      </c>
      <c r="BP25" s="21">
        <f>COUNTIF(BA$3:BA25,BA25)</f>
        <v>19</v>
      </c>
      <c r="BQ25" s="21">
        <f>COUNTIF(BB$3:BB25,BB25)</f>
        <v>14</v>
      </c>
      <c r="BR25" s="21">
        <f>COUNTIF(BC$3:BC25,BC25)</f>
        <v>16</v>
      </c>
      <c r="BS25" s="21">
        <f>COUNTIF(BD$3:BD25,BD25)</f>
        <v>5</v>
      </c>
      <c r="BT25" s="21">
        <f>COUNTIF(BE$3:BE25,BE25)</f>
        <v>21</v>
      </c>
      <c r="BU25" s="21">
        <f>COUNTIF(BF$3:BF25,BF25)</f>
        <v>1</v>
      </c>
      <c r="BV25" s="21">
        <f>COUNTIF(BG$3:BG25,BG25)</f>
        <v>22</v>
      </c>
      <c r="BW25" s="21">
        <f>COUNTIF(BH$3:BH25,BH25)</f>
        <v>1</v>
      </c>
      <c r="BX25" s="21">
        <f>COUNTIF(BI$3:BI25,BI25)</f>
        <v>23</v>
      </c>
      <c r="BY25" s="21">
        <f>COUNTIF(BJ$3:BJ25,BJ25)</f>
        <v>23</v>
      </c>
      <c r="BZ25" s="21"/>
      <c r="CA25" s="21" t="str">
        <f t="shared" si="21"/>
        <v>219</v>
      </c>
      <c r="CB25" s="21" t="str">
        <f t="shared" si="21"/>
        <v>223</v>
      </c>
      <c r="CC25" s="21" t="str">
        <f t="shared" si="21"/>
        <v>216</v>
      </c>
      <c r="CD25" s="21" t="str">
        <f t="shared" si="21"/>
        <v>218</v>
      </c>
      <c r="CE25" s="21" t="str">
        <f t="shared" si="21"/>
        <v>219</v>
      </c>
      <c r="CF25" s="21" t="str">
        <f t="shared" si="21"/>
        <v>214</v>
      </c>
      <c r="CG25" s="21" t="str">
        <f t="shared" si="21"/>
        <v>216</v>
      </c>
      <c r="CH25" s="21" t="str">
        <f t="shared" si="21"/>
        <v>RM195</v>
      </c>
      <c r="CI25" s="21" t="str">
        <f t="shared" si="21"/>
        <v>221</v>
      </c>
      <c r="CJ25" s="21" t="str">
        <f t="shared" si="21"/>
        <v>AM121</v>
      </c>
      <c r="CK25" s="21" t="str">
        <f t="shared" si="21"/>
        <v>222</v>
      </c>
      <c r="CL25" s="21" t="str">
        <f t="shared" si="21"/>
        <v>RW191</v>
      </c>
      <c r="CM25" s="21" t="str">
        <f t="shared" si="21"/>
        <v>223</v>
      </c>
      <c r="CN25" s="21" t="str">
        <f t="shared" si="21"/>
        <v>223</v>
      </c>
      <c r="CP25" s="21" t="str">
        <f t="shared" si="3"/>
        <v>Facundo Buonanotte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>RM195</v>
      </c>
      <c r="CY25" s="62" t="str">
        <f t="shared" si="22"/>
        <v/>
      </c>
      <c r="CZ25" s="62" t="str">
        <f t="shared" si="22"/>
        <v>AM121</v>
      </c>
      <c r="DA25" s="62" t="str">
        <f t="shared" si="22"/>
        <v/>
      </c>
      <c r="DB25" s="62" t="str">
        <f t="shared" si="22"/>
        <v>RW191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>AM</v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AM</v>
      </c>
    </row>
    <row r="26" spans="1:123" ht="30.75" thickBot="1" x14ac:dyDescent="0.3">
      <c r="A26" s="79">
        <v>22</v>
      </c>
      <c r="B26" s="8" t="s">
        <v>186</v>
      </c>
      <c r="C26" s="10"/>
      <c r="D26" s="10"/>
      <c r="E26" s="10"/>
      <c r="F26" s="10"/>
      <c r="G26" s="10"/>
      <c r="H26" s="10"/>
      <c r="I26" s="10"/>
      <c r="J26" s="10"/>
      <c r="K26" s="13" t="s">
        <v>10</v>
      </c>
      <c r="L26" s="10"/>
      <c r="M26" s="9" t="s">
        <v>12</v>
      </c>
      <c r="N26" s="10"/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3</v>
      </c>
      <c r="AA26" s="21">
        <f>COUNTIF(L$3:L26,L26)</f>
        <v>0</v>
      </c>
      <c r="AB26" s="21">
        <f>COUNTIF(M$3:M26,M26)</f>
        <v>2</v>
      </c>
      <c r="AC26" s="21">
        <f>COUNTIF(N$3:N26,N26)</f>
        <v>0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19</v>
      </c>
      <c r="AQ26" s="21">
        <f t="shared" si="6"/>
        <v>2</v>
      </c>
      <c r="AR26" s="21">
        <f t="shared" si="6"/>
        <v>12</v>
      </c>
      <c r="AS26" s="21">
        <f t="shared" si="6"/>
        <v>2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LM19</v>
      </c>
      <c r="BF26" s="21" t="str">
        <f t="shared" si="20"/>
        <v>2</v>
      </c>
      <c r="BG26" s="21" t="str">
        <f t="shared" si="20"/>
        <v>LW12</v>
      </c>
      <c r="BH26" s="21" t="str">
        <f t="shared" si="20"/>
        <v>2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20</v>
      </c>
      <c r="BM26" s="21">
        <f>COUNTIF(AX$3:AX26,AX26)</f>
        <v>24</v>
      </c>
      <c r="BN26" s="21">
        <f>COUNTIF(AY$3:AY26,AY26)</f>
        <v>17</v>
      </c>
      <c r="BO26" s="21">
        <f>COUNTIF(AZ$3:AZ26,AZ26)</f>
        <v>19</v>
      </c>
      <c r="BP26" s="21">
        <f>COUNTIF(BA$3:BA26,BA26)</f>
        <v>20</v>
      </c>
      <c r="BQ26" s="21">
        <f>COUNTIF(BB$3:BB26,BB26)</f>
        <v>15</v>
      </c>
      <c r="BR26" s="21">
        <f>COUNTIF(BC$3:BC26,BC26)</f>
        <v>17</v>
      </c>
      <c r="BS26" s="21">
        <f>COUNTIF(BD$3:BD26,BD26)</f>
        <v>19</v>
      </c>
      <c r="BT26" s="21">
        <f>COUNTIF(BE$3:BE26,BE26)</f>
        <v>3</v>
      </c>
      <c r="BU26" s="21">
        <f>COUNTIF(BF$3:BF26,BF26)</f>
        <v>18</v>
      </c>
      <c r="BV26" s="21">
        <f>COUNTIF(BG$3:BG26,BG26)</f>
        <v>1</v>
      </c>
      <c r="BW26" s="21">
        <f>COUNTIF(BH$3:BH26,BH26)</f>
        <v>23</v>
      </c>
      <c r="BX26" s="21">
        <f>COUNTIF(BI$3:BI26,BI26)</f>
        <v>24</v>
      </c>
      <c r="BY26" s="21">
        <f>COUNTIF(BJ$3:BJ26,BJ26)</f>
        <v>24</v>
      </c>
      <c r="BZ26" s="21"/>
      <c r="CA26" s="21" t="str">
        <f t="shared" si="21"/>
        <v>220</v>
      </c>
      <c r="CB26" s="21" t="str">
        <f t="shared" si="21"/>
        <v>224</v>
      </c>
      <c r="CC26" s="21" t="str">
        <f t="shared" si="21"/>
        <v>217</v>
      </c>
      <c r="CD26" s="21" t="str">
        <f t="shared" si="21"/>
        <v>219</v>
      </c>
      <c r="CE26" s="21" t="str">
        <f t="shared" si="21"/>
        <v>220</v>
      </c>
      <c r="CF26" s="21" t="str">
        <f t="shared" si="21"/>
        <v>215</v>
      </c>
      <c r="CG26" s="21" t="str">
        <f t="shared" si="21"/>
        <v>217</v>
      </c>
      <c r="CH26" s="21" t="str">
        <f t="shared" si="21"/>
        <v>219</v>
      </c>
      <c r="CI26" s="21" t="str">
        <f t="shared" si="21"/>
        <v>LM193</v>
      </c>
      <c r="CJ26" s="21" t="str">
        <f t="shared" si="21"/>
        <v>218</v>
      </c>
      <c r="CK26" s="21" t="str">
        <f t="shared" si="21"/>
        <v>LW121</v>
      </c>
      <c r="CL26" s="21" t="str">
        <f t="shared" si="21"/>
        <v>223</v>
      </c>
      <c r="CM26" s="21" t="str">
        <f t="shared" si="21"/>
        <v>224</v>
      </c>
      <c r="CN26" s="21" t="str">
        <f t="shared" si="21"/>
        <v>224</v>
      </c>
      <c r="CP26" s="21" t="str">
        <f t="shared" si="3"/>
        <v>Kaoru Mitoma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>LM193</v>
      </c>
      <c r="CZ26" s="62" t="str">
        <f t="shared" si="22"/>
        <v/>
      </c>
      <c r="DA26" s="62" t="str">
        <f t="shared" si="22"/>
        <v>LW121</v>
      </c>
      <c r="DB26" s="62" t="str">
        <f t="shared" si="22"/>
        <v/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>LW</v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LW</v>
      </c>
    </row>
    <row r="27" spans="1:123" ht="30.75" thickBot="1" x14ac:dyDescent="0.3">
      <c r="A27" s="79" t="s">
        <v>127</v>
      </c>
      <c r="B27" s="8" t="s">
        <v>547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9" t="s">
        <v>12</v>
      </c>
      <c r="N27" s="13" t="s">
        <v>13</v>
      </c>
      <c r="O27" s="10"/>
      <c r="P27" s="78" t="s">
        <v>15</v>
      </c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3</v>
      </c>
      <c r="AC27" s="21">
        <f>COUNTIF(N$3:N27,N27)</f>
        <v>2</v>
      </c>
      <c r="AD27" s="21">
        <f>COUNTIF(O$3:O27,O27)</f>
        <v>0</v>
      </c>
      <c r="AE27" s="21">
        <f>COUNTIF(P$3:P27,P27)</f>
        <v>1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12</v>
      </c>
      <c r="AS27" s="21">
        <f t="shared" si="6"/>
        <v>19</v>
      </c>
      <c r="AT27" s="21">
        <f t="shared" si="6"/>
        <v>2</v>
      </c>
      <c r="AU27" s="21">
        <f t="shared" si="6"/>
        <v>19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LW12</v>
      </c>
      <c r="BH27" s="21" t="str">
        <f t="shared" si="20"/>
        <v>RW19</v>
      </c>
      <c r="BI27" s="21" t="str">
        <f t="shared" si="20"/>
        <v>2</v>
      </c>
      <c r="BJ27" s="21" t="str">
        <f t="shared" si="20"/>
        <v>CF19</v>
      </c>
      <c r="BL27" s="21">
        <f>COUNTIF(AW$3:AW27,AW27)</f>
        <v>21</v>
      </c>
      <c r="BM27" s="21">
        <f>COUNTIF(AX$3:AX27,AX27)</f>
        <v>25</v>
      </c>
      <c r="BN27" s="21">
        <f>COUNTIF(AY$3:AY27,AY27)</f>
        <v>18</v>
      </c>
      <c r="BO27" s="21">
        <f>COUNTIF(AZ$3:AZ27,AZ27)</f>
        <v>20</v>
      </c>
      <c r="BP27" s="21">
        <f>COUNTIF(BA$3:BA27,BA27)</f>
        <v>21</v>
      </c>
      <c r="BQ27" s="21">
        <f>COUNTIF(BB$3:BB27,BB27)</f>
        <v>16</v>
      </c>
      <c r="BR27" s="21">
        <f>COUNTIF(BC$3:BC27,BC27)</f>
        <v>18</v>
      </c>
      <c r="BS27" s="21">
        <f>COUNTIF(BD$3:BD27,BD27)</f>
        <v>20</v>
      </c>
      <c r="BT27" s="21">
        <f>COUNTIF(BE$3:BE27,BE27)</f>
        <v>22</v>
      </c>
      <c r="BU27" s="21">
        <f>COUNTIF(BF$3:BF27,BF27)</f>
        <v>19</v>
      </c>
      <c r="BV27" s="21">
        <f>COUNTIF(BG$3:BG27,BG27)</f>
        <v>2</v>
      </c>
      <c r="BW27" s="21">
        <f>COUNTIF(BH$3:BH27,BH27)</f>
        <v>2</v>
      </c>
      <c r="BX27" s="21">
        <f>COUNTIF(BI$3:BI27,BI27)</f>
        <v>25</v>
      </c>
      <c r="BY27" s="21">
        <f>COUNTIF(BJ$3:BJ27,BJ27)</f>
        <v>1</v>
      </c>
      <c r="BZ27" s="21"/>
      <c r="CA27" s="21" t="str">
        <f t="shared" si="21"/>
        <v>221</v>
      </c>
      <c r="CB27" s="21" t="str">
        <f t="shared" si="21"/>
        <v>225</v>
      </c>
      <c r="CC27" s="21" t="str">
        <f t="shared" si="21"/>
        <v>218</v>
      </c>
      <c r="CD27" s="21" t="str">
        <f t="shared" si="21"/>
        <v>220</v>
      </c>
      <c r="CE27" s="21" t="str">
        <f t="shared" si="21"/>
        <v>221</v>
      </c>
      <c r="CF27" s="21" t="str">
        <f t="shared" si="21"/>
        <v>216</v>
      </c>
      <c r="CG27" s="21" t="str">
        <f t="shared" si="21"/>
        <v>218</v>
      </c>
      <c r="CH27" s="21" t="str">
        <f t="shared" si="21"/>
        <v>220</v>
      </c>
      <c r="CI27" s="21" t="str">
        <f t="shared" si="21"/>
        <v>222</v>
      </c>
      <c r="CJ27" s="21" t="str">
        <f t="shared" si="21"/>
        <v>219</v>
      </c>
      <c r="CK27" s="21" t="str">
        <f t="shared" si="21"/>
        <v>LW122</v>
      </c>
      <c r="CL27" s="21" t="str">
        <f t="shared" si="21"/>
        <v>RW192</v>
      </c>
      <c r="CM27" s="21" t="str">
        <f t="shared" si="21"/>
        <v>225</v>
      </c>
      <c r="CN27" s="21" t="str">
        <f t="shared" si="21"/>
        <v>CF191</v>
      </c>
      <c r="CP27" s="21" t="str">
        <f t="shared" si="3"/>
        <v>Ibrahim Osman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/>
      </c>
      <c r="DA27" s="62" t="str">
        <f t="shared" si="22"/>
        <v>LW122</v>
      </c>
      <c r="DB27" s="62" t="str">
        <f t="shared" si="22"/>
        <v>RW192</v>
      </c>
      <c r="DC27" s="62" t="str">
        <f t="shared" si="22"/>
        <v/>
      </c>
      <c r="DD27" s="63" t="str">
        <f t="shared" si="22"/>
        <v>CF191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>LW</v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>LW</v>
      </c>
    </row>
    <row r="28" spans="1:123" ht="30.75" thickBot="1" x14ac:dyDescent="0.3">
      <c r="A28" s="79">
        <v>14</v>
      </c>
      <c r="B28" s="8" t="s">
        <v>548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9" t="s">
        <v>12</v>
      </c>
      <c r="N28" s="13" t="s">
        <v>13</v>
      </c>
      <c r="O28" s="10"/>
      <c r="P28" s="78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4</v>
      </c>
      <c r="AC28" s="21">
        <f>COUNTIF(N$3:N28,N28)</f>
        <v>3</v>
      </c>
      <c r="AD28" s="21">
        <f>COUNTIF(O$3:O28,O28)</f>
        <v>0</v>
      </c>
      <c r="AE28" s="21">
        <f>COUNTIF(P$3:P28,P28)</f>
        <v>2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2</v>
      </c>
      <c r="AR28" s="21">
        <f t="shared" si="25"/>
        <v>12</v>
      </c>
      <c r="AS28" s="21">
        <f t="shared" si="25"/>
        <v>19</v>
      </c>
      <c r="AT28" s="21">
        <f t="shared" si="25"/>
        <v>2</v>
      </c>
      <c r="AU28" s="21">
        <f t="shared" si="25"/>
        <v>19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2</v>
      </c>
      <c r="BG28" s="21" t="str">
        <f t="shared" si="26"/>
        <v>LW12</v>
      </c>
      <c r="BH28" s="21" t="str">
        <f t="shared" si="26"/>
        <v>RW19</v>
      </c>
      <c r="BI28" s="21" t="str">
        <f t="shared" si="26"/>
        <v>2</v>
      </c>
      <c r="BJ28" s="21" t="str">
        <f t="shared" si="26"/>
        <v>CF19</v>
      </c>
      <c r="BL28" s="21">
        <f>COUNTIF(AW$3:AW28,AW28)</f>
        <v>22</v>
      </c>
      <c r="BM28" s="21">
        <f>COUNTIF(AX$3:AX28,AX28)</f>
        <v>26</v>
      </c>
      <c r="BN28" s="21">
        <f>COUNTIF(AY$3:AY28,AY28)</f>
        <v>19</v>
      </c>
      <c r="BO28" s="21">
        <f>COUNTIF(AZ$3:AZ28,AZ28)</f>
        <v>21</v>
      </c>
      <c r="BP28" s="21">
        <f>COUNTIF(BA$3:BA28,BA28)</f>
        <v>22</v>
      </c>
      <c r="BQ28" s="21">
        <f>COUNTIF(BB$3:BB28,BB28)</f>
        <v>17</v>
      </c>
      <c r="BR28" s="21">
        <f>COUNTIF(BC$3:BC28,BC28)</f>
        <v>19</v>
      </c>
      <c r="BS28" s="21">
        <f>COUNTIF(BD$3:BD28,BD28)</f>
        <v>21</v>
      </c>
      <c r="BT28" s="21">
        <f>COUNTIF(BE$3:BE28,BE28)</f>
        <v>23</v>
      </c>
      <c r="BU28" s="21">
        <f>COUNTIF(BF$3:BF28,BF28)</f>
        <v>20</v>
      </c>
      <c r="BV28" s="21">
        <f>COUNTIF(BG$3:BG28,BG28)</f>
        <v>3</v>
      </c>
      <c r="BW28" s="21">
        <f>COUNTIF(BH$3:BH28,BH28)</f>
        <v>3</v>
      </c>
      <c r="BX28" s="21">
        <f>COUNTIF(BI$3:BI28,BI28)</f>
        <v>26</v>
      </c>
      <c r="BY28" s="21">
        <f>COUNTIF(BJ$3:BJ28,BJ28)</f>
        <v>2</v>
      </c>
      <c r="BZ28" s="21"/>
      <c r="CA28" s="21" t="str">
        <f t="shared" ref="CA28:CN42" si="27">AW28&amp;BL28</f>
        <v>222</v>
      </c>
      <c r="CB28" s="21" t="str">
        <f t="shared" si="27"/>
        <v>226</v>
      </c>
      <c r="CC28" s="21" t="str">
        <f t="shared" si="27"/>
        <v>219</v>
      </c>
      <c r="CD28" s="21" t="str">
        <f t="shared" si="27"/>
        <v>221</v>
      </c>
      <c r="CE28" s="21" t="str">
        <f t="shared" si="27"/>
        <v>222</v>
      </c>
      <c r="CF28" s="21" t="str">
        <f t="shared" si="27"/>
        <v>217</v>
      </c>
      <c r="CG28" s="21" t="str">
        <f t="shared" si="27"/>
        <v>219</v>
      </c>
      <c r="CH28" s="21" t="str">
        <f t="shared" si="27"/>
        <v>221</v>
      </c>
      <c r="CI28" s="21" t="str">
        <f t="shared" si="27"/>
        <v>223</v>
      </c>
      <c r="CJ28" s="21" t="str">
        <f t="shared" si="27"/>
        <v>220</v>
      </c>
      <c r="CK28" s="21" t="str">
        <f t="shared" si="27"/>
        <v>LW123</v>
      </c>
      <c r="CL28" s="21" t="str">
        <f t="shared" si="27"/>
        <v>RW193</v>
      </c>
      <c r="CM28" s="21" t="str">
        <f t="shared" si="27"/>
        <v>226</v>
      </c>
      <c r="CN28" s="21" t="str">
        <f t="shared" si="27"/>
        <v>CF192</v>
      </c>
      <c r="CP28" s="21" t="str">
        <f t="shared" si="3"/>
        <v>Tom Watson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/>
      </c>
      <c r="DA28" s="62" t="str">
        <f t="shared" si="28"/>
        <v>LW123</v>
      </c>
      <c r="DB28" s="62" t="str">
        <f t="shared" si="28"/>
        <v>RW193</v>
      </c>
      <c r="DC28" s="62" t="str">
        <f t="shared" si="28"/>
        <v/>
      </c>
      <c r="DD28" s="63" t="str">
        <f t="shared" si="28"/>
        <v>CF192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>LW</v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>LW</v>
      </c>
    </row>
    <row r="29" spans="1:123" ht="30.75" thickBot="1" x14ac:dyDescent="0.3">
      <c r="A29" s="79">
        <v>11</v>
      </c>
      <c r="B29" s="8" t="s">
        <v>187</v>
      </c>
      <c r="C29" s="10"/>
      <c r="D29" s="10"/>
      <c r="E29" s="10"/>
      <c r="F29" s="10"/>
      <c r="G29" s="10"/>
      <c r="H29" s="10"/>
      <c r="I29" s="10"/>
      <c r="J29" s="13" t="s">
        <v>9</v>
      </c>
      <c r="K29" s="10"/>
      <c r="L29" s="10"/>
      <c r="M29" s="13" t="s">
        <v>12</v>
      </c>
      <c r="N29" s="9" t="s">
        <v>13</v>
      </c>
      <c r="O29" s="10"/>
      <c r="P29" s="75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6</v>
      </c>
      <c r="Z29" s="21">
        <f>COUNTIF(K$3:K29,K29)</f>
        <v>0</v>
      </c>
      <c r="AA29" s="21">
        <f>COUNTIF(L$3:L29,L29)</f>
        <v>0</v>
      </c>
      <c r="AB29" s="21">
        <f>COUNTIF(M$3:M29,M29)</f>
        <v>5</v>
      </c>
      <c r="AC29" s="21">
        <f>COUNTIF(N$3:N29,N29)</f>
        <v>4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19</v>
      </c>
      <c r="AP29" s="21">
        <f t="shared" si="25"/>
        <v>2</v>
      </c>
      <c r="AQ29" s="21">
        <f t="shared" si="25"/>
        <v>2</v>
      </c>
      <c r="AR29" s="21">
        <f t="shared" si="25"/>
        <v>19</v>
      </c>
      <c r="AS29" s="21">
        <f t="shared" si="25"/>
        <v>12</v>
      </c>
      <c r="AT29" s="21">
        <f t="shared" si="25"/>
        <v>2</v>
      </c>
      <c r="AU29" s="21">
        <f t="shared" si="25"/>
        <v>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RM19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LW19</v>
      </c>
      <c r="BH29" s="21" t="str">
        <f t="shared" si="26"/>
        <v>RW12</v>
      </c>
      <c r="BI29" s="21" t="str">
        <f t="shared" si="26"/>
        <v>2</v>
      </c>
      <c r="BJ29" s="21" t="str">
        <f t="shared" si="26"/>
        <v>2</v>
      </c>
      <c r="BL29" s="21">
        <f>COUNTIF(AW$3:AW29,AW29)</f>
        <v>23</v>
      </c>
      <c r="BM29" s="21">
        <f>COUNTIF(AX$3:AX29,AX29)</f>
        <v>27</v>
      </c>
      <c r="BN29" s="21">
        <f>COUNTIF(AY$3:AY29,AY29)</f>
        <v>20</v>
      </c>
      <c r="BO29" s="21">
        <f>COUNTIF(AZ$3:AZ29,AZ29)</f>
        <v>22</v>
      </c>
      <c r="BP29" s="21">
        <f>COUNTIF(BA$3:BA29,BA29)</f>
        <v>23</v>
      </c>
      <c r="BQ29" s="21">
        <f>COUNTIF(BB$3:BB29,BB29)</f>
        <v>18</v>
      </c>
      <c r="BR29" s="21">
        <f>COUNTIF(BC$3:BC29,BC29)</f>
        <v>20</v>
      </c>
      <c r="BS29" s="21">
        <f>COUNTIF(BD$3:BD29,BD29)</f>
        <v>6</v>
      </c>
      <c r="BT29" s="21">
        <f>COUNTIF(BE$3:BE29,BE29)</f>
        <v>24</v>
      </c>
      <c r="BU29" s="21">
        <f>COUNTIF(BF$3:BF29,BF29)</f>
        <v>21</v>
      </c>
      <c r="BV29" s="21">
        <f>COUNTIF(BG$3:BG29,BG29)</f>
        <v>2</v>
      </c>
      <c r="BW29" s="21">
        <f>COUNTIF(BH$3:BH29,BH29)</f>
        <v>1</v>
      </c>
      <c r="BX29" s="21">
        <f>COUNTIF(BI$3:BI29,BI29)</f>
        <v>27</v>
      </c>
      <c r="BY29" s="21">
        <f>COUNTIF(BJ$3:BJ29,BJ29)</f>
        <v>25</v>
      </c>
      <c r="BZ29" s="21"/>
      <c r="CA29" s="21" t="str">
        <f t="shared" si="27"/>
        <v>223</v>
      </c>
      <c r="CB29" s="21" t="str">
        <f t="shared" si="27"/>
        <v>227</v>
      </c>
      <c r="CC29" s="21" t="str">
        <f t="shared" si="27"/>
        <v>220</v>
      </c>
      <c r="CD29" s="21" t="str">
        <f t="shared" si="27"/>
        <v>222</v>
      </c>
      <c r="CE29" s="21" t="str">
        <f t="shared" si="27"/>
        <v>223</v>
      </c>
      <c r="CF29" s="21" t="str">
        <f t="shared" si="27"/>
        <v>218</v>
      </c>
      <c r="CG29" s="21" t="str">
        <f t="shared" si="27"/>
        <v>220</v>
      </c>
      <c r="CH29" s="21" t="str">
        <f t="shared" si="27"/>
        <v>RM196</v>
      </c>
      <c r="CI29" s="21" t="str">
        <f t="shared" si="27"/>
        <v>224</v>
      </c>
      <c r="CJ29" s="21" t="str">
        <f t="shared" si="27"/>
        <v>221</v>
      </c>
      <c r="CK29" s="21" t="str">
        <f t="shared" si="27"/>
        <v>LW192</v>
      </c>
      <c r="CL29" s="21" t="str">
        <f t="shared" si="27"/>
        <v>RW121</v>
      </c>
      <c r="CM29" s="21" t="str">
        <f t="shared" si="27"/>
        <v>227</v>
      </c>
      <c r="CN29" s="21" t="str">
        <f t="shared" si="27"/>
        <v>225</v>
      </c>
      <c r="CP29" s="21" t="str">
        <f t="shared" si="3"/>
        <v>Yankuba Minteh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>RM196</v>
      </c>
      <c r="CY29" s="62" t="str">
        <f t="shared" si="28"/>
        <v/>
      </c>
      <c r="CZ29" s="62" t="str">
        <f t="shared" si="28"/>
        <v/>
      </c>
      <c r="DA29" s="62" t="str">
        <f t="shared" si="28"/>
        <v>LW192</v>
      </c>
      <c r="DB29" s="62" t="str">
        <f t="shared" si="28"/>
        <v>RW121</v>
      </c>
      <c r="DC29" s="62" t="str">
        <f t="shared" si="28"/>
        <v/>
      </c>
      <c r="DD29" s="63" t="str">
        <f t="shared" si="28"/>
        <v/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>RW</v>
      </c>
      <c r="DQ29" s="62" t="str">
        <f t="shared" si="24"/>
        <v/>
      </c>
      <c r="DR29" s="63" t="str">
        <f t="shared" si="24"/>
        <v/>
      </c>
      <c r="DS29" s="54" t="str">
        <f t="shared" si="23"/>
        <v>RW</v>
      </c>
    </row>
    <row r="30" spans="1:123" ht="30.75" thickBot="1" x14ac:dyDescent="0.3">
      <c r="A30" s="79" t="s">
        <v>127</v>
      </c>
      <c r="B30" s="8" t="s">
        <v>549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9" t="s">
        <v>13</v>
      </c>
      <c r="O30" s="10"/>
      <c r="P30" s="75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5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2</v>
      </c>
      <c r="AS30" s="21">
        <f t="shared" si="25"/>
        <v>12</v>
      </c>
      <c r="AT30" s="21">
        <f t="shared" si="25"/>
        <v>2</v>
      </c>
      <c r="AU30" s="21">
        <f t="shared" si="25"/>
        <v>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2</v>
      </c>
      <c r="BH30" s="21" t="str">
        <f t="shared" si="26"/>
        <v>RW12</v>
      </c>
      <c r="BI30" s="21" t="str">
        <f t="shared" si="26"/>
        <v>2</v>
      </c>
      <c r="BJ30" s="21" t="str">
        <f t="shared" si="26"/>
        <v>2</v>
      </c>
      <c r="BL30" s="21">
        <f>COUNTIF(AW$3:AW30,AW30)</f>
        <v>24</v>
      </c>
      <c r="BM30" s="21">
        <f>COUNTIF(AX$3:AX30,AX30)</f>
        <v>28</v>
      </c>
      <c r="BN30" s="21">
        <f>COUNTIF(AY$3:AY30,AY30)</f>
        <v>21</v>
      </c>
      <c r="BO30" s="21">
        <f>COUNTIF(AZ$3:AZ30,AZ30)</f>
        <v>23</v>
      </c>
      <c r="BP30" s="21">
        <f>COUNTIF(BA$3:BA30,BA30)</f>
        <v>24</v>
      </c>
      <c r="BQ30" s="21">
        <f>COUNTIF(BB$3:BB30,BB30)</f>
        <v>19</v>
      </c>
      <c r="BR30" s="21">
        <f>COUNTIF(BC$3:BC30,BC30)</f>
        <v>21</v>
      </c>
      <c r="BS30" s="21">
        <f>COUNTIF(BD$3:BD30,BD30)</f>
        <v>22</v>
      </c>
      <c r="BT30" s="21">
        <f>COUNTIF(BE$3:BE30,BE30)</f>
        <v>25</v>
      </c>
      <c r="BU30" s="21">
        <f>COUNTIF(BF$3:BF30,BF30)</f>
        <v>22</v>
      </c>
      <c r="BV30" s="21">
        <f>COUNTIF(BG$3:BG30,BG30)</f>
        <v>23</v>
      </c>
      <c r="BW30" s="21">
        <f>COUNTIF(BH$3:BH30,BH30)</f>
        <v>2</v>
      </c>
      <c r="BX30" s="21">
        <f>COUNTIF(BI$3:BI30,BI30)</f>
        <v>28</v>
      </c>
      <c r="BY30" s="21">
        <f>COUNTIF(BJ$3:BJ30,BJ30)</f>
        <v>26</v>
      </c>
      <c r="BZ30" s="21"/>
      <c r="CA30" s="21" t="str">
        <f t="shared" si="27"/>
        <v>224</v>
      </c>
      <c r="CB30" s="21" t="str">
        <f t="shared" si="27"/>
        <v>228</v>
      </c>
      <c r="CC30" s="21" t="str">
        <f t="shared" si="27"/>
        <v>221</v>
      </c>
      <c r="CD30" s="21" t="str">
        <f t="shared" si="27"/>
        <v>223</v>
      </c>
      <c r="CE30" s="21" t="str">
        <f t="shared" si="27"/>
        <v>224</v>
      </c>
      <c r="CF30" s="21" t="str">
        <f t="shared" si="27"/>
        <v>219</v>
      </c>
      <c r="CG30" s="21" t="str">
        <f t="shared" si="27"/>
        <v>221</v>
      </c>
      <c r="CH30" s="21" t="str">
        <f t="shared" si="27"/>
        <v>222</v>
      </c>
      <c r="CI30" s="21" t="str">
        <f t="shared" si="27"/>
        <v>225</v>
      </c>
      <c r="CJ30" s="21" t="str">
        <f t="shared" si="27"/>
        <v>222</v>
      </c>
      <c r="CK30" s="21" t="str">
        <f t="shared" si="27"/>
        <v>223</v>
      </c>
      <c r="CL30" s="21" t="str">
        <f t="shared" si="27"/>
        <v>RW122</v>
      </c>
      <c r="CM30" s="21" t="str">
        <f t="shared" si="27"/>
        <v>228</v>
      </c>
      <c r="CN30" s="21" t="str">
        <f t="shared" si="27"/>
        <v>226</v>
      </c>
      <c r="CP30" s="21" t="str">
        <f t="shared" si="3"/>
        <v>Zadok Yohanna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/>
      </c>
      <c r="DB30" s="62" t="str">
        <f t="shared" si="28"/>
        <v>RW122</v>
      </c>
      <c r="DC30" s="62" t="str">
        <f t="shared" si="28"/>
        <v/>
      </c>
      <c r="DD30" s="63" t="str">
        <f t="shared" si="28"/>
        <v/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>RW</v>
      </c>
      <c r="DQ30" s="62" t="str">
        <f t="shared" si="24"/>
        <v/>
      </c>
      <c r="DR30" s="63" t="str">
        <f t="shared" si="24"/>
        <v/>
      </c>
      <c r="DS30" s="54" t="str">
        <f t="shared" si="23"/>
        <v>RW</v>
      </c>
    </row>
    <row r="31" spans="1:123" ht="45.75" thickBot="1" x14ac:dyDescent="0.3">
      <c r="A31" s="79" t="s">
        <v>127</v>
      </c>
      <c r="B31" s="8" t="s">
        <v>550</v>
      </c>
      <c r="C31" s="10"/>
      <c r="D31" s="10"/>
      <c r="E31" s="10"/>
      <c r="F31" s="10"/>
      <c r="G31" s="10"/>
      <c r="H31" s="10"/>
      <c r="I31" s="10"/>
      <c r="J31" s="13" t="s">
        <v>9</v>
      </c>
      <c r="K31" s="10"/>
      <c r="L31" s="10"/>
      <c r="M31" s="13" t="s">
        <v>12</v>
      </c>
      <c r="N31" s="9" t="s">
        <v>13</v>
      </c>
      <c r="O31" s="10"/>
      <c r="P31" s="75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7</v>
      </c>
      <c r="Z31" s="21">
        <f>COUNTIF(K$3:K31,K31)</f>
        <v>0</v>
      </c>
      <c r="AA31" s="21">
        <f>COUNTIF(L$3:L31,L31)</f>
        <v>0</v>
      </c>
      <c r="AB31" s="21">
        <f>COUNTIF(M$3:M31,M31)</f>
        <v>6</v>
      </c>
      <c r="AC31" s="21">
        <f>COUNTIF(N$3:N31,N31)</f>
        <v>6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19</v>
      </c>
      <c r="AP31" s="21">
        <f t="shared" si="25"/>
        <v>2</v>
      </c>
      <c r="AQ31" s="21">
        <f t="shared" si="25"/>
        <v>2</v>
      </c>
      <c r="AR31" s="21">
        <f t="shared" si="25"/>
        <v>19</v>
      </c>
      <c r="AS31" s="21">
        <f t="shared" si="25"/>
        <v>12</v>
      </c>
      <c r="AT31" s="21">
        <f t="shared" si="25"/>
        <v>2</v>
      </c>
      <c r="AU31" s="21">
        <f t="shared" si="25"/>
        <v>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RM19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LW19</v>
      </c>
      <c r="BH31" s="21" t="str">
        <f t="shared" si="26"/>
        <v>RW12</v>
      </c>
      <c r="BI31" s="21" t="str">
        <f t="shared" si="26"/>
        <v>2</v>
      </c>
      <c r="BJ31" s="21" t="str">
        <f t="shared" si="26"/>
        <v>2</v>
      </c>
      <c r="BL31" s="21">
        <f>COUNTIF(AW$3:AW31,AW31)</f>
        <v>25</v>
      </c>
      <c r="BM31" s="21">
        <f>COUNTIF(AX$3:AX31,AX31)</f>
        <v>29</v>
      </c>
      <c r="BN31" s="21">
        <f>COUNTIF(AY$3:AY31,AY31)</f>
        <v>22</v>
      </c>
      <c r="BO31" s="21">
        <f>COUNTIF(AZ$3:AZ31,AZ31)</f>
        <v>24</v>
      </c>
      <c r="BP31" s="21">
        <f>COUNTIF(BA$3:BA31,BA31)</f>
        <v>25</v>
      </c>
      <c r="BQ31" s="21">
        <f>COUNTIF(BB$3:BB31,BB31)</f>
        <v>20</v>
      </c>
      <c r="BR31" s="21">
        <f>COUNTIF(BC$3:BC31,BC31)</f>
        <v>22</v>
      </c>
      <c r="BS31" s="21">
        <f>COUNTIF(BD$3:BD31,BD31)</f>
        <v>7</v>
      </c>
      <c r="BT31" s="21">
        <f>COUNTIF(BE$3:BE31,BE31)</f>
        <v>26</v>
      </c>
      <c r="BU31" s="21">
        <f>COUNTIF(BF$3:BF31,BF31)</f>
        <v>23</v>
      </c>
      <c r="BV31" s="21">
        <f>COUNTIF(BG$3:BG31,BG31)</f>
        <v>3</v>
      </c>
      <c r="BW31" s="21">
        <f>COUNTIF(BH$3:BH31,BH31)</f>
        <v>3</v>
      </c>
      <c r="BX31" s="21">
        <f>COUNTIF(BI$3:BI31,BI31)</f>
        <v>29</v>
      </c>
      <c r="BY31" s="21">
        <f>COUNTIF(BJ$3:BJ31,BJ31)</f>
        <v>27</v>
      </c>
      <c r="BZ31" s="21"/>
      <c r="CA31" s="21" t="str">
        <f t="shared" si="27"/>
        <v>225</v>
      </c>
      <c r="CB31" s="21" t="str">
        <f t="shared" si="27"/>
        <v>229</v>
      </c>
      <c r="CC31" s="21" t="str">
        <f t="shared" si="27"/>
        <v>222</v>
      </c>
      <c r="CD31" s="21" t="str">
        <f t="shared" si="27"/>
        <v>224</v>
      </c>
      <c r="CE31" s="21" t="str">
        <f t="shared" si="27"/>
        <v>225</v>
      </c>
      <c r="CF31" s="21" t="str">
        <f t="shared" si="27"/>
        <v>220</v>
      </c>
      <c r="CG31" s="21" t="str">
        <f t="shared" si="27"/>
        <v>222</v>
      </c>
      <c r="CH31" s="21" t="str">
        <f t="shared" si="27"/>
        <v>RM197</v>
      </c>
      <c r="CI31" s="21" t="str">
        <f t="shared" si="27"/>
        <v>226</v>
      </c>
      <c r="CJ31" s="21" t="str">
        <f t="shared" si="27"/>
        <v>223</v>
      </c>
      <c r="CK31" s="21" t="str">
        <f t="shared" si="27"/>
        <v>LW193</v>
      </c>
      <c r="CL31" s="21" t="str">
        <f t="shared" si="27"/>
        <v>RW123</v>
      </c>
      <c r="CM31" s="21" t="str">
        <f t="shared" si="27"/>
        <v>229</v>
      </c>
      <c r="CN31" s="21" t="str">
        <f t="shared" si="27"/>
        <v>227</v>
      </c>
      <c r="CP31" s="21" t="str">
        <f t="shared" si="3"/>
        <v>Amario Cozier-Duberry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>RM197</v>
      </c>
      <c r="CY31" s="62" t="str">
        <f t="shared" si="28"/>
        <v/>
      </c>
      <c r="CZ31" s="62" t="str">
        <f t="shared" si="28"/>
        <v/>
      </c>
      <c r="DA31" s="62" t="str">
        <f t="shared" si="28"/>
        <v>LW193</v>
      </c>
      <c r="DB31" s="62" t="str">
        <f t="shared" si="28"/>
        <v>RW123</v>
      </c>
      <c r="DC31" s="62" t="str">
        <f t="shared" si="28"/>
        <v/>
      </c>
      <c r="DD31" s="63" t="str">
        <f t="shared" si="28"/>
        <v/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>RW</v>
      </c>
      <c r="DQ31" s="62" t="str">
        <f t="shared" si="24"/>
        <v/>
      </c>
      <c r="DR31" s="63" t="str">
        <f t="shared" si="24"/>
        <v/>
      </c>
      <c r="DS31" s="54" t="str">
        <f t="shared" si="23"/>
        <v>RW</v>
      </c>
    </row>
    <row r="32" spans="1:123" ht="30.75" thickBot="1" x14ac:dyDescent="0.3">
      <c r="A32" s="79">
        <v>10</v>
      </c>
      <c r="B32" s="8" t="s">
        <v>188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3" t="s">
        <v>13</v>
      </c>
      <c r="O32" s="13" t="s">
        <v>14</v>
      </c>
      <c r="P32" s="80" t="s">
        <v>15</v>
      </c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7</v>
      </c>
      <c r="AD32" s="21">
        <f>COUNTIF(O$3:O32,O32)</f>
        <v>1</v>
      </c>
      <c r="AE32" s="21">
        <f>COUNTIF(P$3:P32,P32)</f>
        <v>3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2</v>
      </c>
      <c r="AS32" s="21">
        <f t="shared" si="25"/>
        <v>19</v>
      </c>
      <c r="AT32" s="21">
        <f t="shared" si="25"/>
        <v>19</v>
      </c>
      <c r="AU32" s="21">
        <f t="shared" si="25"/>
        <v>12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2</v>
      </c>
      <c r="BH32" s="21" t="str">
        <f t="shared" si="26"/>
        <v>RW19</v>
      </c>
      <c r="BI32" s="21" t="str">
        <f t="shared" si="26"/>
        <v>SS19</v>
      </c>
      <c r="BJ32" s="21" t="str">
        <f t="shared" si="26"/>
        <v>CF12</v>
      </c>
      <c r="BL32" s="21">
        <f>COUNTIF(AW$3:AW32,AW32)</f>
        <v>26</v>
      </c>
      <c r="BM32" s="21">
        <f>COUNTIF(AX$3:AX32,AX32)</f>
        <v>30</v>
      </c>
      <c r="BN32" s="21">
        <f>COUNTIF(AY$3:AY32,AY32)</f>
        <v>23</v>
      </c>
      <c r="BO32" s="21">
        <f>COUNTIF(AZ$3:AZ32,AZ32)</f>
        <v>25</v>
      </c>
      <c r="BP32" s="21">
        <f>COUNTIF(BA$3:BA32,BA32)</f>
        <v>26</v>
      </c>
      <c r="BQ32" s="21">
        <f>COUNTIF(BB$3:BB32,BB32)</f>
        <v>21</v>
      </c>
      <c r="BR32" s="21">
        <f>COUNTIF(BC$3:BC32,BC32)</f>
        <v>23</v>
      </c>
      <c r="BS32" s="21">
        <f>COUNTIF(BD$3:BD32,BD32)</f>
        <v>23</v>
      </c>
      <c r="BT32" s="21">
        <f>COUNTIF(BE$3:BE32,BE32)</f>
        <v>27</v>
      </c>
      <c r="BU32" s="21">
        <f>COUNTIF(BF$3:BF32,BF32)</f>
        <v>24</v>
      </c>
      <c r="BV32" s="21">
        <f>COUNTIF(BG$3:BG32,BG32)</f>
        <v>24</v>
      </c>
      <c r="BW32" s="21">
        <f>COUNTIF(BH$3:BH32,BH32)</f>
        <v>4</v>
      </c>
      <c r="BX32" s="21">
        <f>COUNTIF(BI$3:BI32,BI32)</f>
        <v>1</v>
      </c>
      <c r="BY32" s="21">
        <f>COUNTIF(BJ$3:BJ32,BJ32)</f>
        <v>1</v>
      </c>
      <c r="BZ32" s="21"/>
      <c r="CA32" s="21" t="str">
        <f t="shared" si="27"/>
        <v>226</v>
      </c>
      <c r="CB32" s="21" t="str">
        <f t="shared" si="27"/>
        <v>230</v>
      </c>
      <c r="CC32" s="21" t="str">
        <f t="shared" si="27"/>
        <v>223</v>
      </c>
      <c r="CD32" s="21" t="str">
        <f t="shared" si="27"/>
        <v>225</v>
      </c>
      <c r="CE32" s="21" t="str">
        <f t="shared" si="27"/>
        <v>226</v>
      </c>
      <c r="CF32" s="21" t="str">
        <f t="shared" si="27"/>
        <v>221</v>
      </c>
      <c r="CG32" s="21" t="str">
        <f t="shared" si="27"/>
        <v>223</v>
      </c>
      <c r="CH32" s="21" t="str">
        <f t="shared" si="27"/>
        <v>223</v>
      </c>
      <c r="CI32" s="21" t="str">
        <f t="shared" si="27"/>
        <v>227</v>
      </c>
      <c r="CJ32" s="21" t="str">
        <f t="shared" si="27"/>
        <v>224</v>
      </c>
      <c r="CK32" s="21" t="str">
        <f t="shared" si="27"/>
        <v>224</v>
      </c>
      <c r="CL32" s="21" t="str">
        <f t="shared" si="27"/>
        <v>RW194</v>
      </c>
      <c r="CM32" s="21" t="str">
        <f t="shared" si="27"/>
        <v>SS191</v>
      </c>
      <c r="CN32" s="21" t="str">
        <f t="shared" si="27"/>
        <v>CF121</v>
      </c>
      <c r="CP32" s="21" t="str">
        <f t="shared" si="3"/>
        <v>Georginio Rutter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/>
      </c>
      <c r="DB32" s="62" t="str">
        <f t="shared" si="28"/>
        <v>RW194</v>
      </c>
      <c r="DC32" s="62" t="str">
        <f t="shared" si="28"/>
        <v>SS191</v>
      </c>
      <c r="DD32" s="63" t="str">
        <f t="shared" si="28"/>
        <v>CF121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>CF</v>
      </c>
      <c r="DS32" s="54" t="str">
        <f t="shared" si="23"/>
        <v>CF</v>
      </c>
    </row>
    <row r="33" spans="1:123" ht="60.75" thickBot="1" x14ac:dyDescent="0.3">
      <c r="A33" s="79">
        <v>19</v>
      </c>
      <c r="B33" s="8" t="s">
        <v>189</v>
      </c>
      <c r="C33" s="10"/>
      <c r="D33" s="10"/>
      <c r="E33" s="10"/>
      <c r="F33" s="10"/>
      <c r="G33" s="10"/>
      <c r="H33" s="10"/>
      <c r="I33" s="10"/>
      <c r="J33" s="10"/>
      <c r="K33" s="10"/>
      <c r="L33" s="13" t="s">
        <v>11</v>
      </c>
      <c r="M33" s="10"/>
      <c r="N33" s="10"/>
      <c r="O33" s="13" t="s">
        <v>14</v>
      </c>
      <c r="P33" s="80" t="s">
        <v>15</v>
      </c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7</v>
      </c>
      <c r="AB33" s="21">
        <f>COUNTIF(M$3:M33,M33)</f>
        <v>0</v>
      </c>
      <c r="AC33" s="21">
        <f>COUNTIF(N$3:N33,N33)</f>
        <v>0</v>
      </c>
      <c r="AD33" s="21">
        <f>COUNTIF(O$3:O33,O33)</f>
        <v>2</v>
      </c>
      <c r="AE33" s="21">
        <f>COUNTIF(P$3:P33,P33)</f>
        <v>4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2</v>
      </c>
      <c r="AO33" s="21">
        <f t="shared" si="25"/>
        <v>2</v>
      </c>
      <c r="AP33" s="21">
        <f t="shared" si="25"/>
        <v>2</v>
      </c>
      <c r="AQ33" s="21">
        <f t="shared" si="25"/>
        <v>19</v>
      </c>
      <c r="AR33" s="21">
        <f t="shared" si="25"/>
        <v>2</v>
      </c>
      <c r="AS33" s="21">
        <f t="shared" si="25"/>
        <v>2</v>
      </c>
      <c r="AT33" s="21">
        <f t="shared" si="25"/>
        <v>19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2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AM19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SS19</v>
      </c>
      <c r="BJ33" s="21" t="str">
        <f t="shared" si="26"/>
        <v>CF12</v>
      </c>
      <c r="BL33" s="21">
        <f>COUNTIF(AW$3:AW33,AW33)</f>
        <v>27</v>
      </c>
      <c r="BM33" s="21">
        <f>COUNTIF(AX$3:AX33,AX33)</f>
        <v>31</v>
      </c>
      <c r="BN33" s="21">
        <f>COUNTIF(AY$3:AY33,AY33)</f>
        <v>24</v>
      </c>
      <c r="BO33" s="21">
        <f>COUNTIF(AZ$3:AZ33,AZ33)</f>
        <v>26</v>
      </c>
      <c r="BP33" s="21">
        <f>COUNTIF(BA$3:BA33,BA33)</f>
        <v>27</v>
      </c>
      <c r="BQ33" s="21">
        <f>COUNTIF(BB$3:BB33,BB33)</f>
        <v>22</v>
      </c>
      <c r="BR33" s="21">
        <f>COUNTIF(BC$3:BC33,BC33)</f>
        <v>24</v>
      </c>
      <c r="BS33" s="21">
        <f>COUNTIF(BD$3:BD33,BD33)</f>
        <v>24</v>
      </c>
      <c r="BT33" s="21">
        <f>COUNTIF(BE$3:BE33,BE33)</f>
        <v>28</v>
      </c>
      <c r="BU33" s="21">
        <f>COUNTIF(BF$3:BF33,BF33)</f>
        <v>6</v>
      </c>
      <c r="BV33" s="21">
        <f>COUNTIF(BG$3:BG33,BG33)</f>
        <v>25</v>
      </c>
      <c r="BW33" s="21">
        <f>COUNTIF(BH$3:BH33,BH33)</f>
        <v>24</v>
      </c>
      <c r="BX33" s="21">
        <f>COUNTIF(BI$3:BI33,BI33)</f>
        <v>2</v>
      </c>
      <c r="BY33" s="21">
        <f>COUNTIF(BJ$3:BJ33,BJ33)</f>
        <v>2</v>
      </c>
      <c r="BZ33" s="21"/>
      <c r="CA33" s="21" t="str">
        <f t="shared" si="27"/>
        <v>227</v>
      </c>
      <c r="CB33" s="21" t="str">
        <f t="shared" si="27"/>
        <v>231</v>
      </c>
      <c r="CC33" s="21" t="str">
        <f t="shared" si="27"/>
        <v>224</v>
      </c>
      <c r="CD33" s="21" t="str">
        <f t="shared" si="27"/>
        <v>226</v>
      </c>
      <c r="CE33" s="21" t="str">
        <f t="shared" si="27"/>
        <v>227</v>
      </c>
      <c r="CF33" s="21" t="str">
        <f t="shared" si="27"/>
        <v>222</v>
      </c>
      <c r="CG33" s="21" t="str">
        <f t="shared" si="27"/>
        <v>224</v>
      </c>
      <c r="CH33" s="21" t="str">
        <f t="shared" si="27"/>
        <v>224</v>
      </c>
      <c r="CI33" s="21" t="str">
        <f t="shared" si="27"/>
        <v>228</v>
      </c>
      <c r="CJ33" s="21" t="str">
        <f t="shared" si="27"/>
        <v>AM196</v>
      </c>
      <c r="CK33" s="21" t="str">
        <f t="shared" si="27"/>
        <v>225</v>
      </c>
      <c r="CL33" s="21" t="str">
        <f t="shared" si="27"/>
        <v>224</v>
      </c>
      <c r="CM33" s="21" t="str">
        <f t="shared" si="27"/>
        <v>SS192</v>
      </c>
      <c r="CN33" s="21" t="str">
        <f t="shared" si="27"/>
        <v>CF122</v>
      </c>
      <c r="CP33" s="21" t="str">
        <f t="shared" si="3"/>
        <v>Charalampos Kostoulas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>AM196</v>
      </c>
      <c r="DA33" s="62" t="str">
        <f t="shared" si="28"/>
        <v/>
      </c>
      <c r="DB33" s="62" t="str">
        <f t="shared" si="28"/>
        <v/>
      </c>
      <c r="DC33" s="62" t="str">
        <f t="shared" si="28"/>
        <v>SS192</v>
      </c>
      <c r="DD33" s="63" t="str">
        <f t="shared" si="28"/>
        <v>CF122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>CF</v>
      </c>
      <c r="DS33" s="54" t="str">
        <f t="shared" si="23"/>
        <v>CF</v>
      </c>
    </row>
    <row r="34" spans="1:123" ht="30.75" thickBot="1" x14ac:dyDescent="0.3">
      <c r="A34" s="79" t="s">
        <v>127</v>
      </c>
      <c r="B34" s="8" t="s">
        <v>551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80" t="s">
        <v>15</v>
      </c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5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2</v>
      </c>
      <c r="AS34" s="21">
        <f t="shared" si="25"/>
        <v>2</v>
      </c>
      <c r="AT34" s="21">
        <f t="shared" si="25"/>
        <v>2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2</v>
      </c>
      <c r="BH34" s="21" t="str">
        <f t="shared" si="26"/>
        <v>2</v>
      </c>
      <c r="BI34" s="21" t="str">
        <f t="shared" si="26"/>
        <v>2</v>
      </c>
      <c r="BJ34" s="21" t="str">
        <f t="shared" si="26"/>
        <v>CF12</v>
      </c>
      <c r="BL34" s="21">
        <f>COUNTIF(AW$3:AW34,AW34)</f>
        <v>28</v>
      </c>
      <c r="BM34" s="21">
        <f>COUNTIF(AX$3:AX34,AX34)</f>
        <v>32</v>
      </c>
      <c r="BN34" s="21">
        <f>COUNTIF(AY$3:AY34,AY34)</f>
        <v>25</v>
      </c>
      <c r="BO34" s="21">
        <f>COUNTIF(AZ$3:AZ34,AZ34)</f>
        <v>27</v>
      </c>
      <c r="BP34" s="21">
        <f>COUNTIF(BA$3:BA34,BA34)</f>
        <v>28</v>
      </c>
      <c r="BQ34" s="21">
        <f>COUNTIF(BB$3:BB34,BB34)</f>
        <v>23</v>
      </c>
      <c r="BR34" s="21">
        <f>COUNTIF(BC$3:BC34,BC34)</f>
        <v>25</v>
      </c>
      <c r="BS34" s="21">
        <f>COUNTIF(BD$3:BD34,BD34)</f>
        <v>25</v>
      </c>
      <c r="BT34" s="21">
        <f>COUNTIF(BE$3:BE34,BE34)</f>
        <v>29</v>
      </c>
      <c r="BU34" s="21">
        <f>COUNTIF(BF$3:BF34,BF34)</f>
        <v>25</v>
      </c>
      <c r="BV34" s="21">
        <f>COUNTIF(BG$3:BG34,BG34)</f>
        <v>26</v>
      </c>
      <c r="BW34" s="21">
        <f>COUNTIF(BH$3:BH34,BH34)</f>
        <v>25</v>
      </c>
      <c r="BX34" s="21">
        <f>COUNTIF(BI$3:BI34,BI34)</f>
        <v>30</v>
      </c>
      <c r="BY34" s="21">
        <f>COUNTIF(BJ$3:BJ34,BJ34)</f>
        <v>3</v>
      </c>
      <c r="BZ34" s="21"/>
      <c r="CA34" s="21" t="str">
        <f t="shared" si="27"/>
        <v>228</v>
      </c>
      <c r="CB34" s="21" t="str">
        <f t="shared" si="27"/>
        <v>232</v>
      </c>
      <c r="CC34" s="21" t="str">
        <f t="shared" si="27"/>
        <v>225</v>
      </c>
      <c r="CD34" s="21" t="str">
        <f t="shared" si="27"/>
        <v>227</v>
      </c>
      <c r="CE34" s="21" t="str">
        <f t="shared" si="27"/>
        <v>228</v>
      </c>
      <c r="CF34" s="21" t="str">
        <f t="shared" si="27"/>
        <v>223</v>
      </c>
      <c r="CG34" s="21" t="str">
        <f t="shared" si="27"/>
        <v>225</v>
      </c>
      <c r="CH34" s="21" t="str">
        <f t="shared" si="27"/>
        <v>225</v>
      </c>
      <c r="CI34" s="21" t="str">
        <f t="shared" si="27"/>
        <v>229</v>
      </c>
      <c r="CJ34" s="21" t="str">
        <f t="shared" si="27"/>
        <v>225</v>
      </c>
      <c r="CK34" s="21" t="str">
        <f t="shared" si="27"/>
        <v>226</v>
      </c>
      <c r="CL34" s="21" t="str">
        <f t="shared" si="27"/>
        <v>225</v>
      </c>
      <c r="CM34" s="21" t="str">
        <f t="shared" si="27"/>
        <v>230</v>
      </c>
      <c r="CN34" s="21" t="str">
        <f t="shared" si="27"/>
        <v>CF123</v>
      </c>
      <c r="CP34" s="21" t="str">
        <f t="shared" si="3"/>
        <v>Evan Ferguson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/>
      </c>
      <c r="DB34" s="62" t="str">
        <f t="shared" si="28"/>
        <v/>
      </c>
      <c r="DC34" s="62" t="str">
        <f t="shared" si="28"/>
        <v/>
      </c>
      <c r="DD34" s="63" t="str">
        <f t="shared" si="28"/>
        <v>CF123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>CF</v>
      </c>
      <c r="DS34" s="54" t="str">
        <f t="shared" si="23"/>
        <v>CF</v>
      </c>
    </row>
    <row r="35" spans="1:123" ht="30.75" thickBot="1" x14ac:dyDescent="0.3">
      <c r="A35" s="79">
        <v>9</v>
      </c>
      <c r="B35" s="8" t="s">
        <v>552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80" t="s">
        <v>15</v>
      </c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6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2</v>
      </c>
      <c r="AS35" s="21">
        <f t="shared" si="25"/>
        <v>2</v>
      </c>
      <c r="AT35" s="21">
        <f t="shared" si="25"/>
        <v>2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2</v>
      </c>
      <c r="BH35" s="21" t="str">
        <f t="shared" si="26"/>
        <v>2</v>
      </c>
      <c r="BI35" s="21" t="str">
        <f t="shared" si="26"/>
        <v>2</v>
      </c>
      <c r="BJ35" s="21" t="str">
        <f t="shared" si="26"/>
        <v>CF12</v>
      </c>
      <c r="BL35" s="21">
        <f>COUNTIF(AW$3:AW35,AW35)</f>
        <v>29</v>
      </c>
      <c r="BM35" s="21">
        <f>COUNTIF(AX$3:AX35,AX35)</f>
        <v>33</v>
      </c>
      <c r="BN35" s="21">
        <f>COUNTIF(AY$3:AY35,AY35)</f>
        <v>26</v>
      </c>
      <c r="BO35" s="21">
        <f>COUNTIF(AZ$3:AZ35,AZ35)</f>
        <v>28</v>
      </c>
      <c r="BP35" s="21">
        <f>COUNTIF(BA$3:BA35,BA35)</f>
        <v>29</v>
      </c>
      <c r="BQ35" s="21">
        <f>COUNTIF(BB$3:BB35,BB35)</f>
        <v>24</v>
      </c>
      <c r="BR35" s="21">
        <f>COUNTIF(BC$3:BC35,BC35)</f>
        <v>26</v>
      </c>
      <c r="BS35" s="21">
        <f>COUNTIF(BD$3:BD35,BD35)</f>
        <v>26</v>
      </c>
      <c r="BT35" s="21">
        <f>COUNTIF(BE$3:BE35,BE35)</f>
        <v>30</v>
      </c>
      <c r="BU35" s="21">
        <f>COUNTIF(BF$3:BF35,BF35)</f>
        <v>26</v>
      </c>
      <c r="BV35" s="21">
        <f>COUNTIF(BG$3:BG35,BG35)</f>
        <v>27</v>
      </c>
      <c r="BW35" s="21">
        <f>COUNTIF(BH$3:BH35,BH35)</f>
        <v>26</v>
      </c>
      <c r="BX35" s="21">
        <f>COUNTIF(BI$3:BI35,BI35)</f>
        <v>31</v>
      </c>
      <c r="BY35" s="21">
        <f>COUNTIF(BJ$3:BJ35,BJ35)</f>
        <v>4</v>
      </c>
      <c r="BZ35" s="21"/>
      <c r="CA35" s="21" t="str">
        <f t="shared" si="27"/>
        <v>229</v>
      </c>
      <c r="CB35" s="21" t="str">
        <f t="shared" si="27"/>
        <v>233</v>
      </c>
      <c r="CC35" s="21" t="str">
        <f t="shared" si="27"/>
        <v>226</v>
      </c>
      <c r="CD35" s="21" t="str">
        <f t="shared" si="27"/>
        <v>228</v>
      </c>
      <c r="CE35" s="21" t="str">
        <f t="shared" si="27"/>
        <v>229</v>
      </c>
      <c r="CF35" s="21" t="str">
        <f t="shared" si="27"/>
        <v>224</v>
      </c>
      <c r="CG35" s="21" t="str">
        <f t="shared" si="27"/>
        <v>226</v>
      </c>
      <c r="CH35" s="21" t="str">
        <f t="shared" si="27"/>
        <v>226</v>
      </c>
      <c r="CI35" s="21" t="str">
        <f t="shared" si="27"/>
        <v>230</v>
      </c>
      <c r="CJ35" s="21" t="str">
        <f t="shared" si="27"/>
        <v>226</v>
      </c>
      <c r="CK35" s="21" t="str">
        <f t="shared" si="27"/>
        <v>227</v>
      </c>
      <c r="CL35" s="21" t="str">
        <f t="shared" si="27"/>
        <v>226</v>
      </c>
      <c r="CM35" s="21" t="str">
        <f t="shared" si="27"/>
        <v>231</v>
      </c>
      <c r="CN35" s="21" t="str">
        <f t="shared" si="27"/>
        <v>CF124</v>
      </c>
      <c r="CP35" s="21" t="str">
        <f t="shared" si="3"/>
        <v>Stefanos Tzimas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>CF124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>CF</v>
      </c>
      <c r="DS35" s="54" t="str">
        <f t="shared" si="23"/>
        <v>CF</v>
      </c>
    </row>
    <row r="36" spans="1:123" ht="30.75" thickBot="1" x14ac:dyDescent="0.3">
      <c r="A36" s="79">
        <v>18</v>
      </c>
      <c r="B36" s="8" t="s">
        <v>190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3" t="s">
        <v>12</v>
      </c>
      <c r="N36" s="10"/>
      <c r="O36" s="10"/>
      <c r="P36" s="80" t="s">
        <v>15</v>
      </c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7</v>
      </c>
      <c r="AC36" s="21">
        <f>COUNTIF(N$3:N36,N36)</f>
        <v>0</v>
      </c>
      <c r="AD36" s="21">
        <f>COUNTIF(O$3:O36,O36)</f>
        <v>0</v>
      </c>
      <c r="AE36" s="21">
        <f>COUNTIF(P$3:P36,P36)</f>
        <v>7</v>
      </c>
      <c r="AF36" s="21">
        <f>COUNTIF(Q$3:Q36,Q36)</f>
        <v>0</v>
      </c>
      <c r="AH36" s="21">
        <f t="shared" si="25"/>
        <v>2</v>
      </c>
      <c r="AI36" s="21">
        <f t="shared" si="25"/>
        <v>2</v>
      </c>
      <c r="AJ36" s="21">
        <f t="shared" si="25"/>
        <v>2</v>
      </c>
      <c r="AK36" s="21">
        <f t="shared" si="25"/>
        <v>2</v>
      </c>
      <c r="AL36" s="21">
        <f t="shared" si="25"/>
        <v>2</v>
      </c>
      <c r="AM36" s="21">
        <f t="shared" si="25"/>
        <v>2</v>
      </c>
      <c r="AN36" s="21">
        <f t="shared" si="25"/>
        <v>2</v>
      </c>
      <c r="AO36" s="21">
        <f t="shared" si="25"/>
        <v>2</v>
      </c>
      <c r="AP36" s="21">
        <f t="shared" si="25"/>
        <v>2</v>
      </c>
      <c r="AQ36" s="21">
        <f t="shared" si="25"/>
        <v>2</v>
      </c>
      <c r="AR36" s="21">
        <f t="shared" si="25"/>
        <v>19</v>
      </c>
      <c r="AS36" s="21">
        <f t="shared" si="25"/>
        <v>2</v>
      </c>
      <c r="AT36" s="21">
        <f t="shared" si="25"/>
        <v>2</v>
      </c>
      <c r="AU36" s="21">
        <f t="shared" si="25"/>
        <v>12</v>
      </c>
      <c r="AV36" s="21"/>
      <c r="AW36" s="21" t="str">
        <f t="shared" si="26"/>
        <v>2</v>
      </c>
      <c r="AX36" s="21" t="str">
        <f t="shared" si="26"/>
        <v>2</v>
      </c>
      <c r="AY36" s="21" t="str">
        <f t="shared" si="26"/>
        <v>2</v>
      </c>
      <c r="AZ36" s="21" t="str">
        <f t="shared" si="26"/>
        <v>2</v>
      </c>
      <c r="BA36" s="21" t="str">
        <f t="shared" si="26"/>
        <v>2</v>
      </c>
      <c r="BB36" s="21" t="str">
        <f t="shared" si="26"/>
        <v>2</v>
      </c>
      <c r="BC36" s="21" t="str">
        <f t="shared" si="26"/>
        <v>2</v>
      </c>
      <c r="BD36" s="21" t="str">
        <f t="shared" si="26"/>
        <v>2</v>
      </c>
      <c r="BE36" s="21" t="str">
        <f t="shared" si="26"/>
        <v>2</v>
      </c>
      <c r="BF36" s="21" t="str">
        <f t="shared" si="26"/>
        <v>2</v>
      </c>
      <c r="BG36" s="21" t="str">
        <f t="shared" si="26"/>
        <v>LW19</v>
      </c>
      <c r="BH36" s="21" t="str">
        <f t="shared" si="26"/>
        <v>2</v>
      </c>
      <c r="BI36" s="21" t="str">
        <f t="shared" si="26"/>
        <v>2</v>
      </c>
      <c r="BJ36" s="21" t="str">
        <f t="shared" si="26"/>
        <v>CF12</v>
      </c>
      <c r="BL36" s="21">
        <f>COUNTIF(AW$3:AW36,AW36)</f>
        <v>30</v>
      </c>
      <c r="BM36" s="21">
        <f>COUNTIF(AX$3:AX36,AX36)</f>
        <v>34</v>
      </c>
      <c r="BN36" s="21">
        <f>COUNTIF(AY$3:AY36,AY36)</f>
        <v>27</v>
      </c>
      <c r="BO36" s="21">
        <f>COUNTIF(AZ$3:AZ36,AZ36)</f>
        <v>29</v>
      </c>
      <c r="BP36" s="21">
        <f>COUNTIF(BA$3:BA36,BA36)</f>
        <v>30</v>
      </c>
      <c r="BQ36" s="21">
        <f>COUNTIF(BB$3:BB36,BB36)</f>
        <v>25</v>
      </c>
      <c r="BR36" s="21">
        <f>COUNTIF(BC$3:BC36,BC36)</f>
        <v>27</v>
      </c>
      <c r="BS36" s="21">
        <f>COUNTIF(BD$3:BD36,BD36)</f>
        <v>27</v>
      </c>
      <c r="BT36" s="21">
        <f>COUNTIF(BE$3:BE36,BE36)</f>
        <v>31</v>
      </c>
      <c r="BU36" s="21">
        <f>COUNTIF(BF$3:BF36,BF36)</f>
        <v>27</v>
      </c>
      <c r="BV36" s="21">
        <f>COUNTIF(BG$3:BG36,BG36)</f>
        <v>4</v>
      </c>
      <c r="BW36" s="21">
        <f>COUNTIF(BH$3:BH36,BH36)</f>
        <v>27</v>
      </c>
      <c r="BX36" s="21">
        <f>COUNTIF(BI$3:BI36,BI36)</f>
        <v>32</v>
      </c>
      <c r="BY36" s="21">
        <f>COUNTIF(BJ$3:BJ36,BJ36)</f>
        <v>5</v>
      </c>
      <c r="BZ36" s="21"/>
      <c r="CA36" s="21" t="str">
        <f t="shared" si="27"/>
        <v>230</v>
      </c>
      <c r="CB36" s="21" t="str">
        <f t="shared" si="27"/>
        <v>234</v>
      </c>
      <c r="CC36" s="21" t="str">
        <f t="shared" si="27"/>
        <v>227</v>
      </c>
      <c r="CD36" s="21" t="str">
        <f t="shared" si="27"/>
        <v>229</v>
      </c>
      <c r="CE36" s="21" t="str">
        <f t="shared" si="27"/>
        <v>230</v>
      </c>
      <c r="CF36" s="21" t="str">
        <f t="shared" si="27"/>
        <v>225</v>
      </c>
      <c r="CG36" s="21" t="str">
        <f t="shared" si="27"/>
        <v>227</v>
      </c>
      <c r="CH36" s="21" t="str">
        <f t="shared" si="27"/>
        <v>227</v>
      </c>
      <c r="CI36" s="21" t="str">
        <f t="shared" si="27"/>
        <v>231</v>
      </c>
      <c r="CJ36" s="21" t="str">
        <f t="shared" si="27"/>
        <v>227</v>
      </c>
      <c r="CK36" s="21" t="str">
        <f t="shared" si="27"/>
        <v>LW194</v>
      </c>
      <c r="CL36" s="21" t="str">
        <f t="shared" si="27"/>
        <v>227</v>
      </c>
      <c r="CM36" s="21" t="str">
        <f t="shared" si="27"/>
        <v>232</v>
      </c>
      <c r="CN36" s="21" t="str">
        <f t="shared" si="27"/>
        <v>CF125</v>
      </c>
      <c r="CP36" s="21" t="str">
        <f t="shared" si="3"/>
        <v>Danny Welbeck</v>
      </c>
      <c r="CQ36" s="61" t="str">
        <f t="shared" si="28"/>
        <v/>
      </c>
      <c r="CR36" s="62" t="str">
        <f t="shared" si="28"/>
        <v/>
      </c>
      <c r="CS36" s="62" t="str">
        <f t="shared" si="28"/>
        <v/>
      </c>
      <c r="CT36" s="62" t="str">
        <f t="shared" si="28"/>
        <v/>
      </c>
      <c r="CU36" s="62" t="str">
        <f t="shared" si="28"/>
        <v/>
      </c>
      <c r="CV36" s="62" t="str">
        <f t="shared" si="28"/>
        <v/>
      </c>
      <c r="CW36" s="62" t="str">
        <f t="shared" si="28"/>
        <v/>
      </c>
      <c r="CX36" s="62" t="str">
        <f t="shared" si="28"/>
        <v/>
      </c>
      <c r="CY36" s="62" t="str">
        <f t="shared" si="28"/>
        <v/>
      </c>
      <c r="CZ36" s="62" t="str">
        <f t="shared" si="28"/>
        <v/>
      </c>
      <c r="DA36" s="62" t="str">
        <f t="shared" si="28"/>
        <v>LW194</v>
      </c>
      <c r="DB36" s="62" t="str">
        <f t="shared" si="28"/>
        <v/>
      </c>
      <c r="DC36" s="62" t="str">
        <f t="shared" si="28"/>
        <v/>
      </c>
      <c r="DD36" s="63" t="str">
        <f t="shared" si="28"/>
        <v>CF125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>CF</v>
      </c>
      <c r="DS36" s="54" t="str">
        <f t="shared" si="23"/>
        <v>CF</v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1</v>
      </c>
      <c r="BM37" s="21">
        <f>COUNTIF(AX$3:AX37,AX37)</f>
        <v>1</v>
      </c>
      <c r="BN37" s="21">
        <f>COUNTIF(AY$3:AY37,AY37)</f>
        <v>1</v>
      </c>
      <c r="BO37" s="21">
        <f>COUNTIF(AZ$3:AZ37,AZ37)</f>
        <v>1</v>
      </c>
      <c r="BP37" s="21">
        <f>COUNTIF(BA$3:BA37,BA37)</f>
        <v>1</v>
      </c>
      <c r="BQ37" s="21">
        <f>COUNTIF(BB$3:BB37,BB37)</f>
        <v>1</v>
      </c>
      <c r="BR37" s="21">
        <f>COUNTIF(BC$3:BC37,BC37)</f>
        <v>1</v>
      </c>
      <c r="BS37" s="21">
        <f>COUNTIF(BD$3:BD37,BD37)</f>
        <v>1</v>
      </c>
      <c r="BT37" s="21">
        <f>COUNTIF(BE$3:BE37,BE37)</f>
        <v>1</v>
      </c>
      <c r="BU37" s="21">
        <f>COUNTIF(BF$3:BF37,BF37)</f>
        <v>1</v>
      </c>
      <c r="BV37" s="21">
        <f>COUNTIF(BG$3:BG37,BG37)</f>
        <v>1</v>
      </c>
      <c r="BW37" s="21">
        <f>COUNTIF(BH$3:BH37,BH37)</f>
        <v>1</v>
      </c>
      <c r="BX37" s="21">
        <f>COUNTIF(BI$3:BI37,BI37)</f>
        <v>1</v>
      </c>
      <c r="BY37" s="21">
        <f>COUNTIF(BJ$3:BJ37,BJ37)</f>
        <v>1</v>
      </c>
      <c r="BZ37" s="21"/>
      <c r="CA37" s="21" t="str">
        <f t="shared" si="27"/>
        <v>-41421</v>
      </c>
      <c r="CB37" s="21" t="str">
        <f t="shared" si="27"/>
        <v>-41421</v>
      </c>
      <c r="CC37" s="21" t="str">
        <f t="shared" si="27"/>
        <v>-41421</v>
      </c>
      <c r="CD37" s="21" t="str">
        <f t="shared" si="27"/>
        <v>-41421</v>
      </c>
      <c r="CE37" s="21" t="str">
        <f t="shared" si="27"/>
        <v>-41421</v>
      </c>
      <c r="CF37" s="21" t="str">
        <f t="shared" si="27"/>
        <v>-41421</v>
      </c>
      <c r="CG37" s="21" t="str">
        <f t="shared" si="27"/>
        <v>-41421</v>
      </c>
      <c r="CH37" s="21" t="str">
        <f t="shared" si="27"/>
        <v>-41421</v>
      </c>
      <c r="CI37" s="21" t="str">
        <f t="shared" si="27"/>
        <v>-41421</v>
      </c>
      <c r="CJ37" s="21" t="str">
        <f t="shared" si="27"/>
        <v>-41421</v>
      </c>
      <c r="CK37" s="21" t="str">
        <f t="shared" si="27"/>
        <v>-41421</v>
      </c>
      <c r="CL37" s="21" t="str">
        <f t="shared" si="27"/>
        <v>-41421</v>
      </c>
      <c r="CM37" s="21" t="str">
        <f t="shared" si="27"/>
        <v>-41421</v>
      </c>
      <c r="CN37" s="21" t="str">
        <f t="shared" si="27"/>
        <v>-41421</v>
      </c>
      <c r="CP37" s="21">
        <f t="shared" si="3"/>
        <v>0</v>
      </c>
      <c r="CQ37" s="61" t="str">
        <f t="shared" si="28"/>
        <v>-41421</v>
      </c>
      <c r="CR37" s="62" t="str">
        <f t="shared" si="28"/>
        <v>-41421</v>
      </c>
      <c r="CS37" s="62" t="str">
        <f t="shared" si="28"/>
        <v>-41421</v>
      </c>
      <c r="CT37" s="62" t="str">
        <f t="shared" si="28"/>
        <v>-41421</v>
      </c>
      <c r="CU37" s="62" t="str">
        <f t="shared" si="28"/>
        <v>-41421</v>
      </c>
      <c r="CV37" s="62" t="str">
        <f t="shared" si="28"/>
        <v>-41421</v>
      </c>
      <c r="CW37" s="62" t="str">
        <f t="shared" si="28"/>
        <v>-41421</v>
      </c>
      <c r="CX37" s="62" t="str">
        <f t="shared" si="28"/>
        <v>-41421</v>
      </c>
      <c r="CY37" s="62" t="str">
        <f t="shared" si="28"/>
        <v>-41421</v>
      </c>
      <c r="CZ37" s="62" t="str">
        <f t="shared" si="28"/>
        <v>-41421</v>
      </c>
      <c r="DA37" s="62" t="str">
        <f t="shared" si="28"/>
        <v>-41421</v>
      </c>
      <c r="DB37" s="62" t="str">
        <f t="shared" si="28"/>
        <v>-41421</v>
      </c>
      <c r="DC37" s="62" t="str">
        <f t="shared" si="28"/>
        <v>-41421</v>
      </c>
      <c r="DD37" s="63" t="str">
        <f t="shared" si="28"/>
        <v>-41421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2</v>
      </c>
      <c r="BM38" s="21">
        <f>COUNTIF(AX$3:AX38,AX38)</f>
        <v>2</v>
      </c>
      <c r="BN38" s="21">
        <f>COUNTIF(AY$3:AY38,AY38)</f>
        <v>2</v>
      </c>
      <c r="BO38" s="21">
        <f>COUNTIF(AZ$3:AZ38,AZ38)</f>
        <v>2</v>
      </c>
      <c r="BP38" s="21">
        <f>COUNTIF(BA$3:BA38,BA38)</f>
        <v>2</v>
      </c>
      <c r="BQ38" s="21">
        <f>COUNTIF(BB$3:BB38,BB38)</f>
        <v>2</v>
      </c>
      <c r="BR38" s="21">
        <f>COUNTIF(BC$3:BC38,BC38)</f>
        <v>2</v>
      </c>
      <c r="BS38" s="21">
        <f>COUNTIF(BD$3:BD38,BD38)</f>
        <v>2</v>
      </c>
      <c r="BT38" s="21">
        <f>COUNTIF(BE$3:BE38,BE38)</f>
        <v>2</v>
      </c>
      <c r="BU38" s="21">
        <f>COUNTIF(BF$3:BF38,BF38)</f>
        <v>2</v>
      </c>
      <c r="BV38" s="21">
        <f>COUNTIF(BG$3:BG38,BG38)</f>
        <v>2</v>
      </c>
      <c r="BW38" s="21">
        <f>COUNTIF(BH$3:BH38,BH38)</f>
        <v>2</v>
      </c>
      <c r="BX38" s="21">
        <f>COUNTIF(BI$3:BI38,BI38)</f>
        <v>2</v>
      </c>
      <c r="BY38" s="21">
        <f>COUNTIF(BJ$3:BJ38,BJ38)</f>
        <v>2</v>
      </c>
      <c r="BZ38" s="21"/>
      <c r="CA38" s="21" t="str">
        <f t="shared" si="27"/>
        <v>-41422</v>
      </c>
      <c r="CB38" s="21" t="str">
        <f t="shared" si="27"/>
        <v>-41422</v>
      </c>
      <c r="CC38" s="21" t="str">
        <f t="shared" si="27"/>
        <v>-41422</v>
      </c>
      <c r="CD38" s="21" t="str">
        <f t="shared" si="27"/>
        <v>-41422</v>
      </c>
      <c r="CE38" s="21" t="str">
        <f t="shared" si="27"/>
        <v>-41422</v>
      </c>
      <c r="CF38" s="21" t="str">
        <f t="shared" si="27"/>
        <v>-41422</v>
      </c>
      <c r="CG38" s="21" t="str">
        <f t="shared" si="27"/>
        <v>-41422</v>
      </c>
      <c r="CH38" s="21" t="str">
        <f t="shared" si="27"/>
        <v>-41422</v>
      </c>
      <c r="CI38" s="21" t="str">
        <f t="shared" si="27"/>
        <v>-41422</v>
      </c>
      <c r="CJ38" s="21" t="str">
        <f t="shared" si="27"/>
        <v>-41422</v>
      </c>
      <c r="CK38" s="21" t="str">
        <f t="shared" si="27"/>
        <v>-41422</v>
      </c>
      <c r="CL38" s="21" t="str">
        <f t="shared" si="27"/>
        <v>-41422</v>
      </c>
      <c r="CM38" s="21" t="str">
        <f t="shared" si="27"/>
        <v>-41422</v>
      </c>
      <c r="CN38" s="21" t="str">
        <f t="shared" si="27"/>
        <v>-41422</v>
      </c>
      <c r="CP38" s="21">
        <f t="shared" si="3"/>
        <v>0</v>
      </c>
      <c r="CQ38" s="61" t="str">
        <f t="shared" si="28"/>
        <v>-41422</v>
      </c>
      <c r="CR38" s="62" t="str">
        <f t="shared" si="28"/>
        <v>-41422</v>
      </c>
      <c r="CS38" s="62" t="str">
        <f t="shared" si="28"/>
        <v>-41422</v>
      </c>
      <c r="CT38" s="62" t="str">
        <f t="shared" si="28"/>
        <v>-41422</v>
      </c>
      <c r="CU38" s="62" t="str">
        <f t="shared" si="28"/>
        <v>-41422</v>
      </c>
      <c r="CV38" s="62" t="str">
        <f t="shared" si="28"/>
        <v>-41422</v>
      </c>
      <c r="CW38" s="62" t="str">
        <f t="shared" si="28"/>
        <v>-41422</v>
      </c>
      <c r="CX38" s="62" t="str">
        <f t="shared" si="28"/>
        <v>-41422</v>
      </c>
      <c r="CY38" s="62" t="str">
        <f t="shared" si="28"/>
        <v>-41422</v>
      </c>
      <c r="CZ38" s="62" t="str">
        <f t="shared" si="28"/>
        <v>-41422</v>
      </c>
      <c r="DA38" s="62" t="str">
        <f t="shared" si="28"/>
        <v>-41422</v>
      </c>
      <c r="DB38" s="62" t="str">
        <f t="shared" si="28"/>
        <v>-41422</v>
      </c>
      <c r="DC38" s="62" t="str">
        <f t="shared" si="28"/>
        <v>-41422</v>
      </c>
      <c r="DD38" s="63" t="str">
        <f t="shared" si="28"/>
        <v>-41422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3</v>
      </c>
      <c r="BM39" s="21">
        <f>COUNTIF(AX$3:AX39,AX39)</f>
        <v>3</v>
      </c>
      <c r="BN39" s="21">
        <f>COUNTIF(AY$3:AY39,AY39)</f>
        <v>3</v>
      </c>
      <c r="BO39" s="21">
        <f>COUNTIF(AZ$3:AZ39,AZ39)</f>
        <v>3</v>
      </c>
      <c r="BP39" s="21">
        <f>COUNTIF(BA$3:BA39,BA39)</f>
        <v>3</v>
      </c>
      <c r="BQ39" s="21">
        <f>COUNTIF(BB$3:BB39,BB39)</f>
        <v>3</v>
      </c>
      <c r="BR39" s="21">
        <f>COUNTIF(BC$3:BC39,BC39)</f>
        <v>3</v>
      </c>
      <c r="BS39" s="21">
        <f>COUNTIF(BD$3:BD39,BD39)</f>
        <v>3</v>
      </c>
      <c r="BT39" s="21">
        <f>COUNTIF(BE$3:BE39,BE39)</f>
        <v>3</v>
      </c>
      <c r="BU39" s="21">
        <f>COUNTIF(BF$3:BF39,BF39)</f>
        <v>3</v>
      </c>
      <c r="BV39" s="21">
        <f>COUNTIF(BG$3:BG39,BG39)</f>
        <v>3</v>
      </c>
      <c r="BW39" s="21">
        <f>COUNTIF(BH$3:BH39,BH39)</f>
        <v>3</v>
      </c>
      <c r="BX39" s="21">
        <f>COUNTIF(BI$3:BI39,BI39)</f>
        <v>3</v>
      </c>
      <c r="BY39" s="21">
        <f>COUNTIF(BJ$3:BJ39,BJ39)</f>
        <v>3</v>
      </c>
      <c r="BZ39" s="21"/>
      <c r="CA39" s="21" t="str">
        <f t="shared" si="27"/>
        <v>-41423</v>
      </c>
      <c r="CB39" s="21" t="str">
        <f t="shared" si="27"/>
        <v>-41423</v>
      </c>
      <c r="CC39" s="21" t="str">
        <f t="shared" si="27"/>
        <v>-41423</v>
      </c>
      <c r="CD39" s="21" t="str">
        <f t="shared" si="27"/>
        <v>-41423</v>
      </c>
      <c r="CE39" s="21" t="str">
        <f t="shared" si="27"/>
        <v>-41423</v>
      </c>
      <c r="CF39" s="21" t="str">
        <f t="shared" si="27"/>
        <v>-41423</v>
      </c>
      <c r="CG39" s="21" t="str">
        <f t="shared" si="27"/>
        <v>-41423</v>
      </c>
      <c r="CH39" s="21" t="str">
        <f t="shared" si="27"/>
        <v>-41423</v>
      </c>
      <c r="CI39" s="21" t="str">
        <f t="shared" si="27"/>
        <v>-41423</v>
      </c>
      <c r="CJ39" s="21" t="str">
        <f t="shared" si="27"/>
        <v>-41423</v>
      </c>
      <c r="CK39" s="21" t="str">
        <f t="shared" si="27"/>
        <v>-41423</v>
      </c>
      <c r="CL39" s="21" t="str">
        <f t="shared" si="27"/>
        <v>-41423</v>
      </c>
      <c r="CM39" s="21" t="str">
        <f t="shared" si="27"/>
        <v>-41423</v>
      </c>
      <c r="CN39" s="21" t="str">
        <f t="shared" si="27"/>
        <v>-41423</v>
      </c>
      <c r="CP39" s="21">
        <f t="shared" si="3"/>
        <v>0</v>
      </c>
      <c r="CQ39" s="61" t="str">
        <f t="shared" si="28"/>
        <v>-41423</v>
      </c>
      <c r="CR39" s="62" t="str">
        <f t="shared" si="28"/>
        <v>-41423</v>
      </c>
      <c r="CS39" s="62" t="str">
        <f t="shared" si="28"/>
        <v>-41423</v>
      </c>
      <c r="CT39" s="62" t="str">
        <f t="shared" si="28"/>
        <v>-41423</v>
      </c>
      <c r="CU39" s="62" t="str">
        <f t="shared" si="28"/>
        <v>-41423</v>
      </c>
      <c r="CV39" s="62" t="str">
        <f t="shared" si="28"/>
        <v>-41423</v>
      </c>
      <c r="CW39" s="62" t="str">
        <f t="shared" si="28"/>
        <v>-41423</v>
      </c>
      <c r="CX39" s="62" t="str">
        <f t="shared" si="28"/>
        <v>-41423</v>
      </c>
      <c r="CY39" s="62" t="str">
        <f t="shared" si="28"/>
        <v>-41423</v>
      </c>
      <c r="CZ39" s="62" t="str">
        <f t="shared" si="28"/>
        <v>-41423</v>
      </c>
      <c r="DA39" s="62" t="str">
        <f t="shared" si="28"/>
        <v>-41423</v>
      </c>
      <c r="DB39" s="62" t="str">
        <f t="shared" si="28"/>
        <v>-41423</v>
      </c>
      <c r="DC39" s="62" t="str">
        <f t="shared" si="28"/>
        <v>-41423</v>
      </c>
      <c r="DD39" s="63" t="str">
        <f t="shared" si="28"/>
        <v>-41423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4</v>
      </c>
      <c r="BM40" s="21">
        <f>COUNTIF(AX$3:AX40,AX40)</f>
        <v>4</v>
      </c>
      <c r="BN40" s="21">
        <f>COUNTIF(AY$3:AY40,AY40)</f>
        <v>4</v>
      </c>
      <c r="BO40" s="21">
        <f>COUNTIF(AZ$3:AZ40,AZ40)</f>
        <v>4</v>
      </c>
      <c r="BP40" s="21">
        <f>COUNTIF(BA$3:BA40,BA40)</f>
        <v>4</v>
      </c>
      <c r="BQ40" s="21">
        <f>COUNTIF(BB$3:BB40,BB40)</f>
        <v>4</v>
      </c>
      <c r="BR40" s="21">
        <f>COUNTIF(BC$3:BC40,BC40)</f>
        <v>4</v>
      </c>
      <c r="BS40" s="21">
        <f>COUNTIF(BD$3:BD40,BD40)</f>
        <v>4</v>
      </c>
      <c r="BT40" s="21">
        <f>COUNTIF(BE$3:BE40,BE40)</f>
        <v>4</v>
      </c>
      <c r="BU40" s="21">
        <f>COUNTIF(BF$3:BF40,BF40)</f>
        <v>4</v>
      </c>
      <c r="BV40" s="21">
        <f>COUNTIF(BG$3:BG40,BG40)</f>
        <v>4</v>
      </c>
      <c r="BW40" s="21">
        <f>COUNTIF(BH$3:BH40,BH40)</f>
        <v>4</v>
      </c>
      <c r="BX40" s="21">
        <f>COUNTIF(BI$3:BI40,BI40)</f>
        <v>4</v>
      </c>
      <c r="BY40" s="21">
        <f>COUNTIF(BJ$3:BJ40,BJ40)</f>
        <v>4</v>
      </c>
      <c r="BZ40" s="21"/>
      <c r="CA40" s="21" t="str">
        <f t="shared" si="27"/>
        <v>-41424</v>
      </c>
      <c r="CB40" s="21" t="str">
        <f t="shared" si="27"/>
        <v>-41424</v>
      </c>
      <c r="CC40" s="21" t="str">
        <f t="shared" si="27"/>
        <v>-41424</v>
      </c>
      <c r="CD40" s="21" t="str">
        <f t="shared" si="27"/>
        <v>-41424</v>
      </c>
      <c r="CE40" s="21" t="str">
        <f t="shared" si="27"/>
        <v>-41424</v>
      </c>
      <c r="CF40" s="21" t="str">
        <f t="shared" si="27"/>
        <v>-41424</v>
      </c>
      <c r="CG40" s="21" t="str">
        <f t="shared" si="27"/>
        <v>-41424</v>
      </c>
      <c r="CH40" s="21" t="str">
        <f t="shared" si="27"/>
        <v>-41424</v>
      </c>
      <c r="CI40" s="21" t="str">
        <f t="shared" si="27"/>
        <v>-41424</v>
      </c>
      <c r="CJ40" s="21" t="str">
        <f t="shared" si="27"/>
        <v>-41424</v>
      </c>
      <c r="CK40" s="21" t="str">
        <f t="shared" si="27"/>
        <v>-41424</v>
      </c>
      <c r="CL40" s="21" t="str">
        <f t="shared" si="27"/>
        <v>-41424</v>
      </c>
      <c r="CM40" s="21" t="str">
        <f t="shared" si="27"/>
        <v>-41424</v>
      </c>
      <c r="CN40" s="21" t="str">
        <f t="shared" si="27"/>
        <v>-41424</v>
      </c>
      <c r="CP40" s="21">
        <f t="shared" si="3"/>
        <v>0</v>
      </c>
      <c r="CQ40" s="61" t="str">
        <f t="shared" si="28"/>
        <v>-41424</v>
      </c>
      <c r="CR40" s="62" t="str">
        <f t="shared" si="28"/>
        <v>-41424</v>
      </c>
      <c r="CS40" s="62" t="str">
        <f t="shared" si="28"/>
        <v>-41424</v>
      </c>
      <c r="CT40" s="62" t="str">
        <f t="shared" si="28"/>
        <v>-41424</v>
      </c>
      <c r="CU40" s="62" t="str">
        <f t="shared" si="28"/>
        <v>-41424</v>
      </c>
      <c r="CV40" s="62" t="str">
        <f t="shared" si="28"/>
        <v>-41424</v>
      </c>
      <c r="CW40" s="62" t="str">
        <f t="shared" si="28"/>
        <v>-41424</v>
      </c>
      <c r="CX40" s="62" t="str">
        <f t="shared" si="28"/>
        <v>-41424</v>
      </c>
      <c r="CY40" s="62" t="str">
        <f t="shared" si="28"/>
        <v>-41424</v>
      </c>
      <c r="CZ40" s="62" t="str">
        <f t="shared" si="28"/>
        <v>-41424</v>
      </c>
      <c r="DA40" s="62" t="str">
        <f t="shared" si="28"/>
        <v>-41424</v>
      </c>
      <c r="DB40" s="62" t="str">
        <f t="shared" si="28"/>
        <v>-41424</v>
      </c>
      <c r="DC40" s="62" t="str">
        <f t="shared" si="28"/>
        <v>-41424</v>
      </c>
      <c r="DD40" s="63" t="str">
        <f t="shared" si="28"/>
        <v>-41424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5</v>
      </c>
      <c r="BM41" s="21">
        <f>COUNTIF(AX$3:AX41,AX41)</f>
        <v>5</v>
      </c>
      <c r="BN41" s="21">
        <f>COUNTIF(AY$3:AY41,AY41)</f>
        <v>5</v>
      </c>
      <c r="BO41" s="21">
        <f>COUNTIF(AZ$3:AZ41,AZ41)</f>
        <v>5</v>
      </c>
      <c r="BP41" s="21">
        <f>COUNTIF(BA$3:BA41,BA41)</f>
        <v>5</v>
      </c>
      <c r="BQ41" s="21">
        <f>COUNTIF(BB$3:BB41,BB41)</f>
        <v>5</v>
      </c>
      <c r="BR41" s="21">
        <f>COUNTIF(BC$3:BC41,BC41)</f>
        <v>5</v>
      </c>
      <c r="BS41" s="21">
        <f>COUNTIF(BD$3:BD41,BD41)</f>
        <v>5</v>
      </c>
      <c r="BT41" s="21">
        <f>COUNTIF(BE$3:BE41,BE41)</f>
        <v>5</v>
      </c>
      <c r="BU41" s="21">
        <f>COUNTIF(BF$3:BF41,BF41)</f>
        <v>5</v>
      </c>
      <c r="BV41" s="21">
        <f>COUNTIF(BG$3:BG41,BG41)</f>
        <v>5</v>
      </c>
      <c r="BW41" s="21">
        <f>COUNTIF(BH$3:BH41,BH41)</f>
        <v>5</v>
      </c>
      <c r="BX41" s="21">
        <f>COUNTIF(BI$3:BI41,BI41)</f>
        <v>5</v>
      </c>
      <c r="BY41" s="21">
        <f>COUNTIF(BJ$3:BJ41,BJ41)</f>
        <v>5</v>
      </c>
      <c r="BZ41" s="21"/>
      <c r="CA41" s="21" t="str">
        <f t="shared" si="27"/>
        <v>-41425</v>
      </c>
      <c r="CB41" s="21" t="str">
        <f t="shared" si="27"/>
        <v>-41425</v>
      </c>
      <c r="CC41" s="21" t="str">
        <f t="shared" si="27"/>
        <v>-41425</v>
      </c>
      <c r="CD41" s="21" t="str">
        <f t="shared" si="27"/>
        <v>-41425</v>
      </c>
      <c r="CE41" s="21" t="str">
        <f t="shared" si="27"/>
        <v>-41425</v>
      </c>
      <c r="CF41" s="21" t="str">
        <f t="shared" si="27"/>
        <v>-41425</v>
      </c>
      <c r="CG41" s="21" t="str">
        <f t="shared" si="27"/>
        <v>-41425</v>
      </c>
      <c r="CH41" s="21" t="str">
        <f t="shared" si="27"/>
        <v>-41425</v>
      </c>
      <c r="CI41" s="21" t="str">
        <f t="shared" si="27"/>
        <v>-41425</v>
      </c>
      <c r="CJ41" s="21" t="str">
        <f t="shared" si="27"/>
        <v>-41425</v>
      </c>
      <c r="CK41" s="21" t="str">
        <f t="shared" si="27"/>
        <v>-41425</v>
      </c>
      <c r="CL41" s="21" t="str">
        <f t="shared" si="27"/>
        <v>-41425</v>
      </c>
      <c r="CM41" s="21" t="str">
        <f t="shared" si="27"/>
        <v>-41425</v>
      </c>
      <c r="CN41" s="21" t="str">
        <f t="shared" si="27"/>
        <v>-41425</v>
      </c>
      <c r="CP41" s="21">
        <f t="shared" si="3"/>
        <v>0</v>
      </c>
      <c r="CQ41" s="61" t="str">
        <f t="shared" si="28"/>
        <v>-41425</v>
      </c>
      <c r="CR41" s="62" t="str">
        <f t="shared" si="28"/>
        <v>-41425</v>
      </c>
      <c r="CS41" s="62" t="str">
        <f t="shared" si="28"/>
        <v>-41425</v>
      </c>
      <c r="CT41" s="62" t="str">
        <f t="shared" si="28"/>
        <v>-41425</v>
      </c>
      <c r="CU41" s="62" t="str">
        <f t="shared" si="28"/>
        <v>-41425</v>
      </c>
      <c r="CV41" s="62" t="str">
        <f t="shared" si="28"/>
        <v>-41425</v>
      </c>
      <c r="CW41" s="62" t="str">
        <f t="shared" si="28"/>
        <v>-41425</v>
      </c>
      <c r="CX41" s="62" t="str">
        <f t="shared" si="28"/>
        <v>-41425</v>
      </c>
      <c r="CY41" s="62" t="str">
        <f t="shared" si="28"/>
        <v>-41425</v>
      </c>
      <c r="CZ41" s="62" t="str">
        <f t="shared" si="28"/>
        <v>-41425</v>
      </c>
      <c r="DA41" s="62" t="str">
        <f t="shared" si="28"/>
        <v>-41425</v>
      </c>
      <c r="DB41" s="62" t="str">
        <f t="shared" si="28"/>
        <v>-41425</v>
      </c>
      <c r="DC41" s="62" t="str">
        <f t="shared" si="28"/>
        <v>-41425</v>
      </c>
      <c r="DD41" s="63" t="str">
        <f t="shared" si="28"/>
        <v>-41425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6</v>
      </c>
      <c r="BM42" s="21">
        <f>COUNTIF(AX$3:AX42,AX42)</f>
        <v>6</v>
      </c>
      <c r="BN42" s="21">
        <f>COUNTIF(AY$3:AY42,AY42)</f>
        <v>6</v>
      </c>
      <c r="BO42" s="21">
        <f>COUNTIF(AZ$3:AZ42,AZ42)</f>
        <v>6</v>
      </c>
      <c r="BP42" s="21">
        <f>COUNTIF(BA$3:BA42,BA42)</f>
        <v>6</v>
      </c>
      <c r="BQ42" s="21">
        <f>COUNTIF(BB$3:BB42,BB42)</f>
        <v>6</v>
      </c>
      <c r="BR42" s="21">
        <f>COUNTIF(BC$3:BC42,BC42)</f>
        <v>6</v>
      </c>
      <c r="BS42" s="21">
        <f>COUNTIF(BD$3:BD42,BD42)</f>
        <v>6</v>
      </c>
      <c r="BT42" s="21">
        <f>COUNTIF(BE$3:BE42,BE42)</f>
        <v>6</v>
      </c>
      <c r="BU42" s="21">
        <f>COUNTIF(BF$3:BF42,BF42)</f>
        <v>6</v>
      </c>
      <c r="BV42" s="21">
        <f>COUNTIF(BG$3:BG42,BG42)</f>
        <v>6</v>
      </c>
      <c r="BW42" s="21">
        <f>COUNTIF(BH$3:BH42,BH42)</f>
        <v>6</v>
      </c>
      <c r="BX42" s="21">
        <f>COUNTIF(BI$3:BI42,BI42)</f>
        <v>6</v>
      </c>
      <c r="BY42" s="21">
        <f>COUNTIF(BJ$3:BJ42,BJ42)</f>
        <v>6</v>
      </c>
      <c r="BZ42" s="21"/>
      <c r="CA42" s="21" t="str">
        <f t="shared" si="27"/>
        <v>-41426</v>
      </c>
      <c r="CB42" s="21" t="str">
        <f t="shared" si="27"/>
        <v>-41426</v>
      </c>
      <c r="CC42" s="21" t="str">
        <f t="shared" si="27"/>
        <v>-41426</v>
      </c>
      <c r="CD42" s="21" t="str">
        <f t="shared" si="27"/>
        <v>-41426</v>
      </c>
      <c r="CE42" s="21" t="str">
        <f t="shared" si="27"/>
        <v>-41426</v>
      </c>
      <c r="CF42" s="21" t="str">
        <f t="shared" si="27"/>
        <v>-41426</v>
      </c>
      <c r="CG42" s="21" t="str">
        <f t="shared" si="27"/>
        <v>-41426</v>
      </c>
      <c r="CH42" s="21" t="str">
        <f t="shared" si="27"/>
        <v>-41426</v>
      </c>
      <c r="CI42" s="21" t="str">
        <f t="shared" si="27"/>
        <v>-41426</v>
      </c>
      <c r="CJ42" s="21" t="str">
        <f t="shared" si="27"/>
        <v>-41426</v>
      </c>
      <c r="CK42" s="21" t="str">
        <f t="shared" si="27"/>
        <v>-41426</v>
      </c>
      <c r="CL42" s="21" t="str">
        <f t="shared" si="27"/>
        <v>-41426</v>
      </c>
      <c r="CM42" s="21" t="str">
        <f t="shared" si="27"/>
        <v>-41426</v>
      </c>
      <c r="CN42" s="21" t="str">
        <f t="shared" si="27"/>
        <v>-41426</v>
      </c>
      <c r="CP42" s="21">
        <f t="shared" si="3"/>
        <v>0</v>
      </c>
      <c r="CQ42" s="61" t="str">
        <f t="shared" si="28"/>
        <v>-41426</v>
      </c>
      <c r="CR42" s="62" t="str">
        <f t="shared" si="28"/>
        <v>-41426</v>
      </c>
      <c r="CS42" s="62" t="str">
        <f t="shared" si="28"/>
        <v>-41426</v>
      </c>
      <c r="CT42" s="62" t="str">
        <f t="shared" si="28"/>
        <v>-41426</v>
      </c>
      <c r="CU42" s="62" t="str">
        <f t="shared" si="28"/>
        <v>-41426</v>
      </c>
      <c r="CV42" s="62" t="str">
        <f t="shared" si="28"/>
        <v>-41426</v>
      </c>
      <c r="CW42" s="62" t="str">
        <f t="shared" si="28"/>
        <v>-41426</v>
      </c>
      <c r="CX42" s="62" t="str">
        <f t="shared" si="28"/>
        <v>-41426</v>
      </c>
      <c r="CY42" s="62" t="str">
        <f t="shared" si="28"/>
        <v>-41426</v>
      </c>
      <c r="CZ42" s="62" t="str">
        <f t="shared" si="28"/>
        <v>-41426</v>
      </c>
      <c r="DA42" s="62" t="str">
        <f t="shared" si="28"/>
        <v>-41426</v>
      </c>
      <c r="DB42" s="62" t="str">
        <f t="shared" si="28"/>
        <v>-41426</v>
      </c>
      <c r="DC42" s="62" t="str">
        <f t="shared" si="28"/>
        <v>-41426</v>
      </c>
      <c r="DD42" s="63" t="str">
        <f t="shared" si="28"/>
        <v>-41426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brighton-amp-hove-albion/kadernachposition/verein/1237/sort/rn" xr:uid="{6410BD24-C96D-4918-B00B-A130ACBB9EEB}"/>
    <hyperlink ref="B1" r:id="rId2" display="https://www.transfermarkt.co.uk/brighton-amp-hove-albion/kadernachposition/verein/1237/sort/spieler" xr:uid="{29739E3E-AD6C-4EA7-9B85-74D2976A1976}"/>
    <hyperlink ref="C1" r:id="rId3" display="https://www.transfermarkt.co.uk/brighton-amp-hove-albion/kadernachposition/verein/1237/sort/sort_1.desc" xr:uid="{A5B48B83-6494-42B3-91F2-B5F47F99F17F}"/>
    <hyperlink ref="D1" r:id="rId4" display="https://www.transfermarkt.co.uk/brighton-amp-hove-albion/kadernachposition/verein/1237/sort/sort_2.desc" xr:uid="{C36E4649-C9CA-4467-A406-175E16F5F377}"/>
    <hyperlink ref="E1" r:id="rId5" display="https://www.transfermarkt.co.uk/brighton-amp-hove-albion/kadernachposition/verein/1237/sort/sort_3.desc" xr:uid="{3F21348D-B20A-4725-8501-B00A9AE00359}"/>
    <hyperlink ref="F1" r:id="rId6" display="https://www.transfermarkt.co.uk/brighton-amp-hove-albion/kadernachposition/verein/1237/sort/sort_4.desc" xr:uid="{B47E5072-523F-46C6-BEEE-8E88A237A046}"/>
    <hyperlink ref="G1" r:id="rId7" display="https://www.transfermarkt.co.uk/brighton-amp-hove-albion/kadernachposition/verein/1237/sort/sort_5.desc" xr:uid="{F3C681D8-963D-47DA-B961-14C0BD1715AC}"/>
    <hyperlink ref="H1" r:id="rId8" display="https://www.transfermarkt.co.uk/brighton-amp-hove-albion/kadernachposition/verein/1237/sort/sort_6.desc" xr:uid="{AC882E41-DE56-49B2-A402-D4F5DBA88803}"/>
    <hyperlink ref="I1" r:id="rId9" display="https://www.transfermarkt.co.uk/brighton-amp-hove-albion/kadernachposition/verein/1237/sort/sort_7.desc" xr:uid="{5E5F39C2-E44B-416B-B106-74F98E058785}"/>
    <hyperlink ref="J1" r:id="rId10" display="https://www.transfermarkt.co.uk/brighton-amp-hove-albion/kadernachposition/verein/1237/sort/sort_8.desc" xr:uid="{0A52BBC3-8712-467F-804E-C43BD141A96F}"/>
    <hyperlink ref="K1" r:id="rId11" display="https://www.transfermarkt.co.uk/brighton-amp-hove-albion/kadernachposition/verein/1237/sort/sort_9.desc" xr:uid="{136DE2BC-2093-457A-909F-92D1C2FC3741}"/>
    <hyperlink ref="L1" r:id="rId12" display="https://www.transfermarkt.co.uk/brighton-amp-hove-albion/kadernachposition/verein/1237/sort/sort_10.desc" xr:uid="{395A53DC-2A3E-4605-B3C1-84EA7AC79C43}"/>
    <hyperlink ref="M1" r:id="rId13" display="https://www.transfermarkt.co.uk/brighton-amp-hove-albion/kadernachposition/verein/1237/sort/sort_11.desc" xr:uid="{9A7AA83C-E681-4F2E-807F-77BD42755E19}"/>
    <hyperlink ref="N1" r:id="rId14" display="https://www.transfermarkt.co.uk/brighton-amp-hove-albion/kadernachposition/verein/1237/sort/sort_12.desc" xr:uid="{C63CED07-A492-4454-9C0C-B4FAF2D1AA1F}"/>
    <hyperlink ref="O1" r:id="rId15" display="https://www.transfermarkt.co.uk/brighton-amp-hove-albion/kadernachposition/verein/1237/sort/sort_13.desc" xr:uid="{340695D9-60A1-498F-8AAB-2A41E2E79680}"/>
    <hyperlink ref="P1" r:id="rId16" display="https://www.transfermarkt.co.uk/brighton-amp-hove-albion/kadernachposition/verein/1237/sort/sort_14.desc" xr:uid="{06C893B2-BAEB-467C-A2C5-07139B7C337F}"/>
    <hyperlink ref="B3" r:id="rId17" tooltip="Bart Verbruggen" display="https://www.transfermarkt.co.uk/bart-verbruggen/profil/spieler/565093" xr:uid="{2A8E7ED1-9BAC-4293-A4DF-C8136A569DE5}"/>
    <hyperlink ref="B4" r:id="rId18" tooltip="Carl Rushworth" display="https://www.transfermarkt.co.uk/carl-rushworth/profil/spieler/646353" xr:uid="{18A27EFB-8FAF-4794-8590-BDD239594566}"/>
    <hyperlink ref="B5" r:id="rId19" tooltip="Jason Steele" display="https://www.transfermarkt.co.uk/jason-steele/profil/spieler/73564" xr:uid="{B9637C4B-363F-4B63-A2B9-598780937CA0}"/>
    <hyperlink ref="B6" r:id="rId20" tooltip="Tom McGill" display="https://www.transfermarkt.co.uk/tom-mcgill/profil/spieler/406556" xr:uid="{F5798F43-DAD8-4AD7-BE2F-45C49F13431D}"/>
    <hyperlink ref="B7" r:id="rId21" tooltip="Luka Vuskovic" display="https://www.transfermarkt.co.uk/luka-vuskovic/profil/spieler/892160" xr:uid="{ABDEA162-AB63-49A5-9CC8-CF7D8CF5D630}"/>
    <hyperlink ref="B8" r:id="rId22" tooltip="Pascal Struijk" display="https://www.transfermarkt.co.uk/pascal-struijk/profil/spieler/410708" xr:uid="{7E023924-9927-442B-B787-43A54C79B192}"/>
    <hyperlink ref="B9" r:id="rId23" tooltip="Olivier Boscagli" display="https://www.transfermarkt.co.uk/olivier-boscagli/profil/spieler/318508" xr:uid="{EDD5DB54-469C-4864-8AF1-DF5D7D729211}"/>
    <hyperlink ref="B10" r:id="rId24" tooltip="Igor Julio" display="https://www.transfermarkt.co.uk/igor-julio/profil/spieler/380350" xr:uid="{6DC97B2A-E4B3-45CD-9A79-9602EC786F17}"/>
    <hyperlink ref="B11" r:id="rId25" tooltip="Eiran Cashin" display="https://www.transfermarkt.co.uk/eiran-cashin/profil/spieler/581330" xr:uid="{60754926-4828-4075-AB41-AED7EDDE4D37}"/>
    <hyperlink ref="B12" r:id="rId26" tooltip="Michael Svoboda" display="https://www.transfermarkt.co.uk/michael-svoboda/profil/spieler/438961" xr:uid="{8CCF9A90-1EAE-43A7-8D63-32E799AF888F}"/>
    <hyperlink ref="B13" r:id="rId27" tooltip="Lewis Dunk" display="https://www.transfermarkt.co.uk/lewis-dunk/profil/spieler/148153" xr:uid="{27BD5401-42D9-48F5-BEF3-4FEF7D0755D3}"/>
    <hyperlink ref="B14" r:id="rId28" tooltip="Ferdi Kadıoğlu" display="https://www.transfermarkt.co.uk/ferdi-kadioglu/profil/spieler/369316" xr:uid="{688E925C-749D-4AEE-BB41-C164EFFAE375}"/>
    <hyperlink ref="B15" r:id="rId29" tooltip="Maxim De Cuyper" display="https://www.transfermarkt.co.uk/maxim-de-cuyper/profil/spieler/429915" xr:uid="{6FB7CCA7-2D54-4B66-946C-568532483F4E}"/>
    <hyperlink ref="B16" r:id="rId30" tooltip="Mats Wieffer" display="https://www.transfermarkt.co.uk/mats-wieffer/profil/spieler/415381" xr:uid="{C00DA990-90ED-4533-ADC3-9E0130E704CD}"/>
    <hyperlink ref="B17" r:id="rId31" tooltip="Costinha" display="https://www.transfermarkt.co.uk/costinha/profil/spieler/539252" xr:uid="{F18A034E-6306-4B26-859C-4147D661FF68}"/>
    <hyperlink ref="B18" r:id="rId32" tooltip="Carlos Baleba" display="https://www.transfermarkt.co.uk/carlos-baleba/profil/spieler/973085" xr:uid="{770CC636-B9F8-490E-B0AC-FD61D94854CF}"/>
    <hyperlink ref="B19" r:id="rId33" tooltip="Jack Hinshelwood" display="https://www.transfermarkt.co.uk/jack-hinshelwood/profil/spieler/867688" xr:uid="{A24A5EBE-A33B-4B53-971C-9137410F9888}"/>
    <hyperlink ref="B20" r:id="rId34" tooltip="Yasin Ayari" display="https://www.transfermarkt.co.uk/yasin-ayari/profil/spieler/667287" xr:uid="{82308002-CE50-4CA7-8728-7FA9E2AF8F67}"/>
    <hyperlink ref="B21" r:id="rId35" tooltip="Diego Gómez" display="https://www.transfermarkt.co.uk/diego-gomez/profil/spieler/996897" xr:uid="{74B3961F-A1CF-4172-8B61-FF6ED90E1DA5}"/>
    <hyperlink ref="B22" r:id="rId36" tooltip="Matt O'Riley" display="https://www.transfermarkt.co.uk/matt-oriley/profil/spieler/406634" xr:uid="{4B5221F8-B3FF-41C0-8537-C7E3487A1013}"/>
    <hyperlink ref="B23" r:id="rId37" tooltip="Malick Yalcouyé" display="https://www.transfermarkt.co.uk/malick-yalcouye/profil/spieler/1178758" xr:uid="{3F270A6B-0505-46E3-9A90-9C26684861C2}"/>
    <hyperlink ref="B24" r:id="rId38" tooltip="Pascal Groß" display="https://www.transfermarkt.co.uk/pascal-gross/profil/spieler/82873" xr:uid="{890059B9-12B1-4BE0-A261-CCFCA2A19002}"/>
    <hyperlink ref="B25" r:id="rId39" tooltip="Facundo Buonanotte" display="https://www.transfermarkt.co.uk/facundo-buonanotte/profil/spieler/983989" xr:uid="{A32CEDD4-EF72-4551-B0FF-1994B0FCE0A5}"/>
    <hyperlink ref="B26" r:id="rId40" tooltip="Kaoru Mitoma" display="https://www.transfermarkt.co.uk/kaoru-mitoma/profil/spieler/504849" xr:uid="{E8445E25-E945-4BBF-A726-81334DE06F5C}"/>
    <hyperlink ref="B27" r:id="rId41" tooltip="Ibrahim Osman" display="https://www.transfermarkt.co.uk/ibrahim-osman/profil/spieler/1110406" xr:uid="{BD55F299-03B9-4A55-B8F6-35F10198EDD5}"/>
    <hyperlink ref="B28" r:id="rId42" tooltip="Tom Watson" display="https://www.transfermarkt.co.uk/tom-watson/profil/spieler/933018" xr:uid="{60B01024-E29F-4B83-852C-66207885F642}"/>
    <hyperlink ref="B29" r:id="rId43" tooltip="Yankuba Minteh" display="https://www.transfermarkt.co.uk/yankuba-minteh/profil/spieler/1012534" xr:uid="{EF81F469-6CEE-4270-8EA4-D8CB8EC4601F}"/>
    <hyperlink ref="B30" r:id="rId44" tooltip="Zadok Yohanna" display="https://www.transfermarkt.co.uk/zadok-yohanna/profil/spieler/1421433" xr:uid="{22D4115E-AE05-4508-8A21-A4C4F2800C15}"/>
    <hyperlink ref="B31" r:id="rId45" tooltip="Amario Cozier-Duberry" display="https://www.transfermarkt.co.uk/amario-cozier-duberry/profil/spieler/878150" xr:uid="{4BFCA23B-F4A1-4DDF-9227-D0D7ABF64D9C}"/>
    <hyperlink ref="B32" r:id="rId46" tooltip="Georginio Rutter" display="https://www.transfermarkt.co.uk/georginio-rutter/profil/spieler/538977" xr:uid="{5408D33B-7898-4183-9F41-F2B42DB3A342}"/>
    <hyperlink ref="B33" r:id="rId47" tooltip="Charalampos Kostoulas" display="https://www.transfermarkt.co.uk/charalampos-kostoulas/profil/spieler/1060087" xr:uid="{D276720E-CF43-414C-89DC-067AB64B4C23}"/>
    <hyperlink ref="B34" r:id="rId48" tooltip="Evan Ferguson" display="https://www.transfermarkt.co.uk/evan-ferguson/profil/spieler/648046" xr:uid="{5973A88F-46C5-4309-B21E-D020C55296DD}"/>
    <hyperlink ref="B35" r:id="rId49" tooltip="Stefanos Tzimas" display="https://www.transfermarkt.co.uk/stefanos-tzimas/profil/spieler/950091" xr:uid="{0564B8F7-1BBB-4E72-A6B0-808A661FEE91}"/>
    <hyperlink ref="B36" r:id="rId50" tooltip="Danny Welbeck" display="https://www.transfermarkt.co.uk/danny-welbeck/profil/spieler/67063" xr:uid="{B1DD3662-9BC0-4EFA-8A29-BBEDE864D8B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9E8A5-88E1-4B3F-A30D-EE6A2012F071}">
  <sheetPr codeName="Sheet11"/>
  <dimension ref="A1:DT145"/>
  <sheetViews>
    <sheetView topLeftCell="A29" workbookViewId="0">
      <selection sqref="A1:P39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3" max="93" width="13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149</v>
      </c>
      <c r="D2" s="5" t="s">
        <v>18</v>
      </c>
      <c r="E2" s="5" t="s">
        <v>553</v>
      </c>
      <c r="F2" s="5" t="s">
        <v>50</v>
      </c>
      <c r="G2" s="5" t="s">
        <v>192</v>
      </c>
      <c r="H2" s="5" t="s">
        <v>29</v>
      </c>
      <c r="I2" s="5" t="s">
        <v>131</v>
      </c>
      <c r="J2" s="5" t="s">
        <v>151</v>
      </c>
      <c r="K2" s="5" t="s">
        <v>25</v>
      </c>
      <c r="L2" s="5" t="s">
        <v>20</v>
      </c>
      <c r="M2" s="5" t="s">
        <v>497</v>
      </c>
      <c r="N2" s="5" t="s">
        <v>554</v>
      </c>
      <c r="O2" s="5" t="s">
        <v>24</v>
      </c>
      <c r="P2" s="73" t="s">
        <v>191</v>
      </c>
    </row>
    <row r="3" spans="1:123" ht="30.75" thickBot="1" x14ac:dyDescent="0.3">
      <c r="A3" s="74">
        <v>39</v>
      </c>
      <c r="B3" s="8" t="s">
        <v>555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Mike Penders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1</v>
      </c>
      <c r="B4" s="8" t="s">
        <v>194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Robert Sánchez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45.75" thickBot="1" x14ac:dyDescent="0.3">
      <c r="A5" s="74">
        <v>12</v>
      </c>
      <c r="B5" s="8" t="s">
        <v>195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Filip Jørgensen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4">
        <v>44</v>
      </c>
      <c r="B6" s="8" t="s">
        <v>196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Gabriel Slonina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45.75" thickBot="1" x14ac:dyDescent="0.3">
      <c r="A7" s="74">
        <v>28</v>
      </c>
      <c r="B7" s="8" t="s">
        <v>556</v>
      </c>
      <c r="C7" s="9" t="s">
        <v>2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5</v>
      </c>
      <c r="S7" s="21">
        <f>COUNTIF(D$3:D7,D7)</f>
        <v>0</v>
      </c>
      <c r="T7" s="21">
        <f>COUNTIF(E$3:E7,E7)</f>
        <v>0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12</v>
      </c>
      <c r="AI7" s="21">
        <f t="shared" si="7"/>
        <v>2</v>
      </c>
      <c r="AJ7" s="21">
        <f t="shared" si="8"/>
        <v>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GK12</v>
      </c>
      <c r="AX7" s="21" t="str">
        <f t="shared" si="1"/>
        <v>2</v>
      </c>
      <c r="AY7" s="21" t="str">
        <f t="shared" si="1"/>
        <v>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5</v>
      </c>
      <c r="BM7" s="21">
        <f>COUNTIF(AX$3:AX7,AX7)</f>
        <v>5</v>
      </c>
      <c r="BN7" s="21">
        <f>COUNTIF(AY$3:AY7,AY7)</f>
        <v>5</v>
      </c>
      <c r="BO7" s="21">
        <f>COUNTIF(AZ$3:AZ7,AZ7)</f>
        <v>5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GK125</v>
      </c>
      <c r="CB7" s="21" t="str">
        <f t="shared" si="2"/>
        <v>25</v>
      </c>
      <c r="CC7" s="21" t="str">
        <f t="shared" si="2"/>
        <v>25</v>
      </c>
      <c r="CD7" s="21" t="str">
        <f t="shared" si="2"/>
        <v>25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Teddy Sharman-Lowe</v>
      </c>
      <c r="CQ7" s="61" t="str">
        <f t="shared" si="22"/>
        <v>GK125</v>
      </c>
      <c r="CR7" s="62" t="str">
        <f t="shared" si="4"/>
        <v/>
      </c>
      <c r="CS7" s="62" t="str">
        <f t="shared" si="4"/>
        <v/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>GK</v>
      </c>
      <c r="DF7" s="62" t="str">
        <f t="shared" si="5"/>
        <v/>
      </c>
      <c r="DG7" s="62" t="str">
        <f t="shared" si="5"/>
        <v/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GK</v>
      </c>
    </row>
    <row r="8" spans="1:123" ht="30.75" thickBot="1" x14ac:dyDescent="0.3">
      <c r="A8" s="76">
        <v>6</v>
      </c>
      <c r="B8" s="8" t="s">
        <v>557</v>
      </c>
      <c r="C8" s="10"/>
      <c r="D8" s="10"/>
      <c r="E8" s="9" t="s">
        <v>4</v>
      </c>
      <c r="F8" s="13" t="s">
        <v>5</v>
      </c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1</v>
      </c>
      <c r="U8" s="21">
        <f>COUNTIF(F$3:F8,F8)</f>
        <v>1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19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LB19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1</v>
      </c>
      <c r="BM8" s="21">
        <f>COUNTIF(AX$3:AX8,AX8)</f>
        <v>6</v>
      </c>
      <c r="BN8" s="21">
        <f>COUNTIF(AY$3:AY8,AY8)</f>
        <v>1</v>
      </c>
      <c r="BO8" s="21">
        <f>COUNTIF(AZ$3:AZ8,AZ8)</f>
        <v>1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21</v>
      </c>
      <c r="CB8" s="21" t="str">
        <f t="shared" si="2"/>
        <v>26</v>
      </c>
      <c r="CC8" s="21" t="str">
        <f t="shared" si="2"/>
        <v>CB121</v>
      </c>
      <c r="CD8" s="21" t="str">
        <f t="shared" si="2"/>
        <v>LB191</v>
      </c>
      <c r="CE8" s="21" t="str">
        <f t="shared" si="2"/>
        <v>26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Levi Colwill</v>
      </c>
      <c r="CQ8" s="61" t="str">
        <f t="shared" si="22"/>
        <v/>
      </c>
      <c r="CR8" s="62" t="str">
        <f t="shared" si="4"/>
        <v/>
      </c>
      <c r="CS8" s="62" t="str">
        <f t="shared" si="4"/>
        <v>CB121</v>
      </c>
      <c r="CT8" s="62" t="str">
        <f t="shared" si="4"/>
        <v>LB191</v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23</v>
      </c>
      <c r="B9" s="8" t="s">
        <v>197</v>
      </c>
      <c r="C9" s="10"/>
      <c r="D9" s="10"/>
      <c r="E9" s="9" t="s">
        <v>4</v>
      </c>
      <c r="F9" s="10"/>
      <c r="G9" s="13" t="s">
        <v>6</v>
      </c>
      <c r="H9" s="13" t="s">
        <v>7</v>
      </c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2</v>
      </c>
      <c r="U9" s="21">
        <f>COUNTIF(F$3:F9,F9)</f>
        <v>0</v>
      </c>
      <c r="V9" s="21">
        <f>COUNTIF(G$3:G9,G9)</f>
        <v>1</v>
      </c>
      <c r="W9" s="21">
        <f>COUNTIF(H$3:H9,H9)</f>
        <v>1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19</v>
      </c>
      <c r="AM9" s="21">
        <f t="shared" si="11"/>
        <v>19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RB19</v>
      </c>
      <c r="BB9" s="21" t="str">
        <f t="shared" si="1"/>
        <v>DM19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2</v>
      </c>
      <c r="BM9" s="21">
        <f>COUNTIF(AX$3:AX9,AX9)</f>
        <v>7</v>
      </c>
      <c r="BN9" s="21">
        <f>COUNTIF(AY$3:AY9,AY9)</f>
        <v>2</v>
      </c>
      <c r="BO9" s="21">
        <f>COUNTIF(AZ$3:AZ9,AZ9)</f>
        <v>6</v>
      </c>
      <c r="BP9" s="21">
        <f>COUNTIF(BA$3:BA9,BA9)</f>
        <v>1</v>
      </c>
      <c r="BQ9" s="21">
        <f>COUNTIF(BB$3:BB9,BB9)</f>
        <v>1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22</v>
      </c>
      <c r="CB9" s="21" t="str">
        <f t="shared" si="2"/>
        <v>27</v>
      </c>
      <c r="CC9" s="21" t="str">
        <f t="shared" si="2"/>
        <v>CB122</v>
      </c>
      <c r="CD9" s="21" t="str">
        <f t="shared" si="2"/>
        <v>26</v>
      </c>
      <c r="CE9" s="21" t="str">
        <f t="shared" si="2"/>
        <v>RB191</v>
      </c>
      <c r="CF9" s="21" t="str">
        <f t="shared" si="2"/>
        <v>DM191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Trevoh Chalobah</v>
      </c>
      <c r="CQ9" s="61" t="str">
        <f t="shared" si="22"/>
        <v/>
      </c>
      <c r="CR9" s="62" t="str">
        <f t="shared" si="4"/>
        <v/>
      </c>
      <c r="CS9" s="62" t="str">
        <f t="shared" si="4"/>
        <v>CB122</v>
      </c>
      <c r="CT9" s="62" t="str">
        <f t="shared" si="4"/>
        <v/>
      </c>
      <c r="CU9" s="62" t="str">
        <f t="shared" si="4"/>
        <v>RB191</v>
      </c>
      <c r="CV9" s="62" t="str">
        <f t="shared" si="4"/>
        <v>DM191</v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29</v>
      </c>
      <c r="B10" s="8" t="s">
        <v>198</v>
      </c>
      <c r="C10" s="10"/>
      <c r="D10" s="10"/>
      <c r="E10" s="9" t="s">
        <v>4</v>
      </c>
      <c r="F10" s="10"/>
      <c r="G10" s="13" t="s">
        <v>6</v>
      </c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3</v>
      </c>
      <c r="U10" s="21">
        <f>COUNTIF(F$3:F10,F10)</f>
        <v>0</v>
      </c>
      <c r="V10" s="21">
        <f>COUNTIF(G$3:G10,G10)</f>
        <v>2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2</v>
      </c>
      <c r="AL10" s="21">
        <f t="shared" si="10"/>
        <v>19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2</v>
      </c>
      <c r="BA10" s="21" t="str">
        <f t="shared" si="1"/>
        <v>RB19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3</v>
      </c>
      <c r="BM10" s="21">
        <f>COUNTIF(AX$3:AX10,AX10)</f>
        <v>8</v>
      </c>
      <c r="BN10" s="21">
        <f>COUNTIF(AY$3:AY10,AY10)</f>
        <v>3</v>
      </c>
      <c r="BO10" s="21">
        <f>COUNTIF(AZ$3:AZ10,AZ10)</f>
        <v>7</v>
      </c>
      <c r="BP10" s="21">
        <f>COUNTIF(BA$3:BA10,BA10)</f>
        <v>2</v>
      </c>
      <c r="BQ10" s="21">
        <f>COUNTIF(BB$3:BB10,BB10)</f>
        <v>7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23</v>
      </c>
      <c r="CB10" s="21" t="str">
        <f t="shared" si="2"/>
        <v>28</v>
      </c>
      <c r="CC10" s="21" t="str">
        <f t="shared" si="2"/>
        <v>CB123</v>
      </c>
      <c r="CD10" s="21" t="str">
        <f t="shared" si="2"/>
        <v>27</v>
      </c>
      <c r="CE10" s="21" t="str">
        <f t="shared" si="2"/>
        <v>RB192</v>
      </c>
      <c r="CF10" s="21" t="str">
        <f t="shared" si="2"/>
        <v>27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Wesley Fofana</v>
      </c>
      <c r="CQ10" s="61" t="str">
        <f t="shared" si="22"/>
        <v/>
      </c>
      <c r="CR10" s="62" t="str">
        <f t="shared" si="4"/>
        <v/>
      </c>
      <c r="CS10" s="62" t="str">
        <f t="shared" si="4"/>
        <v>CB123</v>
      </c>
      <c r="CT10" s="62" t="str">
        <f t="shared" si="4"/>
        <v/>
      </c>
      <c r="CU10" s="62" t="str">
        <f t="shared" si="4"/>
        <v>RB192</v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>
        <v>19</v>
      </c>
      <c r="B11" s="8" t="s">
        <v>558</v>
      </c>
      <c r="C11" s="10"/>
      <c r="D11" s="10"/>
      <c r="E11" s="9" t="s">
        <v>4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4</v>
      </c>
      <c r="U11" s="21">
        <f>COUNTIF(F$3:F11,F11)</f>
        <v>0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4</v>
      </c>
      <c r="BM11" s="21">
        <f>COUNTIF(AX$3:AX11,AX11)</f>
        <v>9</v>
      </c>
      <c r="BN11" s="21">
        <f>COUNTIF(AY$3:AY11,AY11)</f>
        <v>4</v>
      </c>
      <c r="BO11" s="21">
        <f>COUNTIF(AZ$3:AZ11,AZ11)</f>
        <v>8</v>
      </c>
      <c r="BP11" s="21">
        <f>COUNTIF(BA$3:BA11,BA11)</f>
        <v>7</v>
      </c>
      <c r="BQ11" s="21">
        <f>COUNTIF(BB$3:BB11,BB11)</f>
        <v>8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24</v>
      </c>
      <c r="CB11" s="21" t="str">
        <f t="shared" si="2"/>
        <v>29</v>
      </c>
      <c r="CC11" s="21" t="str">
        <f t="shared" si="2"/>
        <v>CB124</v>
      </c>
      <c r="CD11" s="21" t="str">
        <f t="shared" si="2"/>
        <v>28</v>
      </c>
      <c r="CE11" s="21" t="str">
        <f t="shared" si="2"/>
        <v>27</v>
      </c>
      <c r="CF11" s="21" t="str">
        <f t="shared" si="2"/>
        <v>28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Mamadou Sarr</v>
      </c>
      <c r="CQ11" s="61" t="str">
        <f t="shared" si="22"/>
        <v/>
      </c>
      <c r="CR11" s="62" t="str">
        <f t="shared" si="4"/>
        <v/>
      </c>
      <c r="CS11" s="62" t="str">
        <f t="shared" si="4"/>
        <v>CB124</v>
      </c>
      <c r="CT11" s="62" t="str">
        <f t="shared" si="4"/>
        <v/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45.75" thickBot="1" x14ac:dyDescent="0.3">
      <c r="A12" s="76">
        <v>4</v>
      </c>
      <c r="B12" s="8" t="s">
        <v>201</v>
      </c>
      <c r="C12" s="10"/>
      <c r="D12" s="10"/>
      <c r="E12" s="9" t="s">
        <v>4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5</v>
      </c>
      <c r="U12" s="21">
        <f>COUNTIF(F$3:F12,F12)</f>
        <v>0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12</v>
      </c>
      <c r="AK12" s="21">
        <f t="shared" si="9"/>
        <v>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CB12</v>
      </c>
      <c r="AZ12" s="21" t="str">
        <f t="shared" si="1"/>
        <v>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5</v>
      </c>
      <c r="BM12" s="21">
        <f>COUNTIF(AX$3:AX12,AX12)</f>
        <v>10</v>
      </c>
      <c r="BN12" s="21">
        <f>COUNTIF(AY$3:AY12,AY12)</f>
        <v>5</v>
      </c>
      <c r="BO12" s="21">
        <f>COUNTIF(AZ$3:AZ12,AZ12)</f>
        <v>9</v>
      </c>
      <c r="BP12" s="21">
        <f>COUNTIF(BA$3:BA12,BA12)</f>
        <v>8</v>
      </c>
      <c r="BQ12" s="21">
        <f>COUNTIF(BB$3:BB12,BB12)</f>
        <v>9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10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25</v>
      </c>
      <c r="CB12" s="21" t="str">
        <f t="shared" si="2"/>
        <v>210</v>
      </c>
      <c r="CC12" s="21" t="str">
        <f t="shared" si="2"/>
        <v>CB125</v>
      </c>
      <c r="CD12" s="21" t="str">
        <f t="shared" si="2"/>
        <v>29</v>
      </c>
      <c r="CE12" s="21" t="str">
        <f t="shared" si="2"/>
        <v>28</v>
      </c>
      <c r="CF12" s="21" t="str">
        <f t="shared" si="2"/>
        <v>29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210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Tosin Adarabioyo</v>
      </c>
      <c r="CQ12" s="61" t="str">
        <f t="shared" si="22"/>
        <v/>
      </c>
      <c r="CR12" s="62" t="str">
        <f t="shared" si="4"/>
        <v/>
      </c>
      <c r="CS12" s="62" t="str">
        <f t="shared" si="4"/>
        <v>CB125</v>
      </c>
      <c r="CT12" s="62" t="str">
        <f t="shared" si="4"/>
        <v/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>CB</v>
      </c>
      <c r="DH12" s="62" t="str">
        <f t="shared" si="5"/>
        <v/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CB</v>
      </c>
    </row>
    <row r="13" spans="1:123" ht="30.75" thickBot="1" x14ac:dyDescent="0.3">
      <c r="A13" s="76" t="s">
        <v>127</v>
      </c>
      <c r="B13" s="8" t="s">
        <v>199</v>
      </c>
      <c r="C13" s="10"/>
      <c r="D13" s="10"/>
      <c r="E13" s="9" t="s">
        <v>4</v>
      </c>
      <c r="F13" s="10"/>
      <c r="G13" s="13" t="s">
        <v>6</v>
      </c>
      <c r="H13" s="10"/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6</v>
      </c>
      <c r="U13" s="21">
        <f>COUNTIF(F$3:F13,F13)</f>
        <v>0</v>
      </c>
      <c r="V13" s="21">
        <f>COUNTIF(G$3:G13,G13)</f>
        <v>3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12</v>
      </c>
      <c r="AK13" s="21">
        <f t="shared" si="9"/>
        <v>2</v>
      </c>
      <c r="AL13" s="21">
        <f t="shared" si="10"/>
        <v>19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CB12</v>
      </c>
      <c r="AZ13" s="21" t="str">
        <f t="shared" si="1"/>
        <v>2</v>
      </c>
      <c r="BA13" s="21" t="str">
        <f t="shared" si="1"/>
        <v>RB19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6</v>
      </c>
      <c r="BM13" s="21">
        <f>COUNTIF(AX$3:AX13,AX13)</f>
        <v>11</v>
      </c>
      <c r="BN13" s="21">
        <f>COUNTIF(AY$3:AY13,AY13)</f>
        <v>6</v>
      </c>
      <c r="BO13" s="21">
        <f>COUNTIF(AZ$3:AZ13,AZ13)</f>
        <v>10</v>
      </c>
      <c r="BP13" s="21">
        <f>COUNTIF(BA$3:BA13,BA13)</f>
        <v>3</v>
      </c>
      <c r="BQ13" s="21">
        <f>COUNTIF(BB$3:BB13,BB13)</f>
        <v>10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11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26</v>
      </c>
      <c r="CB13" s="21" t="str">
        <f t="shared" si="2"/>
        <v>211</v>
      </c>
      <c r="CC13" s="21" t="str">
        <f t="shared" si="2"/>
        <v>CB126</v>
      </c>
      <c r="CD13" s="21" t="str">
        <f t="shared" si="2"/>
        <v>210</v>
      </c>
      <c r="CE13" s="21" t="str">
        <f t="shared" si="2"/>
        <v>RB193</v>
      </c>
      <c r="CF13" s="21" t="str">
        <f t="shared" si="2"/>
        <v>210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211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Axel Disasi</v>
      </c>
      <c r="CQ13" s="61" t="str">
        <f t="shared" si="22"/>
        <v/>
      </c>
      <c r="CR13" s="62" t="str">
        <f t="shared" si="4"/>
        <v/>
      </c>
      <c r="CS13" s="62" t="str">
        <f t="shared" si="4"/>
        <v>CB126</v>
      </c>
      <c r="CT13" s="62" t="str">
        <f t="shared" si="4"/>
        <v/>
      </c>
      <c r="CU13" s="62" t="str">
        <f t="shared" si="4"/>
        <v>RB193</v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>CB</v>
      </c>
      <c r="DH13" s="62" t="str">
        <f t="shared" si="5"/>
        <v/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CB</v>
      </c>
    </row>
    <row r="14" spans="1:123" ht="45.75" thickBot="1" x14ac:dyDescent="0.3">
      <c r="A14" s="76">
        <v>5</v>
      </c>
      <c r="B14" s="8" t="s">
        <v>200</v>
      </c>
      <c r="C14" s="10"/>
      <c r="D14" s="10"/>
      <c r="E14" s="9" t="s">
        <v>4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7</v>
      </c>
      <c r="U14" s="21">
        <f>COUNTIF(F$3:F14,F14)</f>
        <v>0</v>
      </c>
      <c r="V14" s="21">
        <f>COUNTIF(G$3:G14,G14)</f>
        <v>0</v>
      </c>
      <c r="W14" s="21">
        <f>COUNTIF(H$3:H14,H14)</f>
        <v>0</v>
      </c>
      <c r="X14" s="21">
        <f>COUNTIF(I$3:I14,I14)</f>
        <v>0</v>
      </c>
      <c r="Y14" s="21">
        <f>COUNTIF(J$3:J14,J14)</f>
        <v>0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12</v>
      </c>
      <c r="AK14" s="21">
        <f t="shared" si="9"/>
        <v>2</v>
      </c>
      <c r="AL14" s="21">
        <f t="shared" si="10"/>
        <v>2</v>
      </c>
      <c r="AM14" s="21">
        <f t="shared" si="11"/>
        <v>2</v>
      </c>
      <c r="AN14" s="21">
        <f t="shared" si="12"/>
        <v>2</v>
      </c>
      <c r="AO14" s="21">
        <f t="shared" si="13"/>
        <v>2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CB12</v>
      </c>
      <c r="AZ14" s="21" t="str">
        <f t="shared" si="1"/>
        <v>2</v>
      </c>
      <c r="BA14" s="21" t="str">
        <f t="shared" si="1"/>
        <v>2</v>
      </c>
      <c r="BB14" s="21" t="str">
        <f t="shared" si="1"/>
        <v>2</v>
      </c>
      <c r="BC14" s="21" t="str">
        <f t="shared" si="1"/>
        <v>2</v>
      </c>
      <c r="BD14" s="21" t="str">
        <f t="shared" si="1"/>
        <v>2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7</v>
      </c>
      <c r="BM14" s="21">
        <f>COUNTIF(AX$3:AX14,AX14)</f>
        <v>12</v>
      </c>
      <c r="BN14" s="21">
        <f>COUNTIF(AY$3:AY14,AY14)</f>
        <v>7</v>
      </c>
      <c r="BO14" s="21">
        <f>COUNTIF(AZ$3:AZ14,AZ14)</f>
        <v>11</v>
      </c>
      <c r="BP14" s="21">
        <f>COUNTIF(BA$3:BA14,BA14)</f>
        <v>9</v>
      </c>
      <c r="BQ14" s="21">
        <f>COUNTIF(BB$3:BB14,BB14)</f>
        <v>11</v>
      </c>
      <c r="BR14" s="21">
        <f>COUNTIF(BC$3:BC14,BC14)</f>
        <v>12</v>
      </c>
      <c r="BS14" s="21">
        <f>COUNTIF(BD$3:BD14,BD14)</f>
        <v>12</v>
      </c>
      <c r="BT14" s="21">
        <f>COUNTIF(BE$3:BE14,BE14)</f>
        <v>12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27</v>
      </c>
      <c r="CB14" s="21" t="str">
        <f t="shared" si="2"/>
        <v>212</v>
      </c>
      <c r="CC14" s="21" t="str">
        <f t="shared" si="2"/>
        <v>CB127</v>
      </c>
      <c r="CD14" s="21" t="str">
        <f t="shared" si="2"/>
        <v>211</v>
      </c>
      <c r="CE14" s="21" t="str">
        <f t="shared" si="2"/>
        <v>29</v>
      </c>
      <c r="CF14" s="21" t="str">
        <f t="shared" si="2"/>
        <v>211</v>
      </c>
      <c r="CG14" s="21" t="str">
        <f t="shared" si="2"/>
        <v>212</v>
      </c>
      <c r="CH14" s="21" t="str">
        <f t="shared" si="2"/>
        <v>212</v>
      </c>
      <c r="CI14" s="21" t="str">
        <f t="shared" si="2"/>
        <v>212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Benoît Badiashile</v>
      </c>
      <c r="CQ14" s="61" t="str">
        <f t="shared" si="22"/>
        <v/>
      </c>
      <c r="CR14" s="62" t="str">
        <f t="shared" si="4"/>
        <v/>
      </c>
      <c r="CS14" s="62" t="str">
        <f t="shared" si="4"/>
        <v>CB127</v>
      </c>
      <c r="CT14" s="62" t="str">
        <f t="shared" si="4"/>
        <v/>
      </c>
      <c r="CU14" s="62" t="str">
        <f t="shared" si="4"/>
        <v/>
      </c>
      <c r="CV14" s="62" t="str">
        <f t="shared" si="4"/>
        <v/>
      </c>
      <c r="CW14" s="62" t="str">
        <f t="shared" si="4"/>
        <v/>
      </c>
      <c r="CX14" s="62" t="str">
        <f t="shared" si="4"/>
        <v/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>CB</v>
      </c>
      <c r="DH14" s="62" t="str">
        <f t="shared" si="5"/>
        <v/>
      </c>
      <c r="DI14" s="62" t="str">
        <f t="shared" si="5"/>
        <v/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CB</v>
      </c>
    </row>
    <row r="15" spans="1:123" ht="45.75" thickBot="1" x14ac:dyDescent="0.3">
      <c r="A15" s="76">
        <v>30</v>
      </c>
      <c r="B15" s="8" t="s">
        <v>559</v>
      </c>
      <c r="C15" s="10"/>
      <c r="D15" s="10"/>
      <c r="E15" s="9" t="s">
        <v>4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8</v>
      </c>
      <c r="U15" s="21">
        <f>COUNTIF(F$3:F15,F15)</f>
        <v>0</v>
      </c>
      <c r="V15" s="21">
        <f>COUNTIF(G$3:G15,G15)</f>
        <v>0</v>
      </c>
      <c r="W15" s="21">
        <f>COUNTIF(H$3:H15,H15)</f>
        <v>0</v>
      </c>
      <c r="X15" s="21">
        <f>COUNTIF(I$3:I15,I15)</f>
        <v>0</v>
      </c>
      <c r="Y15" s="21">
        <f>COUNTIF(J$3:J15,J15)</f>
        <v>0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12</v>
      </c>
      <c r="AK15" s="21">
        <f t="shared" si="9"/>
        <v>2</v>
      </c>
      <c r="AL15" s="21">
        <f t="shared" si="10"/>
        <v>2</v>
      </c>
      <c r="AM15" s="21">
        <f t="shared" si="11"/>
        <v>2</v>
      </c>
      <c r="AN15" s="21">
        <f t="shared" si="12"/>
        <v>2</v>
      </c>
      <c r="AO15" s="21">
        <f t="shared" si="13"/>
        <v>2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CB12</v>
      </c>
      <c r="AZ15" s="21" t="str">
        <f t="shared" si="1"/>
        <v>2</v>
      </c>
      <c r="BA15" s="21" t="str">
        <f t="shared" si="1"/>
        <v>2</v>
      </c>
      <c r="BB15" s="21" t="str">
        <f t="shared" si="1"/>
        <v>2</v>
      </c>
      <c r="BC15" s="21" t="str">
        <f t="shared" si="1"/>
        <v>2</v>
      </c>
      <c r="BD15" s="21" t="str">
        <f t="shared" si="1"/>
        <v>2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8</v>
      </c>
      <c r="BM15" s="21">
        <f>COUNTIF(AX$3:AX15,AX15)</f>
        <v>13</v>
      </c>
      <c r="BN15" s="21">
        <f>COUNTIF(AY$3:AY15,AY15)</f>
        <v>8</v>
      </c>
      <c r="BO15" s="21">
        <f>COUNTIF(AZ$3:AZ15,AZ15)</f>
        <v>12</v>
      </c>
      <c r="BP15" s="21">
        <f>COUNTIF(BA$3:BA15,BA15)</f>
        <v>10</v>
      </c>
      <c r="BQ15" s="21">
        <f>COUNTIF(BB$3:BB15,BB15)</f>
        <v>12</v>
      </c>
      <c r="BR15" s="21">
        <f>COUNTIF(BC$3:BC15,BC15)</f>
        <v>13</v>
      </c>
      <c r="BS15" s="21">
        <f>COUNTIF(BD$3:BD15,BD15)</f>
        <v>13</v>
      </c>
      <c r="BT15" s="21">
        <f>COUNTIF(BE$3:BE15,BE15)</f>
        <v>13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28</v>
      </c>
      <c r="CB15" s="21" t="str">
        <f t="shared" si="2"/>
        <v>213</v>
      </c>
      <c r="CC15" s="21" t="str">
        <f t="shared" si="2"/>
        <v>CB128</v>
      </c>
      <c r="CD15" s="21" t="str">
        <f t="shared" si="2"/>
        <v>212</v>
      </c>
      <c r="CE15" s="21" t="str">
        <f t="shared" si="2"/>
        <v>210</v>
      </c>
      <c r="CF15" s="21" t="str">
        <f t="shared" si="2"/>
        <v>212</v>
      </c>
      <c r="CG15" s="21" t="str">
        <f t="shared" si="2"/>
        <v>213</v>
      </c>
      <c r="CH15" s="21" t="str">
        <f t="shared" si="2"/>
        <v>213</v>
      </c>
      <c r="CI15" s="21" t="str">
        <f t="shared" si="2"/>
        <v>213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Aarón Anselmino</v>
      </c>
      <c r="CQ15" s="61" t="str">
        <f t="shared" si="22"/>
        <v/>
      </c>
      <c r="CR15" s="62" t="str">
        <f t="shared" si="4"/>
        <v/>
      </c>
      <c r="CS15" s="62" t="str">
        <f t="shared" si="4"/>
        <v>CB128</v>
      </c>
      <c r="CT15" s="62" t="str">
        <f t="shared" si="4"/>
        <v/>
      </c>
      <c r="CU15" s="62" t="str">
        <f t="shared" si="4"/>
        <v/>
      </c>
      <c r="CV15" s="62" t="str">
        <f t="shared" si="4"/>
        <v/>
      </c>
      <c r="CW15" s="62" t="str">
        <f t="shared" si="4"/>
        <v/>
      </c>
      <c r="CX15" s="62" t="str">
        <f t="shared" si="4"/>
        <v/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>CB</v>
      </c>
      <c r="DH15" s="62" t="str">
        <f t="shared" si="5"/>
        <v/>
      </c>
      <c r="DI15" s="62" t="str">
        <f t="shared" si="5"/>
        <v/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CB</v>
      </c>
    </row>
    <row r="16" spans="1:123" ht="30.75" thickBot="1" x14ac:dyDescent="0.3">
      <c r="A16" s="76">
        <v>21</v>
      </c>
      <c r="B16" s="8" t="s">
        <v>202</v>
      </c>
      <c r="C16" s="10"/>
      <c r="D16" s="10"/>
      <c r="E16" s="13" t="s">
        <v>4</v>
      </c>
      <c r="F16" s="9" t="s">
        <v>5</v>
      </c>
      <c r="G16" s="10"/>
      <c r="H16" s="10"/>
      <c r="I16" s="10"/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9</v>
      </c>
      <c r="U16" s="21">
        <f>COUNTIF(F$3:F16,F16)</f>
        <v>2</v>
      </c>
      <c r="V16" s="21">
        <f>COUNTIF(G$3:G16,G16)</f>
        <v>0</v>
      </c>
      <c r="W16" s="21">
        <f>COUNTIF(H$3:H16,H16)</f>
        <v>0</v>
      </c>
      <c r="X16" s="21">
        <f>COUNTIF(I$3:I16,I16)</f>
        <v>0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19</v>
      </c>
      <c r="AK16" s="21">
        <f t="shared" si="9"/>
        <v>12</v>
      </c>
      <c r="AL16" s="21">
        <f t="shared" si="10"/>
        <v>2</v>
      </c>
      <c r="AM16" s="21">
        <f t="shared" si="11"/>
        <v>2</v>
      </c>
      <c r="AN16" s="21">
        <f t="shared" si="12"/>
        <v>2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CB19</v>
      </c>
      <c r="AZ16" s="21" t="str">
        <f t="shared" si="1"/>
        <v>LB12</v>
      </c>
      <c r="BA16" s="21" t="str">
        <f t="shared" si="1"/>
        <v>2</v>
      </c>
      <c r="BB16" s="21" t="str">
        <f t="shared" si="1"/>
        <v>2</v>
      </c>
      <c r="BC16" s="21" t="str">
        <f t="shared" si="1"/>
        <v>2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9</v>
      </c>
      <c r="BM16" s="21">
        <f>COUNTIF(AX$3:AX16,AX16)</f>
        <v>14</v>
      </c>
      <c r="BN16" s="21">
        <f>COUNTIF(AY$3:AY16,AY16)</f>
        <v>1</v>
      </c>
      <c r="BO16" s="21">
        <f>COUNTIF(AZ$3:AZ16,AZ16)</f>
        <v>1</v>
      </c>
      <c r="BP16" s="21">
        <f>COUNTIF(BA$3:BA16,BA16)</f>
        <v>11</v>
      </c>
      <c r="BQ16" s="21">
        <f>COUNTIF(BB$3:BB16,BB16)</f>
        <v>13</v>
      </c>
      <c r="BR16" s="21">
        <f>COUNTIF(BC$3:BC16,BC16)</f>
        <v>14</v>
      </c>
      <c r="BS16" s="21">
        <f>COUNTIF(BD$3:BD16,BD16)</f>
        <v>14</v>
      </c>
      <c r="BT16" s="21">
        <f>COUNTIF(BE$3:BE16,BE16)</f>
        <v>14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29</v>
      </c>
      <c r="CB16" s="21" t="str">
        <f t="shared" si="2"/>
        <v>214</v>
      </c>
      <c r="CC16" s="21" t="str">
        <f t="shared" si="2"/>
        <v>CB191</v>
      </c>
      <c r="CD16" s="21" t="str">
        <f t="shared" si="2"/>
        <v>LB121</v>
      </c>
      <c r="CE16" s="21" t="str">
        <f t="shared" si="2"/>
        <v>211</v>
      </c>
      <c r="CF16" s="21" t="str">
        <f t="shared" si="2"/>
        <v>213</v>
      </c>
      <c r="CG16" s="21" t="str">
        <f t="shared" si="2"/>
        <v>214</v>
      </c>
      <c r="CH16" s="21" t="str">
        <f t="shared" si="2"/>
        <v>214</v>
      </c>
      <c r="CI16" s="21" t="str">
        <f t="shared" si="2"/>
        <v>214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Jorrel Hato</v>
      </c>
      <c r="CQ16" s="61" t="str">
        <f t="shared" si="22"/>
        <v/>
      </c>
      <c r="CR16" s="62" t="str">
        <f t="shared" si="4"/>
        <v/>
      </c>
      <c r="CS16" s="62" t="str">
        <f t="shared" si="4"/>
        <v>CB191</v>
      </c>
      <c r="CT16" s="62" t="str">
        <f t="shared" si="4"/>
        <v>LB121</v>
      </c>
      <c r="CU16" s="62" t="str">
        <f t="shared" si="4"/>
        <v/>
      </c>
      <c r="CV16" s="62" t="str">
        <f t="shared" si="4"/>
        <v/>
      </c>
      <c r="CW16" s="62" t="str">
        <f t="shared" si="4"/>
        <v/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>LB</v>
      </c>
      <c r="DI16" s="62" t="str">
        <f t="shared" si="5"/>
        <v/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LB</v>
      </c>
    </row>
    <row r="17" spans="1:124" ht="30.75" thickBot="1" x14ac:dyDescent="0.3">
      <c r="A17" s="76" t="s">
        <v>127</v>
      </c>
      <c r="B17" s="8" t="s">
        <v>560</v>
      </c>
      <c r="C17" s="10"/>
      <c r="D17" s="10"/>
      <c r="E17" s="10"/>
      <c r="F17" s="9" t="s">
        <v>5</v>
      </c>
      <c r="G17" s="10"/>
      <c r="H17" s="10"/>
      <c r="I17" s="10"/>
      <c r="J17" s="10"/>
      <c r="K17" s="13" t="s">
        <v>10</v>
      </c>
      <c r="L17" s="10"/>
      <c r="M17" s="13" t="s">
        <v>12</v>
      </c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3</v>
      </c>
      <c r="V17" s="21">
        <f>COUNTIF(G$3:G17,G17)</f>
        <v>0</v>
      </c>
      <c r="W17" s="21">
        <f>COUNTIF(H$3:H17,H17)</f>
        <v>0</v>
      </c>
      <c r="X17" s="21">
        <f>COUNTIF(I$3:I17,I17)</f>
        <v>0</v>
      </c>
      <c r="Y17" s="21">
        <f>COUNTIF(J$3:J17,J17)</f>
        <v>0</v>
      </c>
      <c r="Z17" s="21">
        <f>COUNTIF(K$3:K17,K17)</f>
        <v>1</v>
      </c>
      <c r="AA17" s="21">
        <f>COUNTIF(L$3:L17,L17)</f>
        <v>0</v>
      </c>
      <c r="AB17" s="21">
        <f>COUNTIF(M$3:M17,M17)</f>
        <v>1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12</v>
      </c>
      <c r="AL17" s="21">
        <f t="shared" si="10"/>
        <v>2</v>
      </c>
      <c r="AM17" s="21">
        <f t="shared" si="11"/>
        <v>2</v>
      </c>
      <c r="AN17" s="21">
        <f t="shared" si="12"/>
        <v>2</v>
      </c>
      <c r="AO17" s="21">
        <f t="shared" si="13"/>
        <v>2</v>
      </c>
      <c r="AP17" s="21">
        <f t="shared" si="14"/>
        <v>19</v>
      </c>
      <c r="AQ17" s="21">
        <f t="shared" si="15"/>
        <v>2</v>
      </c>
      <c r="AR17" s="21">
        <f t="shared" si="16"/>
        <v>19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LB12</v>
      </c>
      <c r="BA17" s="21" t="str">
        <f t="shared" si="1"/>
        <v>2</v>
      </c>
      <c r="BB17" s="21" t="str">
        <f t="shared" si="1"/>
        <v>2</v>
      </c>
      <c r="BC17" s="21" t="str">
        <f t="shared" si="1"/>
        <v>2</v>
      </c>
      <c r="BD17" s="21" t="str">
        <f t="shared" si="1"/>
        <v>2</v>
      </c>
      <c r="BE17" s="21" t="str">
        <f t="shared" si="1"/>
        <v>LM19</v>
      </c>
      <c r="BF17" s="21" t="str">
        <f t="shared" si="1"/>
        <v>2</v>
      </c>
      <c r="BG17" s="21" t="str">
        <f t="shared" si="1"/>
        <v>LW19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10</v>
      </c>
      <c r="BM17" s="21">
        <f>COUNTIF(AX$3:AX17,AX17)</f>
        <v>15</v>
      </c>
      <c r="BN17" s="21">
        <f>COUNTIF(AY$3:AY17,AY17)</f>
        <v>6</v>
      </c>
      <c r="BO17" s="21">
        <f>COUNTIF(AZ$3:AZ17,AZ17)</f>
        <v>2</v>
      </c>
      <c r="BP17" s="21">
        <f>COUNTIF(BA$3:BA17,BA17)</f>
        <v>12</v>
      </c>
      <c r="BQ17" s="21">
        <f>COUNTIF(BB$3:BB17,BB17)</f>
        <v>14</v>
      </c>
      <c r="BR17" s="21">
        <f>COUNTIF(BC$3:BC17,BC17)</f>
        <v>15</v>
      </c>
      <c r="BS17" s="21">
        <f>COUNTIF(BD$3:BD17,BD17)</f>
        <v>15</v>
      </c>
      <c r="BT17" s="21">
        <f>COUNTIF(BE$3:BE17,BE17)</f>
        <v>1</v>
      </c>
      <c r="BU17" s="21">
        <f>COUNTIF(BF$3:BF17,BF17)</f>
        <v>15</v>
      </c>
      <c r="BV17" s="21">
        <f>COUNTIF(BG$3:BG17,BG17)</f>
        <v>1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210</v>
      </c>
      <c r="CB17" s="21" t="str">
        <f t="shared" si="2"/>
        <v>215</v>
      </c>
      <c r="CC17" s="21" t="str">
        <f t="shared" si="2"/>
        <v>26</v>
      </c>
      <c r="CD17" s="21" t="str">
        <f t="shared" si="2"/>
        <v>LB122</v>
      </c>
      <c r="CE17" s="21" t="str">
        <f t="shared" si="2"/>
        <v>212</v>
      </c>
      <c r="CF17" s="21" t="str">
        <f t="shared" si="2"/>
        <v>214</v>
      </c>
      <c r="CG17" s="21" t="str">
        <f t="shared" si="2"/>
        <v>215</v>
      </c>
      <c r="CH17" s="21" t="str">
        <f t="shared" si="2"/>
        <v>215</v>
      </c>
      <c r="CI17" s="21" t="str">
        <f t="shared" si="2"/>
        <v>LM191</v>
      </c>
      <c r="CJ17" s="21" t="str">
        <f t="shared" si="2"/>
        <v>215</v>
      </c>
      <c r="CK17" s="21" t="str">
        <f t="shared" si="2"/>
        <v>LW191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Caleb Wiley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>LB122</v>
      </c>
      <c r="CU17" s="62" t="str">
        <f t="shared" si="4"/>
        <v/>
      </c>
      <c r="CV17" s="62" t="str">
        <f t="shared" si="4"/>
        <v/>
      </c>
      <c r="CW17" s="62" t="str">
        <f t="shared" si="4"/>
        <v/>
      </c>
      <c r="CX17" s="62" t="str">
        <f t="shared" si="4"/>
        <v/>
      </c>
      <c r="CY17" s="62" t="str">
        <f t="shared" si="4"/>
        <v>LM191</v>
      </c>
      <c r="CZ17" s="62" t="str">
        <f t="shared" si="4"/>
        <v/>
      </c>
      <c r="DA17" s="62" t="str">
        <f t="shared" si="4"/>
        <v>LW191</v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>LB</v>
      </c>
      <c r="DI17" s="62" t="str">
        <f t="shared" si="5"/>
        <v/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LB</v>
      </c>
    </row>
    <row r="18" spans="1:124" ht="15.75" thickBot="1" x14ac:dyDescent="0.3">
      <c r="A18" s="76" t="s">
        <v>127</v>
      </c>
      <c r="B18" s="8" t="s">
        <v>561</v>
      </c>
      <c r="C18" s="10"/>
      <c r="D18" s="10"/>
      <c r="E18" s="10"/>
      <c r="F18" s="9" t="s">
        <v>5</v>
      </c>
      <c r="G18" s="10"/>
      <c r="H18" s="10"/>
      <c r="I18" s="10"/>
      <c r="J18" s="10"/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4</v>
      </c>
      <c r="V18" s="21">
        <f>COUNTIF(G$3:G18,G18)</f>
        <v>0</v>
      </c>
      <c r="W18" s="21">
        <f>COUNTIF(H$3:H18,H18)</f>
        <v>0</v>
      </c>
      <c r="X18" s="21">
        <f>COUNTIF(I$3:I18,I18)</f>
        <v>0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12</v>
      </c>
      <c r="AL18" s="21">
        <f t="shared" si="6"/>
        <v>2</v>
      </c>
      <c r="AM18" s="21">
        <f t="shared" si="6"/>
        <v>2</v>
      </c>
      <c r="AN18" s="21">
        <f t="shared" si="6"/>
        <v>2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LB12</v>
      </c>
      <c r="BA18" s="21" t="str">
        <f t="shared" si="1"/>
        <v>2</v>
      </c>
      <c r="BB18" s="21" t="str">
        <f t="shared" si="1"/>
        <v>2</v>
      </c>
      <c r="BC18" s="21" t="str">
        <f t="shared" si="1"/>
        <v>2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11</v>
      </c>
      <c r="BM18" s="21">
        <f>COUNTIF(AX$3:AX18,AX18)</f>
        <v>16</v>
      </c>
      <c r="BN18" s="21">
        <f>COUNTIF(AY$3:AY18,AY18)</f>
        <v>7</v>
      </c>
      <c r="BO18" s="21">
        <f>COUNTIF(AZ$3:AZ18,AZ18)</f>
        <v>3</v>
      </c>
      <c r="BP18" s="21">
        <f>COUNTIF(BA$3:BA18,BA18)</f>
        <v>13</v>
      </c>
      <c r="BQ18" s="21">
        <f>COUNTIF(BB$3:BB18,BB18)</f>
        <v>15</v>
      </c>
      <c r="BR18" s="21">
        <f>COUNTIF(BC$3:BC18,BC18)</f>
        <v>16</v>
      </c>
      <c r="BS18" s="21">
        <f>COUNTIF(BD$3:BD18,BD18)</f>
        <v>16</v>
      </c>
      <c r="BT18" s="21">
        <f>COUNTIF(BE$3:BE18,BE18)</f>
        <v>15</v>
      </c>
      <c r="BU18" s="21">
        <f>COUNTIF(BF$3:BF18,BF18)</f>
        <v>16</v>
      </c>
      <c r="BV18" s="21">
        <f>COUNTIF(BG$3:BG18,BG18)</f>
        <v>15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211</v>
      </c>
      <c r="CB18" s="21" t="str">
        <f t="shared" si="2"/>
        <v>216</v>
      </c>
      <c r="CC18" s="21" t="str">
        <f t="shared" si="2"/>
        <v>27</v>
      </c>
      <c r="CD18" s="21" t="str">
        <f t="shared" si="2"/>
        <v>LB123</v>
      </c>
      <c r="CE18" s="21" t="str">
        <f t="shared" si="2"/>
        <v>213</v>
      </c>
      <c r="CF18" s="21" t="str">
        <f t="shared" si="2"/>
        <v>215</v>
      </c>
      <c r="CG18" s="21" t="str">
        <f t="shared" si="2"/>
        <v>216</v>
      </c>
      <c r="CH18" s="21" t="str">
        <f t="shared" si="2"/>
        <v>216</v>
      </c>
      <c r="CI18" s="21" t="str">
        <f t="shared" si="2"/>
        <v>215</v>
      </c>
      <c r="CJ18" s="21" t="str">
        <f t="shared" si="2"/>
        <v>216</v>
      </c>
      <c r="CK18" s="21" t="str">
        <f t="shared" si="2"/>
        <v>215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Denner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>LB123</v>
      </c>
      <c r="CU18" s="62" t="str">
        <f t="shared" si="4"/>
        <v/>
      </c>
      <c r="CV18" s="62" t="str">
        <f t="shared" si="4"/>
        <v/>
      </c>
      <c r="CW18" s="62" t="str">
        <f t="shared" si="4"/>
        <v/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>LB</v>
      </c>
      <c r="DI18" s="62" t="str">
        <f t="shared" si="5"/>
        <v/>
      </c>
      <c r="DJ18" s="62" t="str">
        <f t="shared" si="5"/>
        <v/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LB</v>
      </c>
    </row>
    <row r="19" spans="1:124" ht="30.75" thickBot="1" x14ac:dyDescent="0.3">
      <c r="A19" s="76">
        <v>24</v>
      </c>
      <c r="B19" s="8" t="s">
        <v>204</v>
      </c>
      <c r="C19" s="10"/>
      <c r="D19" s="10"/>
      <c r="E19" s="10"/>
      <c r="F19" s="10"/>
      <c r="G19" s="9" t="s">
        <v>6</v>
      </c>
      <c r="H19" s="13" t="s">
        <v>7</v>
      </c>
      <c r="I19" s="10"/>
      <c r="J19" s="13" t="s">
        <v>9</v>
      </c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4</v>
      </c>
      <c r="W19" s="21">
        <f>COUNTIF(H$3:H19,H19)</f>
        <v>2</v>
      </c>
      <c r="X19" s="21">
        <f>COUNTIF(I$3:I19,I19)</f>
        <v>0</v>
      </c>
      <c r="Y19" s="21">
        <f>COUNTIF(J$3:J19,J19)</f>
        <v>1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12</v>
      </c>
      <c r="AM19" s="21">
        <f t="shared" si="6"/>
        <v>19</v>
      </c>
      <c r="AN19" s="21">
        <f t="shared" si="6"/>
        <v>2</v>
      </c>
      <c r="AO19" s="21">
        <f t="shared" si="6"/>
        <v>19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RB12</v>
      </c>
      <c r="BB19" s="21" t="str">
        <f t="shared" si="20"/>
        <v>DM19</v>
      </c>
      <c r="BC19" s="21" t="str">
        <f t="shared" si="20"/>
        <v>2</v>
      </c>
      <c r="BD19" s="21" t="str">
        <f t="shared" si="20"/>
        <v>RM19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12</v>
      </c>
      <c r="BM19" s="21">
        <f>COUNTIF(AX$3:AX19,AX19)</f>
        <v>17</v>
      </c>
      <c r="BN19" s="21">
        <f>COUNTIF(AY$3:AY19,AY19)</f>
        <v>8</v>
      </c>
      <c r="BO19" s="21">
        <f>COUNTIF(AZ$3:AZ19,AZ19)</f>
        <v>13</v>
      </c>
      <c r="BP19" s="21">
        <f>COUNTIF(BA$3:BA19,BA19)</f>
        <v>1</v>
      </c>
      <c r="BQ19" s="21">
        <f>COUNTIF(BB$3:BB19,BB19)</f>
        <v>2</v>
      </c>
      <c r="BR19" s="21">
        <f>COUNTIF(BC$3:BC19,BC19)</f>
        <v>17</v>
      </c>
      <c r="BS19" s="21">
        <f>COUNTIF(BD$3:BD19,BD19)</f>
        <v>1</v>
      </c>
      <c r="BT19" s="21">
        <f>COUNTIF(BE$3:BE19,BE19)</f>
        <v>16</v>
      </c>
      <c r="BU19" s="21">
        <f>COUNTIF(BF$3:BF19,BF19)</f>
        <v>17</v>
      </c>
      <c r="BV19" s="21">
        <f>COUNTIF(BG$3:BG19,BG19)</f>
        <v>16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212</v>
      </c>
      <c r="CB19" s="21" t="str">
        <f t="shared" si="21"/>
        <v>217</v>
      </c>
      <c r="CC19" s="21" t="str">
        <f t="shared" si="21"/>
        <v>28</v>
      </c>
      <c r="CD19" s="21" t="str">
        <f t="shared" si="21"/>
        <v>213</v>
      </c>
      <c r="CE19" s="21" t="str">
        <f t="shared" si="21"/>
        <v>RB121</v>
      </c>
      <c r="CF19" s="21" t="str">
        <f t="shared" si="21"/>
        <v>DM192</v>
      </c>
      <c r="CG19" s="21" t="str">
        <f t="shared" si="21"/>
        <v>217</v>
      </c>
      <c r="CH19" s="21" t="str">
        <f t="shared" si="21"/>
        <v>RM191</v>
      </c>
      <c r="CI19" s="21" t="str">
        <f t="shared" si="21"/>
        <v>216</v>
      </c>
      <c r="CJ19" s="21" t="str">
        <f t="shared" si="21"/>
        <v>217</v>
      </c>
      <c r="CK19" s="21" t="str">
        <f t="shared" si="21"/>
        <v>216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Reece James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>RB121</v>
      </c>
      <c r="CV19" s="62" t="str">
        <f t="shared" si="22"/>
        <v>DM192</v>
      </c>
      <c r="CW19" s="62" t="str">
        <f t="shared" si="22"/>
        <v/>
      </c>
      <c r="CX19" s="62" t="str">
        <f t="shared" si="22"/>
        <v>RM191</v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>RB</v>
      </c>
      <c r="DJ19" s="62" t="str">
        <f t="shared" si="24"/>
        <v/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RB</v>
      </c>
    </row>
    <row r="20" spans="1:124" ht="30.75" thickBot="1" x14ac:dyDescent="0.3">
      <c r="A20" s="76">
        <v>2</v>
      </c>
      <c r="B20" s="8" t="s">
        <v>562</v>
      </c>
      <c r="C20" s="10"/>
      <c r="D20" s="10"/>
      <c r="E20" s="10"/>
      <c r="F20" s="10"/>
      <c r="G20" s="9" t="s">
        <v>6</v>
      </c>
      <c r="H20" s="10"/>
      <c r="I20" s="10"/>
      <c r="J20" s="13" t="s">
        <v>9</v>
      </c>
      <c r="K20" s="13" t="s">
        <v>10</v>
      </c>
      <c r="L20" s="10"/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5</v>
      </c>
      <c r="W20" s="21">
        <f>COUNTIF(H$3:H20,H20)</f>
        <v>0</v>
      </c>
      <c r="X20" s="21">
        <f>COUNTIF(I$3:I20,I20)</f>
        <v>0</v>
      </c>
      <c r="Y20" s="21">
        <f>COUNTIF(J$3:J20,J20)</f>
        <v>2</v>
      </c>
      <c r="Z20" s="21">
        <f>COUNTIF(K$3:K20,K20)</f>
        <v>2</v>
      </c>
      <c r="AA20" s="21">
        <f>COUNTIF(L$3:L20,L20)</f>
        <v>0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12</v>
      </c>
      <c r="AM20" s="21">
        <f t="shared" si="6"/>
        <v>2</v>
      </c>
      <c r="AN20" s="21">
        <f t="shared" si="6"/>
        <v>2</v>
      </c>
      <c r="AO20" s="21">
        <f t="shared" si="6"/>
        <v>19</v>
      </c>
      <c r="AP20" s="21">
        <f t="shared" si="6"/>
        <v>19</v>
      </c>
      <c r="AQ20" s="21">
        <f t="shared" si="6"/>
        <v>2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RB12</v>
      </c>
      <c r="BB20" s="21" t="str">
        <f t="shared" si="20"/>
        <v>2</v>
      </c>
      <c r="BC20" s="21" t="str">
        <f t="shared" si="20"/>
        <v>2</v>
      </c>
      <c r="BD20" s="21" t="str">
        <f t="shared" si="20"/>
        <v>RM19</v>
      </c>
      <c r="BE20" s="21" t="str">
        <f t="shared" si="20"/>
        <v>LM19</v>
      </c>
      <c r="BF20" s="21" t="str">
        <f t="shared" si="20"/>
        <v>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13</v>
      </c>
      <c r="BM20" s="21">
        <f>COUNTIF(AX$3:AX20,AX20)</f>
        <v>18</v>
      </c>
      <c r="BN20" s="21">
        <f>COUNTIF(AY$3:AY20,AY20)</f>
        <v>9</v>
      </c>
      <c r="BO20" s="21">
        <f>COUNTIF(AZ$3:AZ20,AZ20)</f>
        <v>14</v>
      </c>
      <c r="BP20" s="21">
        <f>COUNTIF(BA$3:BA20,BA20)</f>
        <v>2</v>
      </c>
      <c r="BQ20" s="21">
        <f>COUNTIF(BB$3:BB20,BB20)</f>
        <v>16</v>
      </c>
      <c r="BR20" s="21">
        <f>COUNTIF(BC$3:BC20,BC20)</f>
        <v>18</v>
      </c>
      <c r="BS20" s="21">
        <f>COUNTIF(BD$3:BD20,BD20)</f>
        <v>2</v>
      </c>
      <c r="BT20" s="21">
        <f>COUNTIF(BE$3:BE20,BE20)</f>
        <v>2</v>
      </c>
      <c r="BU20" s="21">
        <f>COUNTIF(BF$3:BF20,BF20)</f>
        <v>18</v>
      </c>
      <c r="BV20" s="21">
        <f>COUNTIF(BG$3:BG20,BG20)</f>
        <v>17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213</v>
      </c>
      <c r="CB20" s="21" t="str">
        <f t="shared" si="21"/>
        <v>218</v>
      </c>
      <c r="CC20" s="21" t="str">
        <f t="shared" si="21"/>
        <v>29</v>
      </c>
      <c r="CD20" s="21" t="str">
        <f t="shared" si="21"/>
        <v>214</v>
      </c>
      <c r="CE20" s="21" t="str">
        <f t="shared" si="21"/>
        <v>RB122</v>
      </c>
      <c r="CF20" s="21" t="str">
        <f t="shared" si="21"/>
        <v>216</v>
      </c>
      <c r="CG20" s="21" t="str">
        <f t="shared" si="21"/>
        <v>218</v>
      </c>
      <c r="CH20" s="21" t="str">
        <f t="shared" si="21"/>
        <v>RM192</v>
      </c>
      <c r="CI20" s="21" t="str">
        <f t="shared" si="21"/>
        <v>LM192</v>
      </c>
      <c r="CJ20" s="21" t="str">
        <f t="shared" si="21"/>
        <v>218</v>
      </c>
      <c r="CK20" s="21" t="str">
        <f t="shared" si="21"/>
        <v>217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O20" t="s">
        <v>478</v>
      </c>
      <c r="CP20" s="21" t="str">
        <f t="shared" si="3"/>
        <v>Marco Palestra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>RB122</v>
      </c>
      <c r="CV20" s="62" t="str">
        <f t="shared" si="22"/>
        <v/>
      </c>
      <c r="CW20" s="62" t="str">
        <f t="shared" si="22"/>
        <v/>
      </c>
      <c r="CX20" s="62" t="str">
        <f t="shared" si="22"/>
        <v>RM192</v>
      </c>
      <c r="CY20" s="62" t="str">
        <f t="shared" si="22"/>
        <v>LM192</v>
      </c>
      <c r="CZ20" s="62" t="str">
        <f t="shared" si="22"/>
        <v/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>RB</v>
      </c>
      <c r="DJ20" s="62" t="str">
        <f t="shared" si="24"/>
        <v/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RB</v>
      </c>
    </row>
    <row r="21" spans="1:124" ht="30.75" thickBot="1" x14ac:dyDescent="0.3">
      <c r="A21" s="76">
        <v>27</v>
      </c>
      <c r="B21" s="8" t="s">
        <v>203</v>
      </c>
      <c r="C21" s="10"/>
      <c r="D21" s="10"/>
      <c r="E21" s="10"/>
      <c r="F21" s="13" t="s">
        <v>5</v>
      </c>
      <c r="G21" s="9" t="s">
        <v>6</v>
      </c>
      <c r="H21" s="10"/>
      <c r="I21" s="10"/>
      <c r="J21" s="13" t="s">
        <v>9</v>
      </c>
      <c r="K21" s="10"/>
      <c r="L21" s="10"/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5</v>
      </c>
      <c r="V21" s="21">
        <f>COUNTIF(G$3:G21,G21)</f>
        <v>6</v>
      </c>
      <c r="W21" s="21">
        <f>COUNTIF(H$3:H21,H21)</f>
        <v>0</v>
      </c>
      <c r="X21" s="21">
        <f>COUNTIF(I$3:I21,I21)</f>
        <v>0</v>
      </c>
      <c r="Y21" s="21">
        <f>COUNTIF(J$3:J21,J21)</f>
        <v>3</v>
      </c>
      <c r="Z21" s="21">
        <f>COUNTIF(K$3:K21,K21)</f>
        <v>0</v>
      </c>
      <c r="AA21" s="21">
        <f>COUNTIF(L$3:L21,L21)</f>
        <v>0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19</v>
      </c>
      <c r="AL21" s="21">
        <f t="shared" si="6"/>
        <v>12</v>
      </c>
      <c r="AM21" s="21">
        <f t="shared" si="6"/>
        <v>2</v>
      </c>
      <c r="AN21" s="21">
        <f t="shared" si="6"/>
        <v>2</v>
      </c>
      <c r="AO21" s="21">
        <f t="shared" si="6"/>
        <v>19</v>
      </c>
      <c r="AP21" s="21">
        <f t="shared" si="6"/>
        <v>2</v>
      </c>
      <c r="AQ21" s="21">
        <f t="shared" si="6"/>
        <v>2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LB19</v>
      </c>
      <c r="BA21" s="21" t="str">
        <f t="shared" si="20"/>
        <v>RB12</v>
      </c>
      <c r="BB21" s="21" t="str">
        <f t="shared" si="20"/>
        <v>2</v>
      </c>
      <c r="BC21" s="21" t="str">
        <f t="shared" si="20"/>
        <v>2</v>
      </c>
      <c r="BD21" s="21" t="str">
        <f t="shared" si="20"/>
        <v>RM19</v>
      </c>
      <c r="BE21" s="21" t="str">
        <f t="shared" si="20"/>
        <v>2</v>
      </c>
      <c r="BF21" s="21" t="str">
        <f t="shared" si="20"/>
        <v>2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14</v>
      </c>
      <c r="BM21" s="21">
        <f>COUNTIF(AX$3:AX21,AX21)</f>
        <v>19</v>
      </c>
      <c r="BN21" s="21">
        <f>COUNTIF(AY$3:AY21,AY21)</f>
        <v>10</v>
      </c>
      <c r="BO21" s="21">
        <f>COUNTIF(AZ$3:AZ21,AZ21)</f>
        <v>2</v>
      </c>
      <c r="BP21" s="21">
        <f>COUNTIF(BA$3:BA21,BA21)</f>
        <v>3</v>
      </c>
      <c r="BQ21" s="21">
        <f>COUNTIF(BB$3:BB21,BB21)</f>
        <v>17</v>
      </c>
      <c r="BR21" s="21">
        <f>COUNTIF(BC$3:BC21,BC21)</f>
        <v>19</v>
      </c>
      <c r="BS21" s="21">
        <f>COUNTIF(BD$3:BD21,BD21)</f>
        <v>3</v>
      </c>
      <c r="BT21" s="21">
        <f>COUNTIF(BE$3:BE21,BE21)</f>
        <v>17</v>
      </c>
      <c r="BU21" s="21">
        <f>COUNTIF(BF$3:BF21,BF21)</f>
        <v>19</v>
      </c>
      <c r="BV21" s="21">
        <f>COUNTIF(BG$3:BG21,BG21)</f>
        <v>18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214</v>
      </c>
      <c r="CB21" s="21" t="str">
        <f t="shared" si="21"/>
        <v>219</v>
      </c>
      <c r="CC21" s="21" t="str">
        <f t="shared" si="21"/>
        <v>210</v>
      </c>
      <c r="CD21" s="21" t="str">
        <f t="shared" si="21"/>
        <v>LB192</v>
      </c>
      <c r="CE21" s="21" t="str">
        <f t="shared" si="21"/>
        <v>RB123</v>
      </c>
      <c r="CF21" s="21" t="str">
        <f t="shared" si="21"/>
        <v>217</v>
      </c>
      <c r="CG21" s="21" t="str">
        <f t="shared" si="21"/>
        <v>219</v>
      </c>
      <c r="CH21" s="21" t="str">
        <f t="shared" si="21"/>
        <v>RM193</v>
      </c>
      <c r="CI21" s="21" t="str">
        <f t="shared" si="21"/>
        <v>217</v>
      </c>
      <c r="CJ21" s="21" t="str">
        <f t="shared" si="21"/>
        <v>219</v>
      </c>
      <c r="CK21" s="21" t="str">
        <f t="shared" si="21"/>
        <v>218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Malo Gusto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>LB192</v>
      </c>
      <c r="CU21" s="62" t="str">
        <f t="shared" si="22"/>
        <v>RB123</v>
      </c>
      <c r="CV21" s="62" t="str">
        <f t="shared" si="22"/>
        <v/>
      </c>
      <c r="CW21" s="62" t="str">
        <f t="shared" si="22"/>
        <v/>
      </c>
      <c r="CX21" s="62" t="str">
        <f t="shared" si="22"/>
        <v>RM193</v>
      </c>
      <c r="CY21" s="62" t="str">
        <f t="shared" si="22"/>
        <v/>
      </c>
      <c r="CZ21" s="62" t="str">
        <f t="shared" si="22"/>
        <v/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>RB</v>
      </c>
      <c r="DJ21" s="62" t="str">
        <f t="shared" si="24"/>
        <v/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RB</v>
      </c>
    </row>
    <row r="22" spans="1:124" ht="45.75" thickBot="1" x14ac:dyDescent="0.3">
      <c r="A22" s="76">
        <v>34</v>
      </c>
      <c r="B22" s="8" t="s">
        <v>205</v>
      </c>
      <c r="C22" s="10"/>
      <c r="D22" s="10"/>
      <c r="E22" s="13" t="s">
        <v>4</v>
      </c>
      <c r="F22" s="10"/>
      <c r="G22" s="9" t="s">
        <v>6</v>
      </c>
      <c r="H22" s="10"/>
      <c r="I22" s="10"/>
      <c r="J22" s="10"/>
      <c r="K22" s="10"/>
      <c r="L22" s="10"/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10</v>
      </c>
      <c r="U22" s="21">
        <f>COUNTIF(F$3:F22,F22)</f>
        <v>0</v>
      </c>
      <c r="V22" s="21">
        <f>COUNTIF(G$3:G22,G22)</f>
        <v>7</v>
      </c>
      <c r="W22" s="21">
        <f>COUNTIF(H$3:H22,H22)</f>
        <v>0</v>
      </c>
      <c r="X22" s="21">
        <f>COUNTIF(I$3:I22,I22)</f>
        <v>0</v>
      </c>
      <c r="Y22" s="21">
        <f>COUNTIF(J$3:J22,J22)</f>
        <v>0</v>
      </c>
      <c r="Z22" s="21">
        <f>COUNTIF(K$3:K22,K22)</f>
        <v>0</v>
      </c>
      <c r="AA22" s="21">
        <f>COUNTIF(L$3:L22,L22)</f>
        <v>0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19</v>
      </c>
      <c r="AK22" s="21">
        <f t="shared" si="6"/>
        <v>2</v>
      </c>
      <c r="AL22" s="21">
        <f t="shared" si="6"/>
        <v>12</v>
      </c>
      <c r="AM22" s="21">
        <f t="shared" si="6"/>
        <v>2</v>
      </c>
      <c r="AN22" s="21">
        <f t="shared" si="6"/>
        <v>2</v>
      </c>
      <c r="AO22" s="21">
        <f t="shared" si="6"/>
        <v>2</v>
      </c>
      <c r="AP22" s="21">
        <f t="shared" si="6"/>
        <v>2</v>
      </c>
      <c r="AQ22" s="21">
        <f t="shared" si="6"/>
        <v>2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CB19</v>
      </c>
      <c r="AZ22" s="21" t="str">
        <f t="shared" si="20"/>
        <v>2</v>
      </c>
      <c r="BA22" s="21" t="str">
        <f t="shared" si="20"/>
        <v>RB12</v>
      </c>
      <c r="BB22" s="21" t="str">
        <f t="shared" si="20"/>
        <v>2</v>
      </c>
      <c r="BC22" s="21" t="str">
        <f t="shared" si="20"/>
        <v>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2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15</v>
      </c>
      <c r="BM22" s="21">
        <f>COUNTIF(AX$3:AX22,AX22)</f>
        <v>20</v>
      </c>
      <c r="BN22" s="21">
        <f>COUNTIF(AY$3:AY22,AY22)</f>
        <v>2</v>
      </c>
      <c r="BO22" s="21">
        <f>COUNTIF(AZ$3:AZ22,AZ22)</f>
        <v>15</v>
      </c>
      <c r="BP22" s="21">
        <f>COUNTIF(BA$3:BA22,BA22)</f>
        <v>4</v>
      </c>
      <c r="BQ22" s="21">
        <f>COUNTIF(BB$3:BB22,BB22)</f>
        <v>18</v>
      </c>
      <c r="BR22" s="21">
        <f>COUNTIF(BC$3:BC22,BC22)</f>
        <v>20</v>
      </c>
      <c r="BS22" s="21">
        <f>COUNTIF(BD$3:BD22,BD22)</f>
        <v>17</v>
      </c>
      <c r="BT22" s="21">
        <f>COUNTIF(BE$3:BE22,BE22)</f>
        <v>18</v>
      </c>
      <c r="BU22" s="21">
        <f>COUNTIF(BF$3:BF22,BF22)</f>
        <v>20</v>
      </c>
      <c r="BV22" s="21">
        <f>COUNTIF(BG$3:BG22,BG22)</f>
        <v>19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215</v>
      </c>
      <c r="CB22" s="21" t="str">
        <f t="shared" si="21"/>
        <v>220</v>
      </c>
      <c r="CC22" s="21" t="str">
        <f t="shared" si="21"/>
        <v>CB192</v>
      </c>
      <c r="CD22" s="21" t="str">
        <f t="shared" si="21"/>
        <v>215</v>
      </c>
      <c r="CE22" s="21" t="str">
        <f t="shared" si="21"/>
        <v>RB124</v>
      </c>
      <c r="CF22" s="21" t="str">
        <f t="shared" si="21"/>
        <v>218</v>
      </c>
      <c r="CG22" s="21" t="str">
        <f t="shared" si="21"/>
        <v>220</v>
      </c>
      <c r="CH22" s="21" t="str">
        <f t="shared" si="21"/>
        <v>217</v>
      </c>
      <c r="CI22" s="21" t="str">
        <f t="shared" si="21"/>
        <v>218</v>
      </c>
      <c r="CJ22" s="21" t="str">
        <f t="shared" si="21"/>
        <v>220</v>
      </c>
      <c r="CK22" s="21" t="str">
        <f t="shared" si="21"/>
        <v>219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Josh Acheampong</v>
      </c>
      <c r="CQ22" s="61" t="str">
        <f t="shared" si="22"/>
        <v/>
      </c>
      <c r="CR22" s="62" t="str">
        <f t="shared" si="22"/>
        <v/>
      </c>
      <c r="CS22" s="62" t="str">
        <f t="shared" si="22"/>
        <v>CB192</v>
      </c>
      <c r="CT22" s="62" t="str">
        <f t="shared" si="22"/>
        <v/>
      </c>
      <c r="CU22" s="62" t="str">
        <f t="shared" si="22"/>
        <v>RB124</v>
      </c>
      <c r="CV22" s="62" t="str">
        <f t="shared" si="22"/>
        <v/>
      </c>
      <c r="CW22" s="62" t="str">
        <f t="shared" si="22"/>
        <v/>
      </c>
      <c r="CX22" s="62" t="str">
        <f t="shared" si="22"/>
        <v/>
      </c>
      <c r="CY22" s="62" t="str">
        <f t="shared" si="22"/>
        <v/>
      </c>
      <c r="CZ22" s="62" t="str">
        <f t="shared" si="22"/>
        <v/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>RB</v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RB</v>
      </c>
      <c r="DT22" t="s">
        <v>210</v>
      </c>
    </row>
    <row r="23" spans="1:124" ht="30.75" thickBot="1" x14ac:dyDescent="0.3">
      <c r="A23" s="77">
        <v>25</v>
      </c>
      <c r="B23" s="8" t="s">
        <v>206</v>
      </c>
      <c r="C23" s="10"/>
      <c r="D23" s="10"/>
      <c r="E23" s="10"/>
      <c r="F23" s="10"/>
      <c r="G23" s="13" t="s">
        <v>6</v>
      </c>
      <c r="H23" s="9" t="s">
        <v>7</v>
      </c>
      <c r="I23" s="13" t="s">
        <v>8</v>
      </c>
      <c r="J23" s="10"/>
      <c r="K23" s="10"/>
      <c r="L23" s="10"/>
      <c r="M23" s="10"/>
      <c r="N23" s="10"/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8</v>
      </c>
      <c r="W23" s="21">
        <f>COUNTIF(H$3:H23,H23)</f>
        <v>3</v>
      </c>
      <c r="X23" s="21">
        <f>COUNTIF(I$3:I23,I23)</f>
        <v>1</v>
      </c>
      <c r="Y23" s="21">
        <f>COUNTIF(J$3:J23,J23)</f>
        <v>0</v>
      </c>
      <c r="Z23" s="21">
        <f>COUNTIF(K$3:K23,K23)</f>
        <v>0</v>
      </c>
      <c r="AA23" s="21">
        <f>COUNTIF(L$3:L23,L23)</f>
        <v>0</v>
      </c>
      <c r="AB23" s="21">
        <f>COUNTIF(M$3:M23,M23)</f>
        <v>0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19</v>
      </c>
      <c r="AM23" s="21">
        <f t="shared" si="6"/>
        <v>12</v>
      </c>
      <c r="AN23" s="21">
        <f t="shared" si="6"/>
        <v>19</v>
      </c>
      <c r="AO23" s="21">
        <f t="shared" si="6"/>
        <v>2</v>
      </c>
      <c r="AP23" s="21">
        <f t="shared" si="6"/>
        <v>2</v>
      </c>
      <c r="AQ23" s="21">
        <f t="shared" si="6"/>
        <v>2</v>
      </c>
      <c r="AR23" s="21">
        <f t="shared" si="6"/>
        <v>2</v>
      </c>
      <c r="AS23" s="21">
        <f t="shared" si="6"/>
        <v>2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RB19</v>
      </c>
      <c r="BB23" s="21" t="str">
        <f t="shared" si="20"/>
        <v>DM12</v>
      </c>
      <c r="BC23" s="21" t="str">
        <f t="shared" si="20"/>
        <v>CM19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2</v>
      </c>
      <c r="BG23" s="21" t="str">
        <f t="shared" si="20"/>
        <v>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16</v>
      </c>
      <c r="BM23" s="21">
        <f>COUNTIF(AX$3:AX23,AX23)</f>
        <v>21</v>
      </c>
      <c r="BN23" s="21">
        <f>COUNTIF(AY$3:AY23,AY23)</f>
        <v>11</v>
      </c>
      <c r="BO23" s="21">
        <f>COUNTIF(AZ$3:AZ23,AZ23)</f>
        <v>16</v>
      </c>
      <c r="BP23" s="21">
        <f>COUNTIF(BA$3:BA23,BA23)</f>
        <v>4</v>
      </c>
      <c r="BQ23" s="21">
        <f>COUNTIF(BB$3:BB23,BB23)</f>
        <v>1</v>
      </c>
      <c r="BR23" s="21">
        <f>COUNTIF(BC$3:BC23,BC23)</f>
        <v>1</v>
      </c>
      <c r="BS23" s="21">
        <f>COUNTIF(BD$3:BD23,BD23)</f>
        <v>18</v>
      </c>
      <c r="BT23" s="21">
        <f>COUNTIF(BE$3:BE23,BE23)</f>
        <v>19</v>
      </c>
      <c r="BU23" s="21">
        <f>COUNTIF(BF$3:BF23,BF23)</f>
        <v>21</v>
      </c>
      <c r="BV23" s="21">
        <f>COUNTIF(BG$3:BG23,BG23)</f>
        <v>20</v>
      </c>
      <c r="BW23" s="21">
        <f>COUNTIF(BH$3:BH23,BH23)</f>
        <v>21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216</v>
      </c>
      <c r="CB23" s="21" t="str">
        <f t="shared" si="21"/>
        <v>221</v>
      </c>
      <c r="CC23" s="21" t="str">
        <f t="shared" si="21"/>
        <v>211</v>
      </c>
      <c r="CD23" s="21" t="str">
        <f t="shared" si="21"/>
        <v>216</v>
      </c>
      <c r="CE23" s="21" t="str">
        <f t="shared" si="21"/>
        <v>RB194</v>
      </c>
      <c r="CF23" s="21" t="str">
        <f t="shared" si="21"/>
        <v>DM121</v>
      </c>
      <c r="CG23" s="21" t="str">
        <f t="shared" si="21"/>
        <v>CM191</v>
      </c>
      <c r="CH23" s="21" t="str">
        <f t="shared" si="21"/>
        <v>218</v>
      </c>
      <c r="CI23" s="21" t="str">
        <f t="shared" si="21"/>
        <v>219</v>
      </c>
      <c r="CJ23" s="21" t="str">
        <f t="shared" si="21"/>
        <v>221</v>
      </c>
      <c r="CK23" s="21" t="str">
        <f t="shared" si="21"/>
        <v>220</v>
      </c>
      <c r="CL23" s="21" t="str">
        <f t="shared" si="21"/>
        <v>221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Moisés Caicedo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>RB194</v>
      </c>
      <c r="CV23" s="62" t="str">
        <f t="shared" si="22"/>
        <v>DM121</v>
      </c>
      <c r="CW23" s="62" t="str">
        <f t="shared" si="22"/>
        <v>CM191</v>
      </c>
      <c r="CX23" s="62" t="str">
        <f t="shared" si="22"/>
        <v/>
      </c>
      <c r="CY23" s="62" t="str">
        <f t="shared" si="22"/>
        <v/>
      </c>
      <c r="CZ23" s="62" t="str">
        <f t="shared" si="22"/>
        <v/>
      </c>
      <c r="DA23" s="62" t="str">
        <f t="shared" si="22"/>
        <v/>
      </c>
      <c r="DB23" s="62" t="str">
        <f t="shared" si="22"/>
        <v/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>DM</v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DM</v>
      </c>
    </row>
    <row r="24" spans="1:124" ht="30.75" thickBot="1" x14ac:dyDescent="0.3">
      <c r="A24" s="77">
        <v>45</v>
      </c>
      <c r="B24" s="8" t="s">
        <v>563</v>
      </c>
      <c r="C24" s="10"/>
      <c r="D24" s="10"/>
      <c r="E24" s="10"/>
      <c r="F24" s="10"/>
      <c r="G24" s="10"/>
      <c r="H24" s="9" t="s">
        <v>7</v>
      </c>
      <c r="I24" s="13" t="s">
        <v>8</v>
      </c>
      <c r="J24" s="10"/>
      <c r="K24" s="10"/>
      <c r="L24" s="10"/>
      <c r="M24" s="10"/>
      <c r="N24" s="10"/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4</v>
      </c>
      <c r="X24" s="21">
        <f>COUNTIF(I$3:I24,I24)</f>
        <v>2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12</v>
      </c>
      <c r="AN24" s="21">
        <f t="shared" si="6"/>
        <v>19</v>
      </c>
      <c r="AO24" s="21">
        <f t="shared" si="6"/>
        <v>2</v>
      </c>
      <c r="AP24" s="21">
        <f t="shared" si="6"/>
        <v>2</v>
      </c>
      <c r="AQ24" s="21">
        <f t="shared" si="6"/>
        <v>2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DM12</v>
      </c>
      <c r="BC24" s="21" t="str">
        <f t="shared" si="20"/>
        <v>CM19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17</v>
      </c>
      <c r="BM24" s="21">
        <f>COUNTIF(AX$3:AX24,AX24)</f>
        <v>22</v>
      </c>
      <c r="BN24" s="21">
        <f>COUNTIF(AY$3:AY24,AY24)</f>
        <v>12</v>
      </c>
      <c r="BO24" s="21">
        <f>COUNTIF(AZ$3:AZ24,AZ24)</f>
        <v>17</v>
      </c>
      <c r="BP24" s="21">
        <f>COUNTIF(BA$3:BA24,BA24)</f>
        <v>14</v>
      </c>
      <c r="BQ24" s="21">
        <f>COUNTIF(BB$3:BB24,BB24)</f>
        <v>2</v>
      </c>
      <c r="BR24" s="21">
        <f>COUNTIF(BC$3:BC24,BC24)</f>
        <v>2</v>
      </c>
      <c r="BS24" s="21">
        <f>COUNTIF(BD$3:BD24,BD24)</f>
        <v>19</v>
      </c>
      <c r="BT24" s="21">
        <f>COUNTIF(BE$3:BE24,BE24)</f>
        <v>20</v>
      </c>
      <c r="BU24" s="21">
        <f>COUNTIF(BF$3:BF24,BF24)</f>
        <v>22</v>
      </c>
      <c r="BV24" s="21">
        <f>COUNTIF(BG$3:BG24,BG24)</f>
        <v>21</v>
      </c>
      <c r="BW24" s="21">
        <f>COUNTIF(BH$3:BH24,BH24)</f>
        <v>22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217</v>
      </c>
      <c r="CB24" s="21" t="str">
        <f t="shared" si="21"/>
        <v>222</v>
      </c>
      <c r="CC24" s="21" t="str">
        <f t="shared" si="21"/>
        <v>212</v>
      </c>
      <c r="CD24" s="21" t="str">
        <f t="shared" si="21"/>
        <v>217</v>
      </c>
      <c r="CE24" s="21" t="str">
        <f t="shared" si="21"/>
        <v>214</v>
      </c>
      <c r="CF24" s="21" t="str">
        <f t="shared" si="21"/>
        <v>DM122</v>
      </c>
      <c r="CG24" s="21" t="str">
        <f t="shared" si="21"/>
        <v>CM192</v>
      </c>
      <c r="CH24" s="21" t="str">
        <f t="shared" si="21"/>
        <v>219</v>
      </c>
      <c r="CI24" s="21" t="str">
        <f t="shared" si="21"/>
        <v>220</v>
      </c>
      <c r="CJ24" s="21" t="str">
        <f t="shared" si="21"/>
        <v>222</v>
      </c>
      <c r="CK24" s="21" t="str">
        <f t="shared" si="21"/>
        <v>221</v>
      </c>
      <c r="CL24" s="21" t="str">
        <f t="shared" si="21"/>
        <v>222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Roméo Lavia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>DM122</v>
      </c>
      <c r="CW24" s="62" t="str">
        <f t="shared" si="22"/>
        <v>CM192</v>
      </c>
      <c r="CX24" s="62" t="str">
        <f t="shared" si="22"/>
        <v/>
      </c>
      <c r="CY24" s="62" t="str">
        <f t="shared" si="22"/>
        <v/>
      </c>
      <c r="CZ24" s="62" t="str">
        <f t="shared" si="22"/>
        <v/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>DM</v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DM</v>
      </c>
    </row>
    <row r="25" spans="1:124" ht="30.75" thickBot="1" x14ac:dyDescent="0.3">
      <c r="A25" s="77">
        <v>14</v>
      </c>
      <c r="B25" s="8" t="s">
        <v>207</v>
      </c>
      <c r="C25" s="10"/>
      <c r="D25" s="10"/>
      <c r="E25" s="10"/>
      <c r="F25" s="10"/>
      <c r="G25" s="10"/>
      <c r="H25" s="9" t="s">
        <v>7</v>
      </c>
      <c r="I25" s="13" t="s">
        <v>8</v>
      </c>
      <c r="J25" s="10"/>
      <c r="K25" s="10"/>
      <c r="L25" s="10"/>
      <c r="M25" s="10"/>
      <c r="N25" s="10"/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5</v>
      </c>
      <c r="X25" s="21">
        <f>COUNTIF(I$3:I25,I25)</f>
        <v>3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0</v>
      </c>
      <c r="AC25" s="21">
        <f>COUNTIF(N$3:N25,N25)</f>
        <v>0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12</v>
      </c>
      <c r="AN25" s="21">
        <f t="shared" si="6"/>
        <v>19</v>
      </c>
      <c r="AO25" s="21">
        <f t="shared" si="6"/>
        <v>2</v>
      </c>
      <c r="AP25" s="21">
        <f t="shared" si="6"/>
        <v>2</v>
      </c>
      <c r="AQ25" s="21">
        <f t="shared" si="6"/>
        <v>2</v>
      </c>
      <c r="AR25" s="21">
        <f t="shared" si="6"/>
        <v>2</v>
      </c>
      <c r="AS25" s="21">
        <f t="shared" si="6"/>
        <v>2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DM12</v>
      </c>
      <c r="BC25" s="21" t="str">
        <f t="shared" si="20"/>
        <v>CM19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2</v>
      </c>
      <c r="BH25" s="21" t="str">
        <f t="shared" si="20"/>
        <v>2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18</v>
      </c>
      <c r="BM25" s="21">
        <f>COUNTIF(AX$3:AX25,AX25)</f>
        <v>23</v>
      </c>
      <c r="BN25" s="21">
        <f>COUNTIF(AY$3:AY25,AY25)</f>
        <v>13</v>
      </c>
      <c r="BO25" s="21">
        <f>COUNTIF(AZ$3:AZ25,AZ25)</f>
        <v>18</v>
      </c>
      <c r="BP25" s="21">
        <f>COUNTIF(BA$3:BA25,BA25)</f>
        <v>15</v>
      </c>
      <c r="BQ25" s="21">
        <f>COUNTIF(BB$3:BB25,BB25)</f>
        <v>3</v>
      </c>
      <c r="BR25" s="21">
        <f>COUNTIF(BC$3:BC25,BC25)</f>
        <v>3</v>
      </c>
      <c r="BS25" s="21">
        <f>COUNTIF(BD$3:BD25,BD25)</f>
        <v>20</v>
      </c>
      <c r="BT25" s="21">
        <f>COUNTIF(BE$3:BE25,BE25)</f>
        <v>21</v>
      </c>
      <c r="BU25" s="21">
        <f>COUNTIF(BF$3:BF25,BF25)</f>
        <v>23</v>
      </c>
      <c r="BV25" s="21">
        <f>COUNTIF(BG$3:BG25,BG25)</f>
        <v>22</v>
      </c>
      <c r="BW25" s="21">
        <f>COUNTIF(BH$3:BH25,BH25)</f>
        <v>23</v>
      </c>
      <c r="BX25" s="21">
        <f>COUNTIF(BI$3:BI25,BI25)</f>
        <v>23</v>
      </c>
      <c r="BY25" s="21">
        <f>COUNTIF(BJ$3:BJ25,BJ25)</f>
        <v>23</v>
      </c>
      <c r="BZ25" s="21"/>
      <c r="CA25" s="21" t="str">
        <f t="shared" si="21"/>
        <v>218</v>
      </c>
      <c r="CB25" s="21" t="str">
        <f t="shared" si="21"/>
        <v>223</v>
      </c>
      <c r="CC25" s="21" t="str">
        <f t="shared" si="21"/>
        <v>213</v>
      </c>
      <c r="CD25" s="21" t="str">
        <f t="shared" si="21"/>
        <v>218</v>
      </c>
      <c r="CE25" s="21" t="str">
        <f t="shared" si="21"/>
        <v>215</v>
      </c>
      <c r="CF25" s="21" t="str">
        <f t="shared" si="21"/>
        <v>DM123</v>
      </c>
      <c r="CG25" s="21" t="str">
        <f t="shared" si="21"/>
        <v>CM193</v>
      </c>
      <c r="CH25" s="21" t="str">
        <f t="shared" si="21"/>
        <v>220</v>
      </c>
      <c r="CI25" s="21" t="str">
        <f t="shared" si="21"/>
        <v>221</v>
      </c>
      <c r="CJ25" s="21" t="str">
        <f t="shared" si="21"/>
        <v>223</v>
      </c>
      <c r="CK25" s="21" t="str">
        <f t="shared" si="21"/>
        <v>222</v>
      </c>
      <c r="CL25" s="21" t="str">
        <f t="shared" si="21"/>
        <v>223</v>
      </c>
      <c r="CM25" s="21" t="str">
        <f t="shared" si="21"/>
        <v>223</v>
      </c>
      <c r="CN25" s="21" t="str">
        <f t="shared" si="21"/>
        <v>223</v>
      </c>
      <c r="CP25" s="21" t="str">
        <f t="shared" si="3"/>
        <v>Dário Essugo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>DM123</v>
      </c>
      <c r="CW25" s="62" t="str">
        <f t="shared" si="22"/>
        <v>CM193</v>
      </c>
      <c r="CX25" s="62" t="str">
        <f t="shared" si="22"/>
        <v/>
      </c>
      <c r="CY25" s="62" t="str">
        <f t="shared" si="22"/>
        <v/>
      </c>
      <c r="CZ25" s="62" t="str">
        <f t="shared" si="22"/>
        <v/>
      </c>
      <c r="DA25" s="62" t="str">
        <f t="shared" si="22"/>
        <v/>
      </c>
      <c r="DB25" s="62" t="str">
        <f t="shared" si="22"/>
        <v/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>DM</v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DM</v>
      </c>
    </row>
    <row r="26" spans="1:124" ht="45.75" thickBot="1" x14ac:dyDescent="0.3">
      <c r="A26" s="77">
        <v>8</v>
      </c>
      <c r="B26" s="8" t="s">
        <v>208</v>
      </c>
      <c r="C26" s="10"/>
      <c r="D26" s="10"/>
      <c r="E26" s="10"/>
      <c r="F26" s="10"/>
      <c r="G26" s="10"/>
      <c r="H26" s="13" t="s">
        <v>7</v>
      </c>
      <c r="I26" s="9" t="s">
        <v>8</v>
      </c>
      <c r="J26" s="10"/>
      <c r="K26" s="10"/>
      <c r="L26" s="13" t="s">
        <v>11</v>
      </c>
      <c r="M26" s="10"/>
      <c r="N26" s="10"/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6</v>
      </c>
      <c r="X26" s="21">
        <f>COUNTIF(I$3:I26,I26)</f>
        <v>4</v>
      </c>
      <c r="Y26" s="21">
        <f>COUNTIF(J$3:J26,J26)</f>
        <v>0</v>
      </c>
      <c r="Z26" s="21">
        <f>COUNTIF(K$3:K26,K26)</f>
        <v>0</v>
      </c>
      <c r="AA26" s="21">
        <f>COUNTIF(L$3:L26,L26)</f>
        <v>1</v>
      </c>
      <c r="AB26" s="21">
        <f>COUNTIF(M$3:M26,M26)</f>
        <v>0</v>
      </c>
      <c r="AC26" s="21">
        <f>COUNTIF(N$3:N26,N26)</f>
        <v>0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19</v>
      </c>
      <c r="AN26" s="21">
        <f t="shared" si="6"/>
        <v>12</v>
      </c>
      <c r="AO26" s="21">
        <f t="shared" si="6"/>
        <v>2</v>
      </c>
      <c r="AP26" s="21">
        <f t="shared" si="6"/>
        <v>2</v>
      </c>
      <c r="AQ26" s="21">
        <f t="shared" si="6"/>
        <v>19</v>
      </c>
      <c r="AR26" s="21">
        <f t="shared" si="6"/>
        <v>2</v>
      </c>
      <c r="AS26" s="21">
        <f t="shared" si="6"/>
        <v>2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DM19</v>
      </c>
      <c r="BC26" s="21" t="str">
        <f t="shared" si="20"/>
        <v>CM12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AM19</v>
      </c>
      <c r="BG26" s="21" t="str">
        <f t="shared" si="20"/>
        <v>2</v>
      </c>
      <c r="BH26" s="21" t="str">
        <f t="shared" si="20"/>
        <v>2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19</v>
      </c>
      <c r="BM26" s="21">
        <f>COUNTIF(AX$3:AX26,AX26)</f>
        <v>24</v>
      </c>
      <c r="BN26" s="21">
        <f>COUNTIF(AY$3:AY26,AY26)</f>
        <v>14</v>
      </c>
      <c r="BO26" s="21">
        <f>COUNTIF(AZ$3:AZ26,AZ26)</f>
        <v>19</v>
      </c>
      <c r="BP26" s="21">
        <f>COUNTIF(BA$3:BA26,BA26)</f>
        <v>16</v>
      </c>
      <c r="BQ26" s="21">
        <f>COUNTIF(BB$3:BB26,BB26)</f>
        <v>3</v>
      </c>
      <c r="BR26" s="21">
        <f>COUNTIF(BC$3:BC26,BC26)</f>
        <v>1</v>
      </c>
      <c r="BS26" s="21">
        <f>COUNTIF(BD$3:BD26,BD26)</f>
        <v>21</v>
      </c>
      <c r="BT26" s="21">
        <f>COUNTIF(BE$3:BE26,BE26)</f>
        <v>22</v>
      </c>
      <c r="BU26" s="21">
        <f>COUNTIF(BF$3:BF26,BF26)</f>
        <v>1</v>
      </c>
      <c r="BV26" s="21">
        <f>COUNTIF(BG$3:BG26,BG26)</f>
        <v>23</v>
      </c>
      <c r="BW26" s="21">
        <f>COUNTIF(BH$3:BH26,BH26)</f>
        <v>24</v>
      </c>
      <c r="BX26" s="21">
        <f>COUNTIF(BI$3:BI26,BI26)</f>
        <v>24</v>
      </c>
      <c r="BY26" s="21">
        <f>COUNTIF(BJ$3:BJ26,BJ26)</f>
        <v>24</v>
      </c>
      <c r="BZ26" s="21"/>
      <c r="CA26" s="21" t="str">
        <f t="shared" si="21"/>
        <v>219</v>
      </c>
      <c r="CB26" s="21" t="str">
        <f t="shared" si="21"/>
        <v>224</v>
      </c>
      <c r="CC26" s="21" t="str">
        <f t="shared" si="21"/>
        <v>214</v>
      </c>
      <c r="CD26" s="21" t="str">
        <f t="shared" si="21"/>
        <v>219</v>
      </c>
      <c r="CE26" s="21" t="str">
        <f t="shared" si="21"/>
        <v>216</v>
      </c>
      <c r="CF26" s="21" t="str">
        <f t="shared" si="21"/>
        <v>DM193</v>
      </c>
      <c r="CG26" s="21" t="str">
        <f t="shared" si="21"/>
        <v>CM121</v>
      </c>
      <c r="CH26" s="21" t="str">
        <f t="shared" si="21"/>
        <v>221</v>
      </c>
      <c r="CI26" s="21" t="str">
        <f t="shared" si="21"/>
        <v>222</v>
      </c>
      <c r="CJ26" s="21" t="str">
        <f t="shared" si="21"/>
        <v>AM191</v>
      </c>
      <c r="CK26" s="21" t="str">
        <f t="shared" si="21"/>
        <v>223</v>
      </c>
      <c r="CL26" s="21" t="str">
        <f t="shared" si="21"/>
        <v>224</v>
      </c>
      <c r="CM26" s="21" t="str">
        <f t="shared" si="21"/>
        <v>224</v>
      </c>
      <c r="CN26" s="21" t="str">
        <f t="shared" si="21"/>
        <v>224</v>
      </c>
      <c r="CP26" s="21" t="str">
        <f t="shared" si="3"/>
        <v>Enzo Fernández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>DM193</v>
      </c>
      <c r="CW26" s="62" t="str">
        <f t="shared" si="22"/>
        <v>CM121</v>
      </c>
      <c r="CX26" s="62" t="str">
        <f t="shared" si="22"/>
        <v/>
      </c>
      <c r="CY26" s="62" t="str">
        <f t="shared" si="22"/>
        <v/>
      </c>
      <c r="CZ26" s="62" t="str">
        <f t="shared" si="22"/>
        <v>AM191</v>
      </c>
      <c r="DA26" s="62" t="str">
        <f t="shared" si="22"/>
        <v/>
      </c>
      <c r="DB26" s="62" t="str">
        <f t="shared" si="22"/>
        <v/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>CM</v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CM</v>
      </c>
    </row>
    <row r="27" spans="1:124" ht="30.75" thickBot="1" x14ac:dyDescent="0.3">
      <c r="A27" s="77">
        <v>17</v>
      </c>
      <c r="B27" s="8" t="s">
        <v>67</v>
      </c>
      <c r="C27" s="10"/>
      <c r="D27" s="10"/>
      <c r="E27" s="10"/>
      <c r="F27" s="10"/>
      <c r="G27" s="10"/>
      <c r="H27" s="10"/>
      <c r="I27" s="10"/>
      <c r="J27" s="10"/>
      <c r="K27" s="10"/>
      <c r="L27" s="9" t="s">
        <v>11</v>
      </c>
      <c r="M27" s="13" t="s">
        <v>12</v>
      </c>
      <c r="N27" s="13" t="s">
        <v>13</v>
      </c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2</v>
      </c>
      <c r="AB27" s="21">
        <f>COUNTIF(M$3:M27,M27)</f>
        <v>2</v>
      </c>
      <c r="AC27" s="21">
        <f>COUNTIF(N$3:N27,N27)</f>
        <v>1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12</v>
      </c>
      <c r="AR27" s="21">
        <f t="shared" si="6"/>
        <v>19</v>
      </c>
      <c r="AS27" s="21">
        <f t="shared" si="6"/>
        <v>19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AM12</v>
      </c>
      <c r="BG27" s="21" t="str">
        <f t="shared" si="20"/>
        <v>LW19</v>
      </c>
      <c r="BH27" s="21" t="str">
        <f t="shared" si="20"/>
        <v>RW19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20</v>
      </c>
      <c r="BM27" s="21">
        <f>COUNTIF(AX$3:AX27,AX27)</f>
        <v>25</v>
      </c>
      <c r="BN27" s="21">
        <f>COUNTIF(AY$3:AY27,AY27)</f>
        <v>15</v>
      </c>
      <c r="BO27" s="21">
        <f>COUNTIF(AZ$3:AZ27,AZ27)</f>
        <v>20</v>
      </c>
      <c r="BP27" s="21">
        <f>COUNTIF(BA$3:BA27,BA27)</f>
        <v>17</v>
      </c>
      <c r="BQ27" s="21">
        <f>COUNTIF(BB$3:BB27,BB27)</f>
        <v>19</v>
      </c>
      <c r="BR27" s="21">
        <f>COUNTIF(BC$3:BC27,BC27)</f>
        <v>21</v>
      </c>
      <c r="BS27" s="21">
        <f>COUNTIF(BD$3:BD27,BD27)</f>
        <v>22</v>
      </c>
      <c r="BT27" s="21">
        <f>COUNTIF(BE$3:BE27,BE27)</f>
        <v>23</v>
      </c>
      <c r="BU27" s="21">
        <f>COUNTIF(BF$3:BF27,BF27)</f>
        <v>1</v>
      </c>
      <c r="BV27" s="21">
        <f>COUNTIF(BG$3:BG27,BG27)</f>
        <v>2</v>
      </c>
      <c r="BW27" s="21">
        <f>COUNTIF(BH$3:BH27,BH27)</f>
        <v>1</v>
      </c>
      <c r="BX27" s="21">
        <f>COUNTIF(BI$3:BI27,BI27)</f>
        <v>25</v>
      </c>
      <c r="BY27" s="21">
        <f>COUNTIF(BJ$3:BJ27,BJ27)</f>
        <v>25</v>
      </c>
      <c r="BZ27" s="21"/>
      <c r="CA27" s="21" t="str">
        <f t="shared" si="21"/>
        <v>220</v>
      </c>
      <c r="CB27" s="21" t="str">
        <f t="shared" si="21"/>
        <v>225</v>
      </c>
      <c r="CC27" s="21" t="str">
        <f t="shared" si="21"/>
        <v>215</v>
      </c>
      <c r="CD27" s="21" t="str">
        <f t="shared" si="21"/>
        <v>220</v>
      </c>
      <c r="CE27" s="21" t="str">
        <f t="shared" si="21"/>
        <v>217</v>
      </c>
      <c r="CF27" s="21" t="str">
        <f t="shared" si="21"/>
        <v>219</v>
      </c>
      <c r="CG27" s="21" t="str">
        <f t="shared" si="21"/>
        <v>221</v>
      </c>
      <c r="CH27" s="21" t="str">
        <f t="shared" si="21"/>
        <v>222</v>
      </c>
      <c r="CI27" s="21" t="str">
        <f t="shared" si="21"/>
        <v>223</v>
      </c>
      <c r="CJ27" s="21" t="str">
        <f t="shared" si="21"/>
        <v>AM121</v>
      </c>
      <c r="CK27" s="21" t="str">
        <f t="shared" si="21"/>
        <v>LW192</v>
      </c>
      <c r="CL27" s="21" t="str">
        <f t="shared" si="21"/>
        <v>RW191</v>
      </c>
      <c r="CM27" s="21" t="str">
        <f t="shared" si="21"/>
        <v>225</v>
      </c>
      <c r="CN27" s="21" t="str">
        <f t="shared" si="21"/>
        <v>225</v>
      </c>
      <c r="CP27" s="21" t="str">
        <f t="shared" si="3"/>
        <v>Morgan Rogers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>AM121</v>
      </c>
      <c r="DA27" s="62" t="str">
        <f t="shared" si="22"/>
        <v>LW192</v>
      </c>
      <c r="DB27" s="62" t="str">
        <f t="shared" si="22"/>
        <v>RW191</v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>AM</v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>AM</v>
      </c>
    </row>
    <row r="28" spans="1:124" ht="30.75" thickBot="1" x14ac:dyDescent="0.3">
      <c r="A28" s="77">
        <v>10</v>
      </c>
      <c r="B28" s="8" t="s">
        <v>564</v>
      </c>
      <c r="C28" s="10"/>
      <c r="D28" s="10"/>
      <c r="E28" s="10"/>
      <c r="F28" s="10"/>
      <c r="G28" s="10"/>
      <c r="H28" s="10"/>
      <c r="I28" s="10"/>
      <c r="J28" s="10"/>
      <c r="K28" s="10"/>
      <c r="L28" s="9" t="s">
        <v>11</v>
      </c>
      <c r="M28" s="10"/>
      <c r="N28" s="13" t="s">
        <v>13</v>
      </c>
      <c r="O28" s="10"/>
      <c r="P28" s="78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3</v>
      </c>
      <c r="AB28" s="21">
        <f>COUNTIF(M$3:M28,M28)</f>
        <v>0</v>
      </c>
      <c r="AC28" s="21">
        <f>COUNTIF(N$3:N28,N28)</f>
        <v>2</v>
      </c>
      <c r="AD28" s="21">
        <f>COUNTIF(O$3:O28,O28)</f>
        <v>0</v>
      </c>
      <c r="AE28" s="21">
        <f>COUNTIF(P$3:P28,P28)</f>
        <v>1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12</v>
      </c>
      <c r="AR28" s="21">
        <f t="shared" si="25"/>
        <v>2</v>
      </c>
      <c r="AS28" s="21">
        <f t="shared" si="25"/>
        <v>19</v>
      </c>
      <c r="AT28" s="21">
        <f t="shared" si="25"/>
        <v>2</v>
      </c>
      <c r="AU28" s="21">
        <f t="shared" si="25"/>
        <v>19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AM12</v>
      </c>
      <c r="BG28" s="21" t="str">
        <f t="shared" si="26"/>
        <v>2</v>
      </c>
      <c r="BH28" s="21" t="str">
        <f t="shared" si="26"/>
        <v>RW19</v>
      </c>
      <c r="BI28" s="21" t="str">
        <f t="shared" si="26"/>
        <v>2</v>
      </c>
      <c r="BJ28" s="21" t="str">
        <f t="shared" si="26"/>
        <v>CF19</v>
      </c>
      <c r="BL28" s="21">
        <f>COUNTIF(AW$3:AW28,AW28)</f>
        <v>21</v>
      </c>
      <c r="BM28" s="21">
        <f>COUNTIF(AX$3:AX28,AX28)</f>
        <v>26</v>
      </c>
      <c r="BN28" s="21">
        <f>COUNTIF(AY$3:AY28,AY28)</f>
        <v>16</v>
      </c>
      <c r="BO28" s="21">
        <f>COUNTIF(AZ$3:AZ28,AZ28)</f>
        <v>21</v>
      </c>
      <c r="BP28" s="21">
        <f>COUNTIF(BA$3:BA28,BA28)</f>
        <v>18</v>
      </c>
      <c r="BQ28" s="21">
        <f>COUNTIF(BB$3:BB28,BB28)</f>
        <v>20</v>
      </c>
      <c r="BR28" s="21">
        <f>COUNTIF(BC$3:BC28,BC28)</f>
        <v>22</v>
      </c>
      <c r="BS28" s="21">
        <f>COUNTIF(BD$3:BD28,BD28)</f>
        <v>23</v>
      </c>
      <c r="BT28" s="21">
        <f>COUNTIF(BE$3:BE28,BE28)</f>
        <v>24</v>
      </c>
      <c r="BU28" s="21">
        <f>COUNTIF(BF$3:BF28,BF28)</f>
        <v>2</v>
      </c>
      <c r="BV28" s="21">
        <f>COUNTIF(BG$3:BG28,BG28)</f>
        <v>24</v>
      </c>
      <c r="BW28" s="21">
        <f>COUNTIF(BH$3:BH28,BH28)</f>
        <v>2</v>
      </c>
      <c r="BX28" s="21">
        <f>COUNTIF(BI$3:BI28,BI28)</f>
        <v>26</v>
      </c>
      <c r="BY28" s="21">
        <f>COUNTIF(BJ$3:BJ28,BJ28)</f>
        <v>1</v>
      </c>
      <c r="BZ28" s="21"/>
      <c r="CA28" s="21" t="str">
        <f t="shared" ref="CA28:CN42" si="27">AW28&amp;BL28</f>
        <v>221</v>
      </c>
      <c r="CB28" s="21" t="str">
        <f t="shared" si="27"/>
        <v>226</v>
      </c>
      <c r="CC28" s="21" t="str">
        <f t="shared" si="27"/>
        <v>216</v>
      </c>
      <c r="CD28" s="21" t="str">
        <f t="shared" si="27"/>
        <v>221</v>
      </c>
      <c r="CE28" s="21" t="str">
        <f t="shared" si="27"/>
        <v>218</v>
      </c>
      <c r="CF28" s="21" t="str">
        <f t="shared" si="27"/>
        <v>220</v>
      </c>
      <c r="CG28" s="21" t="str">
        <f t="shared" si="27"/>
        <v>222</v>
      </c>
      <c r="CH28" s="21" t="str">
        <f t="shared" si="27"/>
        <v>223</v>
      </c>
      <c r="CI28" s="21" t="str">
        <f t="shared" si="27"/>
        <v>224</v>
      </c>
      <c r="CJ28" s="21" t="str">
        <f t="shared" si="27"/>
        <v>AM122</v>
      </c>
      <c r="CK28" s="21" t="str">
        <f t="shared" si="27"/>
        <v>224</v>
      </c>
      <c r="CL28" s="21" t="str">
        <f t="shared" si="27"/>
        <v>RW192</v>
      </c>
      <c r="CM28" s="21" t="str">
        <f t="shared" si="27"/>
        <v>226</v>
      </c>
      <c r="CN28" s="21" t="str">
        <f t="shared" si="27"/>
        <v>CF191</v>
      </c>
      <c r="CP28" s="21" t="str">
        <f t="shared" si="3"/>
        <v>Cole Palmer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>AM122</v>
      </c>
      <c r="DA28" s="62" t="str">
        <f t="shared" si="28"/>
        <v/>
      </c>
      <c r="DB28" s="62" t="str">
        <f t="shared" si="28"/>
        <v>RW192</v>
      </c>
      <c r="DC28" s="62" t="str">
        <f t="shared" si="28"/>
        <v/>
      </c>
      <c r="DD28" s="63" t="str">
        <f t="shared" si="28"/>
        <v>CF191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>AM</v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>AM</v>
      </c>
    </row>
    <row r="29" spans="1:124" ht="30.75" thickBot="1" x14ac:dyDescent="0.3">
      <c r="A29" s="79">
        <v>11</v>
      </c>
      <c r="B29" s="8" t="s">
        <v>212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9" t="s">
        <v>12</v>
      </c>
      <c r="N29" s="13" t="s">
        <v>13</v>
      </c>
      <c r="O29" s="10"/>
      <c r="P29" s="75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3</v>
      </c>
      <c r="AC29" s="21">
        <f>COUNTIF(N$3:N29,N29)</f>
        <v>3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12</v>
      </c>
      <c r="AS29" s="21">
        <f t="shared" si="25"/>
        <v>19</v>
      </c>
      <c r="AT29" s="21">
        <f t="shared" si="25"/>
        <v>2</v>
      </c>
      <c r="AU29" s="21">
        <f t="shared" si="25"/>
        <v>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LW12</v>
      </c>
      <c r="BH29" s="21" t="str">
        <f t="shared" si="26"/>
        <v>RW19</v>
      </c>
      <c r="BI29" s="21" t="str">
        <f t="shared" si="26"/>
        <v>2</v>
      </c>
      <c r="BJ29" s="21" t="str">
        <f t="shared" si="26"/>
        <v>2</v>
      </c>
      <c r="BL29" s="21">
        <f>COUNTIF(AW$3:AW29,AW29)</f>
        <v>22</v>
      </c>
      <c r="BM29" s="21">
        <f>COUNTIF(AX$3:AX29,AX29)</f>
        <v>27</v>
      </c>
      <c r="BN29" s="21">
        <f>COUNTIF(AY$3:AY29,AY29)</f>
        <v>17</v>
      </c>
      <c r="BO29" s="21">
        <f>COUNTIF(AZ$3:AZ29,AZ29)</f>
        <v>22</v>
      </c>
      <c r="BP29" s="21">
        <f>COUNTIF(BA$3:BA29,BA29)</f>
        <v>19</v>
      </c>
      <c r="BQ29" s="21">
        <f>COUNTIF(BB$3:BB29,BB29)</f>
        <v>21</v>
      </c>
      <c r="BR29" s="21">
        <f>COUNTIF(BC$3:BC29,BC29)</f>
        <v>23</v>
      </c>
      <c r="BS29" s="21">
        <f>COUNTIF(BD$3:BD29,BD29)</f>
        <v>24</v>
      </c>
      <c r="BT29" s="21">
        <f>COUNTIF(BE$3:BE29,BE29)</f>
        <v>25</v>
      </c>
      <c r="BU29" s="21">
        <f>COUNTIF(BF$3:BF29,BF29)</f>
        <v>24</v>
      </c>
      <c r="BV29" s="21">
        <f>COUNTIF(BG$3:BG29,BG29)</f>
        <v>1</v>
      </c>
      <c r="BW29" s="21">
        <f>COUNTIF(BH$3:BH29,BH29)</f>
        <v>3</v>
      </c>
      <c r="BX29" s="21">
        <f>COUNTIF(BI$3:BI29,BI29)</f>
        <v>27</v>
      </c>
      <c r="BY29" s="21">
        <f>COUNTIF(BJ$3:BJ29,BJ29)</f>
        <v>26</v>
      </c>
      <c r="BZ29" s="21"/>
      <c r="CA29" s="21" t="str">
        <f t="shared" si="27"/>
        <v>222</v>
      </c>
      <c r="CB29" s="21" t="str">
        <f t="shared" si="27"/>
        <v>227</v>
      </c>
      <c r="CC29" s="21" t="str">
        <f t="shared" si="27"/>
        <v>217</v>
      </c>
      <c r="CD29" s="21" t="str">
        <f t="shared" si="27"/>
        <v>222</v>
      </c>
      <c r="CE29" s="21" t="str">
        <f t="shared" si="27"/>
        <v>219</v>
      </c>
      <c r="CF29" s="21" t="str">
        <f t="shared" si="27"/>
        <v>221</v>
      </c>
      <c r="CG29" s="21" t="str">
        <f t="shared" si="27"/>
        <v>223</v>
      </c>
      <c r="CH29" s="21" t="str">
        <f t="shared" si="27"/>
        <v>224</v>
      </c>
      <c r="CI29" s="21" t="str">
        <f t="shared" si="27"/>
        <v>225</v>
      </c>
      <c r="CJ29" s="21" t="str">
        <f t="shared" si="27"/>
        <v>224</v>
      </c>
      <c r="CK29" s="21" t="str">
        <f t="shared" si="27"/>
        <v>LW121</v>
      </c>
      <c r="CL29" s="21" t="str">
        <f t="shared" si="27"/>
        <v>RW193</v>
      </c>
      <c r="CM29" s="21" t="str">
        <f t="shared" si="27"/>
        <v>227</v>
      </c>
      <c r="CN29" s="21" t="str">
        <f t="shared" si="27"/>
        <v>226</v>
      </c>
      <c r="CP29" s="21" t="str">
        <f t="shared" si="3"/>
        <v>Jamie Gittens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>LW121</v>
      </c>
      <c r="DB29" s="62" t="str">
        <f t="shared" si="28"/>
        <v>RW193</v>
      </c>
      <c r="DC29" s="62" t="str">
        <f t="shared" si="28"/>
        <v/>
      </c>
      <c r="DD29" s="63" t="str">
        <f t="shared" si="28"/>
        <v/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>LW</v>
      </c>
      <c r="DP29" s="62" t="str">
        <f t="shared" si="24"/>
        <v/>
      </c>
      <c r="DQ29" s="62" t="str">
        <f t="shared" si="24"/>
        <v/>
      </c>
      <c r="DR29" s="63" t="str">
        <f t="shared" si="24"/>
        <v/>
      </c>
      <c r="DS29" s="54" t="str">
        <f t="shared" si="23"/>
        <v>LW</v>
      </c>
    </row>
    <row r="30" spans="1:124" ht="30.75" thickBot="1" x14ac:dyDescent="0.3">
      <c r="A30" s="79" t="s">
        <v>127</v>
      </c>
      <c r="B30" s="8" t="s">
        <v>565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9" t="s">
        <v>12</v>
      </c>
      <c r="N30" s="13" t="s">
        <v>13</v>
      </c>
      <c r="O30" s="10"/>
      <c r="P30" s="75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4</v>
      </c>
      <c r="AC30" s="21">
        <f>COUNTIF(N$3:N30,N30)</f>
        <v>4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12</v>
      </c>
      <c r="AS30" s="21">
        <f t="shared" si="25"/>
        <v>19</v>
      </c>
      <c r="AT30" s="21">
        <f t="shared" si="25"/>
        <v>2</v>
      </c>
      <c r="AU30" s="21">
        <f t="shared" si="25"/>
        <v>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LW12</v>
      </c>
      <c r="BH30" s="21" t="str">
        <f t="shared" si="26"/>
        <v>RW19</v>
      </c>
      <c r="BI30" s="21" t="str">
        <f t="shared" si="26"/>
        <v>2</v>
      </c>
      <c r="BJ30" s="21" t="str">
        <f t="shared" si="26"/>
        <v>2</v>
      </c>
      <c r="BL30" s="21">
        <f>COUNTIF(AW$3:AW30,AW30)</f>
        <v>23</v>
      </c>
      <c r="BM30" s="21">
        <f>COUNTIF(AX$3:AX30,AX30)</f>
        <v>28</v>
      </c>
      <c r="BN30" s="21">
        <f>COUNTIF(AY$3:AY30,AY30)</f>
        <v>18</v>
      </c>
      <c r="BO30" s="21">
        <f>COUNTIF(AZ$3:AZ30,AZ30)</f>
        <v>23</v>
      </c>
      <c r="BP30" s="21">
        <f>COUNTIF(BA$3:BA30,BA30)</f>
        <v>20</v>
      </c>
      <c r="BQ30" s="21">
        <f>COUNTIF(BB$3:BB30,BB30)</f>
        <v>22</v>
      </c>
      <c r="BR30" s="21">
        <f>COUNTIF(BC$3:BC30,BC30)</f>
        <v>24</v>
      </c>
      <c r="BS30" s="21">
        <f>COUNTIF(BD$3:BD30,BD30)</f>
        <v>25</v>
      </c>
      <c r="BT30" s="21">
        <f>COUNTIF(BE$3:BE30,BE30)</f>
        <v>26</v>
      </c>
      <c r="BU30" s="21">
        <f>COUNTIF(BF$3:BF30,BF30)</f>
        <v>25</v>
      </c>
      <c r="BV30" s="21">
        <f>COUNTIF(BG$3:BG30,BG30)</f>
        <v>2</v>
      </c>
      <c r="BW30" s="21">
        <f>COUNTIF(BH$3:BH30,BH30)</f>
        <v>4</v>
      </c>
      <c r="BX30" s="21">
        <f>COUNTIF(BI$3:BI30,BI30)</f>
        <v>28</v>
      </c>
      <c r="BY30" s="21">
        <f>COUNTIF(BJ$3:BJ30,BJ30)</f>
        <v>27</v>
      </c>
      <c r="BZ30" s="21"/>
      <c r="CA30" s="21" t="str">
        <f t="shared" si="27"/>
        <v>223</v>
      </c>
      <c r="CB30" s="21" t="str">
        <f t="shared" si="27"/>
        <v>228</v>
      </c>
      <c r="CC30" s="21" t="str">
        <f t="shared" si="27"/>
        <v>218</v>
      </c>
      <c r="CD30" s="21" t="str">
        <f t="shared" si="27"/>
        <v>223</v>
      </c>
      <c r="CE30" s="21" t="str">
        <f t="shared" si="27"/>
        <v>220</v>
      </c>
      <c r="CF30" s="21" t="str">
        <f t="shared" si="27"/>
        <v>222</v>
      </c>
      <c r="CG30" s="21" t="str">
        <f t="shared" si="27"/>
        <v>224</v>
      </c>
      <c r="CH30" s="21" t="str">
        <f t="shared" si="27"/>
        <v>225</v>
      </c>
      <c r="CI30" s="21" t="str">
        <f t="shared" si="27"/>
        <v>226</v>
      </c>
      <c r="CJ30" s="21" t="str">
        <f t="shared" si="27"/>
        <v>225</v>
      </c>
      <c r="CK30" s="21" t="str">
        <f t="shared" si="27"/>
        <v>LW122</v>
      </c>
      <c r="CL30" s="21" t="str">
        <f t="shared" si="27"/>
        <v>RW194</v>
      </c>
      <c r="CM30" s="21" t="str">
        <f t="shared" si="27"/>
        <v>228</v>
      </c>
      <c r="CN30" s="21" t="str">
        <f t="shared" si="27"/>
        <v>227</v>
      </c>
      <c r="CP30" s="21" t="str">
        <f t="shared" si="3"/>
        <v>Mykhaylo Mudryk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>LW122</v>
      </c>
      <c r="DB30" s="62" t="str">
        <f t="shared" si="28"/>
        <v>RW194</v>
      </c>
      <c r="DC30" s="62" t="str">
        <f t="shared" si="28"/>
        <v/>
      </c>
      <c r="DD30" s="63" t="str">
        <f t="shared" si="28"/>
        <v/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>LW</v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>LW</v>
      </c>
    </row>
    <row r="31" spans="1:124" ht="15.75" thickBot="1" x14ac:dyDescent="0.3">
      <c r="A31" s="79">
        <v>41</v>
      </c>
      <c r="B31" s="8" t="s">
        <v>215</v>
      </c>
      <c r="C31" s="10"/>
      <c r="D31" s="10"/>
      <c r="E31" s="10"/>
      <c r="F31" s="10"/>
      <c r="G31" s="10"/>
      <c r="H31" s="10"/>
      <c r="I31" s="10"/>
      <c r="J31" s="13" t="s">
        <v>9</v>
      </c>
      <c r="K31" s="10"/>
      <c r="L31" s="13" t="s">
        <v>11</v>
      </c>
      <c r="M31" s="10"/>
      <c r="N31" s="9" t="s">
        <v>13</v>
      </c>
      <c r="O31" s="10"/>
      <c r="P31" s="75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4</v>
      </c>
      <c r="Z31" s="21">
        <f>COUNTIF(K$3:K31,K31)</f>
        <v>0</v>
      </c>
      <c r="AA31" s="21">
        <f>COUNTIF(L$3:L31,L31)</f>
        <v>4</v>
      </c>
      <c r="AB31" s="21">
        <f>COUNTIF(M$3:M31,M31)</f>
        <v>0</v>
      </c>
      <c r="AC31" s="21">
        <f>COUNTIF(N$3:N31,N31)</f>
        <v>5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19</v>
      </c>
      <c r="AP31" s="21">
        <f t="shared" si="25"/>
        <v>2</v>
      </c>
      <c r="AQ31" s="21">
        <f t="shared" si="25"/>
        <v>19</v>
      </c>
      <c r="AR31" s="21">
        <f t="shared" si="25"/>
        <v>2</v>
      </c>
      <c r="AS31" s="21">
        <f t="shared" si="25"/>
        <v>12</v>
      </c>
      <c r="AT31" s="21">
        <f t="shared" si="25"/>
        <v>2</v>
      </c>
      <c r="AU31" s="21">
        <f t="shared" si="25"/>
        <v>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RM19</v>
      </c>
      <c r="BE31" s="21" t="str">
        <f t="shared" si="26"/>
        <v>2</v>
      </c>
      <c r="BF31" s="21" t="str">
        <f t="shared" si="26"/>
        <v>AM19</v>
      </c>
      <c r="BG31" s="21" t="str">
        <f t="shared" si="26"/>
        <v>2</v>
      </c>
      <c r="BH31" s="21" t="str">
        <f t="shared" si="26"/>
        <v>RW12</v>
      </c>
      <c r="BI31" s="21" t="str">
        <f t="shared" si="26"/>
        <v>2</v>
      </c>
      <c r="BJ31" s="21" t="str">
        <f t="shared" si="26"/>
        <v>2</v>
      </c>
      <c r="BL31" s="21">
        <f>COUNTIF(AW$3:AW31,AW31)</f>
        <v>24</v>
      </c>
      <c r="BM31" s="21">
        <f>COUNTIF(AX$3:AX31,AX31)</f>
        <v>29</v>
      </c>
      <c r="BN31" s="21">
        <f>COUNTIF(AY$3:AY31,AY31)</f>
        <v>19</v>
      </c>
      <c r="BO31" s="21">
        <f>COUNTIF(AZ$3:AZ31,AZ31)</f>
        <v>24</v>
      </c>
      <c r="BP31" s="21">
        <f>COUNTIF(BA$3:BA31,BA31)</f>
        <v>21</v>
      </c>
      <c r="BQ31" s="21">
        <f>COUNTIF(BB$3:BB31,BB31)</f>
        <v>23</v>
      </c>
      <c r="BR31" s="21">
        <f>COUNTIF(BC$3:BC31,BC31)</f>
        <v>25</v>
      </c>
      <c r="BS31" s="21">
        <f>COUNTIF(BD$3:BD31,BD31)</f>
        <v>4</v>
      </c>
      <c r="BT31" s="21">
        <f>COUNTIF(BE$3:BE31,BE31)</f>
        <v>27</v>
      </c>
      <c r="BU31" s="21">
        <f>COUNTIF(BF$3:BF31,BF31)</f>
        <v>2</v>
      </c>
      <c r="BV31" s="21">
        <f>COUNTIF(BG$3:BG31,BG31)</f>
        <v>25</v>
      </c>
      <c r="BW31" s="21">
        <f>COUNTIF(BH$3:BH31,BH31)</f>
        <v>1</v>
      </c>
      <c r="BX31" s="21">
        <f>COUNTIF(BI$3:BI31,BI31)</f>
        <v>29</v>
      </c>
      <c r="BY31" s="21">
        <f>COUNTIF(BJ$3:BJ31,BJ31)</f>
        <v>28</v>
      </c>
      <c r="BZ31" s="21"/>
      <c r="CA31" s="21" t="str">
        <f t="shared" si="27"/>
        <v>224</v>
      </c>
      <c r="CB31" s="21" t="str">
        <f t="shared" si="27"/>
        <v>229</v>
      </c>
      <c r="CC31" s="21" t="str">
        <f t="shared" si="27"/>
        <v>219</v>
      </c>
      <c r="CD31" s="21" t="str">
        <f t="shared" si="27"/>
        <v>224</v>
      </c>
      <c r="CE31" s="21" t="str">
        <f t="shared" si="27"/>
        <v>221</v>
      </c>
      <c r="CF31" s="21" t="str">
        <f t="shared" si="27"/>
        <v>223</v>
      </c>
      <c r="CG31" s="21" t="str">
        <f t="shared" si="27"/>
        <v>225</v>
      </c>
      <c r="CH31" s="21" t="str">
        <f t="shared" si="27"/>
        <v>RM194</v>
      </c>
      <c r="CI31" s="21" t="str">
        <f t="shared" si="27"/>
        <v>227</v>
      </c>
      <c r="CJ31" s="21" t="str">
        <f t="shared" si="27"/>
        <v>AM192</v>
      </c>
      <c r="CK31" s="21" t="str">
        <f t="shared" si="27"/>
        <v>225</v>
      </c>
      <c r="CL31" s="21" t="str">
        <f t="shared" si="27"/>
        <v>RW121</v>
      </c>
      <c r="CM31" s="21" t="str">
        <f t="shared" si="27"/>
        <v>229</v>
      </c>
      <c r="CN31" s="21" t="str">
        <f t="shared" si="27"/>
        <v>228</v>
      </c>
      <c r="CP31" s="21" t="str">
        <f t="shared" si="3"/>
        <v>Estêvão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>RM194</v>
      </c>
      <c r="CY31" s="62" t="str">
        <f t="shared" si="28"/>
        <v/>
      </c>
      <c r="CZ31" s="62" t="str">
        <f t="shared" si="28"/>
        <v>AM192</v>
      </c>
      <c r="DA31" s="62" t="str">
        <f t="shared" si="28"/>
        <v/>
      </c>
      <c r="DB31" s="62" t="str">
        <f t="shared" si="28"/>
        <v>RW121</v>
      </c>
      <c r="DC31" s="62" t="str">
        <f t="shared" si="28"/>
        <v/>
      </c>
      <c r="DD31" s="63" t="str">
        <f t="shared" si="28"/>
        <v/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>RW</v>
      </c>
      <c r="DQ31" s="62" t="str">
        <f t="shared" si="24"/>
        <v/>
      </c>
      <c r="DR31" s="63" t="str">
        <f t="shared" si="24"/>
        <v/>
      </c>
      <c r="DS31" s="54" t="str">
        <f t="shared" si="23"/>
        <v>RW</v>
      </c>
    </row>
    <row r="32" spans="1:124" ht="30.75" thickBot="1" x14ac:dyDescent="0.3">
      <c r="A32" s="79">
        <v>7</v>
      </c>
      <c r="B32" s="8" t="s">
        <v>216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3" t="s">
        <v>12</v>
      </c>
      <c r="N32" s="9" t="s">
        <v>13</v>
      </c>
      <c r="O32" s="10"/>
      <c r="P32" s="78" t="s">
        <v>15</v>
      </c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5</v>
      </c>
      <c r="AC32" s="21">
        <f>COUNTIF(N$3:N32,N32)</f>
        <v>6</v>
      </c>
      <c r="AD32" s="21">
        <f>COUNTIF(O$3:O32,O32)</f>
        <v>0</v>
      </c>
      <c r="AE32" s="21">
        <f>COUNTIF(P$3:P32,P32)</f>
        <v>2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19</v>
      </c>
      <c r="AS32" s="21">
        <f t="shared" si="25"/>
        <v>12</v>
      </c>
      <c r="AT32" s="21">
        <f t="shared" si="25"/>
        <v>2</v>
      </c>
      <c r="AU32" s="21">
        <f t="shared" si="25"/>
        <v>19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LW19</v>
      </c>
      <c r="BH32" s="21" t="str">
        <f t="shared" si="26"/>
        <v>RW12</v>
      </c>
      <c r="BI32" s="21" t="str">
        <f t="shared" si="26"/>
        <v>2</v>
      </c>
      <c r="BJ32" s="21" t="str">
        <f t="shared" si="26"/>
        <v>CF19</v>
      </c>
      <c r="BL32" s="21">
        <f>COUNTIF(AW$3:AW32,AW32)</f>
        <v>25</v>
      </c>
      <c r="BM32" s="21">
        <f>COUNTIF(AX$3:AX32,AX32)</f>
        <v>30</v>
      </c>
      <c r="BN32" s="21">
        <f>COUNTIF(AY$3:AY32,AY32)</f>
        <v>20</v>
      </c>
      <c r="BO32" s="21">
        <f>COUNTIF(AZ$3:AZ32,AZ32)</f>
        <v>25</v>
      </c>
      <c r="BP32" s="21">
        <f>COUNTIF(BA$3:BA32,BA32)</f>
        <v>22</v>
      </c>
      <c r="BQ32" s="21">
        <f>COUNTIF(BB$3:BB32,BB32)</f>
        <v>24</v>
      </c>
      <c r="BR32" s="21">
        <f>COUNTIF(BC$3:BC32,BC32)</f>
        <v>26</v>
      </c>
      <c r="BS32" s="21">
        <f>COUNTIF(BD$3:BD32,BD32)</f>
        <v>26</v>
      </c>
      <c r="BT32" s="21">
        <f>COUNTIF(BE$3:BE32,BE32)</f>
        <v>28</v>
      </c>
      <c r="BU32" s="21">
        <f>COUNTIF(BF$3:BF32,BF32)</f>
        <v>26</v>
      </c>
      <c r="BV32" s="21">
        <f>COUNTIF(BG$3:BG32,BG32)</f>
        <v>3</v>
      </c>
      <c r="BW32" s="21">
        <f>COUNTIF(BH$3:BH32,BH32)</f>
        <v>2</v>
      </c>
      <c r="BX32" s="21">
        <f>COUNTIF(BI$3:BI32,BI32)</f>
        <v>30</v>
      </c>
      <c r="BY32" s="21">
        <f>COUNTIF(BJ$3:BJ32,BJ32)</f>
        <v>2</v>
      </c>
      <c r="BZ32" s="21"/>
      <c r="CA32" s="21" t="str">
        <f t="shared" si="27"/>
        <v>225</v>
      </c>
      <c r="CB32" s="21" t="str">
        <f t="shared" si="27"/>
        <v>230</v>
      </c>
      <c r="CC32" s="21" t="str">
        <f t="shared" si="27"/>
        <v>220</v>
      </c>
      <c r="CD32" s="21" t="str">
        <f t="shared" si="27"/>
        <v>225</v>
      </c>
      <c r="CE32" s="21" t="str">
        <f t="shared" si="27"/>
        <v>222</v>
      </c>
      <c r="CF32" s="21" t="str">
        <f t="shared" si="27"/>
        <v>224</v>
      </c>
      <c r="CG32" s="21" t="str">
        <f t="shared" si="27"/>
        <v>226</v>
      </c>
      <c r="CH32" s="21" t="str">
        <f t="shared" si="27"/>
        <v>226</v>
      </c>
      <c r="CI32" s="21" t="str">
        <f t="shared" si="27"/>
        <v>228</v>
      </c>
      <c r="CJ32" s="21" t="str">
        <f t="shared" si="27"/>
        <v>226</v>
      </c>
      <c r="CK32" s="21" t="str">
        <f t="shared" si="27"/>
        <v>LW193</v>
      </c>
      <c r="CL32" s="21" t="str">
        <f t="shared" si="27"/>
        <v>RW122</v>
      </c>
      <c r="CM32" s="21" t="str">
        <f t="shared" si="27"/>
        <v>230</v>
      </c>
      <c r="CN32" s="21" t="str">
        <f t="shared" si="27"/>
        <v>CF192</v>
      </c>
      <c r="CP32" s="21" t="str">
        <f t="shared" si="3"/>
        <v>Pedro Neto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>LW193</v>
      </c>
      <c r="DB32" s="62" t="str">
        <f t="shared" si="28"/>
        <v>RW122</v>
      </c>
      <c r="DC32" s="62" t="str">
        <f t="shared" si="28"/>
        <v/>
      </c>
      <c r="DD32" s="63" t="str">
        <f t="shared" si="28"/>
        <v>CF192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>RW</v>
      </c>
      <c r="DQ32" s="62" t="str">
        <f t="shared" si="24"/>
        <v/>
      </c>
      <c r="DR32" s="63" t="str">
        <f t="shared" si="24"/>
        <v/>
      </c>
      <c r="DS32" s="54" t="str">
        <f t="shared" si="23"/>
        <v>RW</v>
      </c>
    </row>
    <row r="33" spans="1:123" ht="30.75" thickBot="1" x14ac:dyDescent="0.3">
      <c r="A33" s="79" t="s">
        <v>127</v>
      </c>
      <c r="B33" s="8" t="s">
        <v>566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3" t="s">
        <v>12</v>
      </c>
      <c r="N33" s="9" t="s">
        <v>13</v>
      </c>
      <c r="O33" s="10"/>
      <c r="P33" s="75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6</v>
      </c>
      <c r="AC33" s="21">
        <f>COUNTIF(N$3:N33,N33)</f>
        <v>7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2</v>
      </c>
      <c r="AO33" s="21">
        <f t="shared" si="25"/>
        <v>2</v>
      </c>
      <c r="AP33" s="21">
        <f t="shared" si="25"/>
        <v>2</v>
      </c>
      <c r="AQ33" s="21">
        <f t="shared" si="25"/>
        <v>2</v>
      </c>
      <c r="AR33" s="21">
        <f t="shared" si="25"/>
        <v>19</v>
      </c>
      <c r="AS33" s="21">
        <f t="shared" si="25"/>
        <v>12</v>
      </c>
      <c r="AT33" s="21">
        <f t="shared" si="25"/>
        <v>2</v>
      </c>
      <c r="AU33" s="21">
        <f t="shared" si="25"/>
        <v>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2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2</v>
      </c>
      <c r="BG33" s="21" t="str">
        <f t="shared" si="26"/>
        <v>LW19</v>
      </c>
      <c r="BH33" s="21" t="str">
        <f t="shared" si="26"/>
        <v>RW12</v>
      </c>
      <c r="BI33" s="21" t="str">
        <f t="shared" si="26"/>
        <v>2</v>
      </c>
      <c r="BJ33" s="21" t="str">
        <f t="shared" si="26"/>
        <v>2</v>
      </c>
      <c r="BL33" s="21">
        <f>COUNTIF(AW$3:AW33,AW33)</f>
        <v>26</v>
      </c>
      <c r="BM33" s="21">
        <f>COUNTIF(AX$3:AX33,AX33)</f>
        <v>31</v>
      </c>
      <c r="BN33" s="21">
        <f>COUNTIF(AY$3:AY33,AY33)</f>
        <v>21</v>
      </c>
      <c r="BO33" s="21">
        <f>COUNTIF(AZ$3:AZ33,AZ33)</f>
        <v>26</v>
      </c>
      <c r="BP33" s="21">
        <f>COUNTIF(BA$3:BA33,BA33)</f>
        <v>23</v>
      </c>
      <c r="BQ33" s="21">
        <f>COUNTIF(BB$3:BB33,BB33)</f>
        <v>25</v>
      </c>
      <c r="BR33" s="21">
        <f>COUNTIF(BC$3:BC33,BC33)</f>
        <v>27</v>
      </c>
      <c r="BS33" s="21">
        <f>COUNTIF(BD$3:BD33,BD33)</f>
        <v>27</v>
      </c>
      <c r="BT33" s="21">
        <f>COUNTIF(BE$3:BE33,BE33)</f>
        <v>29</v>
      </c>
      <c r="BU33" s="21">
        <f>COUNTIF(BF$3:BF33,BF33)</f>
        <v>27</v>
      </c>
      <c r="BV33" s="21">
        <f>COUNTIF(BG$3:BG33,BG33)</f>
        <v>4</v>
      </c>
      <c r="BW33" s="21">
        <f>COUNTIF(BH$3:BH33,BH33)</f>
        <v>3</v>
      </c>
      <c r="BX33" s="21">
        <f>COUNTIF(BI$3:BI33,BI33)</f>
        <v>31</v>
      </c>
      <c r="BY33" s="21">
        <f>COUNTIF(BJ$3:BJ33,BJ33)</f>
        <v>29</v>
      </c>
      <c r="BZ33" s="21"/>
      <c r="CA33" s="21" t="str">
        <f t="shared" si="27"/>
        <v>226</v>
      </c>
      <c r="CB33" s="21" t="str">
        <f t="shared" si="27"/>
        <v>231</v>
      </c>
      <c r="CC33" s="21" t="str">
        <f t="shared" si="27"/>
        <v>221</v>
      </c>
      <c r="CD33" s="21" t="str">
        <f t="shared" si="27"/>
        <v>226</v>
      </c>
      <c r="CE33" s="21" t="str">
        <f t="shared" si="27"/>
        <v>223</v>
      </c>
      <c r="CF33" s="21" t="str">
        <f t="shared" si="27"/>
        <v>225</v>
      </c>
      <c r="CG33" s="21" t="str">
        <f t="shared" si="27"/>
        <v>227</v>
      </c>
      <c r="CH33" s="21" t="str">
        <f t="shared" si="27"/>
        <v>227</v>
      </c>
      <c r="CI33" s="21" t="str">
        <f t="shared" si="27"/>
        <v>229</v>
      </c>
      <c r="CJ33" s="21" t="str">
        <f t="shared" si="27"/>
        <v>227</v>
      </c>
      <c r="CK33" s="21" t="str">
        <f t="shared" si="27"/>
        <v>LW194</v>
      </c>
      <c r="CL33" s="21" t="str">
        <f t="shared" si="27"/>
        <v>RW123</v>
      </c>
      <c r="CM33" s="21" t="str">
        <f t="shared" si="27"/>
        <v>231</v>
      </c>
      <c r="CN33" s="21" t="str">
        <f t="shared" si="27"/>
        <v>229</v>
      </c>
      <c r="CP33" s="21" t="str">
        <f t="shared" si="3"/>
        <v>Geovany Quenda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>LW194</v>
      </c>
      <c r="DB33" s="62" t="str">
        <f t="shared" si="28"/>
        <v>RW123</v>
      </c>
      <c r="DC33" s="62" t="str">
        <f t="shared" si="28"/>
        <v/>
      </c>
      <c r="DD33" s="63" t="str">
        <f t="shared" si="28"/>
        <v/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>RW</v>
      </c>
      <c r="DQ33" s="62" t="str">
        <f t="shared" si="24"/>
        <v/>
      </c>
      <c r="DR33" s="63" t="str">
        <f t="shared" si="24"/>
        <v/>
      </c>
      <c r="DS33" s="54" t="str">
        <f t="shared" si="23"/>
        <v>RW</v>
      </c>
    </row>
    <row r="34" spans="1:123" ht="30.75" thickBot="1" x14ac:dyDescent="0.3">
      <c r="A34" s="79">
        <v>20</v>
      </c>
      <c r="B34" s="8" t="s">
        <v>217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3" t="s">
        <v>12</v>
      </c>
      <c r="N34" s="10"/>
      <c r="O34" s="13" t="s">
        <v>14</v>
      </c>
      <c r="P34" s="80" t="s">
        <v>15</v>
      </c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7</v>
      </c>
      <c r="AC34" s="21">
        <f>COUNTIF(N$3:N34,N34)</f>
        <v>0</v>
      </c>
      <c r="AD34" s="21">
        <f>COUNTIF(O$3:O34,O34)</f>
        <v>1</v>
      </c>
      <c r="AE34" s="21">
        <f>COUNTIF(P$3:P34,P34)</f>
        <v>3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19</v>
      </c>
      <c r="AS34" s="21">
        <f t="shared" si="25"/>
        <v>2</v>
      </c>
      <c r="AT34" s="21">
        <f t="shared" si="25"/>
        <v>19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LW19</v>
      </c>
      <c r="BH34" s="21" t="str">
        <f t="shared" si="26"/>
        <v>2</v>
      </c>
      <c r="BI34" s="21" t="str">
        <f t="shared" si="26"/>
        <v>SS19</v>
      </c>
      <c r="BJ34" s="21" t="str">
        <f t="shared" si="26"/>
        <v>CF12</v>
      </c>
      <c r="BL34" s="21">
        <f>COUNTIF(AW$3:AW34,AW34)</f>
        <v>27</v>
      </c>
      <c r="BM34" s="21">
        <f>COUNTIF(AX$3:AX34,AX34)</f>
        <v>32</v>
      </c>
      <c r="BN34" s="21">
        <f>COUNTIF(AY$3:AY34,AY34)</f>
        <v>22</v>
      </c>
      <c r="BO34" s="21">
        <f>COUNTIF(AZ$3:AZ34,AZ34)</f>
        <v>27</v>
      </c>
      <c r="BP34" s="21">
        <f>COUNTIF(BA$3:BA34,BA34)</f>
        <v>24</v>
      </c>
      <c r="BQ34" s="21">
        <f>COUNTIF(BB$3:BB34,BB34)</f>
        <v>26</v>
      </c>
      <c r="BR34" s="21">
        <f>COUNTIF(BC$3:BC34,BC34)</f>
        <v>28</v>
      </c>
      <c r="BS34" s="21">
        <f>COUNTIF(BD$3:BD34,BD34)</f>
        <v>28</v>
      </c>
      <c r="BT34" s="21">
        <f>COUNTIF(BE$3:BE34,BE34)</f>
        <v>30</v>
      </c>
      <c r="BU34" s="21">
        <f>COUNTIF(BF$3:BF34,BF34)</f>
        <v>28</v>
      </c>
      <c r="BV34" s="21">
        <f>COUNTIF(BG$3:BG34,BG34)</f>
        <v>5</v>
      </c>
      <c r="BW34" s="21">
        <f>COUNTIF(BH$3:BH34,BH34)</f>
        <v>25</v>
      </c>
      <c r="BX34" s="21">
        <f>COUNTIF(BI$3:BI34,BI34)</f>
        <v>1</v>
      </c>
      <c r="BY34" s="21">
        <f>COUNTIF(BJ$3:BJ34,BJ34)</f>
        <v>1</v>
      </c>
      <c r="BZ34" s="21"/>
      <c r="CA34" s="21" t="str">
        <f t="shared" si="27"/>
        <v>227</v>
      </c>
      <c r="CB34" s="21" t="str">
        <f t="shared" si="27"/>
        <v>232</v>
      </c>
      <c r="CC34" s="21" t="str">
        <f t="shared" si="27"/>
        <v>222</v>
      </c>
      <c r="CD34" s="21" t="str">
        <f t="shared" si="27"/>
        <v>227</v>
      </c>
      <c r="CE34" s="21" t="str">
        <f t="shared" si="27"/>
        <v>224</v>
      </c>
      <c r="CF34" s="21" t="str">
        <f t="shared" si="27"/>
        <v>226</v>
      </c>
      <c r="CG34" s="21" t="str">
        <f t="shared" si="27"/>
        <v>228</v>
      </c>
      <c r="CH34" s="21" t="str">
        <f t="shared" si="27"/>
        <v>228</v>
      </c>
      <c r="CI34" s="21" t="str">
        <f t="shared" si="27"/>
        <v>230</v>
      </c>
      <c r="CJ34" s="21" t="str">
        <f t="shared" si="27"/>
        <v>228</v>
      </c>
      <c r="CK34" s="21" t="str">
        <f t="shared" si="27"/>
        <v>LW195</v>
      </c>
      <c r="CL34" s="21" t="str">
        <f t="shared" si="27"/>
        <v>225</v>
      </c>
      <c r="CM34" s="21" t="str">
        <f t="shared" si="27"/>
        <v>SS191</v>
      </c>
      <c r="CN34" s="21" t="str">
        <f t="shared" si="27"/>
        <v>CF121</v>
      </c>
      <c r="CP34" s="21" t="str">
        <f t="shared" si="3"/>
        <v>João Pedro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>LW195</v>
      </c>
      <c r="DB34" s="62" t="str">
        <f t="shared" si="28"/>
        <v/>
      </c>
      <c r="DC34" s="62" t="str">
        <f t="shared" si="28"/>
        <v>SS191</v>
      </c>
      <c r="DD34" s="63" t="str">
        <f t="shared" si="28"/>
        <v>CF121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>CF</v>
      </c>
      <c r="DS34" s="54" t="str">
        <f t="shared" si="23"/>
        <v>CF</v>
      </c>
    </row>
    <row r="35" spans="1:123" ht="30.75" thickBot="1" x14ac:dyDescent="0.3">
      <c r="A35" s="79">
        <v>15</v>
      </c>
      <c r="B35" s="8" t="s">
        <v>567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3" t="s">
        <v>12</v>
      </c>
      <c r="N35" s="13" t="s">
        <v>13</v>
      </c>
      <c r="O35" s="10"/>
      <c r="P35" s="80" t="s">
        <v>15</v>
      </c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8</v>
      </c>
      <c r="AC35" s="21">
        <f>COUNTIF(N$3:N35,N35)</f>
        <v>8</v>
      </c>
      <c r="AD35" s="21">
        <f>COUNTIF(O$3:O35,O35)</f>
        <v>0</v>
      </c>
      <c r="AE35" s="21">
        <f>COUNTIF(P$3:P35,P35)</f>
        <v>4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19</v>
      </c>
      <c r="AS35" s="21">
        <f t="shared" si="25"/>
        <v>19</v>
      </c>
      <c r="AT35" s="21">
        <f t="shared" si="25"/>
        <v>2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LW19</v>
      </c>
      <c r="BH35" s="21" t="str">
        <f t="shared" si="26"/>
        <v>RW19</v>
      </c>
      <c r="BI35" s="21" t="str">
        <f t="shared" si="26"/>
        <v>2</v>
      </c>
      <c r="BJ35" s="21" t="str">
        <f t="shared" si="26"/>
        <v>CF12</v>
      </c>
      <c r="BL35" s="21">
        <f>COUNTIF(AW$3:AW35,AW35)</f>
        <v>28</v>
      </c>
      <c r="BM35" s="21">
        <f>COUNTIF(AX$3:AX35,AX35)</f>
        <v>33</v>
      </c>
      <c r="BN35" s="21">
        <f>COUNTIF(AY$3:AY35,AY35)</f>
        <v>23</v>
      </c>
      <c r="BO35" s="21">
        <f>COUNTIF(AZ$3:AZ35,AZ35)</f>
        <v>28</v>
      </c>
      <c r="BP35" s="21">
        <f>COUNTIF(BA$3:BA35,BA35)</f>
        <v>25</v>
      </c>
      <c r="BQ35" s="21">
        <f>COUNTIF(BB$3:BB35,BB35)</f>
        <v>27</v>
      </c>
      <c r="BR35" s="21">
        <f>COUNTIF(BC$3:BC35,BC35)</f>
        <v>29</v>
      </c>
      <c r="BS35" s="21">
        <f>COUNTIF(BD$3:BD35,BD35)</f>
        <v>29</v>
      </c>
      <c r="BT35" s="21">
        <f>COUNTIF(BE$3:BE35,BE35)</f>
        <v>31</v>
      </c>
      <c r="BU35" s="21">
        <f>COUNTIF(BF$3:BF35,BF35)</f>
        <v>29</v>
      </c>
      <c r="BV35" s="21">
        <f>COUNTIF(BG$3:BG35,BG35)</f>
        <v>6</v>
      </c>
      <c r="BW35" s="21">
        <f>COUNTIF(BH$3:BH35,BH35)</f>
        <v>5</v>
      </c>
      <c r="BX35" s="21">
        <f>COUNTIF(BI$3:BI35,BI35)</f>
        <v>32</v>
      </c>
      <c r="BY35" s="21">
        <f>COUNTIF(BJ$3:BJ35,BJ35)</f>
        <v>2</v>
      </c>
      <c r="BZ35" s="21"/>
      <c r="CA35" s="21" t="str">
        <f t="shared" si="27"/>
        <v>228</v>
      </c>
      <c r="CB35" s="21" t="str">
        <f t="shared" si="27"/>
        <v>233</v>
      </c>
      <c r="CC35" s="21" t="str">
        <f t="shared" si="27"/>
        <v>223</v>
      </c>
      <c r="CD35" s="21" t="str">
        <f t="shared" si="27"/>
        <v>228</v>
      </c>
      <c r="CE35" s="21" t="str">
        <f t="shared" si="27"/>
        <v>225</v>
      </c>
      <c r="CF35" s="21" t="str">
        <f t="shared" si="27"/>
        <v>227</v>
      </c>
      <c r="CG35" s="21" t="str">
        <f t="shared" si="27"/>
        <v>229</v>
      </c>
      <c r="CH35" s="21" t="str">
        <f t="shared" si="27"/>
        <v>229</v>
      </c>
      <c r="CI35" s="21" t="str">
        <f t="shared" si="27"/>
        <v>231</v>
      </c>
      <c r="CJ35" s="21" t="str">
        <f t="shared" si="27"/>
        <v>229</v>
      </c>
      <c r="CK35" s="21" t="str">
        <f t="shared" si="27"/>
        <v>LW196</v>
      </c>
      <c r="CL35" s="21" t="str">
        <f t="shared" si="27"/>
        <v>RW195</v>
      </c>
      <c r="CM35" s="21" t="str">
        <f t="shared" si="27"/>
        <v>232</v>
      </c>
      <c r="CN35" s="21" t="str">
        <f t="shared" si="27"/>
        <v>CF122</v>
      </c>
      <c r="CP35" s="21" t="str">
        <f t="shared" si="3"/>
        <v>Nicolas Jackson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>LW196</v>
      </c>
      <c r="DB35" s="62" t="str">
        <f t="shared" si="28"/>
        <v>RW195</v>
      </c>
      <c r="DC35" s="62" t="str">
        <f t="shared" si="28"/>
        <v/>
      </c>
      <c r="DD35" s="63" t="str">
        <f t="shared" si="28"/>
        <v>CF122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>CF</v>
      </c>
      <c r="DS35" s="54" t="str">
        <f t="shared" si="23"/>
        <v>CF</v>
      </c>
    </row>
    <row r="36" spans="1:123" ht="30.75" thickBot="1" x14ac:dyDescent="0.3">
      <c r="A36" s="79">
        <v>9</v>
      </c>
      <c r="B36" s="8" t="s">
        <v>568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3" t="s">
        <v>13</v>
      </c>
      <c r="O36" s="10"/>
      <c r="P36" s="80" t="s">
        <v>15</v>
      </c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9</v>
      </c>
      <c r="AD36" s="21">
        <f>COUNTIF(O$3:O36,O36)</f>
        <v>0</v>
      </c>
      <c r="AE36" s="21">
        <f>COUNTIF(P$3:P36,P36)</f>
        <v>5</v>
      </c>
      <c r="AF36" s="21">
        <f>COUNTIF(Q$3:Q36,Q36)</f>
        <v>0</v>
      </c>
      <c r="AH36" s="21">
        <f t="shared" si="25"/>
        <v>2</v>
      </c>
      <c r="AI36" s="21">
        <f t="shared" si="25"/>
        <v>2</v>
      </c>
      <c r="AJ36" s="21">
        <f t="shared" si="25"/>
        <v>2</v>
      </c>
      <c r="AK36" s="21">
        <f t="shared" si="25"/>
        <v>2</v>
      </c>
      <c r="AL36" s="21">
        <f t="shared" si="25"/>
        <v>2</v>
      </c>
      <c r="AM36" s="21">
        <f t="shared" si="25"/>
        <v>2</v>
      </c>
      <c r="AN36" s="21">
        <f t="shared" si="25"/>
        <v>2</v>
      </c>
      <c r="AO36" s="21">
        <f t="shared" si="25"/>
        <v>2</v>
      </c>
      <c r="AP36" s="21">
        <f t="shared" si="25"/>
        <v>2</v>
      </c>
      <c r="AQ36" s="21">
        <f t="shared" si="25"/>
        <v>2</v>
      </c>
      <c r="AR36" s="21">
        <f t="shared" si="25"/>
        <v>2</v>
      </c>
      <c r="AS36" s="21">
        <f t="shared" si="25"/>
        <v>19</v>
      </c>
      <c r="AT36" s="21">
        <f t="shared" si="25"/>
        <v>2</v>
      </c>
      <c r="AU36" s="21">
        <f t="shared" si="25"/>
        <v>12</v>
      </c>
      <c r="AV36" s="21"/>
      <c r="AW36" s="21" t="str">
        <f t="shared" si="26"/>
        <v>2</v>
      </c>
      <c r="AX36" s="21" t="str">
        <f t="shared" si="26"/>
        <v>2</v>
      </c>
      <c r="AY36" s="21" t="str">
        <f t="shared" si="26"/>
        <v>2</v>
      </c>
      <c r="AZ36" s="21" t="str">
        <f t="shared" si="26"/>
        <v>2</v>
      </c>
      <c r="BA36" s="21" t="str">
        <f t="shared" si="26"/>
        <v>2</v>
      </c>
      <c r="BB36" s="21" t="str">
        <f t="shared" si="26"/>
        <v>2</v>
      </c>
      <c r="BC36" s="21" t="str">
        <f t="shared" si="26"/>
        <v>2</v>
      </c>
      <c r="BD36" s="21" t="str">
        <f t="shared" si="26"/>
        <v>2</v>
      </c>
      <c r="BE36" s="21" t="str">
        <f t="shared" si="26"/>
        <v>2</v>
      </c>
      <c r="BF36" s="21" t="str">
        <f t="shared" si="26"/>
        <v>2</v>
      </c>
      <c r="BG36" s="21" t="str">
        <f t="shared" si="26"/>
        <v>2</v>
      </c>
      <c r="BH36" s="21" t="str">
        <f t="shared" si="26"/>
        <v>RW19</v>
      </c>
      <c r="BI36" s="21" t="str">
        <f t="shared" si="26"/>
        <v>2</v>
      </c>
      <c r="BJ36" s="21" t="str">
        <f t="shared" si="26"/>
        <v>CF12</v>
      </c>
      <c r="BL36" s="21">
        <f>COUNTIF(AW$3:AW36,AW36)</f>
        <v>29</v>
      </c>
      <c r="BM36" s="21">
        <f>COUNTIF(AX$3:AX36,AX36)</f>
        <v>34</v>
      </c>
      <c r="BN36" s="21">
        <f>COUNTIF(AY$3:AY36,AY36)</f>
        <v>24</v>
      </c>
      <c r="BO36" s="21">
        <f>COUNTIF(AZ$3:AZ36,AZ36)</f>
        <v>29</v>
      </c>
      <c r="BP36" s="21">
        <f>COUNTIF(BA$3:BA36,BA36)</f>
        <v>26</v>
      </c>
      <c r="BQ36" s="21">
        <f>COUNTIF(BB$3:BB36,BB36)</f>
        <v>28</v>
      </c>
      <c r="BR36" s="21">
        <f>COUNTIF(BC$3:BC36,BC36)</f>
        <v>30</v>
      </c>
      <c r="BS36" s="21">
        <f>COUNTIF(BD$3:BD36,BD36)</f>
        <v>30</v>
      </c>
      <c r="BT36" s="21">
        <f>COUNTIF(BE$3:BE36,BE36)</f>
        <v>32</v>
      </c>
      <c r="BU36" s="21">
        <f>COUNTIF(BF$3:BF36,BF36)</f>
        <v>30</v>
      </c>
      <c r="BV36" s="21">
        <f>COUNTIF(BG$3:BG36,BG36)</f>
        <v>26</v>
      </c>
      <c r="BW36" s="21">
        <f>COUNTIF(BH$3:BH36,BH36)</f>
        <v>6</v>
      </c>
      <c r="BX36" s="21">
        <f>COUNTIF(BI$3:BI36,BI36)</f>
        <v>33</v>
      </c>
      <c r="BY36" s="21">
        <f>COUNTIF(BJ$3:BJ36,BJ36)</f>
        <v>3</v>
      </c>
      <c r="BZ36" s="21"/>
      <c r="CA36" s="21" t="str">
        <f t="shared" si="27"/>
        <v>229</v>
      </c>
      <c r="CB36" s="21" t="str">
        <f t="shared" si="27"/>
        <v>234</v>
      </c>
      <c r="CC36" s="21" t="str">
        <f t="shared" si="27"/>
        <v>224</v>
      </c>
      <c r="CD36" s="21" t="str">
        <f t="shared" si="27"/>
        <v>229</v>
      </c>
      <c r="CE36" s="21" t="str">
        <f t="shared" si="27"/>
        <v>226</v>
      </c>
      <c r="CF36" s="21" t="str">
        <f t="shared" si="27"/>
        <v>228</v>
      </c>
      <c r="CG36" s="21" t="str">
        <f t="shared" si="27"/>
        <v>230</v>
      </c>
      <c r="CH36" s="21" t="str">
        <f t="shared" si="27"/>
        <v>230</v>
      </c>
      <c r="CI36" s="21" t="str">
        <f t="shared" si="27"/>
        <v>232</v>
      </c>
      <c r="CJ36" s="21" t="str">
        <f t="shared" si="27"/>
        <v>230</v>
      </c>
      <c r="CK36" s="21" t="str">
        <f t="shared" si="27"/>
        <v>226</v>
      </c>
      <c r="CL36" s="21" t="str">
        <f t="shared" si="27"/>
        <v>RW196</v>
      </c>
      <c r="CM36" s="21" t="str">
        <f t="shared" si="27"/>
        <v>233</v>
      </c>
      <c r="CN36" s="21" t="str">
        <f t="shared" si="27"/>
        <v>CF123</v>
      </c>
      <c r="CP36" s="21" t="str">
        <f t="shared" si="3"/>
        <v>Liam Delap</v>
      </c>
      <c r="CQ36" s="61" t="str">
        <f t="shared" si="28"/>
        <v/>
      </c>
      <c r="CR36" s="62" t="str">
        <f t="shared" si="28"/>
        <v/>
      </c>
      <c r="CS36" s="62" t="str">
        <f t="shared" si="28"/>
        <v/>
      </c>
      <c r="CT36" s="62" t="str">
        <f t="shared" si="28"/>
        <v/>
      </c>
      <c r="CU36" s="62" t="str">
        <f t="shared" si="28"/>
        <v/>
      </c>
      <c r="CV36" s="62" t="str">
        <f t="shared" si="28"/>
        <v/>
      </c>
      <c r="CW36" s="62" t="str">
        <f t="shared" si="28"/>
        <v/>
      </c>
      <c r="CX36" s="62" t="str">
        <f t="shared" si="28"/>
        <v/>
      </c>
      <c r="CY36" s="62" t="str">
        <f t="shared" si="28"/>
        <v/>
      </c>
      <c r="CZ36" s="62" t="str">
        <f t="shared" si="28"/>
        <v/>
      </c>
      <c r="DA36" s="62" t="str">
        <f t="shared" si="28"/>
        <v/>
      </c>
      <c r="DB36" s="62" t="str">
        <f t="shared" si="28"/>
        <v>RW196</v>
      </c>
      <c r="DC36" s="62" t="str">
        <f t="shared" si="28"/>
        <v/>
      </c>
      <c r="DD36" s="63" t="str">
        <f t="shared" si="28"/>
        <v>CF123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>CF</v>
      </c>
      <c r="DS36" s="54" t="str">
        <f t="shared" si="23"/>
        <v>CF</v>
      </c>
    </row>
    <row r="37" spans="1:123" ht="30.75" thickBot="1" x14ac:dyDescent="0.3">
      <c r="A37" s="79" t="s">
        <v>127</v>
      </c>
      <c r="B37" s="8" t="s">
        <v>569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80" t="s">
        <v>15</v>
      </c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6</v>
      </c>
      <c r="AF37" s="21">
        <f>COUNTIF(Q$3:Q37,Q37)</f>
        <v>0</v>
      </c>
      <c r="AH37" s="21">
        <f t="shared" si="25"/>
        <v>2</v>
      </c>
      <c r="AI37" s="21">
        <f t="shared" si="25"/>
        <v>2</v>
      </c>
      <c r="AJ37" s="21">
        <f t="shared" si="25"/>
        <v>2</v>
      </c>
      <c r="AK37" s="21">
        <f t="shared" si="25"/>
        <v>2</v>
      </c>
      <c r="AL37" s="21">
        <f t="shared" si="25"/>
        <v>2</v>
      </c>
      <c r="AM37" s="21">
        <f t="shared" si="25"/>
        <v>2</v>
      </c>
      <c r="AN37" s="21">
        <f t="shared" si="25"/>
        <v>2</v>
      </c>
      <c r="AO37" s="21">
        <f t="shared" si="25"/>
        <v>2</v>
      </c>
      <c r="AP37" s="21">
        <f t="shared" si="25"/>
        <v>2</v>
      </c>
      <c r="AQ37" s="21">
        <f t="shared" si="25"/>
        <v>2</v>
      </c>
      <c r="AR37" s="21">
        <f t="shared" si="25"/>
        <v>2</v>
      </c>
      <c r="AS37" s="21">
        <f t="shared" si="25"/>
        <v>2</v>
      </c>
      <c r="AT37" s="21">
        <f t="shared" si="25"/>
        <v>2</v>
      </c>
      <c r="AU37" s="21">
        <f t="shared" si="25"/>
        <v>12</v>
      </c>
      <c r="AV37" s="21"/>
      <c r="AW37" s="21" t="str">
        <f t="shared" si="26"/>
        <v>2</v>
      </c>
      <c r="AX37" s="21" t="str">
        <f t="shared" si="26"/>
        <v>2</v>
      </c>
      <c r="AY37" s="21" t="str">
        <f t="shared" si="26"/>
        <v>2</v>
      </c>
      <c r="AZ37" s="21" t="str">
        <f t="shared" si="26"/>
        <v>2</v>
      </c>
      <c r="BA37" s="21" t="str">
        <f t="shared" si="26"/>
        <v>2</v>
      </c>
      <c r="BB37" s="21" t="str">
        <f t="shared" si="26"/>
        <v>2</v>
      </c>
      <c r="BC37" s="21" t="str">
        <f t="shared" si="26"/>
        <v>2</v>
      </c>
      <c r="BD37" s="21" t="str">
        <f t="shared" si="26"/>
        <v>2</v>
      </c>
      <c r="BE37" s="21" t="str">
        <f t="shared" si="26"/>
        <v>2</v>
      </c>
      <c r="BF37" s="21" t="str">
        <f t="shared" si="26"/>
        <v>2</v>
      </c>
      <c r="BG37" s="21" t="str">
        <f t="shared" si="26"/>
        <v>2</v>
      </c>
      <c r="BH37" s="21" t="str">
        <f t="shared" si="26"/>
        <v>2</v>
      </c>
      <c r="BI37" s="21" t="str">
        <f t="shared" si="26"/>
        <v>2</v>
      </c>
      <c r="BJ37" s="21" t="str">
        <f t="shared" si="26"/>
        <v>CF12</v>
      </c>
      <c r="BL37" s="21">
        <f>COUNTIF(AW$3:AW37,AW37)</f>
        <v>30</v>
      </c>
      <c r="BM37" s="21">
        <f>COUNTIF(AX$3:AX37,AX37)</f>
        <v>35</v>
      </c>
      <c r="BN37" s="21">
        <f>COUNTIF(AY$3:AY37,AY37)</f>
        <v>25</v>
      </c>
      <c r="BO37" s="21">
        <f>COUNTIF(AZ$3:AZ37,AZ37)</f>
        <v>30</v>
      </c>
      <c r="BP37" s="21">
        <f>COUNTIF(BA$3:BA37,BA37)</f>
        <v>27</v>
      </c>
      <c r="BQ37" s="21">
        <f>COUNTIF(BB$3:BB37,BB37)</f>
        <v>29</v>
      </c>
      <c r="BR37" s="21">
        <f>COUNTIF(BC$3:BC37,BC37)</f>
        <v>31</v>
      </c>
      <c r="BS37" s="21">
        <f>COUNTIF(BD$3:BD37,BD37)</f>
        <v>31</v>
      </c>
      <c r="BT37" s="21">
        <f>COUNTIF(BE$3:BE37,BE37)</f>
        <v>33</v>
      </c>
      <c r="BU37" s="21">
        <f>COUNTIF(BF$3:BF37,BF37)</f>
        <v>31</v>
      </c>
      <c r="BV37" s="21">
        <f>COUNTIF(BG$3:BG37,BG37)</f>
        <v>27</v>
      </c>
      <c r="BW37" s="21">
        <f>COUNTIF(BH$3:BH37,BH37)</f>
        <v>26</v>
      </c>
      <c r="BX37" s="21">
        <f>COUNTIF(BI$3:BI37,BI37)</f>
        <v>34</v>
      </c>
      <c r="BY37" s="21">
        <f>COUNTIF(BJ$3:BJ37,BJ37)</f>
        <v>4</v>
      </c>
      <c r="BZ37" s="21"/>
      <c r="CA37" s="21" t="str">
        <f t="shared" si="27"/>
        <v>230</v>
      </c>
      <c r="CB37" s="21" t="str">
        <f t="shared" si="27"/>
        <v>235</v>
      </c>
      <c r="CC37" s="21" t="str">
        <f t="shared" si="27"/>
        <v>225</v>
      </c>
      <c r="CD37" s="21" t="str">
        <f t="shared" si="27"/>
        <v>230</v>
      </c>
      <c r="CE37" s="21" t="str">
        <f t="shared" si="27"/>
        <v>227</v>
      </c>
      <c r="CF37" s="21" t="str">
        <f t="shared" si="27"/>
        <v>229</v>
      </c>
      <c r="CG37" s="21" t="str">
        <f t="shared" si="27"/>
        <v>231</v>
      </c>
      <c r="CH37" s="21" t="str">
        <f t="shared" si="27"/>
        <v>231</v>
      </c>
      <c r="CI37" s="21" t="str">
        <f t="shared" si="27"/>
        <v>233</v>
      </c>
      <c r="CJ37" s="21" t="str">
        <f t="shared" si="27"/>
        <v>231</v>
      </c>
      <c r="CK37" s="21" t="str">
        <f t="shared" si="27"/>
        <v>227</v>
      </c>
      <c r="CL37" s="21" t="str">
        <f t="shared" si="27"/>
        <v>226</v>
      </c>
      <c r="CM37" s="21" t="str">
        <f t="shared" si="27"/>
        <v>234</v>
      </c>
      <c r="CN37" s="21" t="str">
        <f t="shared" si="27"/>
        <v>CF124</v>
      </c>
      <c r="CP37" s="21" t="str">
        <f t="shared" si="3"/>
        <v>Emmanuel Emegha</v>
      </c>
      <c r="CQ37" s="61" t="str">
        <f t="shared" si="28"/>
        <v/>
      </c>
      <c r="CR37" s="62" t="str">
        <f t="shared" si="28"/>
        <v/>
      </c>
      <c r="CS37" s="62" t="str">
        <f t="shared" si="28"/>
        <v/>
      </c>
      <c r="CT37" s="62" t="str">
        <f t="shared" si="28"/>
        <v/>
      </c>
      <c r="CU37" s="62" t="str">
        <f t="shared" si="28"/>
        <v/>
      </c>
      <c r="CV37" s="62" t="str">
        <f t="shared" si="28"/>
        <v/>
      </c>
      <c r="CW37" s="62" t="str">
        <f t="shared" si="28"/>
        <v/>
      </c>
      <c r="CX37" s="62" t="str">
        <f t="shared" si="28"/>
        <v/>
      </c>
      <c r="CY37" s="62" t="str">
        <f t="shared" si="28"/>
        <v/>
      </c>
      <c r="CZ37" s="62" t="str">
        <f t="shared" si="28"/>
        <v/>
      </c>
      <c r="DA37" s="62" t="str">
        <f t="shared" si="28"/>
        <v/>
      </c>
      <c r="DB37" s="62" t="str">
        <f t="shared" si="28"/>
        <v/>
      </c>
      <c r="DC37" s="62" t="str">
        <f t="shared" si="28"/>
        <v/>
      </c>
      <c r="DD37" s="63" t="str">
        <f t="shared" si="28"/>
        <v>CF124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>CF</v>
      </c>
      <c r="DS37" s="54" t="str">
        <f t="shared" si="23"/>
        <v>CF</v>
      </c>
    </row>
    <row r="38" spans="1:123" ht="30.75" thickBot="1" x14ac:dyDescent="0.3">
      <c r="A38" s="79">
        <v>38</v>
      </c>
      <c r="B38" s="8" t="s">
        <v>218</v>
      </c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80" t="s">
        <v>15</v>
      </c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7</v>
      </c>
      <c r="AF38" s="21">
        <f>COUNTIF(Q$3:Q38,Q38)</f>
        <v>0</v>
      </c>
      <c r="AH38" s="21">
        <f t="shared" si="25"/>
        <v>2</v>
      </c>
      <c r="AI38" s="21">
        <f t="shared" si="25"/>
        <v>2</v>
      </c>
      <c r="AJ38" s="21">
        <f t="shared" si="25"/>
        <v>2</v>
      </c>
      <c r="AK38" s="21">
        <f t="shared" si="25"/>
        <v>2</v>
      </c>
      <c r="AL38" s="21">
        <f t="shared" si="25"/>
        <v>2</v>
      </c>
      <c r="AM38" s="21">
        <f t="shared" si="25"/>
        <v>2</v>
      </c>
      <c r="AN38" s="21">
        <f t="shared" si="25"/>
        <v>2</v>
      </c>
      <c r="AO38" s="21">
        <f t="shared" si="25"/>
        <v>2</v>
      </c>
      <c r="AP38" s="21">
        <f t="shared" si="25"/>
        <v>2</v>
      </c>
      <c r="AQ38" s="21">
        <f t="shared" si="25"/>
        <v>2</v>
      </c>
      <c r="AR38" s="21">
        <f t="shared" si="25"/>
        <v>2</v>
      </c>
      <c r="AS38" s="21">
        <f t="shared" si="25"/>
        <v>2</v>
      </c>
      <c r="AT38" s="21">
        <f t="shared" si="25"/>
        <v>2</v>
      </c>
      <c r="AU38" s="21">
        <f t="shared" si="25"/>
        <v>12</v>
      </c>
      <c r="AV38" s="21"/>
      <c r="AW38" s="21" t="str">
        <f t="shared" si="26"/>
        <v>2</v>
      </c>
      <c r="AX38" s="21" t="str">
        <f t="shared" si="26"/>
        <v>2</v>
      </c>
      <c r="AY38" s="21" t="str">
        <f t="shared" si="26"/>
        <v>2</v>
      </c>
      <c r="AZ38" s="21" t="str">
        <f t="shared" si="26"/>
        <v>2</v>
      </c>
      <c r="BA38" s="21" t="str">
        <f t="shared" si="26"/>
        <v>2</v>
      </c>
      <c r="BB38" s="21" t="str">
        <f t="shared" si="26"/>
        <v>2</v>
      </c>
      <c r="BC38" s="21" t="str">
        <f t="shared" si="26"/>
        <v>2</v>
      </c>
      <c r="BD38" s="21" t="str">
        <f t="shared" si="26"/>
        <v>2</v>
      </c>
      <c r="BE38" s="21" t="str">
        <f t="shared" si="26"/>
        <v>2</v>
      </c>
      <c r="BF38" s="21" t="str">
        <f t="shared" si="26"/>
        <v>2</v>
      </c>
      <c r="BG38" s="21" t="str">
        <f t="shared" si="26"/>
        <v>2</v>
      </c>
      <c r="BH38" s="21" t="str">
        <f t="shared" si="26"/>
        <v>2</v>
      </c>
      <c r="BI38" s="21" t="str">
        <f t="shared" si="26"/>
        <v>2</v>
      </c>
      <c r="BJ38" s="21" t="str">
        <f t="shared" si="26"/>
        <v>CF12</v>
      </c>
      <c r="BL38" s="21">
        <f>COUNTIF(AW$3:AW38,AW38)</f>
        <v>31</v>
      </c>
      <c r="BM38" s="21">
        <f>COUNTIF(AX$3:AX38,AX38)</f>
        <v>36</v>
      </c>
      <c r="BN38" s="21">
        <f>COUNTIF(AY$3:AY38,AY38)</f>
        <v>26</v>
      </c>
      <c r="BO38" s="21">
        <f>COUNTIF(AZ$3:AZ38,AZ38)</f>
        <v>31</v>
      </c>
      <c r="BP38" s="21">
        <f>COUNTIF(BA$3:BA38,BA38)</f>
        <v>28</v>
      </c>
      <c r="BQ38" s="21">
        <f>COUNTIF(BB$3:BB38,BB38)</f>
        <v>30</v>
      </c>
      <c r="BR38" s="21">
        <f>COUNTIF(BC$3:BC38,BC38)</f>
        <v>32</v>
      </c>
      <c r="BS38" s="21">
        <f>COUNTIF(BD$3:BD38,BD38)</f>
        <v>32</v>
      </c>
      <c r="BT38" s="21">
        <f>COUNTIF(BE$3:BE38,BE38)</f>
        <v>34</v>
      </c>
      <c r="BU38" s="21">
        <f>COUNTIF(BF$3:BF38,BF38)</f>
        <v>32</v>
      </c>
      <c r="BV38" s="21">
        <f>COUNTIF(BG$3:BG38,BG38)</f>
        <v>28</v>
      </c>
      <c r="BW38" s="21">
        <f>COUNTIF(BH$3:BH38,BH38)</f>
        <v>27</v>
      </c>
      <c r="BX38" s="21">
        <f>COUNTIF(BI$3:BI38,BI38)</f>
        <v>35</v>
      </c>
      <c r="BY38" s="21">
        <f>COUNTIF(BJ$3:BJ38,BJ38)</f>
        <v>5</v>
      </c>
      <c r="BZ38" s="21"/>
      <c r="CA38" s="21" t="str">
        <f t="shared" si="27"/>
        <v>231</v>
      </c>
      <c r="CB38" s="21" t="str">
        <f t="shared" si="27"/>
        <v>236</v>
      </c>
      <c r="CC38" s="21" t="str">
        <f t="shared" si="27"/>
        <v>226</v>
      </c>
      <c r="CD38" s="21" t="str">
        <f t="shared" si="27"/>
        <v>231</v>
      </c>
      <c r="CE38" s="21" t="str">
        <f t="shared" si="27"/>
        <v>228</v>
      </c>
      <c r="CF38" s="21" t="str">
        <f t="shared" si="27"/>
        <v>230</v>
      </c>
      <c r="CG38" s="21" t="str">
        <f t="shared" si="27"/>
        <v>232</v>
      </c>
      <c r="CH38" s="21" t="str">
        <f t="shared" si="27"/>
        <v>232</v>
      </c>
      <c r="CI38" s="21" t="str">
        <f t="shared" si="27"/>
        <v>234</v>
      </c>
      <c r="CJ38" s="21" t="str">
        <f t="shared" si="27"/>
        <v>232</v>
      </c>
      <c r="CK38" s="21" t="str">
        <f t="shared" si="27"/>
        <v>228</v>
      </c>
      <c r="CL38" s="21" t="str">
        <f t="shared" si="27"/>
        <v>227</v>
      </c>
      <c r="CM38" s="21" t="str">
        <f t="shared" si="27"/>
        <v>235</v>
      </c>
      <c r="CN38" s="21" t="str">
        <f t="shared" si="27"/>
        <v>CF125</v>
      </c>
      <c r="CP38" s="21" t="str">
        <f t="shared" si="3"/>
        <v>Marc Guiu</v>
      </c>
      <c r="CQ38" s="61" t="str">
        <f t="shared" si="28"/>
        <v/>
      </c>
      <c r="CR38" s="62" t="str">
        <f t="shared" si="28"/>
        <v/>
      </c>
      <c r="CS38" s="62" t="str">
        <f t="shared" si="28"/>
        <v/>
      </c>
      <c r="CT38" s="62" t="str">
        <f t="shared" si="28"/>
        <v/>
      </c>
      <c r="CU38" s="62" t="str">
        <f t="shared" si="28"/>
        <v/>
      </c>
      <c r="CV38" s="62" t="str">
        <f t="shared" si="28"/>
        <v/>
      </c>
      <c r="CW38" s="62" t="str">
        <f t="shared" si="28"/>
        <v/>
      </c>
      <c r="CX38" s="62" t="str">
        <f t="shared" si="28"/>
        <v/>
      </c>
      <c r="CY38" s="62" t="str">
        <f t="shared" si="28"/>
        <v/>
      </c>
      <c r="CZ38" s="62" t="str">
        <f t="shared" si="28"/>
        <v/>
      </c>
      <c r="DA38" s="62" t="str">
        <f t="shared" si="28"/>
        <v/>
      </c>
      <c r="DB38" s="62" t="str">
        <f t="shared" si="28"/>
        <v/>
      </c>
      <c r="DC38" s="62" t="str">
        <f t="shared" si="28"/>
        <v/>
      </c>
      <c r="DD38" s="63" t="str">
        <f t="shared" si="28"/>
        <v>CF125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>CF</v>
      </c>
      <c r="DS38" s="54" t="str">
        <f t="shared" si="23"/>
        <v>CF</v>
      </c>
    </row>
    <row r="39" spans="1:123" ht="45.75" thickBot="1" x14ac:dyDescent="0.3">
      <c r="A39" s="79" t="s">
        <v>127</v>
      </c>
      <c r="B39" s="8" t="s">
        <v>219</v>
      </c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3" t="s">
        <v>12</v>
      </c>
      <c r="N39" s="13" t="s">
        <v>13</v>
      </c>
      <c r="O39" s="10"/>
      <c r="P39" s="80" t="s">
        <v>15</v>
      </c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9</v>
      </c>
      <c r="AC39" s="21">
        <f>COUNTIF(N$3:N39,N39)</f>
        <v>10</v>
      </c>
      <c r="AD39" s="21">
        <f>COUNTIF(O$3:O39,O39)</f>
        <v>0</v>
      </c>
      <c r="AE39" s="21">
        <f>COUNTIF(P$3:P39,P39)</f>
        <v>8</v>
      </c>
      <c r="AF39" s="21">
        <f>COUNTIF(Q$3:Q39,Q39)</f>
        <v>0</v>
      </c>
      <c r="AH39" s="21">
        <f t="shared" si="25"/>
        <v>2</v>
      </c>
      <c r="AI39" s="21">
        <f t="shared" si="25"/>
        <v>2</v>
      </c>
      <c r="AJ39" s="21">
        <f t="shared" si="25"/>
        <v>2</v>
      </c>
      <c r="AK39" s="21">
        <f t="shared" si="25"/>
        <v>2</v>
      </c>
      <c r="AL39" s="21">
        <f t="shared" si="25"/>
        <v>2</v>
      </c>
      <c r="AM39" s="21">
        <f t="shared" si="25"/>
        <v>2</v>
      </c>
      <c r="AN39" s="21">
        <f t="shared" si="25"/>
        <v>2</v>
      </c>
      <c r="AO39" s="21">
        <f t="shared" si="25"/>
        <v>2</v>
      </c>
      <c r="AP39" s="21">
        <f t="shared" si="25"/>
        <v>2</v>
      </c>
      <c r="AQ39" s="21">
        <f t="shared" si="25"/>
        <v>2</v>
      </c>
      <c r="AR39" s="21">
        <f t="shared" si="25"/>
        <v>19</v>
      </c>
      <c r="AS39" s="21">
        <f t="shared" si="25"/>
        <v>19</v>
      </c>
      <c r="AT39" s="21">
        <f t="shared" si="25"/>
        <v>2</v>
      </c>
      <c r="AU39" s="21">
        <f t="shared" si="25"/>
        <v>12</v>
      </c>
      <c r="AV39" s="21"/>
      <c r="AW39" s="21" t="str">
        <f t="shared" si="26"/>
        <v>2</v>
      </c>
      <c r="AX39" s="21" t="str">
        <f t="shared" si="26"/>
        <v>2</v>
      </c>
      <c r="AY39" s="21" t="str">
        <f t="shared" si="26"/>
        <v>2</v>
      </c>
      <c r="AZ39" s="21" t="str">
        <f t="shared" si="26"/>
        <v>2</v>
      </c>
      <c r="BA39" s="21" t="str">
        <f t="shared" si="26"/>
        <v>2</v>
      </c>
      <c r="BB39" s="21" t="str">
        <f t="shared" si="26"/>
        <v>2</v>
      </c>
      <c r="BC39" s="21" t="str">
        <f t="shared" si="26"/>
        <v>2</v>
      </c>
      <c r="BD39" s="21" t="str">
        <f t="shared" si="26"/>
        <v>2</v>
      </c>
      <c r="BE39" s="21" t="str">
        <f t="shared" si="26"/>
        <v>2</v>
      </c>
      <c r="BF39" s="21" t="str">
        <f t="shared" si="26"/>
        <v>2</v>
      </c>
      <c r="BG39" s="21" t="str">
        <f t="shared" si="26"/>
        <v>LW19</v>
      </c>
      <c r="BH39" s="21" t="str">
        <f t="shared" si="26"/>
        <v>RW19</v>
      </c>
      <c r="BI39" s="21" t="str">
        <f t="shared" si="26"/>
        <v>2</v>
      </c>
      <c r="BJ39" s="21" t="str">
        <f t="shared" si="26"/>
        <v>CF12</v>
      </c>
      <c r="BL39" s="21">
        <f>COUNTIF(AW$3:AW39,AW39)</f>
        <v>32</v>
      </c>
      <c r="BM39" s="21">
        <f>COUNTIF(AX$3:AX39,AX39)</f>
        <v>37</v>
      </c>
      <c r="BN39" s="21">
        <f>COUNTIF(AY$3:AY39,AY39)</f>
        <v>27</v>
      </c>
      <c r="BO39" s="21">
        <f>COUNTIF(AZ$3:AZ39,AZ39)</f>
        <v>32</v>
      </c>
      <c r="BP39" s="21">
        <f>COUNTIF(BA$3:BA39,BA39)</f>
        <v>29</v>
      </c>
      <c r="BQ39" s="21">
        <f>COUNTIF(BB$3:BB39,BB39)</f>
        <v>31</v>
      </c>
      <c r="BR39" s="21">
        <f>COUNTIF(BC$3:BC39,BC39)</f>
        <v>33</v>
      </c>
      <c r="BS39" s="21">
        <f>COUNTIF(BD$3:BD39,BD39)</f>
        <v>33</v>
      </c>
      <c r="BT39" s="21">
        <f>COUNTIF(BE$3:BE39,BE39)</f>
        <v>35</v>
      </c>
      <c r="BU39" s="21">
        <f>COUNTIF(BF$3:BF39,BF39)</f>
        <v>33</v>
      </c>
      <c r="BV39" s="21">
        <f>COUNTIF(BG$3:BG39,BG39)</f>
        <v>7</v>
      </c>
      <c r="BW39" s="21">
        <f>COUNTIF(BH$3:BH39,BH39)</f>
        <v>7</v>
      </c>
      <c r="BX39" s="21">
        <f>COUNTIF(BI$3:BI39,BI39)</f>
        <v>36</v>
      </c>
      <c r="BY39" s="21">
        <f>COUNTIF(BJ$3:BJ39,BJ39)</f>
        <v>6</v>
      </c>
      <c r="BZ39" s="21"/>
      <c r="CA39" s="21" t="str">
        <f t="shared" si="27"/>
        <v>232</v>
      </c>
      <c r="CB39" s="21" t="str">
        <f t="shared" si="27"/>
        <v>237</v>
      </c>
      <c r="CC39" s="21" t="str">
        <f t="shared" si="27"/>
        <v>227</v>
      </c>
      <c r="CD39" s="21" t="str">
        <f t="shared" si="27"/>
        <v>232</v>
      </c>
      <c r="CE39" s="21" t="str">
        <f t="shared" si="27"/>
        <v>229</v>
      </c>
      <c r="CF39" s="21" t="str">
        <f t="shared" si="27"/>
        <v>231</v>
      </c>
      <c r="CG39" s="21" t="str">
        <f t="shared" si="27"/>
        <v>233</v>
      </c>
      <c r="CH39" s="21" t="str">
        <f t="shared" si="27"/>
        <v>233</v>
      </c>
      <c r="CI39" s="21" t="str">
        <f t="shared" si="27"/>
        <v>235</v>
      </c>
      <c r="CJ39" s="21" t="str">
        <f t="shared" si="27"/>
        <v>233</v>
      </c>
      <c r="CK39" s="21" t="str">
        <f t="shared" si="27"/>
        <v>LW197</v>
      </c>
      <c r="CL39" s="21" t="str">
        <f t="shared" si="27"/>
        <v>RW197</v>
      </c>
      <c r="CM39" s="21" t="str">
        <f t="shared" si="27"/>
        <v>236</v>
      </c>
      <c r="CN39" s="21" t="str">
        <f t="shared" si="27"/>
        <v>CF126</v>
      </c>
      <c r="CP39" s="21" t="str">
        <f t="shared" si="3"/>
        <v>David Datro Fofana</v>
      </c>
      <c r="CQ39" s="61" t="str">
        <f t="shared" si="28"/>
        <v/>
      </c>
      <c r="CR39" s="62" t="str">
        <f t="shared" si="28"/>
        <v/>
      </c>
      <c r="CS39" s="62" t="str">
        <f t="shared" si="28"/>
        <v/>
      </c>
      <c r="CT39" s="62" t="str">
        <f t="shared" si="28"/>
        <v/>
      </c>
      <c r="CU39" s="62" t="str">
        <f t="shared" si="28"/>
        <v/>
      </c>
      <c r="CV39" s="62" t="str">
        <f t="shared" si="28"/>
        <v/>
      </c>
      <c r="CW39" s="62" t="str">
        <f t="shared" si="28"/>
        <v/>
      </c>
      <c r="CX39" s="62" t="str">
        <f t="shared" si="28"/>
        <v/>
      </c>
      <c r="CY39" s="62" t="str">
        <f t="shared" si="28"/>
        <v/>
      </c>
      <c r="CZ39" s="62" t="str">
        <f t="shared" si="28"/>
        <v/>
      </c>
      <c r="DA39" s="62" t="str">
        <f t="shared" si="28"/>
        <v>LW197</v>
      </c>
      <c r="DB39" s="62" t="str">
        <f t="shared" si="28"/>
        <v>RW197</v>
      </c>
      <c r="DC39" s="62" t="str">
        <f t="shared" si="28"/>
        <v/>
      </c>
      <c r="DD39" s="63" t="str">
        <f t="shared" si="28"/>
        <v>CF126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>CF</v>
      </c>
      <c r="DS39" s="54" t="str">
        <f t="shared" si="23"/>
        <v>CF</v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1</v>
      </c>
      <c r="BM40" s="21">
        <f>COUNTIF(AX$3:AX40,AX40)</f>
        <v>1</v>
      </c>
      <c r="BN40" s="21">
        <f>COUNTIF(AY$3:AY40,AY40)</f>
        <v>1</v>
      </c>
      <c r="BO40" s="21">
        <f>COUNTIF(AZ$3:AZ40,AZ40)</f>
        <v>1</v>
      </c>
      <c r="BP40" s="21">
        <f>COUNTIF(BA$3:BA40,BA40)</f>
        <v>1</v>
      </c>
      <c r="BQ40" s="21">
        <f>COUNTIF(BB$3:BB40,BB40)</f>
        <v>1</v>
      </c>
      <c r="BR40" s="21">
        <f>COUNTIF(BC$3:BC40,BC40)</f>
        <v>1</v>
      </c>
      <c r="BS40" s="21">
        <f>COUNTIF(BD$3:BD40,BD40)</f>
        <v>1</v>
      </c>
      <c r="BT40" s="21">
        <f>COUNTIF(BE$3:BE40,BE40)</f>
        <v>1</v>
      </c>
      <c r="BU40" s="21">
        <f>COUNTIF(BF$3:BF40,BF40)</f>
        <v>1</v>
      </c>
      <c r="BV40" s="21">
        <f>COUNTIF(BG$3:BG40,BG40)</f>
        <v>1</v>
      </c>
      <c r="BW40" s="21">
        <f>COUNTIF(BH$3:BH40,BH40)</f>
        <v>1</v>
      </c>
      <c r="BX40" s="21">
        <f>COUNTIF(BI$3:BI40,BI40)</f>
        <v>1</v>
      </c>
      <c r="BY40" s="21">
        <f>COUNTIF(BJ$3:BJ40,BJ40)</f>
        <v>1</v>
      </c>
      <c r="BZ40" s="21"/>
      <c r="CA40" s="21" t="str">
        <f t="shared" si="27"/>
        <v>-41421</v>
      </c>
      <c r="CB40" s="21" t="str">
        <f t="shared" si="27"/>
        <v>-41421</v>
      </c>
      <c r="CC40" s="21" t="str">
        <f t="shared" si="27"/>
        <v>-41421</v>
      </c>
      <c r="CD40" s="21" t="str">
        <f t="shared" si="27"/>
        <v>-41421</v>
      </c>
      <c r="CE40" s="21" t="str">
        <f t="shared" si="27"/>
        <v>-41421</v>
      </c>
      <c r="CF40" s="21" t="str">
        <f t="shared" si="27"/>
        <v>-41421</v>
      </c>
      <c r="CG40" s="21" t="str">
        <f t="shared" si="27"/>
        <v>-41421</v>
      </c>
      <c r="CH40" s="21" t="str">
        <f t="shared" si="27"/>
        <v>-41421</v>
      </c>
      <c r="CI40" s="21" t="str">
        <f t="shared" si="27"/>
        <v>-41421</v>
      </c>
      <c r="CJ40" s="21" t="str">
        <f t="shared" si="27"/>
        <v>-41421</v>
      </c>
      <c r="CK40" s="21" t="str">
        <f t="shared" si="27"/>
        <v>-41421</v>
      </c>
      <c r="CL40" s="21" t="str">
        <f t="shared" si="27"/>
        <v>-41421</v>
      </c>
      <c r="CM40" s="21" t="str">
        <f t="shared" si="27"/>
        <v>-41421</v>
      </c>
      <c r="CN40" s="21" t="str">
        <f t="shared" si="27"/>
        <v>-41421</v>
      </c>
      <c r="CP40" s="21">
        <f t="shared" si="3"/>
        <v>0</v>
      </c>
      <c r="CQ40" s="61" t="str">
        <f t="shared" si="28"/>
        <v>-41421</v>
      </c>
      <c r="CR40" s="62" t="str">
        <f t="shared" si="28"/>
        <v>-41421</v>
      </c>
      <c r="CS40" s="62" t="str">
        <f t="shared" si="28"/>
        <v>-41421</v>
      </c>
      <c r="CT40" s="62" t="str">
        <f t="shared" si="28"/>
        <v>-41421</v>
      </c>
      <c r="CU40" s="62" t="str">
        <f t="shared" si="28"/>
        <v>-41421</v>
      </c>
      <c r="CV40" s="62" t="str">
        <f t="shared" si="28"/>
        <v>-41421</v>
      </c>
      <c r="CW40" s="62" t="str">
        <f t="shared" si="28"/>
        <v>-41421</v>
      </c>
      <c r="CX40" s="62" t="str">
        <f t="shared" si="28"/>
        <v>-41421</v>
      </c>
      <c r="CY40" s="62" t="str">
        <f t="shared" si="28"/>
        <v>-41421</v>
      </c>
      <c r="CZ40" s="62" t="str">
        <f t="shared" si="28"/>
        <v>-41421</v>
      </c>
      <c r="DA40" s="62" t="str">
        <f t="shared" si="28"/>
        <v>-41421</v>
      </c>
      <c r="DB40" s="62" t="str">
        <f t="shared" si="28"/>
        <v>-41421</v>
      </c>
      <c r="DC40" s="62" t="str">
        <f t="shared" si="28"/>
        <v>-41421</v>
      </c>
      <c r="DD40" s="63" t="str">
        <f t="shared" si="28"/>
        <v>-41421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2</v>
      </c>
      <c r="BM41" s="21">
        <f>COUNTIF(AX$3:AX41,AX41)</f>
        <v>2</v>
      </c>
      <c r="BN41" s="21">
        <f>COUNTIF(AY$3:AY41,AY41)</f>
        <v>2</v>
      </c>
      <c r="BO41" s="21">
        <f>COUNTIF(AZ$3:AZ41,AZ41)</f>
        <v>2</v>
      </c>
      <c r="BP41" s="21">
        <f>COUNTIF(BA$3:BA41,BA41)</f>
        <v>2</v>
      </c>
      <c r="BQ41" s="21">
        <f>COUNTIF(BB$3:BB41,BB41)</f>
        <v>2</v>
      </c>
      <c r="BR41" s="21">
        <f>COUNTIF(BC$3:BC41,BC41)</f>
        <v>2</v>
      </c>
      <c r="BS41" s="21">
        <f>COUNTIF(BD$3:BD41,BD41)</f>
        <v>2</v>
      </c>
      <c r="BT41" s="21">
        <f>COUNTIF(BE$3:BE41,BE41)</f>
        <v>2</v>
      </c>
      <c r="BU41" s="21">
        <f>COUNTIF(BF$3:BF41,BF41)</f>
        <v>2</v>
      </c>
      <c r="BV41" s="21">
        <f>COUNTIF(BG$3:BG41,BG41)</f>
        <v>2</v>
      </c>
      <c r="BW41" s="21">
        <f>COUNTIF(BH$3:BH41,BH41)</f>
        <v>2</v>
      </c>
      <c r="BX41" s="21">
        <f>COUNTIF(BI$3:BI41,BI41)</f>
        <v>2</v>
      </c>
      <c r="BY41" s="21">
        <f>COUNTIF(BJ$3:BJ41,BJ41)</f>
        <v>2</v>
      </c>
      <c r="BZ41" s="21"/>
      <c r="CA41" s="21" t="str">
        <f t="shared" si="27"/>
        <v>-41422</v>
      </c>
      <c r="CB41" s="21" t="str">
        <f t="shared" si="27"/>
        <v>-41422</v>
      </c>
      <c r="CC41" s="21" t="str">
        <f t="shared" si="27"/>
        <v>-41422</v>
      </c>
      <c r="CD41" s="21" t="str">
        <f t="shared" si="27"/>
        <v>-41422</v>
      </c>
      <c r="CE41" s="21" t="str">
        <f t="shared" si="27"/>
        <v>-41422</v>
      </c>
      <c r="CF41" s="21" t="str">
        <f t="shared" si="27"/>
        <v>-41422</v>
      </c>
      <c r="CG41" s="21" t="str">
        <f t="shared" si="27"/>
        <v>-41422</v>
      </c>
      <c r="CH41" s="21" t="str">
        <f t="shared" si="27"/>
        <v>-41422</v>
      </c>
      <c r="CI41" s="21" t="str">
        <f t="shared" si="27"/>
        <v>-41422</v>
      </c>
      <c r="CJ41" s="21" t="str">
        <f t="shared" si="27"/>
        <v>-41422</v>
      </c>
      <c r="CK41" s="21" t="str">
        <f t="shared" si="27"/>
        <v>-41422</v>
      </c>
      <c r="CL41" s="21" t="str">
        <f t="shared" si="27"/>
        <v>-41422</v>
      </c>
      <c r="CM41" s="21" t="str">
        <f t="shared" si="27"/>
        <v>-41422</v>
      </c>
      <c r="CN41" s="21" t="str">
        <f t="shared" si="27"/>
        <v>-41422</v>
      </c>
      <c r="CP41" s="21">
        <f t="shared" si="3"/>
        <v>0</v>
      </c>
      <c r="CQ41" s="61" t="str">
        <f t="shared" si="28"/>
        <v>-41422</v>
      </c>
      <c r="CR41" s="62" t="str">
        <f t="shared" si="28"/>
        <v>-41422</v>
      </c>
      <c r="CS41" s="62" t="str">
        <f t="shared" si="28"/>
        <v>-41422</v>
      </c>
      <c r="CT41" s="62" t="str">
        <f t="shared" si="28"/>
        <v>-41422</v>
      </c>
      <c r="CU41" s="62" t="str">
        <f t="shared" si="28"/>
        <v>-41422</v>
      </c>
      <c r="CV41" s="62" t="str">
        <f t="shared" si="28"/>
        <v>-41422</v>
      </c>
      <c r="CW41" s="62" t="str">
        <f t="shared" si="28"/>
        <v>-41422</v>
      </c>
      <c r="CX41" s="62" t="str">
        <f t="shared" si="28"/>
        <v>-41422</v>
      </c>
      <c r="CY41" s="62" t="str">
        <f t="shared" si="28"/>
        <v>-41422</v>
      </c>
      <c r="CZ41" s="62" t="str">
        <f t="shared" si="28"/>
        <v>-41422</v>
      </c>
      <c r="DA41" s="62" t="str">
        <f t="shared" si="28"/>
        <v>-41422</v>
      </c>
      <c r="DB41" s="62" t="str">
        <f t="shared" si="28"/>
        <v>-41422</v>
      </c>
      <c r="DC41" s="62" t="str">
        <f t="shared" si="28"/>
        <v>-41422</v>
      </c>
      <c r="DD41" s="63" t="str">
        <f t="shared" si="28"/>
        <v>-41422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3</v>
      </c>
      <c r="BM42" s="21">
        <f>COUNTIF(AX$3:AX42,AX42)</f>
        <v>3</v>
      </c>
      <c r="BN42" s="21">
        <f>COUNTIF(AY$3:AY42,AY42)</f>
        <v>3</v>
      </c>
      <c r="BO42" s="21">
        <f>COUNTIF(AZ$3:AZ42,AZ42)</f>
        <v>3</v>
      </c>
      <c r="BP42" s="21">
        <f>COUNTIF(BA$3:BA42,BA42)</f>
        <v>3</v>
      </c>
      <c r="BQ42" s="21">
        <f>COUNTIF(BB$3:BB42,BB42)</f>
        <v>3</v>
      </c>
      <c r="BR42" s="21">
        <f>COUNTIF(BC$3:BC42,BC42)</f>
        <v>3</v>
      </c>
      <c r="BS42" s="21">
        <f>COUNTIF(BD$3:BD42,BD42)</f>
        <v>3</v>
      </c>
      <c r="BT42" s="21">
        <f>COUNTIF(BE$3:BE42,BE42)</f>
        <v>3</v>
      </c>
      <c r="BU42" s="21">
        <f>COUNTIF(BF$3:BF42,BF42)</f>
        <v>3</v>
      </c>
      <c r="BV42" s="21">
        <f>COUNTIF(BG$3:BG42,BG42)</f>
        <v>3</v>
      </c>
      <c r="BW42" s="21">
        <f>COUNTIF(BH$3:BH42,BH42)</f>
        <v>3</v>
      </c>
      <c r="BX42" s="21">
        <f>COUNTIF(BI$3:BI42,BI42)</f>
        <v>3</v>
      </c>
      <c r="BY42" s="21">
        <f>COUNTIF(BJ$3:BJ42,BJ42)</f>
        <v>3</v>
      </c>
      <c r="BZ42" s="21"/>
      <c r="CA42" s="21" t="str">
        <f t="shared" si="27"/>
        <v>-41423</v>
      </c>
      <c r="CB42" s="21" t="str">
        <f t="shared" si="27"/>
        <v>-41423</v>
      </c>
      <c r="CC42" s="21" t="str">
        <f t="shared" si="27"/>
        <v>-41423</v>
      </c>
      <c r="CD42" s="21" t="str">
        <f t="shared" si="27"/>
        <v>-41423</v>
      </c>
      <c r="CE42" s="21" t="str">
        <f t="shared" si="27"/>
        <v>-41423</v>
      </c>
      <c r="CF42" s="21" t="str">
        <f t="shared" si="27"/>
        <v>-41423</v>
      </c>
      <c r="CG42" s="21" t="str">
        <f t="shared" si="27"/>
        <v>-41423</v>
      </c>
      <c r="CH42" s="21" t="str">
        <f t="shared" si="27"/>
        <v>-41423</v>
      </c>
      <c r="CI42" s="21" t="str">
        <f t="shared" si="27"/>
        <v>-41423</v>
      </c>
      <c r="CJ42" s="21" t="str">
        <f t="shared" si="27"/>
        <v>-41423</v>
      </c>
      <c r="CK42" s="21" t="str">
        <f t="shared" si="27"/>
        <v>-41423</v>
      </c>
      <c r="CL42" s="21" t="str">
        <f t="shared" si="27"/>
        <v>-41423</v>
      </c>
      <c r="CM42" s="21" t="str">
        <f t="shared" si="27"/>
        <v>-41423</v>
      </c>
      <c r="CN42" s="21" t="str">
        <f t="shared" si="27"/>
        <v>-41423</v>
      </c>
      <c r="CP42" s="21">
        <f t="shared" si="3"/>
        <v>0</v>
      </c>
      <c r="CQ42" s="61" t="str">
        <f t="shared" si="28"/>
        <v>-41423</v>
      </c>
      <c r="CR42" s="62" t="str">
        <f t="shared" si="28"/>
        <v>-41423</v>
      </c>
      <c r="CS42" s="62" t="str">
        <f t="shared" si="28"/>
        <v>-41423</v>
      </c>
      <c r="CT42" s="62" t="str">
        <f t="shared" si="28"/>
        <v>-41423</v>
      </c>
      <c r="CU42" s="62" t="str">
        <f t="shared" si="28"/>
        <v>-41423</v>
      </c>
      <c r="CV42" s="62" t="str">
        <f t="shared" si="28"/>
        <v>-41423</v>
      </c>
      <c r="CW42" s="62" t="str">
        <f t="shared" si="28"/>
        <v>-41423</v>
      </c>
      <c r="CX42" s="62" t="str">
        <f t="shared" si="28"/>
        <v>-41423</v>
      </c>
      <c r="CY42" s="62" t="str">
        <f t="shared" si="28"/>
        <v>-41423</v>
      </c>
      <c r="CZ42" s="62" t="str">
        <f t="shared" si="28"/>
        <v>-41423</v>
      </c>
      <c r="DA42" s="62" t="str">
        <f t="shared" si="28"/>
        <v>-41423</v>
      </c>
      <c r="DB42" s="62" t="str">
        <f t="shared" si="28"/>
        <v>-41423</v>
      </c>
      <c r="DC42" s="62" t="str">
        <f t="shared" si="28"/>
        <v>-41423</v>
      </c>
      <c r="DD42" s="63" t="str">
        <f t="shared" si="28"/>
        <v>-41423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fc-chelsea/kadernachposition/verein/631/sort/rn" xr:uid="{9F28F1DA-E874-4682-83B7-83576DB23202}"/>
    <hyperlink ref="B1" r:id="rId2" display="https://www.transfermarkt.co.uk/fc-chelsea/kadernachposition/verein/631/sort/spieler" xr:uid="{D663AB73-F7E2-4F31-B9F7-DC61B42D2D55}"/>
    <hyperlink ref="C1" r:id="rId3" display="https://www.transfermarkt.co.uk/fc-chelsea/kadernachposition/verein/631/sort/sort_1.desc" xr:uid="{37DF7701-0DAF-4100-B22B-8BEDFB807F9D}"/>
    <hyperlink ref="D1" r:id="rId4" display="https://www.transfermarkt.co.uk/fc-chelsea/kadernachposition/verein/631/sort/sort_2.desc" xr:uid="{F513E491-2378-45C4-8FFA-8EE7A726548B}"/>
    <hyperlink ref="E1" r:id="rId5" display="https://www.transfermarkt.co.uk/fc-chelsea/kadernachposition/verein/631/sort/sort_3.desc" xr:uid="{1151197F-262D-443C-B436-3690C1EB4D0E}"/>
    <hyperlink ref="F1" r:id="rId6" display="https://www.transfermarkt.co.uk/fc-chelsea/kadernachposition/verein/631/sort/sort_4.desc" xr:uid="{B210640E-7FE0-4032-9E1A-9D221D57EE9B}"/>
    <hyperlink ref="G1" r:id="rId7" display="https://www.transfermarkt.co.uk/fc-chelsea/kadernachposition/verein/631/sort/sort_5.desc" xr:uid="{B1950BFA-E076-4CFA-B423-4F26C71307DB}"/>
    <hyperlink ref="H1" r:id="rId8" display="https://www.transfermarkt.co.uk/fc-chelsea/kadernachposition/verein/631/sort/sort_6.desc" xr:uid="{C7B6940B-A699-4610-B326-445FF8E46EE0}"/>
    <hyperlink ref="I1" r:id="rId9" display="https://www.transfermarkt.co.uk/fc-chelsea/kadernachposition/verein/631/sort/sort_7.desc" xr:uid="{A80209CF-9954-4AFF-9C85-DA82F5DB4DCB}"/>
    <hyperlink ref="J1" r:id="rId10" display="https://www.transfermarkt.co.uk/fc-chelsea/kadernachposition/verein/631/sort/sort_8.desc" xr:uid="{7B22A6E7-A2F2-4C0E-87E3-035D69CAABC9}"/>
    <hyperlink ref="K1" r:id="rId11" display="https://www.transfermarkt.co.uk/fc-chelsea/kadernachposition/verein/631/sort/sort_9.desc" xr:uid="{EBE839DE-F34B-4624-AFD8-4E222813492A}"/>
    <hyperlink ref="L1" r:id="rId12" display="https://www.transfermarkt.co.uk/fc-chelsea/kadernachposition/verein/631/sort/sort_10.desc" xr:uid="{62F6E181-8DA3-48BE-BD83-072E7539B3E3}"/>
    <hyperlink ref="M1" r:id="rId13" display="https://www.transfermarkt.co.uk/fc-chelsea/kadernachposition/verein/631/sort/sort_11.desc" xr:uid="{CD351640-9E31-4798-A35F-79328C21E508}"/>
    <hyperlink ref="N1" r:id="rId14" display="https://www.transfermarkt.co.uk/fc-chelsea/kadernachposition/verein/631/sort/sort_12.desc" xr:uid="{4160FF38-65B4-4E7C-8DFE-F719402163D3}"/>
    <hyperlink ref="O1" r:id="rId15" display="https://www.transfermarkt.co.uk/fc-chelsea/kadernachposition/verein/631/sort/sort_13.desc" xr:uid="{9803804F-E477-4CDF-9DFA-F8646B4700EE}"/>
    <hyperlink ref="P1" r:id="rId16" display="https://www.transfermarkt.co.uk/fc-chelsea/kadernachposition/verein/631/sort/sort_14.desc" xr:uid="{8830EBD0-EA8F-41C1-B0DB-61DF2040B7B7}"/>
    <hyperlink ref="B3" r:id="rId17" tooltip="Mike Penders" display="https://www.transfermarkt.co.uk/mike-penders/profil/spieler/834397" xr:uid="{8FB34DBB-DB15-484A-B7D0-CCE90A3F905F}"/>
    <hyperlink ref="B4" r:id="rId18" tooltip="Robert Sánchez" display="https://www.transfermarkt.co.uk/robert-sanchez/profil/spieler/403151" xr:uid="{67E89F0B-8C85-464B-9B27-53656BF2942F}"/>
    <hyperlink ref="B5" r:id="rId19" tooltip="Filip Jørgensen" display="https://www.transfermarkt.co.uk/filip-jorgensen/profil/spieler/585323" xr:uid="{5EA8B36C-449F-413C-956E-785F05D83D0D}"/>
    <hyperlink ref="B6" r:id="rId20" tooltip="Gabriel Slonina" display="https://www.transfermarkt.co.uk/gabriel-slonina/profil/spieler/656316" xr:uid="{EBC5AB6C-2C19-430E-8E20-D86E1A9985B0}"/>
    <hyperlink ref="B7" r:id="rId21" tooltip="Teddy Sharman-Lowe" display="https://www.transfermarkt.co.uk/teddy-sharman-lowe/profil/spieler/731466" xr:uid="{678288E3-42CA-4923-AAC4-7D6A1A4C8FDD}"/>
    <hyperlink ref="B8" r:id="rId22" tooltip="Levi Colwill" display="https://www.transfermarkt.co.uk/levi-colwill/profil/spieler/614258" xr:uid="{C8A16927-881D-468F-AEED-AF31FEA48531}"/>
    <hyperlink ref="B9" r:id="rId23" tooltip="Trevoh Chalobah" display="https://www.transfermarkt.co.uk/trevoh-chalobah/profil/spieler/346314" xr:uid="{3C36BBA5-2CF6-41CB-B401-B116FD11A370}"/>
    <hyperlink ref="B10" r:id="rId24" tooltip="Wesley Fofana" display="https://www.transfermarkt.co.uk/wesley-fofana/profil/spieler/475411" xr:uid="{C9F0A5C2-D857-4C6E-9EF1-BE564DD9956B}"/>
    <hyperlink ref="B11" r:id="rId25" tooltip="Mamadou Sarr" display="https://www.transfermarkt.co.uk/mamadou-sarr/profil/spieler/910905" xr:uid="{83C77E58-D222-415F-8F11-72C7904D57B9}"/>
    <hyperlink ref="B12" r:id="rId26" tooltip="Tosin Adarabioyo" display="https://www.transfermarkt.co.uk/tosin-adarabioyo/profil/spieler/258878" xr:uid="{6137735F-FD71-4A99-A748-808C118C9DE5}"/>
    <hyperlink ref="B13" r:id="rId27" tooltip="Axel Disasi" display="https://www.transfermarkt.co.uk/axel-disasi/profil/spieler/386047" xr:uid="{2D2CDDF0-2898-4A15-A60C-C5D6DB22AC75}"/>
    <hyperlink ref="B14" r:id="rId28" tooltip="Benoît Badiashile" display="https://www.transfermarkt.co.uk/benoit-badiashile/profil/spieler/463603" xr:uid="{58DC1D4D-E50F-4D5D-891F-F14B6046EEE8}"/>
    <hyperlink ref="B15" r:id="rId29" tooltip="Aarón Anselmino" display="https://www.transfermarkt.co.uk/aaron-anselmino/profil/spieler/1145504" xr:uid="{8C972203-F949-4450-B54C-B3A6439B2ADA}"/>
    <hyperlink ref="B16" r:id="rId30" tooltip="Jorrel Hato" display="https://www.transfermarkt.co.uk/jorrel-hato/profil/spieler/904802" xr:uid="{0313D580-5210-47D3-ACAC-9F6B27ACBACA}"/>
    <hyperlink ref="B17" r:id="rId31" tooltip="Caleb Wiley" display="https://www.transfermarkt.co.uk/caleb-wiley/profil/spieler/746833" xr:uid="{DF101711-030C-4223-9734-49434488017A}"/>
    <hyperlink ref="B18" r:id="rId32" tooltip="Denner" display="https://www.transfermarkt.co.uk/denner/profil/spieler/1261640" xr:uid="{050B9237-AD93-48AF-97C4-9422E1868464}"/>
    <hyperlink ref="B19" r:id="rId33" tooltip="Reece James" display="https://www.transfermarkt.co.uk/reece-james/profil/spieler/472423" xr:uid="{AF72EC20-163A-43DB-BEE9-F682FF7F69B4}"/>
    <hyperlink ref="B20" r:id="rId34" tooltip="Marco Palestra" display="https://www.transfermarkt.co.uk/marco-palestra/profil/spieler/895937" xr:uid="{A1568DE6-18D6-4DA5-96ED-930D80907C1B}"/>
    <hyperlink ref="B21" r:id="rId35" tooltip="Malo Gusto" display="https://www.transfermarkt.co.uk/malo-gusto/profil/spieler/620322" xr:uid="{53FA0026-AD2A-4FA2-AFDF-3FA89FF9B92B}"/>
    <hyperlink ref="B22" r:id="rId36" tooltip="Josh Acheampong" display="https://www.transfermarkt.co.uk/josh-acheampong/profil/spieler/1004708" xr:uid="{5998761C-8912-4D7A-8281-E4297733AFFD}"/>
    <hyperlink ref="B23" r:id="rId37" tooltip="Moisés Caicedo" display="https://www.transfermarkt.co.uk/moises-caicedo/profil/spieler/687626" xr:uid="{923E2ACB-5BAA-459C-82B4-8A78CD271A7E}"/>
    <hyperlink ref="B24" r:id="rId38" tooltip="Roméo Lavia" display="https://www.transfermarkt.co.uk/romeo-lavia/profil/spieler/628451" xr:uid="{A9DE2529-7A8B-46C9-8C01-09E0B4A6FE01}"/>
    <hyperlink ref="B25" r:id="rId39" tooltip="Dário Essugo" display="https://www.transfermarkt.co.uk/dario-essugo/profil/spieler/670717" xr:uid="{87057C18-D82B-42EC-A523-B0ADB716A684}"/>
    <hyperlink ref="B26" r:id="rId40" tooltip="Enzo Fernández" display="https://www.transfermarkt.co.uk/enzo-fernandez/profil/spieler/648195" xr:uid="{B1684724-2AAC-446F-B3B9-4B90191A63CA}"/>
    <hyperlink ref="B27" r:id="rId41" tooltip="Morgan Rogers" display="https://www.transfermarkt.co.uk/morgan-rogers/profil/spieler/503743" xr:uid="{35085DC7-7A6D-4AFC-9F12-605313096257}"/>
    <hyperlink ref="B28" r:id="rId42" tooltip="Cole Palmer" display="https://www.transfermarkt.co.uk/cole-palmer/profil/spieler/568177" xr:uid="{8A344D32-FF34-45B1-AA39-A8102FD9AA47}"/>
    <hyperlink ref="B29" r:id="rId43" tooltip="Jamie Gittens" display="https://www.transfermarkt.co.uk/jamie-gittens/profil/spieler/670882" xr:uid="{C514A3AF-CA3B-4AFD-9959-D362E88813DC}"/>
    <hyperlink ref="B30" r:id="rId44" tooltip="Mykhaylo Mudryk" display="https://www.transfermarkt.co.uk/mykhaylo-mudryk/profil/spieler/537860" xr:uid="{7AB2014C-D48C-4601-A0A9-64929DF50A06}"/>
    <hyperlink ref="B31" r:id="rId45" tooltip="Estêvão" display="https://www.transfermarkt.co.uk/estevao/profil/spieler/1056993" xr:uid="{AFDF33BF-6171-4B5C-B69B-D6CE017ABFA1}"/>
    <hyperlink ref="B32" r:id="rId46" tooltip="Pedro Neto" display="https://www.transfermarkt.co.uk/pedro-neto/profil/spieler/487465" xr:uid="{52C8B2A5-F534-4EBE-8EA3-86CA99C839B2}"/>
    <hyperlink ref="B33" r:id="rId47" tooltip="Geovany Quenda" display="https://www.transfermarkt.co.uk/geovany-quenda/profil/spieler/1138758" xr:uid="{CA814405-890C-4BE6-8122-F0A6B580CCB5}"/>
    <hyperlink ref="B34" r:id="rId48" tooltip="João Pedro" display="https://www.transfermarkt.co.uk/joao-pedro/profil/spieler/626724" xr:uid="{1FAD4BA3-EE3F-4EA2-8C8D-64708DD17B80}"/>
    <hyperlink ref="B35" r:id="rId49" tooltip="Nicolas Jackson" display="https://www.transfermarkt.co.uk/nicolas-jackson/profil/spieler/776890" xr:uid="{663DA1B0-2C68-497F-B4A1-A046E9EE7636}"/>
    <hyperlink ref="B36" r:id="rId50" tooltip="Liam Delap" display="https://www.transfermarkt.co.uk/liam-delap/profil/spieler/610849" xr:uid="{7C4CC1DD-5C62-448D-AEF7-BF14535B7F50}"/>
    <hyperlink ref="B37" r:id="rId51" tooltip="Emmanuel Emegha" display="https://www.transfermarkt.co.uk/emmanuel-emegha/profil/spieler/559328" xr:uid="{CB4FC6A9-CDC9-444E-8EDE-CE759010FBCB}"/>
    <hyperlink ref="B38" r:id="rId52" tooltip="Marc Guiu" display="https://www.transfermarkt.co.uk/marc-guiu/profil/spieler/938158" xr:uid="{115358B2-1A0D-4E47-8514-ED156D6348F9}"/>
    <hyperlink ref="B39" r:id="rId53" tooltip="David Datro Fofana" display="https://www.transfermarkt.co.uk/david-datro-fofana/profil/spieler/787232" xr:uid="{BC51B38C-7B21-4EEF-B4A9-9B2EA058ECAA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2D536-67F6-4986-BB37-FBDAA31D9D25}">
  <sheetPr codeName="Sheet6"/>
  <dimension ref="A1:DS145"/>
  <sheetViews>
    <sheetView topLeftCell="A17" workbookViewId="0">
      <selection activeCell="L39" sqref="L39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17</v>
      </c>
      <c r="D2" s="5" t="s">
        <v>18</v>
      </c>
      <c r="E2" s="5" t="s">
        <v>149</v>
      </c>
      <c r="F2" s="5" t="s">
        <v>122</v>
      </c>
      <c r="G2" s="5" t="s">
        <v>20</v>
      </c>
      <c r="H2" s="5" t="s">
        <v>51</v>
      </c>
      <c r="I2" s="5" t="s">
        <v>26</v>
      </c>
      <c r="J2" s="5" t="s">
        <v>220</v>
      </c>
      <c r="K2" s="5" t="s">
        <v>131</v>
      </c>
      <c r="L2" s="5" t="s">
        <v>131</v>
      </c>
      <c r="M2" s="5" t="s">
        <v>123</v>
      </c>
      <c r="N2" s="5" t="s">
        <v>29</v>
      </c>
      <c r="O2" s="5" t="s">
        <v>18</v>
      </c>
      <c r="P2" s="73" t="s">
        <v>122</v>
      </c>
    </row>
    <row r="3" spans="1:123" ht="30.75" thickBot="1" x14ac:dyDescent="0.3">
      <c r="A3" s="74">
        <v>1</v>
      </c>
      <c r="B3" s="8" t="s">
        <v>570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Oliver Dovin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13</v>
      </c>
      <c r="B4" s="8" t="s">
        <v>571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Ben Wilson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27" si="23">DE4&amp;DF4&amp;DG4&amp;DH4&amp;DI4&amp;DJ4&amp;DK4&amp;DL4&amp;DM4&amp;DN4&amp;DO4&amp;DP4&amp;DQ4&amp;DR4</f>
        <v>GK</v>
      </c>
    </row>
    <row r="5" spans="1:123" ht="30.75" thickBot="1" x14ac:dyDescent="0.3">
      <c r="A5" s="76">
        <v>4</v>
      </c>
      <c r="B5" s="8" t="s">
        <v>572</v>
      </c>
      <c r="C5" s="10"/>
      <c r="D5" s="10"/>
      <c r="E5" s="9" t="s">
        <v>4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0</v>
      </c>
      <c r="S5" s="21">
        <f>COUNTIF(D$3:D5,D5)</f>
        <v>0</v>
      </c>
      <c r="T5" s="21">
        <f>COUNTIF(E$3:E5,E5)</f>
        <v>1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2</v>
      </c>
      <c r="AI5" s="21">
        <f t="shared" si="7"/>
        <v>2</v>
      </c>
      <c r="AJ5" s="21">
        <f t="shared" si="8"/>
        <v>12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2</v>
      </c>
      <c r="AX5" s="21" t="str">
        <f t="shared" si="1"/>
        <v>2</v>
      </c>
      <c r="AY5" s="21" t="str">
        <f t="shared" si="1"/>
        <v>CB12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1</v>
      </c>
      <c r="BM5" s="21">
        <f>COUNTIF(AX$3:AX5,AX5)</f>
        <v>3</v>
      </c>
      <c r="BN5" s="21">
        <f>COUNTIF(AY$3:AY5,AY5)</f>
        <v>1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21</v>
      </c>
      <c r="CB5" s="21" t="str">
        <f t="shared" si="2"/>
        <v>23</v>
      </c>
      <c r="CC5" s="21" t="str">
        <f t="shared" si="2"/>
        <v>CB121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Bobby Thomas</v>
      </c>
      <c r="CQ5" s="61" t="str">
        <f t="shared" si="22"/>
        <v/>
      </c>
      <c r="CR5" s="62" t="str">
        <f t="shared" si="4"/>
        <v/>
      </c>
      <c r="CS5" s="62" t="str">
        <f t="shared" si="4"/>
        <v>CB121</v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/>
      </c>
      <c r="DF5" s="62" t="str">
        <f t="shared" si="5"/>
        <v/>
      </c>
      <c r="DG5" s="62" t="str">
        <f t="shared" si="5"/>
        <v>CB</v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CB</v>
      </c>
    </row>
    <row r="6" spans="1:123" ht="30.75" thickBot="1" x14ac:dyDescent="0.3">
      <c r="A6" s="76">
        <v>15</v>
      </c>
      <c r="B6" s="8" t="s">
        <v>573</v>
      </c>
      <c r="C6" s="10"/>
      <c r="D6" s="10"/>
      <c r="E6" s="9" t="s">
        <v>4</v>
      </c>
      <c r="F6" s="13" t="s">
        <v>5</v>
      </c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2</v>
      </c>
      <c r="U6" s="21">
        <f>COUNTIF(F$3:F6,F6)</f>
        <v>1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19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LB19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2</v>
      </c>
      <c r="BM6" s="21">
        <f>COUNTIF(AX$3:AX6,AX6)</f>
        <v>4</v>
      </c>
      <c r="BN6" s="21">
        <f>COUNTIF(AY$3:AY6,AY6)</f>
        <v>2</v>
      </c>
      <c r="BO6" s="21">
        <f>COUNTIF(AZ$3:AZ6,AZ6)</f>
        <v>1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22</v>
      </c>
      <c r="CB6" s="21" t="str">
        <f t="shared" si="2"/>
        <v>24</v>
      </c>
      <c r="CC6" s="21" t="str">
        <f t="shared" si="2"/>
        <v>CB122</v>
      </c>
      <c r="CD6" s="21" t="str">
        <f t="shared" si="2"/>
        <v>LB191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Liam Kitching</v>
      </c>
      <c r="CQ6" s="61" t="str">
        <f t="shared" si="22"/>
        <v/>
      </c>
      <c r="CR6" s="62" t="str">
        <f t="shared" si="4"/>
        <v/>
      </c>
      <c r="CS6" s="62" t="str">
        <f t="shared" si="4"/>
        <v>CB122</v>
      </c>
      <c r="CT6" s="62" t="str">
        <f t="shared" si="4"/>
        <v>LB191</v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30.75" thickBot="1" x14ac:dyDescent="0.3">
      <c r="A7" s="76" t="s">
        <v>127</v>
      </c>
      <c r="B7" s="8" t="s">
        <v>574</v>
      </c>
      <c r="C7" s="10"/>
      <c r="D7" s="10"/>
      <c r="E7" s="9" t="s">
        <v>4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3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3</v>
      </c>
      <c r="BM7" s="21">
        <f>COUNTIF(AX$3:AX7,AX7)</f>
        <v>5</v>
      </c>
      <c r="BN7" s="21">
        <f>COUNTIF(AY$3:AY7,AY7)</f>
        <v>3</v>
      </c>
      <c r="BO7" s="21">
        <f>COUNTIF(AZ$3:AZ7,AZ7)</f>
        <v>4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23</v>
      </c>
      <c r="CB7" s="21" t="str">
        <f t="shared" si="2"/>
        <v>25</v>
      </c>
      <c r="CC7" s="21" t="str">
        <f t="shared" si="2"/>
        <v>CB123</v>
      </c>
      <c r="CD7" s="21" t="str">
        <f t="shared" si="2"/>
        <v>24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Aurèle Amenda</v>
      </c>
      <c r="CQ7" s="61" t="str">
        <f t="shared" si="22"/>
        <v/>
      </c>
      <c r="CR7" s="62" t="str">
        <f t="shared" si="4"/>
        <v/>
      </c>
      <c r="CS7" s="62" t="str">
        <f t="shared" si="4"/>
        <v>CB123</v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45.75" thickBot="1" x14ac:dyDescent="0.3">
      <c r="A8" s="76">
        <v>22</v>
      </c>
      <c r="B8" s="8" t="s">
        <v>575</v>
      </c>
      <c r="C8" s="10"/>
      <c r="D8" s="10"/>
      <c r="E8" s="9" t="s">
        <v>4</v>
      </c>
      <c r="F8" s="10"/>
      <c r="G8" s="13" t="s">
        <v>6</v>
      </c>
      <c r="H8" s="13" t="s">
        <v>7</v>
      </c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4</v>
      </c>
      <c r="U8" s="21">
        <f>COUNTIF(F$3:F8,F8)</f>
        <v>0</v>
      </c>
      <c r="V8" s="21">
        <f>COUNTIF(G$3:G8,G8)</f>
        <v>1</v>
      </c>
      <c r="W8" s="21">
        <f>COUNTIF(H$3:H8,H8)</f>
        <v>1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19</v>
      </c>
      <c r="AM8" s="21">
        <f t="shared" si="11"/>
        <v>19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RB19</v>
      </c>
      <c r="BB8" s="21" t="str">
        <f t="shared" si="1"/>
        <v>DM19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4</v>
      </c>
      <c r="BM8" s="21">
        <f>COUNTIF(AX$3:AX8,AX8)</f>
        <v>6</v>
      </c>
      <c r="BN8" s="21">
        <f>COUNTIF(AY$3:AY8,AY8)</f>
        <v>4</v>
      </c>
      <c r="BO8" s="21">
        <f>COUNTIF(AZ$3:AZ8,AZ8)</f>
        <v>5</v>
      </c>
      <c r="BP8" s="21">
        <f>COUNTIF(BA$3:BA8,BA8)</f>
        <v>1</v>
      </c>
      <c r="BQ8" s="21">
        <f>COUNTIF(BB$3:BB8,BB8)</f>
        <v>1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24</v>
      </c>
      <c r="CB8" s="21" t="str">
        <f t="shared" si="2"/>
        <v>26</v>
      </c>
      <c r="CC8" s="21" t="str">
        <f t="shared" si="2"/>
        <v>CB124</v>
      </c>
      <c r="CD8" s="21" t="str">
        <f t="shared" si="2"/>
        <v>25</v>
      </c>
      <c r="CE8" s="21" t="str">
        <f t="shared" si="2"/>
        <v>RB191</v>
      </c>
      <c r="CF8" s="21" t="str">
        <f t="shared" si="2"/>
        <v>DM191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Joel Latibeaudiere</v>
      </c>
      <c r="CQ8" s="61" t="str">
        <f t="shared" si="22"/>
        <v/>
      </c>
      <c r="CR8" s="62" t="str">
        <f t="shared" si="4"/>
        <v/>
      </c>
      <c r="CS8" s="62" t="str">
        <f t="shared" si="4"/>
        <v>CB124</v>
      </c>
      <c r="CT8" s="62" t="str">
        <f t="shared" si="4"/>
        <v/>
      </c>
      <c r="CU8" s="62" t="str">
        <f t="shared" si="4"/>
        <v>RB191</v>
      </c>
      <c r="CV8" s="62" t="str">
        <f t="shared" si="4"/>
        <v>DM191</v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45.75" thickBot="1" x14ac:dyDescent="0.3">
      <c r="A9" s="76">
        <v>26</v>
      </c>
      <c r="B9" s="8" t="s">
        <v>576</v>
      </c>
      <c r="C9" s="10"/>
      <c r="D9" s="10"/>
      <c r="E9" s="9" t="s">
        <v>4</v>
      </c>
      <c r="F9" s="10"/>
      <c r="G9" s="13" t="s">
        <v>6</v>
      </c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5</v>
      </c>
      <c r="U9" s="21">
        <f>COUNTIF(F$3:F9,F9)</f>
        <v>0</v>
      </c>
      <c r="V9" s="21">
        <f>COUNTIF(G$3:G9,G9)</f>
        <v>2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19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RB19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5</v>
      </c>
      <c r="BM9" s="21">
        <f>COUNTIF(AX$3:AX9,AX9)</f>
        <v>7</v>
      </c>
      <c r="BN9" s="21">
        <f>COUNTIF(AY$3:AY9,AY9)</f>
        <v>5</v>
      </c>
      <c r="BO9" s="21">
        <f>COUNTIF(AZ$3:AZ9,AZ9)</f>
        <v>6</v>
      </c>
      <c r="BP9" s="21">
        <f>COUNTIF(BA$3:BA9,BA9)</f>
        <v>2</v>
      </c>
      <c r="BQ9" s="21">
        <f>COUNTIF(BB$3:BB9,BB9)</f>
        <v>6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25</v>
      </c>
      <c r="CB9" s="21" t="str">
        <f t="shared" si="2"/>
        <v>27</v>
      </c>
      <c r="CC9" s="21" t="str">
        <f t="shared" si="2"/>
        <v>CB125</v>
      </c>
      <c r="CD9" s="21" t="str">
        <f t="shared" si="2"/>
        <v>26</v>
      </c>
      <c r="CE9" s="21" t="str">
        <f t="shared" si="2"/>
        <v>RB192</v>
      </c>
      <c r="CF9" s="21" t="str">
        <f t="shared" si="2"/>
        <v>26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Luke Woolfenden</v>
      </c>
      <c r="CQ9" s="61" t="str">
        <f t="shared" si="22"/>
        <v/>
      </c>
      <c r="CR9" s="62" t="str">
        <f t="shared" si="4"/>
        <v/>
      </c>
      <c r="CS9" s="62" t="str">
        <f t="shared" si="4"/>
        <v>CB125</v>
      </c>
      <c r="CT9" s="62" t="str">
        <f t="shared" si="4"/>
        <v/>
      </c>
      <c r="CU9" s="62" t="str">
        <f t="shared" si="4"/>
        <v>RB192</v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3</v>
      </c>
      <c r="B10" s="8" t="s">
        <v>577</v>
      </c>
      <c r="C10" s="10"/>
      <c r="D10" s="10"/>
      <c r="E10" s="10"/>
      <c r="F10" s="9" t="s">
        <v>5</v>
      </c>
      <c r="G10" s="10"/>
      <c r="H10" s="10"/>
      <c r="I10" s="10"/>
      <c r="J10" s="10"/>
      <c r="K10" s="13" t="s">
        <v>10</v>
      </c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0</v>
      </c>
      <c r="U10" s="21">
        <f>COUNTIF(F$3:F10,F10)</f>
        <v>2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1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2</v>
      </c>
      <c r="AK10" s="21">
        <f t="shared" si="9"/>
        <v>12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19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2</v>
      </c>
      <c r="AZ10" s="21" t="str">
        <f t="shared" si="1"/>
        <v>LB12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LM19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6</v>
      </c>
      <c r="BM10" s="21">
        <f>COUNTIF(AX$3:AX10,AX10)</f>
        <v>8</v>
      </c>
      <c r="BN10" s="21">
        <f>COUNTIF(AY$3:AY10,AY10)</f>
        <v>3</v>
      </c>
      <c r="BO10" s="21">
        <f>COUNTIF(AZ$3:AZ10,AZ10)</f>
        <v>1</v>
      </c>
      <c r="BP10" s="21">
        <f>COUNTIF(BA$3:BA10,BA10)</f>
        <v>6</v>
      </c>
      <c r="BQ10" s="21">
        <f>COUNTIF(BB$3:BB10,BB10)</f>
        <v>7</v>
      </c>
      <c r="BR10" s="21">
        <f>COUNTIF(BC$3:BC10,BC10)</f>
        <v>8</v>
      </c>
      <c r="BS10" s="21">
        <f>COUNTIF(BD$3:BD10,BD10)</f>
        <v>8</v>
      </c>
      <c r="BT10" s="21">
        <f>COUNTIF(BE$3:BE10,BE10)</f>
        <v>1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26</v>
      </c>
      <c r="CB10" s="21" t="str">
        <f t="shared" si="2"/>
        <v>28</v>
      </c>
      <c r="CC10" s="21" t="str">
        <f t="shared" si="2"/>
        <v>23</v>
      </c>
      <c r="CD10" s="21" t="str">
        <f t="shared" si="2"/>
        <v>LB121</v>
      </c>
      <c r="CE10" s="21" t="str">
        <f t="shared" si="2"/>
        <v>26</v>
      </c>
      <c r="CF10" s="21" t="str">
        <f t="shared" si="2"/>
        <v>27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LM191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Jay Dasilva</v>
      </c>
      <c r="CQ10" s="61" t="str">
        <f t="shared" si="22"/>
        <v/>
      </c>
      <c r="CR10" s="62" t="str">
        <f t="shared" si="4"/>
        <v/>
      </c>
      <c r="CS10" s="62" t="str">
        <f t="shared" si="4"/>
        <v/>
      </c>
      <c r="CT10" s="62" t="str">
        <f t="shared" si="4"/>
        <v>LB121</v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>LM191</v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/>
      </c>
      <c r="DH10" s="62" t="str">
        <f t="shared" si="5"/>
        <v>LB</v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LB</v>
      </c>
    </row>
    <row r="11" spans="1:123" ht="45.75" thickBot="1" x14ac:dyDescent="0.3">
      <c r="A11" s="76">
        <v>33</v>
      </c>
      <c r="B11" s="8" t="s">
        <v>578</v>
      </c>
      <c r="C11" s="10"/>
      <c r="D11" s="10"/>
      <c r="E11" s="10"/>
      <c r="F11" s="9" t="s">
        <v>5</v>
      </c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3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12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LB12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7</v>
      </c>
      <c r="BM11" s="21">
        <f>COUNTIF(AX$3:AX11,AX11)</f>
        <v>9</v>
      </c>
      <c r="BN11" s="21">
        <f>COUNTIF(AY$3:AY11,AY11)</f>
        <v>4</v>
      </c>
      <c r="BO11" s="21">
        <f>COUNTIF(AZ$3:AZ11,AZ11)</f>
        <v>2</v>
      </c>
      <c r="BP11" s="21">
        <f>COUNTIF(BA$3:BA11,BA11)</f>
        <v>7</v>
      </c>
      <c r="BQ11" s="21">
        <f>COUNTIF(BB$3:BB11,BB11)</f>
        <v>8</v>
      </c>
      <c r="BR11" s="21">
        <f>COUNTIF(BC$3:BC11,BC11)</f>
        <v>9</v>
      </c>
      <c r="BS11" s="21">
        <f>COUNTIF(BD$3:BD11,BD11)</f>
        <v>9</v>
      </c>
      <c r="BT11" s="21">
        <f>COUNTIF(BE$3:BE11,BE11)</f>
        <v>8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27</v>
      </c>
      <c r="CB11" s="21" t="str">
        <f t="shared" si="2"/>
        <v>29</v>
      </c>
      <c r="CC11" s="21" t="str">
        <f t="shared" si="2"/>
        <v>24</v>
      </c>
      <c r="CD11" s="21" t="str">
        <f t="shared" si="2"/>
        <v>LB122</v>
      </c>
      <c r="CE11" s="21" t="str">
        <f t="shared" si="2"/>
        <v>27</v>
      </c>
      <c r="CF11" s="21" t="str">
        <f t="shared" si="2"/>
        <v>28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28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Miguel Ángel Brau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>LB122</v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>LB</v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LB</v>
      </c>
    </row>
    <row r="12" spans="1:123" ht="30.75" thickBot="1" x14ac:dyDescent="0.3">
      <c r="A12" s="76">
        <v>21</v>
      </c>
      <c r="B12" s="8" t="s">
        <v>579</v>
      </c>
      <c r="C12" s="10"/>
      <c r="D12" s="10"/>
      <c r="E12" s="10"/>
      <c r="F12" s="9" t="s">
        <v>5</v>
      </c>
      <c r="G12" s="10"/>
      <c r="H12" s="10"/>
      <c r="I12" s="10"/>
      <c r="J12" s="10"/>
      <c r="K12" s="13" t="s">
        <v>10</v>
      </c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4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2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12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19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LB12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LM19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8</v>
      </c>
      <c r="BM12" s="21">
        <f>COUNTIF(AX$3:AX12,AX12)</f>
        <v>10</v>
      </c>
      <c r="BN12" s="21">
        <f>COUNTIF(AY$3:AY12,AY12)</f>
        <v>5</v>
      </c>
      <c r="BO12" s="21">
        <f>COUNTIF(AZ$3:AZ12,AZ12)</f>
        <v>3</v>
      </c>
      <c r="BP12" s="21">
        <f>COUNTIF(BA$3:BA12,BA12)</f>
        <v>8</v>
      </c>
      <c r="BQ12" s="21">
        <f>COUNTIF(BB$3:BB12,BB12)</f>
        <v>9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2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28</v>
      </c>
      <c r="CB12" s="21" t="str">
        <f t="shared" si="2"/>
        <v>210</v>
      </c>
      <c r="CC12" s="21" t="str">
        <f t="shared" si="2"/>
        <v>25</v>
      </c>
      <c r="CD12" s="21" t="str">
        <f t="shared" si="2"/>
        <v>LB123</v>
      </c>
      <c r="CE12" s="21" t="str">
        <f t="shared" si="2"/>
        <v>28</v>
      </c>
      <c r="CF12" s="21" t="str">
        <f t="shared" si="2"/>
        <v>29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LM192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Jake Bidwell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>LB123</v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>LM192</v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>LB</v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LB</v>
      </c>
    </row>
    <row r="13" spans="1:123" ht="45.75" thickBot="1" x14ac:dyDescent="0.3">
      <c r="A13" s="76">
        <v>27</v>
      </c>
      <c r="B13" s="8" t="s">
        <v>580</v>
      </c>
      <c r="C13" s="10"/>
      <c r="D13" s="10"/>
      <c r="E13" s="10"/>
      <c r="F13" s="10"/>
      <c r="G13" s="9" t="s">
        <v>6</v>
      </c>
      <c r="H13" s="10"/>
      <c r="I13" s="10"/>
      <c r="J13" s="13" t="s">
        <v>9</v>
      </c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0</v>
      </c>
      <c r="V13" s="21">
        <f>COUNTIF(G$3:G13,G13)</f>
        <v>3</v>
      </c>
      <c r="W13" s="21">
        <f>COUNTIF(H$3:H13,H13)</f>
        <v>0</v>
      </c>
      <c r="X13" s="21">
        <f>COUNTIF(I$3:I13,I13)</f>
        <v>0</v>
      </c>
      <c r="Y13" s="21">
        <f>COUNTIF(J$3:J13,J13)</f>
        <v>1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2</v>
      </c>
      <c r="AL13" s="21">
        <f t="shared" si="10"/>
        <v>12</v>
      </c>
      <c r="AM13" s="21">
        <f t="shared" si="11"/>
        <v>2</v>
      </c>
      <c r="AN13" s="21">
        <f t="shared" si="12"/>
        <v>2</v>
      </c>
      <c r="AO13" s="21">
        <f t="shared" si="13"/>
        <v>19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2</v>
      </c>
      <c r="BA13" s="21" t="str">
        <f t="shared" si="1"/>
        <v>RB12</v>
      </c>
      <c r="BB13" s="21" t="str">
        <f t="shared" si="1"/>
        <v>2</v>
      </c>
      <c r="BC13" s="21" t="str">
        <f t="shared" si="1"/>
        <v>2</v>
      </c>
      <c r="BD13" s="21" t="str">
        <f t="shared" si="1"/>
        <v>RM19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9</v>
      </c>
      <c r="BM13" s="21">
        <f>COUNTIF(AX$3:AX13,AX13)</f>
        <v>11</v>
      </c>
      <c r="BN13" s="21">
        <f>COUNTIF(AY$3:AY13,AY13)</f>
        <v>6</v>
      </c>
      <c r="BO13" s="21">
        <f>COUNTIF(AZ$3:AZ13,AZ13)</f>
        <v>7</v>
      </c>
      <c r="BP13" s="21">
        <f>COUNTIF(BA$3:BA13,BA13)</f>
        <v>1</v>
      </c>
      <c r="BQ13" s="21">
        <f>COUNTIF(BB$3:BB13,BB13)</f>
        <v>10</v>
      </c>
      <c r="BR13" s="21">
        <f>COUNTIF(BC$3:BC13,BC13)</f>
        <v>11</v>
      </c>
      <c r="BS13" s="21">
        <f>COUNTIF(BD$3:BD13,BD13)</f>
        <v>1</v>
      </c>
      <c r="BT13" s="21">
        <f>COUNTIF(BE$3:BE13,BE13)</f>
        <v>9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29</v>
      </c>
      <c r="CB13" s="21" t="str">
        <f t="shared" si="2"/>
        <v>211</v>
      </c>
      <c r="CC13" s="21" t="str">
        <f t="shared" si="2"/>
        <v>26</v>
      </c>
      <c r="CD13" s="21" t="str">
        <f t="shared" si="2"/>
        <v>27</v>
      </c>
      <c r="CE13" s="21" t="str">
        <f t="shared" si="2"/>
        <v>RB121</v>
      </c>
      <c r="CF13" s="21" t="str">
        <f t="shared" si="2"/>
        <v>210</v>
      </c>
      <c r="CG13" s="21" t="str">
        <f t="shared" si="2"/>
        <v>211</v>
      </c>
      <c r="CH13" s="21" t="str">
        <f t="shared" si="2"/>
        <v>RM191</v>
      </c>
      <c r="CI13" s="21" t="str">
        <f t="shared" si="2"/>
        <v>29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Milan van Ewijk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/>
      </c>
      <c r="CU13" s="62" t="str">
        <f t="shared" si="4"/>
        <v>RB121</v>
      </c>
      <c r="CV13" s="62" t="str">
        <f t="shared" si="4"/>
        <v/>
      </c>
      <c r="CW13" s="62" t="str">
        <f t="shared" si="4"/>
        <v/>
      </c>
      <c r="CX13" s="62" t="str">
        <f t="shared" si="4"/>
        <v>RM191</v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>RB</v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RB</v>
      </c>
    </row>
    <row r="14" spans="1:123" ht="45.75" thickBot="1" x14ac:dyDescent="0.3">
      <c r="A14" s="76">
        <v>20</v>
      </c>
      <c r="B14" s="8" t="s">
        <v>581</v>
      </c>
      <c r="C14" s="10"/>
      <c r="D14" s="10"/>
      <c r="E14" s="10"/>
      <c r="F14" s="10"/>
      <c r="G14" s="9" t="s">
        <v>6</v>
      </c>
      <c r="H14" s="10"/>
      <c r="I14" s="10"/>
      <c r="J14" s="13" t="s">
        <v>9</v>
      </c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0</v>
      </c>
      <c r="V14" s="21">
        <f>COUNTIF(G$3:G14,G14)</f>
        <v>4</v>
      </c>
      <c r="W14" s="21">
        <f>COUNTIF(H$3:H14,H14)</f>
        <v>0</v>
      </c>
      <c r="X14" s="21">
        <f>COUNTIF(I$3:I14,I14)</f>
        <v>0</v>
      </c>
      <c r="Y14" s="21">
        <f>COUNTIF(J$3:J14,J14)</f>
        <v>2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2</v>
      </c>
      <c r="AL14" s="21">
        <f t="shared" si="10"/>
        <v>12</v>
      </c>
      <c r="AM14" s="21">
        <f t="shared" si="11"/>
        <v>2</v>
      </c>
      <c r="AN14" s="21">
        <f t="shared" si="12"/>
        <v>2</v>
      </c>
      <c r="AO14" s="21">
        <f t="shared" si="13"/>
        <v>19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2</v>
      </c>
      <c r="BA14" s="21" t="str">
        <f t="shared" si="1"/>
        <v>RB12</v>
      </c>
      <c r="BB14" s="21" t="str">
        <f t="shared" si="1"/>
        <v>2</v>
      </c>
      <c r="BC14" s="21" t="str">
        <f t="shared" si="1"/>
        <v>2</v>
      </c>
      <c r="BD14" s="21" t="str">
        <f t="shared" si="1"/>
        <v>RM19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10</v>
      </c>
      <c r="BM14" s="21">
        <f>COUNTIF(AX$3:AX14,AX14)</f>
        <v>12</v>
      </c>
      <c r="BN14" s="21">
        <f>COUNTIF(AY$3:AY14,AY14)</f>
        <v>7</v>
      </c>
      <c r="BO14" s="21">
        <f>COUNTIF(AZ$3:AZ14,AZ14)</f>
        <v>8</v>
      </c>
      <c r="BP14" s="21">
        <f>COUNTIF(BA$3:BA14,BA14)</f>
        <v>2</v>
      </c>
      <c r="BQ14" s="21">
        <f>COUNTIF(BB$3:BB14,BB14)</f>
        <v>11</v>
      </c>
      <c r="BR14" s="21">
        <f>COUNTIF(BC$3:BC14,BC14)</f>
        <v>12</v>
      </c>
      <c r="BS14" s="21">
        <f>COUNTIF(BD$3:BD14,BD14)</f>
        <v>2</v>
      </c>
      <c r="BT14" s="21">
        <f>COUNTIF(BE$3:BE14,BE14)</f>
        <v>10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210</v>
      </c>
      <c r="CB14" s="21" t="str">
        <f t="shared" si="2"/>
        <v>212</v>
      </c>
      <c r="CC14" s="21" t="str">
        <f t="shared" si="2"/>
        <v>27</v>
      </c>
      <c r="CD14" s="21" t="str">
        <f t="shared" si="2"/>
        <v>28</v>
      </c>
      <c r="CE14" s="21" t="str">
        <f t="shared" si="2"/>
        <v>RB122</v>
      </c>
      <c r="CF14" s="21" t="str">
        <f t="shared" si="2"/>
        <v>211</v>
      </c>
      <c r="CG14" s="21" t="str">
        <f t="shared" si="2"/>
        <v>212</v>
      </c>
      <c r="CH14" s="21" t="str">
        <f t="shared" si="2"/>
        <v>RM192</v>
      </c>
      <c r="CI14" s="21" t="str">
        <f t="shared" si="2"/>
        <v>210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Kaine Kesler-Hayden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/>
      </c>
      <c r="CU14" s="62" t="str">
        <f t="shared" si="4"/>
        <v>RB122</v>
      </c>
      <c r="CV14" s="62" t="str">
        <f t="shared" si="4"/>
        <v/>
      </c>
      <c r="CW14" s="62" t="str">
        <f t="shared" si="4"/>
        <v/>
      </c>
      <c r="CX14" s="62" t="str">
        <f t="shared" si="4"/>
        <v>RM192</v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>RB</v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RB</v>
      </c>
    </row>
    <row r="15" spans="1:123" ht="30.75" thickBot="1" x14ac:dyDescent="0.3">
      <c r="A15" s="77">
        <v>6</v>
      </c>
      <c r="B15" s="8" t="s">
        <v>582</v>
      </c>
      <c r="C15" s="10"/>
      <c r="D15" s="10"/>
      <c r="E15" s="10"/>
      <c r="F15" s="10"/>
      <c r="G15" s="10"/>
      <c r="H15" s="9" t="s">
        <v>7</v>
      </c>
      <c r="I15" s="13" t="s">
        <v>8</v>
      </c>
      <c r="J15" s="10"/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0</v>
      </c>
      <c r="W15" s="21">
        <f>COUNTIF(H$3:H15,H15)</f>
        <v>2</v>
      </c>
      <c r="X15" s="21">
        <f>COUNTIF(I$3:I15,I15)</f>
        <v>1</v>
      </c>
      <c r="Y15" s="21">
        <f>COUNTIF(J$3:J15,J15)</f>
        <v>0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2</v>
      </c>
      <c r="AL15" s="21">
        <f t="shared" si="10"/>
        <v>2</v>
      </c>
      <c r="AM15" s="21">
        <f t="shared" si="11"/>
        <v>12</v>
      </c>
      <c r="AN15" s="21">
        <f t="shared" si="12"/>
        <v>19</v>
      </c>
      <c r="AO15" s="21">
        <f t="shared" si="13"/>
        <v>2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2</v>
      </c>
      <c r="BA15" s="21" t="str">
        <f t="shared" si="1"/>
        <v>2</v>
      </c>
      <c r="BB15" s="21" t="str">
        <f t="shared" si="1"/>
        <v>DM12</v>
      </c>
      <c r="BC15" s="21" t="str">
        <f t="shared" si="1"/>
        <v>CM19</v>
      </c>
      <c r="BD15" s="21" t="str">
        <f t="shared" si="1"/>
        <v>2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11</v>
      </c>
      <c r="BM15" s="21">
        <f>COUNTIF(AX$3:AX15,AX15)</f>
        <v>13</v>
      </c>
      <c r="BN15" s="21">
        <f>COUNTIF(AY$3:AY15,AY15)</f>
        <v>8</v>
      </c>
      <c r="BO15" s="21">
        <f>COUNTIF(AZ$3:AZ15,AZ15)</f>
        <v>9</v>
      </c>
      <c r="BP15" s="21">
        <f>COUNTIF(BA$3:BA15,BA15)</f>
        <v>9</v>
      </c>
      <c r="BQ15" s="21">
        <f>COUNTIF(BB$3:BB15,BB15)</f>
        <v>1</v>
      </c>
      <c r="BR15" s="21">
        <f>COUNTIF(BC$3:BC15,BC15)</f>
        <v>1</v>
      </c>
      <c r="BS15" s="21">
        <f>COUNTIF(BD$3:BD15,BD15)</f>
        <v>11</v>
      </c>
      <c r="BT15" s="21">
        <f>COUNTIF(BE$3:BE15,BE15)</f>
        <v>11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211</v>
      </c>
      <c r="CB15" s="21" t="str">
        <f t="shared" si="2"/>
        <v>213</v>
      </c>
      <c r="CC15" s="21" t="str">
        <f t="shared" si="2"/>
        <v>28</v>
      </c>
      <c r="CD15" s="21" t="str">
        <f t="shared" si="2"/>
        <v>29</v>
      </c>
      <c r="CE15" s="21" t="str">
        <f t="shared" si="2"/>
        <v>29</v>
      </c>
      <c r="CF15" s="21" t="str">
        <f t="shared" si="2"/>
        <v>DM121</v>
      </c>
      <c r="CG15" s="21" t="str">
        <f t="shared" si="2"/>
        <v>CM191</v>
      </c>
      <c r="CH15" s="21" t="str">
        <f t="shared" si="2"/>
        <v>211</v>
      </c>
      <c r="CI15" s="21" t="str">
        <f t="shared" si="2"/>
        <v>211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Matt Grimes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/>
      </c>
      <c r="CU15" s="62" t="str">
        <f t="shared" si="4"/>
        <v/>
      </c>
      <c r="CV15" s="62" t="str">
        <f t="shared" si="4"/>
        <v>DM121</v>
      </c>
      <c r="CW15" s="62" t="str">
        <f t="shared" si="4"/>
        <v>CM191</v>
      </c>
      <c r="CX15" s="62" t="str">
        <f t="shared" si="4"/>
        <v/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>DM</v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DM</v>
      </c>
    </row>
    <row r="16" spans="1:123" ht="30.75" thickBot="1" x14ac:dyDescent="0.3">
      <c r="A16" s="77">
        <v>29</v>
      </c>
      <c r="B16" s="8" t="s">
        <v>583</v>
      </c>
      <c r="C16" s="10"/>
      <c r="D16" s="10"/>
      <c r="E16" s="10"/>
      <c r="F16" s="10"/>
      <c r="G16" s="10"/>
      <c r="H16" s="13" t="s">
        <v>7</v>
      </c>
      <c r="I16" s="9" t="s">
        <v>8</v>
      </c>
      <c r="J16" s="10"/>
      <c r="K16" s="10"/>
      <c r="L16" s="13" t="s">
        <v>11</v>
      </c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0</v>
      </c>
      <c r="W16" s="21">
        <f>COUNTIF(H$3:H16,H16)</f>
        <v>3</v>
      </c>
      <c r="X16" s="21">
        <f>COUNTIF(I$3:I16,I16)</f>
        <v>2</v>
      </c>
      <c r="Y16" s="21">
        <f>COUNTIF(J$3:J16,J16)</f>
        <v>0</v>
      </c>
      <c r="Z16" s="21">
        <f>COUNTIF(K$3:K16,K16)</f>
        <v>0</v>
      </c>
      <c r="AA16" s="21">
        <f>COUNTIF(L$3:L16,L16)</f>
        <v>1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2</v>
      </c>
      <c r="AM16" s="21">
        <f t="shared" si="11"/>
        <v>19</v>
      </c>
      <c r="AN16" s="21">
        <f t="shared" si="12"/>
        <v>12</v>
      </c>
      <c r="AO16" s="21">
        <f t="shared" si="13"/>
        <v>2</v>
      </c>
      <c r="AP16" s="21">
        <f t="shared" si="14"/>
        <v>2</v>
      </c>
      <c r="AQ16" s="21">
        <f t="shared" si="15"/>
        <v>19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2</v>
      </c>
      <c r="BB16" s="21" t="str">
        <f t="shared" si="1"/>
        <v>DM19</v>
      </c>
      <c r="BC16" s="21" t="str">
        <f t="shared" si="1"/>
        <v>CM12</v>
      </c>
      <c r="BD16" s="21" t="str">
        <f t="shared" si="1"/>
        <v>2</v>
      </c>
      <c r="BE16" s="21" t="str">
        <f t="shared" si="1"/>
        <v>2</v>
      </c>
      <c r="BF16" s="21" t="str">
        <f t="shared" si="1"/>
        <v>AM19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12</v>
      </c>
      <c r="BM16" s="21">
        <f>COUNTIF(AX$3:AX16,AX16)</f>
        <v>14</v>
      </c>
      <c r="BN16" s="21">
        <f>COUNTIF(AY$3:AY16,AY16)</f>
        <v>9</v>
      </c>
      <c r="BO16" s="21">
        <f>COUNTIF(AZ$3:AZ16,AZ16)</f>
        <v>10</v>
      </c>
      <c r="BP16" s="21">
        <f>COUNTIF(BA$3:BA16,BA16)</f>
        <v>10</v>
      </c>
      <c r="BQ16" s="21">
        <f>COUNTIF(BB$3:BB16,BB16)</f>
        <v>2</v>
      </c>
      <c r="BR16" s="21">
        <f>COUNTIF(BC$3:BC16,BC16)</f>
        <v>1</v>
      </c>
      <c r="BS16" s="21">
        <f>COUNTIF(BD$3:BD16,BD16)</f>
        <v>12</v>
      </c>
      <c r="BT16" s="21">
        <f>COUNTIF(BE$3:BE16,BE16)</f>
        <v>12</v>
      </c>
      <c r="BU16" s="21">
        <f>COUNTIF(BF$3:BF16,BF16)</f>
        <v>1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212</v>
      </c>
      <c r="CB16" s="21" t="str">
        <f t="shared" si="2"/>
        <v>214</v>
      </c>
      <c r="CC16" s="21" t="str">
        <f t="shared" si="2"/>
        <v>29</v>
      </c>
      <c r="CD16" s="21" t="str">
        <f t="shared" si="2"/>
        <v>210</v>
      </c>
      <c r="CE16" s="21" t="str">
        <f t="shared" si="2"/>
        <v>210</v>
      </c>
      <c r="CF16" s="21" t="str">
        <f t="shared" si="2"/>
        <v>DM192</v>
      </c>
      <c r="CG16" s="21" t="str">
        <f t="shared" si="2"/>
        <v>CM121</v>
      </c>
      <c r="CH16" s="21" t="str">
        <f t="shared" si="2"/>
        <v>212</v>
      </c>
      <c r="CI16" s="21" t="str">
        <f t="shared" si="2"/>
        <v>212</v>
      </c>
      <c r="CJ16" s="21" t="str">
        <f t="shared" si="2"/>
        <v>AM191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Victor Torp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/>
      </c>
      <c r="CV16" s="62" t="str">
        <f t="shared" si="4"/>
        <v>DM192</v>
      </c>
      <c r="CW16" s="62" t="str">
        <f t="shared" si="4"/>
        <v>CM121</v>
      </c>
      <c r="CX16" s="62" t="str">
        <f t="shared" si="4"/>
        <v/>
      </c>
      <c r="CY16" s="62" t="str">
        <f t="shared" si="4"/>
        <v/>
      </c>
      <c r="CZ16" s="62" t="str">
        <f t="shared" si="4"/>
        <v>AM191</v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/>
      </c>
      <c r="DK16" s="62" t="str">
        <f t="shared" si="5"/>
        <v>CM</v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CM</v>
      </c>
    </row>
    <row r="17" spans="1:123" ht="30.75" thickBot="1" x14ac:dyDescent="0.3">
      <c r="A17" s="77">
        <v>28</v>
      </c>
      <c r="B17" s="8" t="s">
        <v>584</v>
      </c>
      <c r="C17" s="10"/>
      <c r="D17" s="10"/>
      <c r="E17" s="10"/>
      <c r="F17" s="10"/>
      <c r="G17" s="10"/>
      <c r="H17" s="13" t="s">
        <v>7</v>
      </c>
      <c r="I17" s="9" t="s">
        <v>8</v>
      </c>
      <c r="J17" s="13" t="s">
        <v>9</v>
      </c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4</v>
      </c>
      <c r="X17" s="21">
        <f>COUNTIF(I$3:I17,I17)</f>
        <v>3</v>
      </c>
      <c r="Y17" s="21">
        <f>COUNTIF(J$3:J17,J17)</f>
        <v>3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19</v>
      </c>
      <c r="AN17" s="21">
        <f t="shared" si="12"/>
        <v>12</v>
      </c>
      <c r="AO17" s="21">
        <f t="shared" si="13"/>
        <v>19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DM19</v>
      </c>
      <c r="BC17" s="21" t="str">
        <f t="shared" si="1"/>
        <v>CM12</v>
      </c>
      <c r="BD17" s="21" t="str">
        <f t="shared" si="1"/>
        <v>RM19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13</v>
      </c>
      <c r="BM17" s="21">
        <f>COUNTIF(AX$3:AX17,AX17)</f>
        <v>15</v>
      </c>
      <c r="BN17" s="21">
        <f>COUNTIF(AY$3:AY17,AY17)</f>
        <v>10</v>
      </c>
      <c r="BO17" s="21">
        <f>COUNTIF(AZ$3:AZ17,AZ17)</f>
        <v>11</v>
      </c>
      <c r="BP17" s="21">
        <f>COUNTIF(BA$3:BA17,BA17)</f>
        <v>11</v>
      </c>
      <c r="BQ17" s="21">
        <f>COUNTIF(BB$3:BB17,BB17)</f>
        <v>3</v>
      </c>
      <c r="BR17" s="21">
        <f>COUNTIF(BC$3:BC17,BC17)</f>
        <v>2</v>
      </c>
      <c r="BS17" s="21">
        <f>COUNTIF(BD$3:BD17,BD17)</f>
        <v>3</v>
      </c>
      <c r="BT17" s="21">
        <f>COUNTIF(BE$3:BE17,BE17)</f>
        <v>13</v>
      </c>
      <c r="BU17" s="21">
        <f>COUNTIF(BF$3:BF17,BF17)</f>
        <v>14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213</v>
      </c>
      <c r="CB17" s="21" t="str">
        <f t="shared" si="2"/>
        <v>215</v>
      </c>
      <c r="CC17" s="21" t="str">
        <f t="shared" si="2"/>
        <v>210</v>
      </c>
      <c r="CD17" s="21" t="str">
        <f t="shared" si="2"/>
        <v>211</v>
      </c>
      <c r="CE17" s="21" t="str">
        <f t="shared" si="2"/>
        <v>211</v>
      </c>
      <c r="CF17" s="21" t="str">
        <f t="shared" si="2"/>
        <v>DM193</v>
      </c>
      <c r="CG17" s="21" t="str">
        <f t="shared" si="2"/>
        <v>CM122</v>
      </c>
      <c r="CH17" s="21" t="str">
        <f t="shared" si="2"/>
        <v>RM193</v>
      </c>
      <c r="CI17" s="21" t="str">
        <f t="shared" si="2"/>
        <v>213</v>
      </c>
      <c r="CJ17" s="21" t="str">
        <f t="shared" si="2"/>
        <v>214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Josh Eccles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>DM193</v>
      </c>
      <c r="CW17" s="62" t="str">
        <f t="shared" si="4"/>
        <v>CM122</v>
      </c>
      <c r="CX17" s="62" t="str">
        <f t="shared" si="4"/>
        <v>RM193</v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>CM</v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CM</v>
      </c>
    </row>
    <row r="18" spans="1:123" ht="30.75" thickBot="1" x14ac:dyDescent="0.3">
      <c r="A18" s="77">
        <v>16</v>
      </c>
      <c r="B18" s="8" t="s">
        <v>166</v>
      </c>
      <c r="C18" s="10"/>
      <c r="D18" s="10"/>
      <c r="E18" s="10"/>
      <c r="F18" s="10"/>
      <c r="G18" s="10"/>
      <c r="H18" s="13" t="s">
        <v>7</v>
      </c>
      <c r="I18" s="9" t="s">
        <v>8</v>
      </c>
      <c r="J18" s="10"/>
      <c r="K18" s="10"/>
      <c r="L18" s="13" t="s">
        <v>11</v>
      </c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5</v>
      </c>
      <c r="X18" s="21">
        <f>COUNTIF(I$3:I18,I18)</f>
        <v>4</v>
      </c>
      <c r="Y18" s="21">
        <f>COUNTIF(J$3:J18,J18)</f>
        <v>0</v>
      </c>
      <c r="Z18" s="21">
        <f>COUNTIF(K$3:K18,K18)</f>
        <v>0</v>
      </c>
      <c r="AA18" s="21">
        <f>COUNTIF(L$3:L18,L18)</f>
        <v>2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19</v>
      </c>
      <c r="AN18" s="21">
        <f t="shared" si="6"/>
        <v>12</v>
      </c>
      <c r="AO18" s="21">
        <f t="shared" si="6"/>
        <v>2</v>
      </c>
      <c r="AP18" s="21">
        <f t="shared" si="6"/>
        <v>2</v>
      </c>
      <c r="AQ18" s="21">
        <f t="shared" si="6"/>
        <v>19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DM19</v>
      </c>
      <c r="BC18" s="21" t="str">
        <f t="shared" si="1"/>
        <v>CM12</v>
      </c>
      <c r="BD18" s="21" t="str">
        <f t="shared" si="1"/>
        <v>2</v>
      </c>
      <c r="BE18" s="21" t="str">
        <f t="shared" si="1"/>
        <v>2</v>
      </c>
      <c r="BF18" s="21" t="str">
        <f t="shared" si="1"/>
        <v>AM19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14</v>
      </c>
      <c r="BM18" s="21">
        <f>COUNTIF(AX$3:AX18,AX18)</f>
        <v>16</v>
      </c>
      <c r="BN18" s="21">
        <f>COUNTIF(AY$3:AY18,AY18)</f>
        <v>11</v>
      </c>
      <c r="BO18" s="21">
        <f>COUNTIF(AZ$3:AZ18,AZ18)</f>
        <v>12</v>
      </c>
      <c r="BP18" s="21">
        <f>COUNTIF(BA$3:BA18,BA18)</f>
        <v>12</v>
      </c>
      <c r="BQ18" s="21">
        <f>COUNTIF(BB$3:BB18,BB18)</f>
        <v>4</v>
      </c>
      <c r="BR18" s="21">
        <f>COUNTIF(BC$3:BC18,BC18)</f>
        <v>3</v>
      </c>
      <c r="BS18" s="21">
        <f>COUNTIF(BD$3:BD18,BD18)</f>
        <v>13</v>
      </c>
      <c r="BT18" s="21">
        <f>COUNTIF(BE$3:BE18,BE18)</f>
        <v>14</v>
      </c>
      <c r="BU18" s="21">
        <f>COUNTIF(BF$3:BF18,BF18)</f>
        <v>2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214</v>
      </c>
      <c r="CB18" s="21" t="str">
        <f t="shared" si="2"/>
        <v>216</v>
      </c>
      <c r="CC18" s="21" t="str">
        <f t="shared" si="2"/>
        <v>211</v>
      </c>
      <c r="CD18" s="21" t="str">
        <f t="shared" si="2"/>
        <v>212</v>
      </c>
      <c r="CE18" s="21" t="str">
        <f t="shared" si="2"/>
        <v>212</v>
      </c>
      <c r="CF18" s="21" t="str">
        <f t="shared" si="2"/>
        <v>DM194</v>
      </c>
      <c r="CG18" s="21" t="str">
        <f t="shared" si="2"/>
        <v>CM123</v>
      </c>
      <c r="CH18" s="21" t="str">
        <f t="shared" si="2"/>
        <v>213</v>
      </c>
      <c r="CI18" s="21" t="str">
        <f t="shared" si="2"/>
        <v>214</v>
      </c>
      <c r="CJ18" s="21" t="str">
        <f t="shared" si="2"/>
        <v>AM192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Frank Onyeka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DM194</v>
      </c>
      <c r="CW18" s="62" t="str">
        <f t="shared" si="4"/>
        <v>CM123</v>
      </c>
      <c r="CX18" s="62" t="str">
        <f t="shared" si="4"/>
        <v/>
      </c>
      <c r="CY18" s="62" t="str">
        <f t="shared" si="4"/>
        <v/>
      </c>
      <c r="CZ18" s="62" t="str">
        <f t="shared" si="4"/>
        <v>AM192</v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30.75" thickBot="1" x14ac:dyDescent="0.3">
      <c r="A19" s="77" t="s">
        <v>127</v>
      </c>
      <c r="B19" s="8" t="s">
        <v>585</v>
      </c>
      <c r="C19" s="10"/>
      <c r="D19" s="10"/>
      <c r="E19" s="10"/>
      <c r="F19" s="10"/>
      <c r="G19" s="10"/>
      <c r="H19" s="13" t="s">
        <v>7</v>
      </c>
      <c r="I19" s="9" t="s">
        <v>8</v>
      </c>
      <c r="J19" s="10"/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6</v>
      </c>
      <c r="X19" s="21">
        <f>COUNTIF(I$3:I19,I19)</f>
        <v>5</v>
      </c>
      <c r="Y19" s="21">
        <f>COUNTIF(J$3:J19,J19)</f>
        <v>0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19</v>
      </c>
      <c r="AN19" s="21">
        <f t="shared" si="6"/>
        <v>12</v>
      </c>
      <c r="AO19" s="21">
        <f t="shared" si="6"/>
        <v>2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DM19</v>
      </c>
      <c r="BC19" s="21" t="str">
        <f t="shared" si="20"/>
        <v>CM12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15</v>
      </c>
      <c r="BM19" s="21">
        <f>COUNTIF(AX$3:AX19,AX19)</f>
        <v>17</v>
      </c>
      <c r="BN19" s="21">
        <f>COUNTIF(AY$3:AY19,AY19)</f>
        <v>12</v>
      </c>
      <c r="BO19" s="21">
        <f>COUNTIF(AZ$3:AZ19,AZ19)</f>
        <v>13</v>
      </c>
      <c r="BP19" s="21">
        <f>COUNTIF(BA$3:BA19,BA19)</f>
        <v>13</v>
      </c>
      <c r="BQ19" s="21">
        <f>COUNTIF(BB$3:BB19,BB19)</f>
        <v>5</v>
      </c>
      <c r="BR19" s="21">
        <f>COUNTIF(BC$3:BC19,BC19)</f>
        <v>4</v>
      </c>
      <c r="BS19" s="21">
        <f>COUNTIF(BD$3:BD19,BD19)</f>
        <v>14</v>
      </c>
      <c r="BT19" s="21">
        <f>COUNTIF(BE$3:BE19,BE19)</f>
        <v>15</v>
      </c>
      <c r="BU19" s="21">
        <f>COUNTIF(BF$3:BF19,BF19)</f>
        <v>15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215</v>
      </c>
      <c r="CB19" s="21" t="str">
        <f t="shared" si="21"/>
        <v>217</v>
      </c>
      <c r="CC19" s="21" t="str">
        <f t="shared" si="21"/>
        <v>212</v>
      </c>
      <c r="CD19" s="21" t="str">
        <f t="shared" si="21"/>
        <v>213</v>
      </c>
      <c r="CE19" s="21" t="str">
        <f t="shared" si="21"/>
        <v>213</v>
      </c>
      <c r="CF19" s="21" t="str">
        <f t="shared" si="21"/>
        <v>DM195</v>
      </c>
      <c r="CG19" s="21" t="str">
        <f t="shared" si="21"/>
        <v>CM124</v>
      </c>
      <c r="CH19" s="21" t="str">
        <f t="shared" si="21"/>
        <v>214</v>
      </c>
      <c r="CI19" s="21" t="str">
        <f t="shared" si="21"/>
        <v>215</v>
      </c>
      <c r="CJ19" s="21" t="str">
        <f t="shared" si="21"/>
        <v>215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Kai Andrews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DM195</v>
      </c>
      <c r="CW19" s="62" t="str">
        <f t="shared" si="22"/>
        <v>CM124</v>
      </c>
      <c r="CX19" s="62" t="str">
        <f t="shared" si="22"/>
        <v/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27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>CM</v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CM</v>
      </c>
    </row>
    <row r="20" spans="1:123" ht="45.75" thickBot="1" x14ac:dyDescent="0.3">
      <c r="A20" s="77">
        <v>10</v>
      </c>
      <c r="B20" s="8" t="s">
        <v>586</v>
      </c>
      <c r="C20" s="10"/>
      <c r="D20" s="10"/>
      <c r="E20" s="10"/>
      <c r="F20" s="10"/>
      <c r="G20" s="10"/>
      <c r="H20" s="10"/>
      <c r="I20" s="10"/>
      <c r="J20" s="10"/>
      <c r="K20" s="9" t="s">
        <v>10</v>
      </c>
      <c r="L20" s="10"/>
      <c r="M20" s="13" t="s">
        <v>12</v>
      </c>
      <c r="N20" s="13" t="s">
        <v>13</v>
      </c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0</v>
      </c>
      <c r="X20" s="21">
        <f>COUNTIF(I$3:I20,I20)</f>
        <v>0</v>
      </c>
      <c r="Y20" s="21">
        <f>COUNTIF(J$3:J20,J20)</f>
        <v>0</v>
      </c>
      <c r="Z20" s="21">
        <f>COUNTIF(K$3:K20,K20)</f>
        <v>3</v>
      </c>
      <c r="AA20" s="21">
        <f>COUNTIF(L$3:L20,L20)</f>
        <v>0</v>
      </c>
      <c r="AB20" s="21">
        <f>COUNTIF(M$3:M20,M20)</f>
        <v>1</v>
      </c>
      <c r="AC20" s="21">
        <f>COUNTIF(N$3:N20,N20)</f>
        <v>1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2</v>
      </c>
      <c r="AN20" s="21">
        <f t="shared" si="6"/>
        <v>2</v>
      </c>
      <c r="AO20" s="21">
        <f t="shared" si="6"/>
        <v>2</v>
      </c>
      <c r="AP20" s="21">
        <f t="shared" si="6"/>
        <v>12</v>
      </c>
      <c r="AQ20" s="21">
        <f t="shared" si="6"/>
        <v>2</v>
      </c>
      <c r="AR20" s="21">
        <f t="shared" si="6"/>
        <v>19</v>
      </c>
      <c r="AS20" s="21">
        <f t="shared" si="6"/>
        <v>19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2</v>
      </c>
      <c r="BC20" s="21" t="str">
        <f t="shared" si="20"/>
        <v>2</v>
      </c>
      <c r="BD20" s="21" t="str">
        <f t="shared" si="20"/>
        <v>2</v>
      </c>
      <c r="BE20" s="21" t="str">
        <f t="shared" si="20"/>
        <v>LM12</v>
      </c>
      <c r="BF20" s="21" t="str">
        <f t="shared" si="20"/>
        <v>2</v>
      </c>
      <c r="BG20" s="21" t="str">
        <f t="shared" si="20"/>
        <v>LW19</v>
      </c>
      <c r="BH20" s="21" t="str">
        <f t="shared" si="20"/>
        <v>RW19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16</v>
      </c>
      <c r="BM20" s="21">
        <f>COUNTIF(AX$3:AX20,AX20)</f>
        <v>18</v>
      </c>
      <c r="BN20" s="21">
        <f>COUNTIF(AY$3:AY20,AY20)</f>
        <v>13</v>
      </c>
      <c r="BO20" s="21">
        <f>COUNTIF(AZ$3:AZ20,AZ20)</f>
        <v>14</v>
      </c>
      <c r="BP20" s="21">
        <f>COUNTIF(BA$3:BA20,BA20)</f>
        <v>14</v>
      </c>
      <c r="BQ20" s="21">
        <f>COUNTIF(BB$3:BB20,BB20)</f>
        <v>12</v>
      </c>
      <c r="BR20" s="21">
        <f>COUNTIF(BC$3:BC20,BC20)</f>
        <v>13</v>
      </c>
      <c r="BS20" s="21">
        <f>COUNTIF(BD$3:BD20,BD20)</f>
        <v>15</v>
      </c>
      <c r="BT20" s="21">
        <f>COUNTIF(BE$3:BE20,BE20)</f>
        <v>1</v>
      </c>
      <c r="BU20" s="21">
        <f>COUNTIF(BF$3:BF20,BF20)</f>
        <v>16</v>
      </c>
      <c r="BV20" s="21">
        <f>COUNTIF(BG$3:BG20,BG20)</f>
        <v>1</v>
      </c>
      <c r="BW20" s="21">
        <f>COUNTIF(BH$3:BH20,BH20)</f>
        <v>1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216</v>
      </c>
      <c r="CB20" s="21" t="str">
        <f t="shared" si="21"/>
        <v>218</v>
      </c>
      <c r="CC20" s="21" t="str">
        <f t="shared" si="21"/>
        <v>213</v>
      </c>
      <c r="CD20" s="21" t="str">
        <f t="shared" si="21"/>
        <v>214</v>
      </c>
      <c r="CE20" s="21" t="str">
        <f t="shared" si="21"/>
        <v>214</v>
      </c>
      <c r="CF20" s="21" t="str">
        <f t="shared" si="21"/>
        <v>212</v>
      </c>
      <c r="CG20" s="21" t="str">
        <f t="shared" si="21"/>
        <v>213</v>
      </c>
      <c r="CH20" s="21" t="str">
        <f t="shared" si="21"/>
        <v>215</v>
      </c>
      <c r="CI20" s="21" t="str">
        <f t="shared" si="21"/>
        <v>LM121</v>
      </c>
      <c r="CJ20" s="21" t="str">
        <f t="shared" si="21"/>
        <v>216</v>
      </c>
      <c r="CK20" s="21" t="str">
        <f t="shared" si="21"/>
        <v>LW191</v>
      </c>
      <c r="CL20" s="21" t="str">
        <f t="shared" si="21"/>
        <v>RW191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Ephron Mason-Clark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/>
      </c>
      <c r="CW20" s="62" t="str">
        <f t="shared" si="22"/>
        <v/>
      </c>
      <c r="CX20" s="62" t="str">
        <f t="shared" si="22"/>
        <v/>
      </c>
      <c r="CY20" s="62" t="str">
        <f t="shared" si="22"/>
        <v>LM121</v>
      </c>
      <c r="CZ20" s="62" t="str">
        <f t="shared" si="22"/>
        <v/>
      </c>
      <c r="DA20" s="62" t="str">
        <f t="shared" si="22"/>
        <v>LW191</v>
      </c>
      <c r="DB20" s="62" t="str">
        <f t="shared" si="22"/>
        <v>RW191</v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/>
      </c>
      <c r="DL20" s="62" t="str">
        <f t="shared" si="24"/>
        <v/>
      </c>
      <c r="DM20" s="62" t="str">
        <f t="shared" si="24"/>
        <v>LM</v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LM</v>
      </c>
    </row>
    <row r="21" spans="1:123" ht="30.75" thickBot="1" x14ac:dyDescent="0.3">
      <c r="A21" s="77">
        <v>5</v>
      </c>
      <c r="B21" s="8" t="s">
        <v>587</v>
      </c>
      <c r="C21" s="10"/>
      <c r="D21" s="10"/>
      <c r="E21" s="10"/>
      <c r="F21" s="10"/>
      <c r="G21" s="10"/>
      <c r="H21" s="10"/>
      <c r="I21" s="13" t="s">
        <v>8</v>
      </c>
      <c r="J21" s="10"/>
      <c r="K21" s="13" t="s">
        <v>10</v>
      </c>
      <c r="L21" s="9" t="s">
        <v>11</v>
      </c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6</v>
      </c>
      <c r="Y21" s="21">
        <f>COUNTIF(J$3:J21,J21)</f>
        <v>0</v>
      </c>
      <c r="Z21" s="21">
        <f>COUNTIF(K$3:K21,K21)</f>
        <v>4</v>
      </c>
      <c r="AA21" s="21">
        <f>COUNTIF(L$3:L21,L21)</f>
        <v>3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19</v>
      </c>
      <c r="AO21" s="21">
        <f t="shared" si="6"/>
        <v>2</v>
      </c>
      <c r="AP21" s="21">
        <f t="shared" si="6"/>
        <v>19</v>
      </c>
      <c r="AQ21" s="21">
        <f t="shared" si="6"/>
        <v>12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CM19</v>
      </c>
      <c r="BD21" s="21" t="str">
        <f t="shared" si="20"/>
        <v>2</v>
      </c>
      <c r="BE21" s="21" t="str">
        <f t="shared" si="20"/>
        <v>LM19</v>
      </c>
      <c r="BF21" s="21" t="str">
        <f t="shared" si="20"/>
        <v>AM12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17</v>
      </c>
      <c r="BM21" s="21">
        <f>COUNTIF(AX$3:AX21,AX21)</f>
        <v>19</v>
      </c>
      <c r="BN21" s="21">
        <f>COUNTIF(AY$3:AY21,AY21)</f>
        <v>14</v>
      </c>
      <c r="BO21" s="21">
        <f>COUNTIF(AZ$3:AZ21,AZ21)</f>
        <v>15</v>
      </c>
      <c r="BP21" s="21">
        <f>COUNTIF(BA$3:BA21,BA21)</f>
        <v>15</v>
      </c>
      <c r="BQ21" s="21">
        <f>COUNTIF(BB$3:BB21,BB21)</f>
        <v>13</v>
      </c>
      <c r="BR21" s="21">
        <f>COUNTIF(BC$3:BC21,BC21)</f>
        <v>2</v>
      </c>
      <c r="BS21" s="21">
        <f>COUNTIF(BD$3:BD21,BD21)</f>
        <v>16</v>
      </c>
      <c r="BT21" s="21">
        <f>COUNTIF(BE$3:BE21,BE21)</f>
        <v>3</v>
      </c>
      <c r="BU21" s="21">
        <f>COUNTIF(BF$3:BF21,BF21)</f>
        <v>1</v>
      </c>
      <c r="BV21" s="21">
        <f>COUNTIF(BG$3:BG21,BG21)</f>
        <v>18</v>
      </c>
      <c r="BW21" s="21">
        <f>COUNTIF(BH$3:BH21,BH21)</f>
        <v>18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217</v>
      </c>
      <c r="CB21" s="21" t="str">
        <f t="shared" si="21"/>
        <v>219</v>
      </c>
      <c r="CC21" s="21" t="str">
        <f t="shared" si="21"/>
        <v>214</v>
      </c>
      <c r="CD21" s="21" t="str">
        <f t="shared" si="21"/>
        <v>215</v>
      </c>
      <c r="CE21" s="21" t="str">
        <f t="shared" si="21"/>
        <v>215</v>
      </c>
      <c r="CF21" s="21" t="str">
        <f t="shared" si="21"/>
        <v>213</v>
      </c>
      <c r="CG21" s="21" t="str">
        <f t="shared" si="21"/>
        <v>CM192</v>
      </c>
      <c r="CH21" s="21" t="str">
        <f t="shared" si="21"/>
        <v>216</v>
      </c>
      <c r="CI21" s="21" t="str">
        <f t="shared" si="21"/>
        <v>LM193</v>
      </c>
      <c r="CJ21" s="21" t="str">
        <f t="shared" si="21"/>
        <v>AM121</v>
      </c>
      <c r="CK21" s="21" t="str">
        <f t="shared" si="21"/>
        <v>218</v>
      </c>
      <c r="CL21" s="21" t="str">
        <f t="shared" si="21"/>
        <v>218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Jack Rudoni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>CM192</v>
      </c>
      <c r="CX21" s="62" t="str">
        <f t="shared" si="22"/>
        <v/>
      </c>
      <c r="CY21" s="62" t="str">
        <f t="shared" si="22"/>
        <v>LM193</v>
      </c>
      <c r="CZ21" s="62" t="str">
        <f t="shared" si="22"/>
        <v>AM121</v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>AM</v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AM</v>
      </c>
    </row>
    <row r="22" spans="1:123" ht="60.75" thickBot="1" x14ac:dyDescent="0.3">
      <c r="A22" s="79" t="s">
        <v>127</v>
      </c>
      <c r="B22" s="8" t="s">
        <v>588</v>
      </c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9" t="s">
        <v>12</v>
      </c>
      <c r="N22" s="13" t="s">
        <v>13</v>
      </c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0</v>
      </c>
      <c r="Y22" s="21">
        <f>COUNTIF(J$3:J22,J22)</f>
        <v>0</v>
      </c>
      <c r="Z22" s="21">
        <f>COUNTIF(K$3:K22,K22)</f>
        <v>0</v>
      </c>
      <c r="AA22" s="21">
        <f>COUNTIF(L$3:L22,L22)</f>
        <v>0</v>
      </c>
      <c r="AB22" s="21">
        <f>COUNTIF(M$3:M22,M22)</f>
        <v>2</v>
      </c>
      <c r="AC22" s="21">
        <f>COUNTIF(N$3:N22,N22)</f>
        <v>2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2</v>
      </c>
      <c r="AO22" s="21">
        <f t="shared" si="6"/>
        <v>2</v>
      </c>
      <c r="AP22" s="21">
        <f t="shared" si="6"/>
        <v>2</v>
      </c>
      <c r="AQ22" s="21">
        <f t="shared" si="6"/>
        <v>2</v>
      </c>
      <c r="AR22" s="21">
        <f t="shared" si="6"/>
        <v>12</v>
      </c>
      <c r="AS22" s="21">
        <f t="shared" si="6"/>
        <v>19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2</v>
      </c>
      <c r="BG22" s="21" t="str">
        <f t="shared" si="20"/>
        <v>LW12</v>
      </c>
      <c r="BH22" s="21" t="str">
        <f t="shared" si="20"/>
        <v>RW19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18</v>
      </c>
      <c r="BM22" s="21">
        <f>COUNTIF(AX$3:AX22,AX22)</f>
        <v>20</v>
      </c>
      <c r="BN22" s="21">
        <f>COUNTIF(AY$3:AY22,AY22)</f>
        <v>15</v>
      </c>
      <c r="BO22" s="21">
        <f>COUNTIF(AZ$3:AZ22,AZ22)</f>
        <v>16</v>
      </c>
      <c r="BP22" s="21">
        <f>COUNTIF(BA$3:BA22,BA22)</f>
        <v>16</v>
      </c>
      <c r="BQ22" s="21">
        <f>COUNTIF(BB$3:BB22,BB22)</f>
        <v>14</v>
      </c>
      <c r="BR22" s="21">
        <f>COUNTIF(BC$3:BC22,BC22)</f>
        <v>14</v>
      </c>
      <c r="BS22" s="21">
        <f>COUNTIF(BD$3:BD22,BD22)</f>
        <v>17</v>
      </c>
      <c r="BT22" s="21">
        <f>COUNTIF(BE$3:BE22,BE22)</f>
        <v>16</v>
      </c>
      <c r="BU22" s="21">
        <f>COUNTIF(BF$3:BF22,BF22)</f>
        <v>17</v>
      </c>
      <c r="BV22" s="21">
        <f>COUNTIF(BG$3:BG22,BG22)</f>
        <v>1</v>
      </c>
      <c r="BW22" s="21">
        <f>COUNTIF(BH$3:BH22,BH22)</f>
        <v>2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218</v>
      </c>
      <c r="CB22" s="21" t="str">
        <f t="shared" si="21"/>
        <v>220</v>
      </c>
      <c r="CC22" s="21" t="str">
        <f t="shared" si="21"/>
        <v>215</v>
      </c>
      <c r="CD22" s="21" t="str">
        <f t="shared" si="21"/>
        <v>216</v>
      </c>
      <c r="CE22" s="21" t="str">
        <f t="shared" si="21"/>
        <v>216</v>
      </c>
      <c r="CF22" s="21" t="str">
        <f t="shared" si="21"/>
        <v>214</v>
      </c>
      <c r="CG22" s="21" t="str">
        <f t="shared" si="21"/>
        <v>214</v>
      </c>
      <c r="CH22" s="21" t="str">
        <f t="shared" si="21"/>
        <v>217</v>
      </c>
      <c r="CI22" s="21" t="str">
        <f t="shared" si="21"/>
        <v>216</v>
      </c>
      <c r="CJ22" s="21" t="str">
        <f t="shared" si="21"/>
        <v>217</v>
      </c>
      <c r="CK22" s="21" t="str">
        <f t="shared" si="21"/>
        <v>LW121</v>
      </c>
      <c r="CL22" s="21" t="str">
        <f t="shared" si="21"/>
        <v>RW192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Raphael Borges Rodrigues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/>
      </c>
      <c r="CX22" s="62" t="str">
        <f t="shared" si="22"/>
        <v/>
      </c>
      <c r="CY22" s="62" t="str">
        <f t="shared" si="22"/>
        <v/>
      </c>
      <c r="CZ22" s="62" t="str">
        <f t="shared" si="22"/>
        <v/>
      </c>
      <c r="DA22" s="62" t="str">
        <f t="shared" si="22"/>
        <v>LW121</v>
      </c>
      <c r="DB22" s="62" t="str">
        <f t="shared" si="22"/>
        <v>RW192</v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>LW</v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LW</v>
      </c>
    </row>
    <row r="23" spans="1:123" ht="30.75" thickBot="1" x14ac:dyDescent="0.3">
      <c r="A23" s="79" t="s">
        <v>127</v>
      </c>
      <c r="B23" s="8" t="s">
        <v>129</v>
      </c>
      <c r="C23" s="10"/>
      <c r="D23" s="10"/>
      <c r="E23" s="10"/>
      <c r="F23" s="10"/>
      <c r="G23" s="10"/>
      <c r="H23" s="10"/>
      <c r="I23" s="10"/>
      <c r="J23" s="13" t="s">
        <v>9</v>
      </c>
      <c r="K23" s="10"/>
      <c r="L23" s="10"/>
      <c r="M23" s="10"/>
      <c r="N23" s="9" t="s">
        <v>13</v>
      </c>
      <c r="O23" s="10"/>
      <c r="P23" s="78" t="s">
        <v>15</v>
      </c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4</v>
      </c>
      <c r="Z23" s="21">
        <f>COUNTIF(K$3:K23,K23)</f>
        <v>0</v>
      </c>
      <c r="AA23" s="21">
        <f>COUNTIF(L$3:L23,L23)</f>
        <v>0</v>
      </c>
      <c r="AB23" s="21">
        <f>COUNTIF(M$3:M23,M23)</f>
        <v>0</v>
      </c>
      <c r="AC23" s="21">
        <f>COUNTIF(N$3:N23,N23)</f>
        <v>3</v>
      </c>
      <c r="AD23" s="21">
        <f>COUNTIF(O$3:O23,O23)</f>
        <v>0</v>
      </c>
      <c r="AE23" s="21">
        <f>COUNTIF(P$3:P23,P23)</f>
        <v>1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19</v>
      </c>
      <c r="AP23" s="21">
        <f t="shared" si="6"/>
        <v>2</v>
      </c>
      <c r="AQ23" s="21">
        <f t="shared" si="6"/>
        <v>2</v>
      </c>
      <c r="AR23" s="21">
        <f t="shared" si="6"/>
        <v>2</v>
      </c>
      <c r="AS23" s="21">
        <f t="shared" si="6"/>
        <v>12</v>
      </c>
      <c r="AT23" s="21">
        <f t="shared" si="6"/>
        <v>2</v>
      </c>
      <c r="AU23" s="21">
        <f t="shared" si="6"/>
        <v>19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RM19</v>
      </c>
      <c r="BE23" s="21" t="str">
        <f t="shared" si="20"/>
        <v>2</v>
      </c>
      <c r="BF23" s="21" t="str">
        <f t="shared" si="20"/>
        <v>2</v>
      </c>
      <c r="BG23" s="21" t="str">
        <f t="shared" si="20"/>
        <v>2</v>
      </c>
      <c r="BH23" s="21" t="str">
        <f t="shared" si="20"/>
        <v>RW12</v>
      </c>
      <c r="BI23" s="21" t="str">
        <f t="shared" si="20"/>
        <v>2</v>
      </c>
      <c r="BJ23" s="21" t="str">
        <f t="shared" si="20"/>
        <v>CF19</v>
      </c>
      <c r="BL23" s="21">
        <f>COUNTIF(AW$3:AW23,AW23)</f>
        <v>19</v>
      </c>
      <c r="BM23" s="21">
        <f>COUNTIF(AX$3:AX23,AX23)</f>
        <v>21</v>
      </c>
      <c r="BN23" s="21">
        <f>COUNTIF(AY$3:AY23,AY23)</f>
        <v>16</v>
      </c>
      <c r="BO23" s="21">
        <f>COUNTIF(AZ$3:AZ23,AZ23)</f>
        <v>17</v>
      </c>
      <c r="BP23" s="21">
        <f>COUNTIF(BA$3:BA23,BA23)</f>
        <v>17</v>
      </c>
      <c r="BQ23" s="21">
        <f>COUNTIF(BB$3:BB23,BB23)</f>
        <v>15</v>
      </c>
      <c r="BR23" s="21">
        <f>COUNTIF(BC$3:BC23,BC23)</f>
        <v>15</v>
      </c>
      <c r="BS23" s="21">
        <f>COUNTIF(BD$3:BD23,BD23)</f>
        <v>4</v>
      </c>
      <c r="BT23" s="21">
        <f>COUNTIF(BE$3:BE23,BE23)</f>
        <v>17</v>
      </c>
      <c r="BU23" s="21">
        <f>COUNTIF(BF$3:BF23,BF23)</f>
        <v>18</v>
      </c>
      <c r="BV23" s="21">
        <f>COUNTIF(BG$3:BG23,BG23)</f>
        <v>19</v>
      </c>
      <c r="BW23" s="21">
        <f>COUNTIF(BH$3:BH23,BH23)</f>
        <v>1</v>
      </c>
      <c r="BX23" s="21">
        <f>COUNTIF(BI$3:BI23,BI23)</f>
        <v>21</v>
      </c>
      <c r="BY23" s="21">
        <f>COUNTIF(BJ$3:BJ23,BJ23)</f>
        <v>1</v>
      </c>
      <c r="BZ23" s="21"/>
      <c r="CA23" s="21" t="str">
        <f t="shared" si="21"/>
        <v>219</v>
      </c>
      <c r="CB23" s="21" t="str">
        <f t="shared" si="21"/>
        <v>221</v>
      </c>
      <c r="CC23" s="21" t="str">
        <f t="shared" si="21"/>
        <v>216</v>
      </c>
      <c r="CD23" s="21" t="str">
        <f t="shared" si="21"/>
        <v>217</v>
      </c>
      <c r="CE23" s="21" t="str">
        <f t="shared" si="21"/>
        <v>217</v>
      </c>
      <c r="CF23" s="21" t="str">
        <f t="shared" si="21"/>
        <v>215</v>
      </c>
      <c r="CG23" s="21" t="str">
        <f t="shared" si="21"/>
        <v>215</v>
      </c>
      <c r="CH23" s="21" t="str">
        <f t="shared" si="21"/>
        <v>RM194</v>
      </c>
      <c r="CI23" s="21" t="str">
        <f t="shared" si="21"/>
        <v>217</v>
      </c>
      <c r="CJ23" s="21" t="str">
        <f t="shared" si="21"/>
        <v>218</v>
      </c>
      <c r="CK23" s="21" t="str">
        <f t="shared" si="21"/>
        <v>219</v>
      </c>
      <c r="CL23" s="21" t="str">
        <f t="shared" si="21"/>
        <v>RW121</v>
      </c>
      <c r="CM23" s="21" t="str">
        <f t="shared" si="21"/>
        <v>221</v>
      </c>
      <c r="CN23" s="21" t="str">
        <f t="shared" si="21"/>
        <v>CF191</v>
      </c>
      <c r="CP23" s="21" t="str">
        <f t="shared" si="3"/>
        <v>Loum Tchaouna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>RM194</v>
      </c>
      <c r="CY23" s="62" t="str">
        <f t="shared" si="22"/>
        <v/>
      </c>
      <c r="CZ23" s="62" t="str">
        <f t="shared" si="22"/>
        <v/>
      </c>
      <c r="DA23" s="62" t="str">
        <f t="shared" si="22"/>
        <v/>
      </c>
      <c r="DB23" s="62" t="str">
        <f t="shared" si="22"/>
        <v>RW121</v>
      </c>
      <c r="DC23" s="62" t="str">
        <f t="shared" si="22"/>
        <v/>
      </c>
      <c r="DD23" s="63" t="str">
        <f t="shared" si="22"/>
        <v>CF191</v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>RW</v>
      </c>
      <c r="DQ23" s="62" t="str">
        <f t="shared" si="24"/>
        <v/>
      </c>
      <c r="DR23" s="63" t="str">
        <f t="shared" si="24"/>
        <v/>
      </c>
      <c r="DS23" s="54" t="str">
        <f t="shared" si="23"/>
        <v>RW</v>
      </c>
    </row>
    <row r="24" spans="1:123" ht="45.75" thickBot="1" x14ac:dyDescent="0.3">
      <c r="A24" s="79">
        <v>7</v>
      </c>
      <c r="B24" s="8" t="s">
        <v>589</v>
      </c>
      <c r="C24" s="10"/>
      <c r="D24" s="10"/>
      <c r="E24" s="10"/>
      <c r="F24" s="10"/>
      <c r="G24" s="10"/>
      <c r="H24" s="10"/>
      <c r="I24" s="10"/>
      <c r="J24" s="13" t="s">
        <v>9</v>
      </c>
      <c r="K24" s="10"/>
      <c r="L24" s="13" t="s">
        <v>11</v>
      </c>
      <c r="M24" s="10"/>
      <c r="N24" s="9" t="s">
        <v>13</v>
      </c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5</v>
      </c>
      <c r="Z24" s="21">
        <f>COUNTIF(K$3:K24,K24)</f>
        <v>0</v>
      </c>
      <c r="AA24" s="21">
        <f>COUNTIF(L$3:L24,L24)</f>
        <v>4</v>
      </c>
      <c r="AB24" s="21">
        <f>COUNTIF(M$3:M24,M24)</f>
        <v>0</v>
      </c>
      <c r="AC24" s="21">
        <f>COUNTIF(N$3:N24,N24)</f>
        <v>4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19</v>
      </c>
      <c r="AP24" s="21">
        <f t="shared" si="6"/>
        <v>2</v>
      </c>
      <c r="AQ24" s="21">
        <f t="shared" si="6"/>
        <v>19</v>
      </c>
      <c r="AR24" s="21">
        <f t="shared" si="6"/>
        <v>2</v>
      </c>
      <c r="AS24" s="21">
        <f t="shared" si="6"/>
        <v>12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RM19</v>
      </c>
      <c r="BE24" s="21" t="str">
        <f t="shared" si="20"/>
        <v>2</v>
      </c>
      <c r="BF24" s="21" t="str">
        <f t="shared" si="20"/>
        <v>AM19</v>
      </c>
      <c r="BG24" s="21" t="str">
        <f t="shared" si="20"/>
        <v>2</v>
      </c>
      <c r="BH24" s="21" t="str">
        <f t="shared" si="20"/>
        <v>RW12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20</v>
      </c>
      <c r="BM24" s="21">
        <f>COUNTIF(AX$3:AX24,AX24)</f>
        <v>22</v>
      </c>
      <c r="BN24" s="21">
        <f>COUNTIF(AY$3:AY24,AY24)</f>
        <v>17</v>
      </c>
      <c r="BO24" s="21">
        <f>COUNTIF(AZ$3:AZ24,AZ24)</f>
        <v>18</v>
      </c>
      <c r="BP24" s="21">
        <f>COUNTIF(BA$3:BA24,BA24)</f>
        <v>18</v>
      </c>
      <c r="BQ24" s="21">
        <f>COUNTIF(BB$3:BB24,BB24)</f>
        <v>16</v>
      </c>
      <c r="BR24" s="21">
        <f>COUNTIF(BC$3:BC24,BC24)</f>
        <v>16</v>
      </c>
      <c r="BS24" s="21">
        <f>COUNTIF(BD$3:BD24,BD24)</f>
        <v>5</v>
      </c>
      <c r="BT24" s="21">
        <f>COUNTIF(BE$3:BE24,BE24)</f>
        <v>18</v>
      </c>
      <c r="BU24" s="21">
        <f>COUNTIF(BF$3:BF24,BF24)</f>
        <v>3</v>
      </c>
      <c r="BV24" s="21">
        <f>COUNTIF(BG$3:BG24,BG24)</f>
        <v>20</v>
      </c>
      <c r="BW24" s="21">
        <f>COUNTIF(BH$3:BH24,BH24)</f>
        <v>2</v>
      </c>
      <c r="BX24" s="21">
        <f>COUNTIF(BI$3:BI24,BI24)</f>
        <v>22</v>
      </c>
      <c r="BY24" s="21">
        <f>COUNTIF(BJ$3:BJ24,BJ24)</f>
        <v>21</v>
      </c>
      <c r="BZ24" s="21"/>
      <c r="CA24" s="21" t="str">
        <f t="shared" si="21"/>
        <v>220</v>
      </c>
      <c r="CB24" s="21" t="str">
        <f t="shared" si="21"/>
        <v>222</v>
      </c>
      <c r="CC24" s="21" t="str">
        <f t="shared" si="21"/>
        <v>217</v>
      </c>
      <c r="CD24" s="21" t="str">
        <f t="shared" si="21"/>
        <v>218</v>
      </c>
      <c r="CE24" s="21" t="str">
        <f t="shared" si="21"/>
        <v>218</v>
      </c>
      <c r="CF24" s="21" t="str">
        <f t="shared" si="21"/>
        <v>216</v>
      </c>
      <c r="CG24" s="21" t="str">
        <f t="shared" si="21"/>
        <v>216</v>
      </c>
      <c r="CH24" s="21" t="str">
        <f t="shared" si="21"/>
        <v>RM195</v>
      </c>
      <c r="CI24" s="21" t="str">
        <f t="shared" si="21"/>
        <v>218</v>
      </c>
      <c r="CJ24" s="21" t="str">
        <f t="shared" si="21"/>
        <v>AM193</v>
      </c>
      <c r="CK24" s="21" t="str">
        <f t="shared" si="21"/>
        <v>220</v>
      </c>
      <c r="CL24" s="21" t="str">
        <f t="shared" si="21"/>
        <v>RW122</v>
      </c>
      <c r="CM24" s="21" t="str">
        <f t="shared" si="21"/>
        <v>222</v>
      </c>
      <c r="CN24" s="21" t="str">
        <f t="shared" si="21"/>
        <v>221</v>
      </c>
      <c r="CP24" s="21" t="str">
        <f t="shared" si="3"/>
        <v>Tatsuhiro Sakamoto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>RM195</v>
      </c>
      <c r="CY24" s="62" t="str">
        <f t="shared" si="22"/>
        <v/>
      </c>
      <c r="CZ24" s="62" t="str">
        <f t="shared" si="22"/>
        <v>AM193</v>
      </c>
      <c r="DA24" s="62" t="str">
        <f t="shared" si="22"/>
        <v/>
      </c>
      <c r="DB24" s="62" t="str">
        <f t="shared" si="22"/>
        <v>RW122</v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>RW</v>
      </c>
      <c r="DQ24" s="62" t="str">
        <f t="shared" si="24"/>
        <v/>
      </c>
      <c r="DR24" s="63" t="str">
        <f t="shared" si="24"/>
        <v/>
      </c>
      <c r="DS24" s="54" t="str">
        <f t="shared" si="23"/>
        <v>RW</v>
      </c>
    </row>
    <row r="25" spans="1:123" ht="30.75" thickBot="1" x14ac:dyDescent="0.3">
      <c r="A25" s="79">
        <v>24</v>
      </c>
      <c r="B25" s="8" t="s">
        <v>590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3" t="s">
        <v>12</v>
      </c>
      <c r="N25" s="9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3</v>
      </c>
      <c r="AC25" s="21">
        <f>COUNTIF(N$3:N25,N25)</f>
        <v>5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2</v>
      </c>
      <c r="AR25" s="21">
        <f t="shared" si="6"/>
        <v>19</v>
      </c>
      <c r="AS25" s="21">
        <f t="shared" si="6"/>
        <v>12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LW19</v>
      </c>
      <c r="BH25" s="21" t="str">
        <f t="shared" si="20"/>
        <v>RW12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21</v>
      </c>
      <c r="BM25" s="21">
        <f>COUNTIF(AX$3:AX25,AX25)</f>
        <v>23</v>
      </c>
      <c r="BN25" s="21">
        <f>COUNTIF(AY$3:AY25,AY25)</f>
        <v>18</v>
      </c>
      <c r="BO25" s="21">
        <f>COUNTIF(AZ$3:AZ25,AZ25)</f>
        <v>19</v>
      </c>
      <c r="BP25" s="21">
        <f>COUNTIF(BA$3:BA25,BA25)</f>
        <v>19</v>
      </c>
      <c r="BQ25" s="21">
        <f>COUNTIF(BB$3:BB25,BB25)</f>
        <v>17</v>
      </c>
      <c r="BR25" s="21">
        <f>COUNTIF(BC$3:BC25,BC25)</f>
        <v>17</v>
      </c>
      <c r="BS25" s="21">
        <f>COUNTIF(BD$3:BD25,BD25)</f>
        <v>18</v>
      </c>
      <c r="BT25" s="21">
        <f>COUNTIF(BE$3:BE25,BE25)</f>
        <v>19</v>
      </c>
      <c r="BU25" s="21">
        <f>COUNTIF(BF$3:BF25,BF25)</f>
        <v>19</v>
      </c>
      <c r="BV25" s="21">
        <f>COUNTIF(BG$3:BG25,BG25)</f>
        <v>2</v>
      </c>
      <c r="BW25" s="21">
        <f>COUNTIF(BH$3:BH25,BH25)</f>
        <v>3</v>
      </c>
      <c r="BX25" s="21">
        <f>COUNTIF(BI$3:BI25,BI25)</f>
        <v>23</v>
      </c>
      <c r="BY25" s="21">
        <f>COUNTIF(BJ$3:BJ25,BJ25)</f>
        <v>22</v>
      </c>
      <c r="BZ25" s="21"/>
      <c r="CA25" s="21" t="str">
        <f t="shared" si="21"/>
        <v>221</v>
      </c>
      <c r="CB25" s="21" t="str">
        <f t="shared" si="21"/>
        <v>223</v>
      </c>
      <c r="CC25" s="21" t="str">
        <f t="shared" si="21"/>
        <v>218</v>
      </c>
      <c r="CD25" s="21" t="str">
        <f t="shared" si="21"/>
        <v>219</v>
      </c>
      <c r="CE25" s="21" t="str">
        <f t="shared" si="21"/>
        <v>219</v>
      </c>
      <c r="CF25" s="21" t="str">
        <f t="shared" si="21"/>
        <v>217</v>
      </c>
      <c r="CG25" s="21" t="str">
        <f t="shared" si="21"/>
        <v>217</v>
      </c>
      <c r="CH25" s="21" t="str">
        <f t="shared" si="21"/>
        <v>218</v>
      </c>
      <c r="CI25" s="21" t="str">
        <f t="shared" si="21"/>
        <v>219</v>
      </c>
      <c r="CJ25" s="21" t="str">
        <f t="shared" si="21"/>
        <v>219</v>
      </c>
      <c r="CK25" s="21" t="str">
        <f t="shared" si="21"/>
        <v>LW192</v>
      </c>
      <c r="CL25" s="21" t="str">
        <f t="shared" si="21"/>
        <v>RW123</v>
      </c>
      <c r="CM25" s="21" t="str">
        <f t="shared" si="21"/>
        <v>223</v>
      </c>
      <c r="CN25" s="21" t="str">
        <f t="shared" si="21"/>
        <v>222</v>
      </c>
      <c r="CP25" s="21" t="str">
        <f t="shared" si="3"/>
        <v>Jahnoah Markelo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/>
      </c>
      <c r="DA25" s="62" t="str">
        <f t="shared" si="22"/>
        <v>LW192</v>
      </c>
      <c r="DB25" s="62" t="str">
        <f t="shared" si="22"/>
        <v>RW123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>RW</v>
      </c>
      <c r="DQ25" s="62" t="str">
        <f t="shared" si="24"/>
        <v/>
      </c>
      <c r="DR25" s="63" t="str">
        <f t="shared" si="24"/>
        <v/>
      </c>
      <c r="DS25" s="54" t="str">
        <f t="shared" si="23"/>
        <v>RW</v>
      </c>
    </row>
    <row r="26" spans="1:123" ht="30.75" thickBot="1" x14ac:dyDescent="0.3">
      <c r="A26" s="79">
        <v>11</v>
      </c>
      <c r="B26" s="8" t="s">
        <v>591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3" t="s">
        <v>12</v>
      </c>
      <c r="N26" s="10"/>
      <c r="O26" s="10"/>
      <c r="P26" s="80" t="s">
        <v>15</v>
      </c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4</v>
      </c>
      <c r="AC26" s="21">
        <f>COUNTIF(N$3:N26,N26)</f>
        <v>0</v>
      </c>
      <c r="AD26" s="21">
        <f>COUNTIF(O$3:O26,O26)</f>
        <v>0</v>
      </c>
      <c r="AE26" s="21">
        <f>COUNTIF(P$3:P26,P26)</f>
        <v>2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2</v>
      </c>
      <c r="AR26" s="21">
        <f t="shared" si="6"/>
        <v>19</v>
      </c>
      <c r="AS26" s="21">
        <f t="shared" si="6"/>
        <v>2</v>
      </c>
      <c r="AT26" s="21">
        <f t="shared" si="6"/>
        <v>2</v>
      </c>
      <c r="AU26" s="21">
        <f t="shared" si="6"/>
        <v>12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LW19</v>
      </c>
      <c r="BH26" s="21" t="str">
        <f t="shared" si="20"/>
        <v>2</v>
      </c>
      <c r="BI26" s="21" t="str">
        <f t="shared" si="20"/>
        <v>2</v>
      </c>
      <c r="BJ26" s="21" t="str">
        <f t="shared" si="20"/>
        <v>CF12</v>
      </c>
      <c r="BL26" s="21">
        <f>COUNTIF(AW$3:AW26,AW26)</f>
        <v>22</v>
      </c>
      <c r="BM26" s="21">
        <f>COUNTIF(AX$3:AX26,AX26)</f>
        <v>24</v>
      </c>
      <c r="BN26" s="21">
        <f>COUNTIF(AY$3:AY26,AY26)</f>
        <v>19</v>
      </c>
      <c r="BO26" s="21">
        <f>COUNTIF(AZ$3:AZ26,AZ26)</f>
        <v>20</v>
      </c>
      <c r="BP26" s="21">
        <f>COUNTIF(BA$3:BA26,BA26)</f>
        <v>20</v>
      </c>
      <c r="BQ26" s="21">
        <f>COUNTIF(BB$3:BB26,BB26)</f>
        <v>18</v>
      </c>
      <c r="BR26" s="21">
        <f>COUNTIF(BC$3:BC26,BC26)</f>
        <v>18</v>
      </c>
      <c r="BS26" s="21">
        <f>COUNTIF(BD$3:BD26,BD26)</f>
        <v>19</v>
      </c>
      <c r="BT26" s="21">
        <f>COUNTIF(BE$3:BE26,BE26)</f>
        <v>20</v>
      </c>
      <c r="BU26" s="21">
        <f>COUNTIF(BF$3:BF26,BF26)</f>
        <v>20</v>
      </c>
      <c r="BV26" s="21">
        <f>COUNTIF(BG$3:BG26,BG26)</f>
        <v>3</v>
      </c>
      <c r="BW26" s="21">
        <f>COUNTIF(BH$3:BH26,BH26)</f>
        <v>19</v>
      </c>
      <c r="BX26" s="21">
        <f>COUNTIF(BI$3:BI26,BI26)</f>
        <v>24</v>
      </c>
      <c r="BY26" s="21">
        <f>COUNTIF(BJ$3:BJ26,BJ26)</f>
        <v>1</v>
      </c>
      <c r="BZ26" s="21"/>
      <c r="CA26" s="21" t="str">
        <f t="shared" si="21"/>
        <v>222</v>
      </c>
      <c r="CB26" s="21" t="str">
        <f t="shared" si="21"/>
        <v>224</v>
      </c>
      <c r="CC26" s="21" t="str">
        <f t="shared" si="21"/>
        <v>219</v>
      </c>
      <c r="CD26" s="21" t="str">
        <f t="shared" si="21"/>
        <v>220</v>
      </c>
      <c r="CE26" s="21" t="str">
        <f t="shared" si="21"/>
        <v>220</v>
      </c>
      <c r="CF26" s="21" t="str">
        <f t="shared" si="21"/>
        <v>218</v>
      </c>
      <c r="CG26" s="21" t="str">
        <f t="shared" si="21"/>
        <v>218</v>
      </c>
      <c r="CH26" s="21" t="str">
        <f t="shared" si="21"/>
        <v>219</v>
      </c>
      <c r="CI26" s="21" t="str">
        <f t="shared" si="21"/>
        <v>220</v>
      </c>
      <c r="CJ26" s="21" t="str">
        <f t="shared" si="21"/>
        <v>220</v>
      </c>
      <c r="CK26" s="21" t="str">
        <f t="shared" si="21"/>
        <v>LW193</v>
      </c>
      <c r="CL26" s="21" t="str">
        <f t="shared" si="21"/>
        <v>219</v>
      </c>
      <c r="CM26" s="21" t="str">
        <f t="shared" si="21"/>
        <v>224</v>
      </c>
      <c r="CN26" s="21" t="str">
        <f t="shared" si="21"/>
        <v>CF121</v>
      </c>
      <c r="CP26" s="21" t="str">
        <f t="shared" si="3"/>
        <v>Haji Wright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/>
      </c>
      <c r="DA26" s="62" t="str">
        <f t="shared" si="22"/>
        <v>LW193</v>
      </c>
      <c r="DB26" s="62" t="str">
        <f t="shared" si="22"/>
        <v/>
      </c>
      <c r="DC26" s="62" t="str">
        <f t="shared" si="22"/>
        <v/>
      </c>
      <c r="DD26" s="63" t="str">
        <f t="shared" si="22"/>
        <v>CF121</v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>CF</v>
      </c>
      <c r="DS26" s="54" t="str">
        <f t="shared" si="23"/>
        <v>CF</v>
      </c>
    </row>
    <row r="27" spans="1:123" ht="45.75" thickBot="1" x14ac:dyDescent="0.3">
      <c r="A27" s="79">
        <v>23</v>
      </c>
      <c r="B27" s="8" t="s">
        <v>592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3" t="s">
        <v>12</v>
      </c>
      <c r="N27" s="13" t="s">
        <v>13</v>
      </c>
      <c r="O27" s="10"/>
      <c r="P27" s="80" t="s">
        <v>15</v>
      </c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5</v>
      </c>
      <c r="AC27" s="21">
        <f>COUNTIF(N$3:N27,N27)</f>
        <v>6</v>
      </c>
      <c r="AD27" s="21">
        <f>COUNTIF(O$3:O27,O27)</f>
        <v>0</v>
      </c>
      <c r="AE27" s="21">
        <f>COUNTIF(P$3:P27,P27)</f>
        <v>3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19</v>
      </c>
      <c r="AS27" s="21">
        <f t="shared" si="6"/>
        <v>19</v>
      </c>
      <c r="AT27" s="21">
        <f t="shared" si="6"/>
        <v>2</v>
      </c>
      <c r="AU27" s="21">
        <f t="shared" si="6"/>
        <v>12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LW19</v>
      </c>
      <c r="BH27" s="21" t="str">
        <f t="shared" si="20"/>
        <v>RW19</v>
      </c>
      <c r="BI27" s="21" t="str">
        <f t="shared" si="20"/>
        <v>2</v>
      </c>
      <c r="BJ27" s="21" t="str">
        <f t="shared" si="20"/>
        <v>CF12</v>
      </c>
      <c r="BL27" s="21">
        <f>COUNTIF(AW$3:AW27,AW27)</f>
        <v>23</v>
      </c>
      <c r="BM27" s="21">
        <f>COUNTIF(AX$3:AX27,AX27)</f>
        <v>25</v>
      </c>
      <c r="BN27" s="21">
        <f>COUNTIF(AY$3:AY27,AY27)</f>
        <v>20</v>
      </c>
      <c r="BO27" s="21">
        <f>COUNTIF(AZ$3:AZ27,AZ27)</f>
        <v>21</v>
      </c>
      <c r="BP27" s="21">
        <f>COUNTIF(BA$3:BA27,BA27)</f>
        <v>21</v>
      </c>
      <c r="BQ27" s="21">
        <f>COUNTIF(BB$3:BB27,BB27)</f>
        <v>19</v>
      </c>
      <c r="BR27" s="21">
        <f>COUNTIF(BC$3:BC27,BC27)</f>
        <v>19</v>
      </c>
      <c r="BS27" s="21">
        <f>COUNTIF(BD$3:BD27,BD27)</f>
        <v>20</v>
      </c>
      <c r="BT27" s="21">
        <f>COUNTIF(BE$3:BE27,BE27)</f>
        <v>21</v>
      </c>
      <c r="BU27" s="21">
        <f>COUNTIF(BF$3:BF27,BF27)</f>
        <v>21</v>
      </c>
      <c r="BV27" s="21">
        <f>COUNTIF(BG$3:BG27,BG27)</f>
        <v>4</v>
      </c>
      <c r="BW27" s="21">
        <f>COUNTIF(BH$3:BH27,BH27)</f>
        <v>3</v>
      </c>
      <c r="BX27" s="21">
        <f>COUNTIF(BI$3:BI27,BI27)</f>
        <v>25</v>
      </c>
      <c r="BY27" s="21">
        <f>COUNTIF(BJ$3:BJ27,BJ27)</f>
        <v>2</v>
      </c>
      <c r="BZ27" s="21"/>
      <c r="CA27" s="21" t="str">
        <f t="shared" si="21"/>
        <v>223</v>
      </c>
      <c r="CB27" s="21" t="str">
        <f t="shared" si="21"/>
        <v>225</v>
      </c>
      <c r="CC27" s="21" t="str">
        <f t="shared" si="21"/>
        <v>220</v>
      </c>
      <c r="CD27" s="21" t="str">
        <f t="shared" si="21"/>
        <v>221</v>
      </c>
      <c r="CE27" s="21" t="str">
        <f t="shared" si="21"/>
        <v>221</v>
      </c>
      <c r="CF27" s="21" t="str">
        <f t="shared" si="21"/>
        <v>219</v>
      </c>
      <c r="CG27" s="21" t="str">
        <f t="shared" si="21"/>
        <v>219</v>
      </c>
      <c r="CH27" s="21" t="str">
        <f t="shared" si="21"/>
        <v>220</v>
      </c>
      <c r="CI27" s="21" t="str">
        <f t="shared" si="21"/>
        <v>221</v>
      </c>
      <c r="CJ27" s="21" t="str">
        <f t="shared" si="21"/>
        <v>221</v>
      </c>
      <c r="CK27" s="21" t="str">
        <f t="shared" si="21"/>
        <v>LW194</v>
      </c>
      <c r="CL27" s="21" t="str">
        <f t="shared" si="21"/>
        <v>RW193</v>
      </c>
      <c r="CM27" s="21" t="str">
        <f t="shared" si="21"/>
        <v>225</v>
      </c>
      <c r="CN27" s="21" t="str">
        <f t="shared" si="21"/>
        <v>CF122</v>
      </c>
      <c r="CP27" s="21" t="str">
        <f t="shared" si="3"/>
        <v>Brandon Thomas-Asante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/>
      </c>
      <c r="DA27" s="62" t="str">
        <f t="shared" si="22"/>
        <v>LW194</v>
      </c>
      <c r="DB27" s="62" t="str">
        <f t="shared" si="22"/>
        <v>RW193</v>
      </c>
      <c r="DC27" s="62" t="str">
        <f t="shared" si="22"/>
        <v/>
      </c>
      <c r="DD27" s="63" t="str">
        <f t="shared" si="22"/>
        <v>CF122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>CF</v>
      </c>
      <c r="DS27" s="54" t="str">
        <f t="shared" si="23"/>
        <v>CF</v>
      </c>
    </row>
    <row r="28" spans="1:123" ht="30.75" thickBot="1" x14ac:dyDescent="0.3">
      <c r="A28" s="79">
        <v>9</v>
      </c>
      <c r="B28" s="8" t="s">
        <v>593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80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0</v>
      </c>
      <c r="AC28" s="21">
        <f>COUNTIF(N$3:N28,N28)</f>
        <v>0</v>
      </c>
      <c r="AD28" s="21">
        <f>COUNTIF(O$3:O28,O28)</f>
        <v>0</v>
      </c>
      <c r="AE28" s="21">
        <f>COUNTIF(P$3:P28,P28)</f>
        <v>4</v>
      </c>
      <c r="AF28" s="21">
        <f>COUNTIF(Q$3:Q28,Q28)</f>
        <v>0</v>
      </c>
      <c r="AH28" s="21">
        <f t="shared" ref="AH28:AH42" si="25">GetColorIndex(C28)</f>
        <v>2</v>
      </c>
      <c r="AI28" s="21">
        <f t="shared" ref="AI28:AI42" si="26">GetColorIndex(D28)</f>
        <v>2</v>
      </c>
      <c r="AJ28" s="21">
        <f t="shared" ref="AJ28:AJ42" si="27">GetColorIndex(E28)</f>
        <v>2</v>
      </c>
      <c r="AK28" s="21">
        <f t="shared" ref="AK28:AK42" si="28">GetColorIndex(F28)</f>
        <v>2</v>
      </c>
      <c r="AL28" s="21">
        <f t="shared" ref="AL28:AL42" si="29">GetColorIndex(G28)</f>
        <v>2</v>
      </c>
      <c r="AM28" s="21">
        <f t="shared" ref="AM28:AM42" si="30">GetColorIndex(H28)</f>
        <v>2</v>
      </c>
      <c r="AN28" s="21">
        <f t="shared" ref="AN28:AN42" si="31">GetColorIndex(I28)</f>
        <v>2</v>
      </c>
      <c r="AO28" s="21">
        <f t="shared" ref="AO28:AO42" si="32">GetColorIndex(J28)</f>
        <v>2</v>
      </c>
      <c r="AP28" s="21">
        <f t="shared" ref="AP28:AP42" si="33">GetColorIndex(K28)</f>
        <v>2</v>
      </c>
      <c r="AQ28" s="21">
        <f t="shared" ref="AQ28:AQ42" si="34">GetColorIndex(L28)</f>
        <v>2</v>
      </c>
      <c r="AR28" s="21">
        <f t="shared" ref="AR28:AR42" si="35">GetColorIndex(M28)</f>
        <v>2</v>
      </c>
      <c r="AS28" s="21">
        <f t="shared" ref="AS28:AS42" si="36">GetColorIndex(N28)</f>
        <v>2</v>
      </c>
      <c r="AT28" s="21">
        <f t="shared" ref="AT28:AT42" si="37">GetColorIndex(O28)</f>
        <v>2</v>
      </c>
      <c r="AU28" s="21">
        <f t="shared" ref="AU28:AU42" si="38">GetColorIndex(P28)</f>
        <v>12</v>
      </c>
      <c r="AV28" s="21"/>
      <c r="AW28" s="21" t="str">
        <f t="shared" ref="AW28:AW42" si="39">C28&amp;AH28</f>
        <v>2</v>
      </c>
      <c r="AX28" s="21" t="str">
        <f t="shared" ref="AX28:AX42" si="40">D28&amp;AI28</f>
        <v>2</v>
      </c>
      <c r="AY28" s="21" t="str">
        <f t="shared" ref="AY28:AY42" si="41">E28&amp;AJ28</f>
        <v>2</v>
      </c>
      <c r="AZ28" s="21" t="str">
        <f t="shared" ref="AZ28:AZ42" si="42">F28&amp;AK28</f>
        <v>2</v>
      </c>
      <c r="BA28" s="21" t="str">
        <f t="shared" ref="BA28:BA42" si="43">G28&amp;AL28</f>
        <v>2</v>
      </c>
      <c r="BB28" s="21" t="str">
        <f t="shared" ref="BB28:BB42" si="44">H28&amp;AM28</f>
        <v>2</v>
      </c>
      <c r="BC28" s="21" t="str">
        <f t="shared" ref="BC28:BC42" si="45">I28&amp;AN28</f>
        <v>2</v>
      </c>
      <c r="BD28" s="21" t="str">
        <f t="shared" ref="BD28:BD42" si="46">J28&amp;AO28</f>
        <v>2</v>
      </c>
      <c r="BE28" s="21" t="str">
        <f t="shared" ref="BE28:BE42" si="47">K28&amp;AP28</f>
        <v>2</v>
      </c>
      <c r="BF28" s="21" t="str">
        <f t="shared" ref="BF28:BF42" si="48">L28&amp;AQ28</f>
        <v>2</v>
      </c>
      <c r="BG28" s="21" t="str">
        <f t="shared" ref="BG28:BG42" si="49">M28&amp;AR28</f>
        <v>2</v>
      </c>
      <c r="BH28" s="21" t="str">
        <f t="shared" ref="BH28:BH42" si="50">N28&amp;AS28</f>
        <v>2</v>
      </c>
      <c r="BI28" s="21" t="str">
        <f t="shared" ref="BI28:BI42" si="51">O28&amp;AT28</f>
        <v>2</v>
      </c>
      <c r="BJ28" s="21" t="str">
        <f t="shared" ref="BJ28:BJ42" si="52">P28&amp;AU28</f>
        <v>CF12</v>
      </c>
      <c r="BL28" s="21">
        <f>COUNTIF(AW$3:AW28,AW28)</f>
        <v>24</v>
      </c>
      <c r="BM28" s="21">
        <f>COUNTIF(AX$3:AX28,AX28)</f>
        <v>26</v>
      </c>
      <c r="BN28" s="21">
        <f>COUNTIF(AY$3:AY28,AY28)</f>
        <v>21</v>
      </c>
      <c r="BO28" s="21">
        <f>COUNTIF(AZ$3:AZ28,AZ28)</f>
        <v>22</v>
      </c>
      <c r="BP28" s="21">
        <f>COUNTIF(BA$3:BA28,BA28)</f>
        <v>22</v>
      </c>
      <c r="BQ28" s="21">
        <f>COUNTIF(BB$3:BB28,BB28)</f>
        <v>20</v>
      </c>
      <c r="BR28" s="21">
        <f>COUNTIF(BC$3:BC28,BC28)</f>
        <v>20</v>
      </c>
      <c r="BS28" s="21">
        <f>COUNTIF(BD$3:BD28,BD28)</f>
        <v>21</v>
      </c>
      <c r="BT28" s="21">
        <f>COUNTIF(BE$3:BE28,BE28)</f>
        <v>22</v>
      </c>
      <c r="BU28" s="21">
        <f>COUNTIF(BF$3:BF28,BF28)</f>
        <v>22</v>
      </c>
      <c r="BV28" s="21">
        <f>COUNTIF(BG$3:BG28,BG28)</f>
        <v>21</v>
      </c>
      <c r="BW28" s="21">
        <f>COUNTIF(BH$3:BH28,BH28)</f>
        <v>20</v>
      </c>
      <c r="BX28" s="21">
        <f>COUNTIF(BI$3:BI28,BI28)</f>
        <v>26</v>
      </c>
      <c r="BY28" s="21">
        <f>COUNTIF(BJ$3:BJ28,BJ28)</f>
        <v>3</v>
      </c>
      <c r="BZ28" s="21"/>
      <c r="CA28" s="21" t="str">
        <f t="shared" ref="CA28:CA42" si="53">AW28&amp;BL28</f>
        <v>224</v>
      </c>
      <c r="CB28" s="21" t="str">
        <f t="shared" ref="CB28:CB42" si="54">AX28&amp;BM28</f>
        <v>226</v>
      </c>
      <c r="CC28" s="21" t="str">
        <f t="shared" ref="CC28:CC42" si="55">AY28&amp;BN28</f>
        <v>221</v>
      </c>
      <c r="CD28" s="21" t="str">
        <f t="shared" ref="CD28:CD42" si="56">AZ28&amp;BO28</f>
        <v>222</v>
      </c>
      <c r="CE28" s="21" t="str">
        <f t="shared" ref="CE28:CE42" si="57">BA28&amp;BP28</f>
        <v>222</v>
      </c>
      <c r="CF28" s="21" t="str">
        <f t="shared" ref="CF28:CF42" si="58">BB28&amp;BQ28</f>
        <v>220</v>
      </c>
      <c r="CG28" s="21" t="str">
        <f t="shared" ref="CG28:CG42" si="59">BC28&amp;BR28</f>
        <v>220</v>
      </c>
      <c r="CH28" s="21" t="str">
        <f t="shared" ref="CH28:CH42" si="60">BD28&amp;BS28</f>
        <v>221</v>
      </c>
      <c r="CI28" s="21" t="str">
        <f t="shared" ref="CI28:CI42" si="61">BE28&amp;BT28</f>
        <v>222</v>
      </c>
      <c r="CJ28" s="21" t="str">
        <f t="shared" ref="CJ28:CJ42" si="62">BF28&amp;BU28</f>
        <v>222</v>
      </c>
      <c r="CK28" s="21" t="str">
        <f t="shared" ref="CK28:CK42" si="63">BG28&amp;BV28</f>
        <v>221</v>
      </c>
      <c r="CL28" s="21" t="str">
        <f t="shared" ref="CL28:CL42" si="64">BH28&amp;BW28</f>
        <v>220</v>
      </c>
      <c r="CM28" s="21" t="str">
        <f t="shared" ref="CM28:CM42" si="65">BI28&amp;BX28</f>
        <v>226</v>
      </c>
      <c r="CN28" s="21" t="str">
        <f t="shared" ref="CN28:CN42" si="66">BJ28&amp;BY28</f>
        <v>CF123</v>
      </c>
      <c r="CP28" s="21" t="str">
        <f t="shared" si="3"/>
        <v>Ellis Simms</v>
      </c>
      <c r="CQ28" s="61" t="str">
        <f t="shared" ref="CQ28:CQ35" si="67">IF(LEN(CA28)&gt;3,CA28,"")</f>
        <v/>
      </c>
      <c r="CR28" s="62" t="str">
        <f t="shared" ref="CR28:CR35" si="68">IF(LEN(CB28)&gt;3,CB28,"")</f>
        <v/>
      </c>
      <c r="CS28" s="62" t="str">
        <f t="shared" ref="CS28:CS35" si="69">IF(LEN(CC28)&gt;3,CC28,"")</f>
        <v/>
      </c>
      <c r="CT28" s="62" t="str">
        <f t="shared" ref="CT28:CT35" si="70">IF(LEN(CD28)&gt;3,CD28,"")</f>
        <v/>
      </c>
      <c r="CU28" s="62" t="str">
        <f t="shared" ref="CU28:CU35" si="71">IF(LEN(CE28)&gt;3,CE28,"")</f>
        <v/>
      </c>
      <c r="CV28" s="62" t="str">
        <f t="shared" ref="CV28:CV35" si="72">IF(LEN(CF28)&gt;3,CF28,"")</f>
        <v/>
      </c>
      <c r="CW28" s="62" t="str">
        <f t="shared" ref="CW28:CW35" si="73">IF(LEN(CG28)&gt;3,CG28,"")</f>
        <v/>
      </c>
      <c r="CX28" s="62" t="str">
        <f t="shared" ref="CX28:CX35" si="74">IF(LEN(CH28)&gt;3,CH28,"")</f>
        <v/>
      </c>
      <c r="CY28" s="62" t="str">
        <f t="shared" ref="CY28:CY35" si="75">IF(LEN(CI28)&gt;3,CI28,"")</f>
        <v/>
      </c>
      <c r="CZ28" s="62" t="str">
        <f t="shared" ref="CZ28:CZ35" si="76">IF(LEN(CJ28)&gt;3,CJ28,"")</f>
        <v/>
      </c>
      <c r="DA28" s="62" t="str">
        <f t="shared" ref="DA28:DA35" si="77">IF(LEN(CK28)&gt;3,CK28,"")</f>
        <v/>
      </c>
      <c r="DB28" s="62" t="str">
        <f t="shared" ref="DB28:DB35" si="78">IF(LEN(CL28)&gt;3,CL28,"")</f>
        <v/>
      </c>
      <c r="DC28" s="62" t="str">
        <f t="shared" ref="DC28:DC35" si="79">IF(LEN(CM28)&gt;3,CM28,"")</f>
        <v/>
      </c>
      <c r="DD28" s="63" t="str">
        <f t="shared" ref="DD28:DD35" si="80">IF(LEN(CN28)&gt;3,CN28,"")</f>
        <v>CF123</v>
      </c>
      <c r="DE28" s="61" t="str">
        <f t="shared" ref="DE28:DE35" si="81">IF(MID(CQ28,3,2)="12",LEFT(CQ28,2),"")</f>
        <v/>
      </c>
      <c r="DF28" s="62" t="str">
        <f t="shared" ref="DF28:DF35" si="82">IF(MID(CR28,3,2)="12",LEFT(CR28,2),"")</f>
        <v/>
      </c>
      <c r="DG28" s="62" t="str">
        <f t="shared" ref="DG28:DG35" si="83">IF(MID(CS28,3,2)="12",LEFT(CS28,2),"")</f>
        <v/>
      </c>
      <c r="DH28" s="62" t="str">
        <f t="shared" ref="DH28:DH35" si="84">IF(MID(CT28,3,2)="12",LEFT(CT28,2),"")</f>
        <v/>
      </c>
      <c r="DI28" s="62" t="str">
        <f t="shared" ref="DI28:DI35" si="85">IF(MID(CU28,3,2)="12",LEFT(CU28,2),"")</f>
        <v/>
      </c>
      <c r="DJ28" s="62" t="str">
        <f t="shared" ref="DJ28:DJ35" si="86">IF(MID(CV28,3,2)="12",LEFT(CV28,2),"")</f>
        <v/>
      </c>
      <c r="DK28" s="62" t="str">
        <f t="shared" ref="DK28:DK35" si="87">IF(MID(CW28,3,2)="12",LEFT(CW28,2),"")</f>
        <v/>
      </c>
      <c r="DL28" s="62" t="str">
        <f t="shared" ref="DL28:DL35" si="88">IF(MID(CX28,3,2)="12",LEFT(CX28,2),"")</f>
        <v/>
      </c>
      <c r="DM28" s="62" t="str">
        <f t="shared" ref="DM28:DM35" si="89">IF(MID(CY28,3,2)="12",LEFT(CY28,2),"")</f>
        <v/>
      </c>
      <c r="DN28" s="62" t="str">
        <f t="shared" ref="DN28:DN35" si="90">IF(MID(CZ28,3,2)="12",LEFT(CZ28,2),"")</f>
        <v/>
      </c>
      <c r="DO28" s="62" t="str">
        <f t="shared" ref="DO28:DO35" si="91">IF(MID(DA28,3,2)="12",LEFT(DA28,2),"")</f>
        <v/>
      </c>
      <c r="DP28" s="62" t="str">
        <f t="shared" ref="DP28:DP35" si="92">IF(MID(DB28,3,2)="12",LEFT(DB28,2),"")</f>
        <v/>
      </c>
      <c r="DQ28" s="62" t="str">
        <f t="shared" ref="DQ28:DQ35" si="93">IF(MID(DC28,3,2)="12",LEFT(DC28,2),"")</f>
        <v/>
      </c>
      <c r="DR28" s="63" t="str">
        <f t="shared" ref="DR28:DR35" si="94">IF(MID(DD28,3,2)="12",LEFT(DD28,2),"")</f>
        <v>CF</v>
      </c>
      <c r="DS28" s="54" t="str">
        <f t="shared" ref="DS28:DS35" si="95">DE28&amp;DF28&amp;DG28&amp;DH28&amp;DI28&amp;DJ28&amp;DK28&amp;DL28&amp;DM28&amp;DN28&amp;DO28&amp;DP28&amp;DQ28&amp;DR28</f>
        <v>CF</v>
      </c>
    </row>
    <row r="29" spans="1:123" ht="15.75" thickBot="1" x14ac:dyDescent="0.3">
      <c r="A29" s="81"/>
      <c r="B29" s="82"/>
      <c r="C29" s="83"/>
      <c r="D29" s="83"/>
      <c r="E29" s="83"/>
      <c r="F29" s="83"/>
      <c r="G29" s="83"/>
      <c r="H29" s="83"/>
      <c r="I29" s="83"/>
      <c r="J29" s="84"/>
      <c r="K29" s="83"/>
      <c r="L29" s="83"/>
      <c r="M29" s="83"/>
      <c r="N29" s="85"/>
      <c r="O29" s="83"/>
      <c r="P29" s="86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-4142</v>
      </c>
      <c r="AI29" s="21">
        <f t="shared" si="26"/>
        <v>-4142</v>
      </c>
      <c r="AJ29" s="21">
        <f t="shared" si="27"/>
        <v>-4142</v>
      </c>
      <c r="AK29" s="21">
        <f t="shared" si="28"/>
        <v>-4142</v>
      </c>
      <c r="AL29" s="21">
        <f t="shared" si="29"/>
        <v>-4142</v>
      </c>
      <c r="AM29" s="21">
        <f t="shared" si="30"/>
        <v>-4142</v>
      </c>
      <c r="AN29" s="21">
        <f t="shared" si="31"/>
        <v>-4142</v>
      </c>
      <c r="AO29" s="21">
        <f t="shared" si="32"/>
        <v>-4142</v>
      </c>
      <c r="AP29" s="21">
        <f t="shared" si="33"/>
        <v>-4142</v>
      </c>
      <c r="AQ29" s="21">
        <f t="shared" si="34"/>
        <v>-4142</v>
      </c>
      <c r="AR29" s="21">
        <f t="shared" si="35"/>
        <v>-4142</v>
      </c>
      <c r="AS29" s="21">
        <f t="shared" si="36"/>
        <v>-4142</v>
      </c>
      <c r="AT29" s="21">
        <f t="shared" si="37"/>
        <v>-4142</v>
      </c>
      <c r="AU29" s="21">
        <f t="shared" si="38"/>
        <v>-4142</v>
      </c>
      <c r="AV29" s="21"/>
      <c r="AW29" s="21" t="str">
        <f t="shared" si="39"/>
        <v>-4142</v>
      </c>
      <c r="AX29" s="21" t="str">
        <f t="shared" si="40"/>
        <v>-4142</v>
      </c>
      <c r="AY29" s="21" t="str">
        <f t="shared" si="41"/>
        <v>-4142</v>
      </c>
      <c r="AZ29" s="21" t="str">
        <f t="shared" si="42"/>
        <v>-4142</v>
      </c>
      <c r="BA29" s="21" t="str">
        <f t="shared" si="43"/>
        <v>-4142</v>
      </c>
      <c r="BB29" s="21" t="str">
        <f t="shared" si="44"/>
        <v>-4142</v>
      </c>
      <c r="BC29" s="21" t="str">
        <f t="shared" si="45"/>
        <v>-4142</v>
      </c>
      <c r="BD29" s="21" t="str">
        <f t="shared" si="46"/>
        <v>-4142</v>
      </c>
      <c r="BE29" s="21" t="str">
        <f t="shared" si="47"/>
        <v>-4142</v>
      </c>
      <c r="BF29" s="21" t="str">
        <f t="shared" si="48"/>
        <v>-4142</v>
      </c>
      <c r="BG29" s="21" t="str">
        <f t="shared" si="49"/>
        <v>-4142</v>
      </c>
      <c r="BH29" s="21" t="str">
        <f t="shared" si="50"/>
        <v>-4142</v>
      </c>
      <c r="BI29" s="21" t="str">
        <f t="shared" si="51"/>
        <v>-4142</v>
      </c>
      <c r="BJ29" s="21" t="str">
        <f t="shared" si="52"/>
        <v>-4142</v>
      </c>
      <c r="BL29" s="21">
        <f>COUNTIF(AW$3:AW29,AW29)</f>
        <v>1</v>
      </c>
      <c r="BM29" s="21">
        <f>COUNTIF(AX$3:AX29,AX29)</f>
        <v>1</v>
      </c>
      <c r="BN29" s="21">
        <f>COUNTIF(AY$3:AY29,AY29)</f>
        <v>1</v>
      </c>
      <c r="BO29" s="21">
        <f>COUNTIF(AZ$3:AZ29,AZ29)</f>
        <v>1</v>
      </c>
      <c r="BP29" s="21">
        <f>COUNTIF(BA$3:BA29,BA29)</f>
        <v>1</v>
      </c>
      <c r="BQ29" s="21">
        <f>COUNTIF(BB$3:BB29,BB29)</f>
        <v>1</v>
      </c>
      <c r="BR29" s="21">
        <f>COUNTIF(BC$3:BC29,BC29)</f>
        <v>1</v>
      </c>
      <c r="BS29" s="21">
        <f>COUNTIF(BD$3:BD29,BD29)</f>
        <v>1</v>
      </c>
      <c r="BT29" s="21">
        <f>COUNTIF(BE$3:BE29,BE29)</f>
        <v>1</v>
      </c>
      <c r="BU29" s="21">
        <f>COUNTIF(BF$3:BF29,BF29)</f>
        <v>1</v>
      </c>
      <c r="BV29" s="21">
        <f>COUNTIF(BG$3:BG29,BG29)</f>
        <v>1</v>
      </c>
      <c r="BW29" s="21">
        <f>COUNTIF(BH$3:BH29,BH29)</f>
        <v>1</v>
      </c>
      <c r="BX29" s="21">
        <f>COUNTIF(BI$3:BI29,BI29)</f>
        <v>1</v>
      </c>
      <c r="BY29" s="21">
        <f>COUNTIF(BJ$3:BJ29,BJ29)</f>
        <v>1</v>
      </c>
      <c r="BZ29" s="21"/>
      <c r="CA29" s="21" t="str">
        <f t="shared" si="53"/>
        <v>-41421</v>
      </c>
      <c r="CB29" s="21" t="str">
        <f t="shared" si="54"/>
        <v>-41421</v>
      </c>
      <c r="CC29" s="21" t="str">
        <f t="shared" si="55"/>
        <v>-41421</v>
      </c>
      <c r="CD29" s="21" t="str">
        <f t="shared" si="56"/>
        <v>-41421</v>
      </c>
      <c r="CE29" s="21" t="str">
        <f t="shared" si="57"/>
        <v>-41421</v>
      </c>
      <c r="CF29" s="21" t="str">
        <f t="shared" si="58"/>
        <v>-41421</v>
      </c>
      <c r="CG29" s="21" t="str">
        <f t="shared" si="59"/>
        <v>-41421</v>
      </c>
      <c r="CH29" s="21" t="str">
        <f t="shared" si="60"/>
        <v>-41421</v>
      </c>
      <c r="CI29" s="21" t="str">
        <f t="shared" si="61"/>
        <v>-41421</v>
      </c>
      <c r="CJ29" s="21" t="str">
        <f t="shared" si="62"/>
        <v>-41421</v>
      </c>
      <c r="CK29" s="21" t="str">
        <f t="shared" si="63"/>
        <v>-41421</v>
      </c>
      <c r="CL29" s="21" t="str">
        <f t="shared" si="64"/>
        <v>-41421</v>
      </c>
      <c r="CM29" s="21" t="str">
        <f t="shared" si="65"/>
        <v>-41421</v>
      </c>
      <c r="CN29" s="21" t="str">
        <f t="shared" si="66"/>
        <v>-41421</v>
      </c>
      <c r="CP29" s="21">
        <f t="shared" si="3"/>
        <v>0</v>
      </c>
      <c r="CQ29" s="61" t="str">
        <f t="shared" si="67"/>
        <v>-41421</v>
      </c>
      <c r="CR29" s="62" t="str">
        <f t="shared" si="68"/>
        <v>-41421</v>
      </c>
      <c r="CS29" s="62" t="str">
        <f t="shared" si="69"/>
        <v>-41421</v>
      </c>
      <c r="CT29" s="62" t="str">
        <f t="shared" si="70"/>
        <v>-41421</v>
      </c>
      <c r="CU29" s="62" t="str">
        <f t="shared" si="71"/>
        <v>-41421</v>
      </c>
      <c r="CV29" s="62" t="str">
        <f t="shared" si="72"/>
        <v>-41421</v>
      </c>
      <c r="CW29" s="62" t="str">
        <f t="shared" si="73"/>
        <v>-41421</v>
      </c>
      <c r="CX29" s="62" t="str">
        <f t="shared" si="74"/>
        <v>-41421</v>
      </c>
      <c r="CY29" s="62" t="str">
        <f t="shared" si="75"/>
        <v>-41421</v>
      </c>
      <c r="CZ29" s="62" t="str">
        <f t="shared" si="76"/>
        <v>-41421</v>
      </c>
      <c r="DA29" s="62" t="str">
        <f t="shared" si="77"/>
        <v>-41421</v>
      </c>
      <c r="DB29" s="62" t="str">
        <f t="shared" si="78"/>
        <v>-41421</v>
      </c>
      <c r="DC29" s="62" t="str">
        <f t="shared" si="79"/>
        <v>-41421</v>
      </c>
      <c r="DD29" s="63" t="str">
        <f t="shared" si="80"/>
        <v>-41421</v>
      </c>
      <c r="DE29" s="61" t="str">
        <f t="shared" si="81"/>
        <v/>
      </c>
      <c r="DF29" s="62" t="str">
        <f t="shared" si="82"/>
        <v/>
      </c>
      <c r="DG29" s="62" t="str">
        <f t="shared" si="83"/>
        <v/>
      </c>
      <c r="DH29" s="62" t="str">
        <f t="shared" si="84"/>
        <v/>
      </c>
      <c r="DI29" s="62" t="str">
        <f t="shared" si="85"/>
        <v/>
      </c>
      <c r="DJ29" s="62" t="str">
        <f t="shared" si="86"/>
        <v/>
      </c>
      <c r="DK29" s="62" t="str">
        <f t="shared" si="87"/>
        <v/>
      </c>
      <c r="DL29" s="62" t="str">
        <f t="shared" si="88"/>
        <v/>
      </c>
      <c r="DM29" s="62" t="str">
        <f t="shared" si="89"/>
        <v/>
      </c>
      <c r="DN29" s="62" t="str">
        <f t="shared" si="90"/>
        <v/>
      </c>
      <c r="DO29" s="62" t="str">
        <f t="shared" si="91"/>
        <v/>
      </c>
      <c r="DP29" s="62" t="str">
        <f t="shared" si="92"/>
        <v/>
      </c>
      <c r="DQ29" s="62" t="str">
        <f t="shared" si="93"/>
        <v/>
      </c>
      <c r="DR29" s="63" t="str">
        <f t="shared" si="94"/>
        <v/>
      </c>
      <c r="DS29" s="54" t="str">
        <f t="shared" si="95"/>
        <v/>
      </c>
    </row>
    <row r="30" spans="1:123" ht="15.75" thickBot="1" x14ac:dyDescent="0.3">
      <c r="A30" s="81"/>
      <c r="B30" s="82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4"/>
      <c r="N30" s="85"/>
      <c r="O30" s="83"/>
      <c r="P30" s="87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-4142</v>
      </c>
      <c r="AI30" s="21">
        <f t="shared" si="26"/>
        <v>-4142</v>
      </c>
      <c r="AJ30" s="21">
        <f t="shared" si="27"/>
        <v>-4142</v>
      </c>
      <c r="AK30" s="21">
        <f t="shared" si="28"/>
        <v>-4142</v>
      </c>
      <c r="AL30" s="21">
        <f t="shared" si="29"/>
        <v>-4142</v>
      </c>
      <c r="AM30" s="21">
        <f t="shared" si="30"/>
        <v>-4142</v>
      </c>
      <c r="AN30" s="21">
        <f t="shared" si="31"/>
        <v>-4142</v>
      </c>
      <c r="AO30" s="21">
        <f t="shared" si="32"/>
        <v>-4142</v>
      </c>
      <c r="AP30" s="21">
        <f t="shared" si="33"/>
        <v>-4142</v>
      </c>
      <c r="AQ30" s="21">
        <f t="shared" si="34"/>
        <v>-4142</v>
      </c>
      <c r="AR30" s="21">
        <f t="shared" si="35"/>
        <v>-4142</v>
      </c>
      <c r="AS30" s="21">
        <f t="shared" si="36"/>
        <v>-4142</v>
      </c>
      <c r="AT30" s="21">
        <f t="shared" si="37"/>
        <v>-4142</v>
      </c>
      <c r="AU30" s="21">
        <f t="shared" si="38"/>
        <v>-4142</v>
      </c>
      <c r="AV30" s="21"/>
      <c r="AW30" s="21" t="str">
        <f t="shared" si="39"/>
        <v>-4142</v>
      </c>
      <c r="AX30" s="21" t="str">
        <f t="shared" si="40"/>
        <v>-4142</v>
      </c>
      <c r="AY30" s="21" t="str">
        <f t="shared" si="41"/>
        <v>-4142</v>
      </c>
      <c r="AZ30" s="21" t="str">
        <f t="shared" si="42"/>
        <v>-4142</v>
      </c>
      <c r="BA30" s="21" t="str">
        <f t="shared" si="43"/>
        <v>-4142</v>
      </c>
      <c r="BB30" s="21" t="str">
        <f t="shared" si="44"/>
        <v>-4142</v>
      </c>
      <c r="BC30" s="21" t="str">
        <f t="shared" si="45"/>
        <v>-4142</v>
      </c>
      <c r="BD30" s="21" t="str">
        <f t="shared" si="46"/>
        <v>-4142</v>
      </c>
      <c r="BE30" s="21" t="str">
        <f t="shared" si="47"/>
        <v>-4142</v>
      </c>
      <c r="BF30" s="21" t="str">
        <f t="shared" si="48"/>
        <v>-4142</v>
      </c>
      <c r="BG30" s="21" t="str">
        <f t="shared" si="49"/>
        <v>-4142</v>
      </c>
      <c r="BH30" s="21" t="str">
        <f t="shared" si="50"/>
        <v>-4142</v>
      </c>
      <c r="BI30" s="21" t="str">
        <f t="shared" si="51"/>
        <v>-4142</v>
      </c>
      <c r="BJ30" s="21" t="str">
        <f t="shared" si="52"/>
        <v>-4142</v>
      </c>
      <c r="BL30" s="21">
        <f>COUNTIF(AW$3:AW30,AW30)</f>
        <v>2</v>
      </c>
      <c r="BM30" s="21">
        <f>COUNTIF(AX$3:AX30,AX30)</f>
        <v>2</v>
      </c>
      <c r="BN30" s="21">
        <f>COUNTIF(AY$3:AY30,AY30)</f>
        <v>2</v>
      </c>
      <c r="BO30" s="21">
        <f>COUNTIF(AZ$3:AZ30,AZ30)</f>
        <v>2</v>
      </c>
      <c r="BP30" s="21">
        <f>COUNTIF(BA$3:BA30,BA30)</f>
        <v>2</v>
      </c>
      <c r="BQ30" s="21">
        <f>COUNTIF(BB$3:BB30,BB30)</f>
        <v>2</v>
      </c>
      <c r="BR30" s="21">
        <f>COUNTIF(BC$3:BC30,BC30)</f>
        <v>2</v>
      </c>
      <c r="BS30" s="21">
        <f>COUNTIF(BD$3:BD30,BD30)</f>
        <v>2</v>
      </c>
      <c r="BT30" s="21">
        <f>COUNTIF(BE$3:BE30,BE30)</f>
        <v>2</v>
      </c>
      <c r="BU30" s="21">
        <f>COUNTIF(BF$3:BF30,BF30)</f>
        <v>2</v>
      </c>
      <c r="BV30" s="21">
        <f>COUNTIF(BG$3:BG30,BG30)</f>
        <v>2</v>
      </c>
      <c r="BW30" s="21">
        <f>COUNTIF(BH$3:BH30,BH30)</f>
        <v>2</v>
      </c>
      <c r="BX30" s="21">
        <f>COUNTIF(BI$3:BI30,BI30)</f>
        <v>2</v>
      </c>
      <c r="BY30" s="21">
        <f>COUNTIF(BJ$3:BJ30,BJ30)</f>
        <v>2</v>
      </c>
      <c r="BZ30" s="21"/>
      <c r="CA30" s="21" t="str">
        <f t="shared" si="53"/>
        <v>-41422</v>
      </c>
      <c r="CB30" s="21" t="str">
        <f t="shared" si="54"/>
        <v>-41422</v>
      </c>
      <c r="CC30" s="21" t="str">
        <f t="shared" si="55"/>
        <v>-41422</v>
      </c>
      <c r="CD30" s="21" t="str">
        <f t="shared" si="56"/>
        <v>-41422</v>
      </c>
      <c r="CE30" s="21" t="str">
        <f t="shared" si="57"/>
        <v>-41422</v>
      </c>
      <c r="CF30" s="21" t="str">
        <f t="shared" si="58"/>
        <v>-41422</v>
      </c>
      <c r="CG30" s="21" t="str">
        <f t="shared" si="59"/>
        <v>-41422</v>
      </c>
      <c r="CH30" s="21" t="str">
        <f t="shared" si="60"/>
        <v>-41422</v>
      </c>
      <c r="CI30" s="21" t="str">
        <f t="shared" si="61"/>
        <v>-41422</v>
      </c>
      <c r="CJ30" s="21" t="str">
        <f t="shared" si="62"/>
        <v>-41422</v>
      </c>
      <c r="CK30" s="21" t="str">
        <f t="shared" si="63"/>
        <v>-41422</v>
      </c>
      <c r="CL30" s="21" t="str">
        <f t="shared" si="64"/>
        <v>-41422</v>
      </c>
      <c r="CM30" s="21" t="str">
        <f t="shared" si="65"/>
        <v>-41422</v>
      </c>
      <c r="CN30" s="21" t="str">
        <f t="shared" si="66"/>
        <v>-41422</v>
      </c>
      <c r="CP30" s="21">
        <f t="shared" si="3"/>
        <v>0</v>
      </c>
      <c r="CQ30" s="61" t="str">
        <f t="shared" si="67"/>
        <v>-41422</v>
      </c>
      <c r="CR30" s="62" t="str">
        <f t="shared" si="68"/>
        <v>-41422</v>
      </c>
      <c r="CS30" s="62" t="str">
        <f t="shared" si="69"/>
        <v>-41422</v>
      </c>
      <c r="CT30" s="62" t="str">
        <f t="shared" si="70"/>
        <v>-41422</v>
      </c>
      <c r="CU30" s="62" t="str">
        <f t="shared" si="71"/>
        <v>-41422</v>
      </c>
      <c r="CV30" s="62" t="str">
        <f t="shared" si="72"/>
        <v>-41422</v>
      </c>
      <c r="CW30" s="62" t="str">
        <f t="shared" si="73"/>
        <v>-41422</v>
      </c>
      <c r="CX30" s="62" t="str">
        <f t="shared" si="74"/>
        <v>-41422</v>
      </c>
      <c r="CY30" s="62" t="str">
        <f t="shared" si="75"/>
        <v>-41422</v>
      </c>
      <c r="CZ30" s="62" t="str">
        <f t="shared" si="76"/>
        <v>-41422</v>
      </c>
      <c r="DA30" s="62" t="str">
        <f t="shared" si="77"/>
        <v>-41422</v>
      </c>
      <c r="DB30" s="62" t="str">
        <f t="shared" si="78"/>
        <v>-41422</v>
      </c>
      <c r="DC30" s="62" t="str">
        <f t="shared" si="79"/>
        <v>-41422</v>
      </c>
      <c r="DD30" s="63" t="str">
        <f t="shared" si="80"/>
        <v>-41422</v>
      </c>
      <c r="DE30" s="61" t="str">
        <f t="shared" si="81"/>
        <v/>
      </c>
      <c r="DF30" s="62" t="str">
        <f t="shared" si="82"/>
        <v/>
      </c>
      <c r="DG30" s="62" t="str">
        <f t="shared" si="83"/>
        <v/>
      </c>
      <c r="DH30" s="62" t="str">
        <f t="shared" si="84"/>
        <v/>
      </c>
      <c r="DI30" s="62" t="str">
        <f t="shared" si="85"/>
        <v/>
      </c>
      <c r="DJ30" s="62" t="str">
        <f t="shared" si="86"/>
        <v/>
      </c>
      <c r="DK30" s="62" t="str">
        <f t="shared" si="87"/>
        <v/>
      </c>
      <c r="DL30" s="62" t="str">
        <f t="shared" si="88"/>
        <v/>
      </c>
      <c r="DM30" s="62" t="str">
        <f t="shared" si="89"/>
        <v/>
      </c>
      <c r="DN30" s="62" t="str">
        <f t="shared" si="90"/>
        <v/>
      </c>
      <c r="DO30" s="62" t="str">
        <f t="shared" si="91"/>
        <v/>
      </c>
      <c r="DP30" s="62" t="str">
        <f t="shared" si="92"/>
        <v/>
      </c>
      <c r="DQ30" s="62" t="str">
        <f t="shared" si="93"/>
        <v/>
      </c>
      <c r="DR30" s="63" t="str">
        <f t="shared" si="94"/>
        <v/>
      </c>
      <c r="DS30" s="54" t="str">
        <f t="shared" si="95"/>
        <v/>
      </c>
    </row>
    <row r="31" spans="1:123" ht="15.75" thickBot="1" x14ac:dyDescent="0.3">
      <c r="A31" s="81"/>
      <c r="B31" s="82"/>
      <c r="C31" s="83"/>
      <c r="D31" s="83"/>
      <c r="E31" s="83"/>
      <c r="F31" s="83"/>
      <c r="G31" s="83"/>
      <c r="H31" s="83"/>
      <c r="I31" s="83"/>
      <c r="J31" s="83"/>
      <c r="K31" s="83"/>
      <c r="L31" s="84"/>
      <c r="M31" s="83"/>
      <c r="N31" s="84"/>
      <c r="O31" s="83"/>
      <c r="P31" s="88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-4142</v>
      </c>
      <c r="AI31" s="21">
        <f t="shared" si="26"/>
        <v>-4142</v>
      </c>
      <c r="AJ31" s="21">
        <f t="shared" si="27"/>
        <v>-4142</v>
      </c>
      <c r="AK31" s="21">
        <f t="shared" si="28"/>
        <v>-4142</v>
      </c>
      <c r="AL31" s="21">
        <f t="shared" si="29"/>
        <v>-4142</v>
      </c>
      <c r="AM31" s="21">
        <f t="shared" si="30"/>
        <v>-4142</v>
      </c>
      <c r="AN31" s="21">
        <f t="shared" si="31"/>
        <v>-4142</v>
      </c>
      <c r="AO31" s="21">
        <f t="shared" si="32"/>
        <v>-4142</v>
      </c>
      <c r="AP31" s="21">
        <f t="shared" si="33"/>
        <v>-4142</v>
      </c>
      <c r="AQ31" s="21">
        <f t="shared" si="34"/>
        <v>-4142</v>
      </c>
      <c r="AR31" s="21">
        <f t="shared" si="35"/>
        <v>-4142</v>
      </c>
      <c r="AS31" s="21">
        <f t="shared" si="36"/>
        <v>-4142</v>
      </c>
      <c r="AT31" s="21">
        <f t="shared" si="37"/>
        <v>-4142</v>
      </c>
      <c r="AU31" s="21">
        <f t="shared" si="38"/>
        <v>-4142</v>
      </c>
      <c r="AV31" s="21"/>
      <c r="AW31" s="21" t="str">
        <f t="shared" si="39"/>
        <v>-4142</v>
      </c>
      <c r="AX31" s="21" t="str">
        <f t="shared" si="40"/>
        <v>-4142</v>
      </c>
      <c r="AY31" s="21" t="str">
        <f t="shared" si="41"/>
        <v>-4142</v>
      </c>
      <c r="AZ31" s="21" t="str">
        <f t="shared" si="42"/>
        <v>-4142</v>
      </c>
      <c r="BA31" s="21" t="str">
        <f t="shared" si="43"/>
        <v>-4142</v>
      </c>
      <c r="BB31" s="21" t="str">
        <f t="shared" si="44"/>
        <v>-4142</v>
      </c>
      <c r="BC31" s="21" t="str">
        <f t="shared" si="45"/>
        <v>-4142</v>
      </c>
      <c r="BD31" s="21" t="str">
        <f t="shared" si="46"/>
        <v>-4142</v>
      </c>
      <c r="BE31" s="21" t="str">
        <f t="shared" si="47"/>
        <v>-4142</v>
      </c>
      <c r="BF31" s="21" t="str">
        <f t="shared" si="48"/>
        <v>-4142</v>
      </c>
      <c r="BG31" s="21" t="str">
        <f t="shared" si="49"/>
        <v>-4142</v>
      </c>
      <c r="BH31" s="21" t="str">
        <f t="shared" si="50"/>
        <v>-4142</v>
      </c>
      <c r="BI31" s="21" t="str">
        <f t="shared" si="51"/>
        <v>-4142</v>
      </c>
      <c r="BJ31" s="21" t="str">
        <f t="shared" si="52"/>
        <v>-4142</v>
      </c>
      <c r="BL31" s="21">
        <f>COUNTIF(AW$3:AW31,AW31)</f>
        <v>3</v>
      </c>
      <c r="BM31" s="21">
        <f>COUNTIF(AX$3:AX31,AX31)</f>
        <v>3</v>
      </c>
      <c r="BN31" s="21">
        <f>COUNTIF(AY$3:AY31,AY31)</f>
        <v>3</v>
      </c>
      <c r="BO31" s="21">
        <f>COUNTIF(AZ$3:AZ31,AZ31)</f>
        <v>3</v>
      </c>
      <c r="BP31" s="21">
        <f>COUNTIF(BA$3:BA31,BA31)</f>
        <v>3</v>
      </c>
      <c r="BQ31" s="21">
        <f>COUNTIF(BB$3:BB31,BB31)</f>
        <v>3</v>
      </c>
      <c r="BR31" s="21">
        <f>COUNTIF(BC$3:BC31,BC31)</f>
        <v>3</v>
      </c>
      <c r="BS31" s="21">
        <f>COUNTIF(BD$3:BD31,BD31)</f>
        <v>3</v>
      </c>
      <c r="BT31" s="21">
        <f>COUNTIF(BE$3:BE31,BE31)</f>
        <v>3</v>
      </c>
      <c r="BU31" s="21">
        <f>COUNTIF(BF$3:BF31,BF31)</f>
        <v>3</v>
      </c>
      <c r="BV31" s="21">
        <f>COUNTIF(BG$3:BG31,BG31)</f>
        <v>3</v>
      </c>
      <c r="BW31" s="21">
        <f>COUNTIF(BH$3:BH31,BH31)</f>
        <v>3</v>
      </c>
      <c r="BX31" s="21">
        <f>COUNTIF(BI$3:BI31,BI31)</f>
        <v>3</v>
      </c>
      <c r="BY31" s="21">
        <f>COUNTIF(BJ$3:BJ31,BJ31)</f>
        <v>3</v>
      </c>
      <c r="BZ31" s="21"/>
      <c r="CA31" s="21" t="str">
        <f t="shared" si="53"/>
        <v>-41423</v>
      </c>
      <c r="CB31" s="21" t="str">
        <f t="shared" si="54"/>
        <v>-41423</v>
      </c>
      <c r="CC31" s="21" t="str">
        <f t="shared" si="55"/>
        <v>-41423</v>
      </c>
      <c r="CD31" s="21" t="str">
        <f t="shared" si="56"/>
        <v>-41423</v>
      </c>
      <c r="CE31" s="21" t="str">
        <f t="shared" si="57"/>
        <v>-41423</v>
      </c>
      <c r="CF31" s="21" t="str">
        <f t="shared" si="58"/>
        <v>-41423</v>
      </c>
      <c r="CG31" s="21" t="str">
        <f t="shared" si="59"/>
        <v>-41423</v>
      </c>
      <c r="CH31" s="21" t="str">
        <f t="shared" si="60"/>
        <v>-41423</v>
      </c>
      <c r="CI31" s="21" t="str">
        <f t="shared" si="61"/>
        <v>-41423</v>
      </c>
      <c r="CJ31" s="21" t="str">
        <f t="shared" si="62"/>
        <v>-41423</v>
      </c>
      <c r="CK31" s="21" t="str">
        <f t="shared" si="63"/>
        <v>-41423</v>
      </c>
      <c r="CL31" s="21" t="str">
        <f t="shared" si="64"/>
        <v>-41423</v>
      </c>
      <c r="CM31" s="21" t="str">
        <f t="shared" si="65"/>
        <v>-41423</v>
      </c>
      <c r="CN31" s="21" t="str">
        <f t="shared" si="66"/>
        <v>-41423</v>
      </c>
      <c r="CP31" s="21">
        <f t="shared" si="3"/>
        <v>0</v>
      </c>
      <c r="CQ31" s="61" t="str">
        <f t="shared" si="67"/>
        <v>-41423</v>
      </c>
      <c r="CR31" s="62" t="str">
        <f t="shared" si="68"/>
        <v>-41423</v>
      </c>
      <c r="CS31" s="62" t="str">
        <f t="shared" si="69"/>
        <v>-41423</v>
      </c>
      <c r="CT31" s="62" t="str">
        <f t="shared" si="70"/>
        <v>-41423</v>
      </c>
      <c r="CU31" s="62" t="str">
        <f t="shared" si="71"/>
        <v>-41423</v>
      </c>
      <c r="CV31" s="62" t="str">
        <f t="shared" si="72"/>
        <v>-41423</v>
      </c>
      <c r="CW31" s="62" t="str">
        <f t="shared" si="73"/>
        <v>-41423</v>
      </c>
      <c r="CX31" s="62" t="str">
        <f t="shared" si="74"/>
        <v>-41423</v>
      </c>
      <c r="CY31" s="62" t="str">
        <f t="shared" si="75"/>
        <v>-41423</v>
      </c>
      <c r="CZ31" s="62" t="str">
        <f t="shared" si="76"/>
        <v>-41423</v>
      </c>
      <c r="DA31" s="62" t="str">
        <f t="shared" si="77"/>
        <v>-41423</v>
      </c>
      <c r="DB31" s="62" t="str">
        <f t="shared" si="78"/>
        <v>-41423</v>
      </c>
      <c r="DC31" s="62" t="str">
        <f t="shared" si="79"/>
        <v>-41423</v>
      </c>
      <c r="DD31" s="63" t="str">
        <f t="shared" si="80"/>
        <v>-41423</v>
      </c>
      <c r="DE31" s="61" t="str">
        <f t="shared" si="81"/>
        <v/>
      </c>
      <c r="DF31" s="62" t="str">
        <f t="shared" si="82"/>
        <v/>
      </c>
      <c r="DG31" s="62" t="str">
        <f t="shared" si="83"/>
        <v/>
      </c>
      <c r="DH31" s="62" t="str">
        <f t="shared" si="84"/>
        <v/>
      </c>
      <c r="DI31" s="62" t="str">
        <f t="shared" si="85"/>
        <v/>
      </c>
      <c r="DJ31" s="62" t="str">
        <f t="shared" si="86"/>
        <v/>
      </c>
      <c r="DK31" s="62" t="str">
        <f t="shared" si="87"/>
        <v/>
      </c>
      <c r="DL31" s="62" t="str">
        <f t="shared" si="88"/>
        <v/>
      </c>
      <c r="DM31" s="62" t="str">
        <f t="shared" si="89"/>
        <v/>
      </c>
      <c r="DN31" s="62" t="str">
        <f t="shared" si="90"/>
        <v/>
      </c>
      <c r="DO31" s="62" t="str">
        <f t="shared" si="91"/>
        <v/>
      </c>
      <c r="DP31" s="62" t="str">
        <f t="shared" si="92"/>
        <v/>
      </c>
      <c r="DQ31" s="62" t="str">
        <f t="shared" si="93"/>
        <v/>
      </c>
      <c r="DR31" s="63" t="str">
        <f t="shared" si="94"/>
        <v/>
      </c>
      <c r="DS31" s="54" t="str">
        <f t="shared" si="95"/>
        <v/>
      </c>
    </row>
    <row r="32" spans="1:123" ht="15.75" thickBot="1" x14ac:dyDescent="0.3">
      <c r="A32" s="81"/>
      <c r="B32" s="82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8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-4142</v>
      </c>
      <c r="AI32" s="21">
        <f t="shared" si="26"/>
        <v>-4142</v>
      </c>
      <c r="AJ32" s="21">
        <f t="shared" si="27"/>
        <v>-4142</v>
      </c>
      <c r="AK32" s="21">
        <f t="shared" si="28"/>
        <v>-4142</v>
      </c>
      <c r="AL32" s="21">
        <f t="shared" si="29"/>
        <v>-4142</v>
      </c>
      <c r="AM32" s="21">
        <f t="shared" si="30"/>
        <v>-4142</v>
      </c>
      <c r="AN32" s="21">
        <f t="shared" si="31"/>
        <v>-4142</v>
      </c>
      <c r="AO32" s="21">
        <f t="shared" si="32"/>
        <v>-4142</v>
      </c>
      <c r="AP32" s="21">
        <f t="shared" si="33"/>
        <v>-4142</v>
      </c>
      <c r="AQ32" s="21">
        <f t="shared" si="34"/>
        <v>-4142</v>
      </c>
      <c r="AR32" s="21">
        <f t="shared" si="35"/>
        <v>-4142</v>
      </c>
      <c r="AS32" s="21">
        <f t="shared" si="36"/>
        <v>-4142</v>
      </c>
      <c r="AT32" s="21">
        <f t="shared" si="37"/>
        <v>-4142</v>
      </c>
      <c r="AU32" s="21">
        <f t="shared" si="38"/>
        <v>-4142</v>
      </c>
      <c r="AV32" s="21"/>
      <c r="AW32" s="21" t="str">
        <f t="shared" si="39"/>
        <v>-4142</v>
      </c>
      <c r="AX32" s="21" t="str">
        <f t="shared" si="40"/>
        <v>-4142</v>
      </c>
      <c r="AY32" s="21" t="str">
        <f t="shared" si="41"/>
        <v>-4142</v>
      </c>
      <c r="AZ32" s="21" t="str">
        <f t="shared" si="42"/>
        <v>-4142</v>
      </c>
      <c r="BA32" s="21" t="str">
        <f t="shared" si="43"/>
        <v>-4142</v>
      </c>
      <c r="BB32" s="21" t="str">
        <f t="shared" si="44"/>
        <v>-4142</v>
      </c>
      <c r="BC32" s="21" t="str">
        <f t="shared" si="45"/>
        <v>-4142</v>
      </c>
      <c r="BD32" s="21" t="str">
        <f t="shared" si="46"/>
        <v>-4142</v>
      </c>
      <c r="BE32" s="21" t="str">
        <f t="shared" si="47"/>
        <v>-4142</v>
      </c>
      <c r="BF32" s="21" t="str">
        <f t="shared" si="48"/>
        <v>-4142</v>
      </c>
      <c r="BG32" s="21" t="str">
        <f t="shared" si="49"/>
        <v>-4142</v>
      </c>
      <c r="BH32" s="21" t="str">
        <f t="shared" si="50"/>
        <v>-4142</v>
      </c>
      <c r="BI32" s="21" t="str">
        <f t="shared" si="51"/>
        <v>-4142</v>
      </c>
      <c r="BJ32" s="21" t="str">
        <f t="shared" si="52"/>
        <v>-4142</v>
      </c>
      <c r="BL32" s="21">
        <f>COUNTIF(AW$3:AW32,AW32)</f>
        <v>4</v>
      </c>
      <c r="BM32" s="21">
        <f>COUNTIF(AX$3:AX32,AX32)</f>
        <v>4</v>
      </c>
      <c r="BN32" s="21">
        <f>COUNTIF(AY$3:AY32,AY32)</f>
        <v>4</v>
      </c>
      <c r="BO32" s="21">
        <f>COUNTIF(AZ$3:AZ32,AZ32)</f>
        <v>4</v>
      </c>
      <c r="BP32" s="21">
        <f>COUNTIF(BA$3:BA32,BA32)</f>
        <v>4</v>
      </c>
      <c r="BQ32" s="21">
        <f>COUNTIF(BB$3:BB32,BB32)</f>
        <v>4</v>
      </c>
      <c r="BR32" s="21">
        <f>COUNTIF(BC$3:BC32,BC32)</f>
        <v>4</v>
      </c>
      <c r="BS32" s="21">
        <f>COUNTIF(BD$3:BD32,BD32)</f>
        <v>4</v>
      </c>
      <c r="BT32" s="21">
        <f>COUNTIF(BE$3:BE32,BE32)</f>
        <v>4</v>
      </c>
      <c r="BU32" s="21">
        <f>COUNTIF(BF$3:BF32,BF32)</f>
        <v>4</v>
      </c>
      <c r="BV32" s="21">
        <f>COUNTIF(BG$3:BG32,BG32)</f>
        <v>4</v>
      </c>
      <c r="BW32" s="21">
        <f>COUNTIF(BH$3:BH32,BH32)</f>
        <v>4</v>
      </c>
      <c r="BX32" s="21">
        <f>COUNTIF(BI$3:BI32,BI32)</f>
        <v>4</v>
      </c>
      <c r="BY32" s="21">
        <f>COUNTIF(BJ$3:BJ32,BJ32)</f>
        <v>4</v>
      </c>
      <c r="BZ32" s="21"/>
      <c r="CA32" s="21" t="str">
        <f t="shared" si="53"/>
        <v>-41424</v>
      </c>
      <c r="CB32" s="21" t="str">
        <f t="shared" si="54"/>
        <v>-41424</v>
      </c>
      <c r="CC32" s="21" t="str">
        <f t="shared" si="55"/>
        <v>-41424</v>
      </c>
      <c r="CD32" s="21" t="str">
        <f t="shared" si="56"/>
        <v>-41424</v>
      </c>
      <c r="CE32" s="21" t="str">
        <f t="shared" si="57"/>
        <v>-41424</v>
      </c>
      <c r="CF32" s="21" t="str">
        <f t="shared" si="58"/>
        <v>-41424</v>
      </c>
      <c r="CG32" s="21" t="str">
        <f t="shared" si="59"/>
        <v>-41424</v>
      </c>
      <c r="CH32" s="21" t="str">
        <f t="shared" si="60"/>
        <v>-41424</v>
      </c>
      <c r="CI32" s="21" t="str">
        <f t="shared" si="61"/>
        <v>-41424</v>
      </c>
      <c r="CJ32" s="21" t="str">
        <f t="shared" si="62"/>
        <v>-41424</v>
      </c>
      <c r="CK32" s="21" t="str">
        <f t="shared" si="63"/>
        <v>-41424</v>
      </c>
      <c r="CL32" s="21" t="str">
        <f t="shared" si="64"/>
        <v>-41424</v>
      </c>
      <c r="CM32" s="21" t="str">
        <f t="shared" si="65"/>
        <v>-41424</v>
      </c>
      <c r="CN32" s="21" t="str">
        <f t="shared" si="66"/>
        <v>-41424</v>
      </c>
      <c r="CP32" s="21">
        <f t="shared" si="3"/>
        <v>0</v>
      </c>
      <c r="CQ32" s="61" t="str">
        <f t="shared" si="67"/>
        <v>-41424</v>
      </c>
      <c r="CR32" s="62" t="str">
        <f t="shared" si="68"/>
        <v>-41424</v>
      </c>
      <c r="CS32" s="62" t="str">
        <f t="shared" si="69"/>
        <v>-41424</v>
      </c>
      <c r="CT32" s="62" t="str">
        <f t="shared" si="70"/>
        <v>-41424</v>
      </c>
      <c r="CU32" s="62" t="str">
        <f t="shared" si="71"/>
        <v>-41424</v>
      </c>
      <c r="CV32" s="62" t="str">
        <f t="shared" si="72"/>
        <v>-41424</v>
      </c>
      <c r="CW32" s="62" t="str">
        <f t="shared" si="73"/>
        <v>-41424</v>
      </c>
      <c r="CX32" s="62" t="str">
        <f t="shared" si="74"/>
        <v>-41424</v>
      </c>
      <c r="CY32" s="62" t="str">
        <f t="shared" si="75"/>
        <v>-41424</v>
      </c>
      <c r="CZ32" s="62" t="str">
        <f t="shared" si="76"/>
        <v>-41424</v>
      </c>
      <c r="DA32" s="62" t="str">
        <f t="shared" si="77"/>
        <v>-41424</v>
      </c>
      <c r="DB32" s="62" t="str">
        <f t="shared" si="78"/>
        <v>-41424</v>
      </c>
      <c r="DC32" s="62" t="str">
        <f t="shared" si="79"/>
        <v>-41424</v>
      </c>
      <c r="DD32" s="63" t="str">
        <f t="shared" si="80"/>
        <v>-41424</v>
      </c>
      <c r="DE32" s="61" t="str">
        <f t="shared" si="81"/>
        <v/>
      </c>
      <c r="DF32" s="62" t="str">
        <f t="shared" si="82"/>
        <v/>
      </c>
      <c r="DG32" s="62" t="str">
        <f t="shared" si="83"/>
        <v/>
      </c>
      <c r="DH32" s="62" t="str">
        <f t="shared" si="84"/>
        <v/>
      </c>
      <c r="DI32" s="62" t="str">
        <f t="shared" si="85"/>
        <v/>
      </c>
      <c r="DJ32" s="62" t="str">
        <f t="shared" si="86"/>
        <v/>
      </c>
      <c r="DK32" s="62" t="str">
        <f t="shared" si="87"/>
        <v/>
      </c>
      <c r="DL32" s="62" t="str">
        <f t="shared" si="88"/>
        <v/>
      </c>
      <c r="DM32" s="62" t="str">
        <f t="shared" si="89"/>
        <v/>
      </c>
      <c r="DN32" s="62" t="str">
        <f t="shared" si="90"/>
        <v/>
      </c>
      <c r="DO32" s="62" t="str">
        <f t="shared" si="91"/>
        <v/>
      </c>
      <c r="DP32" s="62" t="str">
        <f t="shared" si="92"/>
        <v/>
      </c>
      <c r="DQ32" s="62" t="str">
        <f t="shared" si="93"/>
        <v/>
      </c>
      <c r="DR32" s="63" t="str">
        <f t="shared" si="94"/>
        <v/>
      </c>
      <c r="DS32" s="54" t="str">
        <f t="shared" si="95"/>
        <v/>
      </c>
    </row>
    <row r="33" spans="1:123" ht="15.75" thickBot="1" x14ac:dyDescent="0.3">
      <c r="A33" s="81"/>
      <c r="B33" s="82"/>
      <c r="C33" s="83"/>
      <c r="D33" s="83"/>
      <c r="E33" s="83"/>
      <c r="F33" s="83"/>
      <c r="G33" s="83"/>
      <c r="H33" s="83"/>
      <c r="I33" s="84"/>
      <c r="J33" s="83"/>
      <c r="K33" s="83"/>
      <c r="L33" s="84"/>
      <c r="M33" s="83"/>
      <c r="N33" s="83"/>
      <c r="O33" s="83"/>
      <c r="P33" s="88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-4142</v>
      </c>
      <c r="AI33" s="21">
        <f t="shared" si="26"/>
        <v>-4142</v>
      </c>
      <c r="AJ33" s="21">
        <f t="shared" si="27"/>
        <v>-4142</v>
      </c>
      <c r="AK33" s="21">
        <f t="shared" si="28"/>
        <v>-4142</v>
      </c>
      <c r="AL33" s="21">
        <f t="shared" si="29"/>
        <v>-4142</v>
      </c>
      <c r="AM33" s="21">
        <f t="shared" si="30"/>
        <v>-4142</v>
      </c>
      <c r="AN33" s="21">
        <f t="shared" si="31"/>
        <v>-4142</v>
      </c>
      <c r="AO33" s="21">
        <f t="shared" si="32"/>
        <v>-4142</v>
      </c>
      <c r="AP33" s="21">
        <f t="shared" si="33"/>
        <v>-4142</v>
      </c>
      <c r="AQ33" s="21">
        <f t="shared" si="34"/>
        <v>-4142</v>
      </c>
      <c r="AR33" s="21">
        <f t="shared" si="35"/>
        <v>-4142</v>
      </c>
      <c r="AS33" s="21">
        <f t="shared" si="36"/>
        <v>-4142</v>
      </c>
      <c r="AT33" s="21">
        <f t="shared" si="37"/>
        <v>-4142</v>
      </c>
      <c r="AU33" s="21">
        <f t="shared" si="38"/>
        <v>-4142</v>
      </c>
      <c r="AV33" s="21"/>
      <c r="AW33" s="21" t="str">
        <f t="shared" si="39"/>
        <v>-4142</v>
      </c>
      <c r="AX33" s="21" t="str">
        <f t="shared" si="40"/>
        <v>-4142</v>
      </c>
      <c r="AY33" s="21" t="str">
        <f t="shared" si="41"/>
        <v>-4142</v>
      </c>
      <c r="AZ33" s="21" t="str">
        <f t="shared" si="42"/>
        <v>-4142</v>
      </c>
      <c r="BA33" s="21" t="str">
        <f t="shared" si="43"/>
        <v>-4142</v>
      </c>
      <c r="BB33" s="21" t="str">
        <f t="shared" si="44"/>
        <v>-4142</v>
      </c>
      <c r="BC33" s="21" t="str">
        <f t="shared" si="45"/>
        <v>-4142</v>
      </c>
      <c r="BD33" s="21" t="str">
        <f t="shared" si="46"/>
        <v>-4142</v>
      </c>
      <c r="BE33" s="21" t="str">
        <f t="shared" si="47"/>
        <v>-4142</v>
      </c>
      <c r="BF33" s="21" t="str">
        <f t="shared" si="48"/>
        <v>-4142</v>
      </c>
      <c r="BG33" s="21" t="str">
        <f t="shared" si="49"/>
        <v>-4142</v>
      </c>
      <c r="BH33" s="21" t="str">
        <f t="shared" si="50"/>
        <v>-4142</v>
      </c>
      <c r="BI33" s="21" t="str">
        <f t="shared" si="51"/>
        <v>-4142</v>
      </c>
      <c r="BJ33" s="21" t="str">
        <f t="shared" si="52"/>
        <v>-4142</v>
      </c>
      <c r="BL33" s="21">
        <f>COUNTIF(AW$3:AW33,AW33)</f>
        <v>5</v>
      </c>
      <c r="BM33" s="21">
        <f>COUNTIF(AX$3:AX33,AX33)</f>
        <v>5</v>
      </c>
      <c r="BN33" s="21">
        <f>COUNTIF(AY$3:AY33,AY33)</f>
        <v>5</v>
      </c>
      <c r="BO33" s="21">
        <f>COUNTIF(AZ$3:AZ33,AZ33)</f>
        <v>5</v>
      </c>
      <c r="BP33" s="21">
        <f>COUNTIF(BA$3:BA33,BA33)</f>
        <v>5</v>
      </c>
      <c r="BQ33" s="21">
        <f>COUNTIF(BB$3:BB33,BB33)</f>
        <v>5</v>
      </c>
      <c r="BR33" s="21">
        <f>COUNTIF(BC$3:BC33,BC33)</f>
        <v>5</v>
      </c>
      <c r="BS33" s="21">
        <f>COUNTIF(BD$3:BD33,BD33)</f>
        <v>5</v>
      </c>
      <c r="BT33" s="21">
        <f>COUNTIF(BE$3:BE33,BE33)</f>
        <v>5</v>
      </c>
      <c r="BU33" s="21">
        <f>COUNTIF(BF$3:BF33,BF33)</f>
        <v>5</v>
      </c>
      <c r="BV33" s="21">
        <f>COUNTIF(BG$3:BG33,BG33)</f>
        <v>5</v>
      </c>
      <c r="BW33" s="21">
        <f>COUNTIF(BH$3:BH33,BH33)</f>
        <v>5</v>
      </c>
      <c r="BX33" s="21">
        <f>COUNTIF(BI$3:BI33,BI33)</f>
        <v>5</v>
      </c>
      <c r="BY33" s="21">
        <f>COUNTIF(BJ$3:BJ33,BJ33)</f>
        <v>5</v>
      </c>
      <c r="BZ33" s="21"/>
      <c r="CA33" s="21" t="str">
        <f t="shared" si="53"/>
        <v>-41425</v>
      </c>
      <c r="CB33" s="21" t="str">
        <f t="shared" si="54"/>
        <v>-41425</v>
      </c>
      <c r="CC33" s="21" t="str">
        <f t="shared" si="55"/>
        <v>-41425</v>
      </c>
      <c r="CD33" s="21" t="str">
        <f t="shared" si="56"/>
        <v>-41425</v>
      </c>
      <c r="CE33" s="21" t="str">
        <f t="shared" si="57"/>
        <v>-41425</v>
      </c>
      <c r="CF33" s="21" t="str">
        <f t="shared" si="58"/>
        <v>-41425</v>
      </c>
      <c r="CG33" s="21" t="str">
        <f t="shared" si="59"/>
        <v>-41425</v>
      </c>
      <c r="CH33" s="21" t="str">
        <f t="shared" si="60"/>
        <v>-41425</v>
      </c>
      <c r="CI33" s="21" t="str">
        <f t="shared" si="61"/>
        <v>-41425</v>
      </c>
      <c r="CJ33" s="21" t="str">
        <f t="shared" si="62"/>
        <v>-41425</v>
      </c>
      <c r="CK33" s="21" t="str">
        <f t="shared" si="63"/>
        <v>-41425</v>
      </c>
      <c r="CL33" s="21" t="str">
        <f t="shared" si="64"/>
        <v>-41425</v>
      </c>
      <c r="CM33" s="21" t="str">
        <f t="shared" si="65"/>
        <v>-41425</v>
      </c>
      <c r="CN33" s="21" t="str">
        <f t="shared" si="66"/>
        <v>-41425</v>
      </c>
      <c r="CP33" s="21">
        <f t="shared" si="3"/>
        <v>0</v>
      </c>
      <c r="CQ33" s="61" t="str">
        <f t="shared" si="67"/>
        <v>-41425</v>
      </c>
      <c r="CR33" s="62" t="str">
        <f t="shared" si="68"/>
        <v>-41425</v>
      </c>
      <c r="CS33" s="62" t="str">
        <f t="shared" si="69"/>
        <v>-41425</v>
      </c>
      <c r="CT33" s="62" t="str">
        <f t="shared" si="70"/>
        <v>-41425</v>
      </c>
      <c r="CU33" s="62" t="str">
        <f t="shared" si="71"/>
        <v>-41425</v>
      </c>
      <c r="CV33" s="62" t="str">
        <f t="shared" si="72"/>
        <v>-41425</v>
      </c>
      <c r="CW33" s="62" t="str">
        <f t="shared" si="73"/>
        <v>-41425</v>
      </c>
      <c r="CX33" s="62" t="str">
        <f t="shared" si="74"/>
        <v>-41425</v>
      </c>
      <c r="CY33" s="62" t="str">
        <f t="shared" si="75"/>
        <v>-41425</v>
      </c>
      <c r="CZ33" s="62" t="str">
        <f t="shared" si="76"/>
        <v>-41425</v>
      </c>
      <c r="DA33" s="62" t="str">
        <f t="shared" si="77"/>
        <v>-41425</v>
      </c>
      <c r="DB33" s="62" t="str">
        <f t="shared" si="78"/>
        <v>-41425</v>
      </c>
      <c r="DC33" s="62" t="str">
        <f t="shared" si="79"/>
        <v>-41425</v>
      </c>
      <c r="DD33" s="63" t="str">
        <f t="shared" si="80"/>
        <v>-41425</v>
      </c>
      <c r="DE33" s="61" t="str">
        <f t="shared" si="81"/>
        <v/>
      </c>
      <c r="DF33" s="62" t="str">
        <f t="shared" si="82"/>
        <v/>
      </c>
      <c r="DG33" s="62" t="str">
        <f t="shared" si="83"/>
        <v/>
      </c>
      <c r="DH33" s="62" t="str">
        <f t="shared" si="84"/>
        <v/>
      </c>
      <c r="DI33" s="62" t="str">
        <f t="shared" si="85"/>
        <v/>
      </c>
      <c r="DJ33" s="62" t="str">
        <f t="shared" si="86"/>
        <v/>
      </c>
      <c r="DK33" s="62" t="str">
        <f t="shared" si="87"/>
        <v/>
      </c>
      <c r="DL33" s="62" t="str">
        <f t="shared" si="88"/>
        <v/>
      </c>
      <c r="DM33" s="62" t="str">
        <f t="shared" si="89"/>
        <v/>
      </c>
      <c r="DN33" s="62" t="str">
        <f t="shared" si="90"/>
        <v/>
      </c>
      <c r="DO33" s="62" t="str">
        <f t="shared" si="91"/>
        <v/>
      </c>
      <c r="DP33" s="62" t="str">
        <f t="shared" si="92"/>
        <v/>
      </c>
      <c r="DQ33" s="62" t="str">
        <f t="shared" si="93"/>
        <v/>
      </c>
      <c r="DR33" s="63" t="str">
        <f t="shared" si="94"/>
        <v/>
      </c>
      <c r="DS33" s="54" t="str">
        <f t="shared" si="95"/>
        <v/>
      </c>
    </row>
    <row r="34" spans="1:123" ht="15.75" thickBot="1" x14ac:dyDescent="0.3">
      <c r="A34" s="81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8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-4142</v>
      </c>
      <c r="AI34" s="21">
        <f t="shared" si="26"/>
        <v>-4142</v>
      </c>
      <c r="AJ34" s="21">
        <f t="shared" si="27"/>
        <v>-4142</v>
      </c>
      <c r="AK34" s="21">
        <f t="shared" si="28"/>
        <v>-4142</v>
      </c>
      <c r="AL34" s="21">
        <f t="shared" si="29"/>
        <v>-4142</v>
      </c>
      <c r="AM34" s="21">
        <f t="shared" si="30"/>
        <v>-4142</v>
      </c>
      <c r="AN34" s="21">
        <f t="shared" si="31"/>
        <v>-4142</v>
      </c>
      <c r="AO34" s="21">
        <f t="shared" si="32"/>
        <v>-4142</v>
      </c>
      <c r="AP34" s="21">
        <f t="shared" si="33"/>
        <v>-4142</v>
      </c>
      <c r="AQ34" s="21">
        <f t="shared" si="34"/>
        <v>-4142</v>
      </c>
      <c r="AR34" s="21">
        <f t="shared" si="35"/>
        <v>-4142</v>
      </c>
      <c r="AS34" s="21">
        <f t="shared" si="36"/>
        <v>-4142</v>
      </c>
      <c r="AT34" s="21">
        <f t="shared" si="37"/>
        <v>-4142</v>
      </c>
      <c r="AU34" s="21">
        <f t="shared" si="38"/>
        <v>-4142</v>
      </c>
      <c r="AV34" s="21"/>
      <c r="AW34" s="21" t="str">
        <f t="shared" si="39"/>
        <v>-4142</v>
      </c>
      <c r="AX34" s="21" t="str">
        <f t="shared" si="40"/>
        <v>-4142</v>
      </c>
      <c r="AY34" s="21" t="str">
        <f t="shared" si="41"/>
        <v>-4142</v>
      </c>
      <c r="AZ34" s="21" t="str">
        <f t="shared" si="42"/>
        <v>-4142</v>
      </c>
      <c r="BA34" s="21" t="str">
        <f t="shared" si="43"/>
        <v>-4142</v>
      </c>
      <c r="BB34" s="21" t="str">
        <f t="shared" si="44"/>
        <v>-4142</v>
      </c>
      <c r="BC34" s="21" t="str">
        <f t="shared" si="45"/>
        <v>-4142</v>
      </c>
      <c r="BD34" s="21" t="str">
        <f t="shared" si="46"/>
        <v>-4142</v>
      </c>
      <c r="BE34" s="21" t="str">
        <f t="shared" si="47"/>
        <v>-4142</v>
      </c>
      <c r="BF34" s="21" t="str">
        <f t="shared" si="48"/>
        <v>-4142</v>
      </c>
      <c r="BG34" s="21" t="str">
        <f t="shared" si="49"/>
        <v>-4142</v>
      </c>
      <c r="BH34" s="21" t="str">
        <f t="shared" si="50"/>
        <v>-4142</v>
      </c>
      <c r="BI34" s="21" t="str">
        <f t="shared" si="51"/>
        <v>-4142</v>
      </c>
      <c r="BJ34" s="21" t="str">
        <f t="shared" si="52"/>
        <v>-4142</v>
      </c>
      <c r="BL34" s="21">
        <f>COUNTIF(AW$3:AW34,AW34)</f>
        <v>6</v>
      </c>
      <c r="BM34" s="21">
        <f>COUNTIF(AX$3:AX34,AX34)</f>
        <v>6</v>
      </c>
      <c r="BN34" s="21">
        <f>COUNTIF(AY$3:AY34,AY34)</f>
        <v>6</v>
      </c>
      <c r="BO34" s="21">
        <f>COUNTIF(AZ$3:AZ34,AZ34)</f>
        <v>6</v>
      </c>
      <c r="BP34" s="21">
        <f>COUNTIF(BA$3:BA34,BA34)</f>
        <v>6</v>
      </c>
      <c r="BQ34" s="21">
        <f>COUNTIF(BB$3:BB34,BB34)</f>
        <v>6</v>
      </c>
      <c r="BR34" s="21">
        <f>COUNTIF(BC$3:BC34,BC34)</f>
        <v>6</v>
      </c>
      <c r="BS34" s="21">
        <f>COUNTIF(BD$3:BD34,BD34)</f>
        <v>6</v>
      </c>
      <c r="BT34" s="21">
        <f>COUNTIF(BE$3:BE34,BE34)</f>
        <v>6</v>
      </c>
      <c r="BU34" s="21">
        <f>COUNTIF(BF$3:BF34,BF34)</f>
        <v>6</v>
      </c>
      <c r="BV34" s="21">
        <f>COUNTIF(BG$3:BG34,BG34)</f>
        <v>6</v>
      </c>
      <c r="BW34" s="21">
        <f>COUNTIF(BH$3:BH34,BH34)</f>
        <v>6</v>
      </c>
      <c r="BX34" s="21">
        <f>COUNTIF(BI$3:BI34,BI34)</f>
        <v>6</v>
      </c>
      <c r="BY34" s="21">
        <f>COUNTIF(BJ$3:BJ34,BJ34)</f>
        <v>6</v>
      </c>
      <c r="BZ34" s="21"/>
      <c r="CA34" s="21" t="str">
        <f t="shared" si="53"/>
        <v>-41426</v>
      </c>
      <c r="CB34" s="21" t="str">
        <f t="shared" si="54"/>
        <v>-41426</v>
      </c>
      <c r="CC34" s="21" t="str">
        <f t="shared" si="55"/>
        <v>-41426</v>
      </c>
      <c r="CD34" s="21" t="str">
        <f t="shared" si="56"/>
        <v>-41426</v>
      </c>
      <c r="CE34" s="21" t="str">
        <f t="shared" si="57"/>
        <v>-41426</v>
      </c>
      <c r="CF34" s="21" t="str">
        <f t="shared" si="58"/>
        <v>-41426</v>
      </c>
      <c r="CG34" s="21" t="str">
        <f t="shared" si="59"/>
        <v>-41426</v>
      </c>
      <c r="CH34" s="21" t="str">
        <f t="shared" si="60"/>
        <v>-41426</v>
      </c>
      <c r="CI34" s="21" t="str">
        <f t="shared" si="61"/>
        <v>-41426</v>
      </c>
      <c r="CJ34" s="21" t="str">
        <f t="shared" si="62"/>
        <v>-41426</v>
      </c>
      <c r="CK34" s="21" t="str">
        <f t="shared" si="63"/>
        <v>-41426</v>
      </c>
      <c r="CL34" s="21" t="str">
        <f t="shared" si="64"/>
        <v>-41426</v>
      </c>
      <c r="CM34" s="21" t="str">
        <f t="shared" si="65"/>
        <v>-41426</v>
      </c>
      <c r="CN34" s="21" t="str">
        <f t="shared" si="66"/>
        <v>-41426</v>
      </c>
      <c r="CP34" s="21">
        <f t="shared" si="3"/>
        <v>0</v>
      </c>
      <c r="CQ34" s="61" t="str">
        <f t="shared" si="67"/>
        <v>-41426</v>
      </c>
      <c r="CR34" s="62" t="str">
        <f t="shared" si="68"/>
        <v>-41426</v>
      </c>
      <c r="CS34" s="62" t="str">
        <f t="shared" si="69"/>
        <v>-41426</v>
      </c>
      <c r="CT34" s="62" t="str">
        <f t="shared" si="70"/>
        <v>-41426</v>
      </c>
      <c r="CU34" s="62" t="str">
        <f t="shared" si="71"/>
        <v>-41426</v>
      </c>
      <c r="CV34" s="62" t="str">
        <f t="shared" si="72"/>
        <v>-41426</v>
      </c>
      <c r="CW34" s="62" t="str">
        <f t="shared" si="73"/>
        <v>-41426</v>
      </c>
      <c r="CX34" s="62" t="str">
        <f t="shared" si="74"/>
        <v>-41426</v>
      </c>
      <c r="CY34" s="62" t="str">
        <f t="shared" si="75"/>
        <v>-41426</v>
      </c>
      <c r="CZ34" s="62" t="str">
        <f t="shared" si="76"/>
        <v>-41426</v>
      </c>
      <c r="DA34" s="62" t="str">
        <f t="shared" si="77"/>
        <v>-41426</v>
      </c>
      <c r="DB34" s="62" t="str">
        <f t="shared" si="78"/>
        <v>-41426</v>
      </c>
      <c r="DC34" s="62" t="str">
        <f t="shared" si="79"/>
        <v>-41426</v>
      </c>
      <c r="DD34" s="63" t="str">
        <f t="shared" si="80"/>
        <v>-41426</v>
      </c>
      <c r="DE34" s="61" t="str">
        <f t="shared" si="81"/>
        <v/>
      </c>
      <c r="DF34" s="62" t="str">
        <f t="shared" si="82"/>
        <v/>
      </c>
      <c r="DG34" s="62" t="str">
        <f t="shared" si="83"/>
        <v/>
      </c>
      <c r="DH34" s="62" t="str">
        <f t="shared" si="84"/>
        <v/>
      </c>
      <c r="DI34" s="62" t="str">
        <f t="shared" si="85"/>
        <v/>
      </c>
      <c r="DJ34" s="62" t="str">
        <f t="shared" si="86"/>
        <v/>
      </c>
      <c r="DK34" s="62" t="str">
        <f t="shared" si="87"/>
        <v/>
      </c>
      <c r="DL34" s="62" t="str">
        <f t="shared" si="88"/>
        <v/>
      </c>
      <c r="DM34" s="62" t="str">
        <f t="shared" si="89"/>
        <v/>
      </c>
      <c r="DN34" s="62" t="str">
        <f t="shared" si="90"/>
        <v/>
      </c>
      <c r="DO34" s="62" t="str">
        <f t="shared" si="91"/>
        <v/>
      </c>
      <c r="DP34" s="62" t="str">
        <f t="shared" si="92"/>
        <v/>
      </c>
      <c r="DQ34" s="62" t="str">
        <f t="shared" si="93"/>
        <v/>
      </c>
      <c r="DR34" s="63" t="str">
        <f t="shared" si="94"/>
        <v/>
      </c>
      <c r="DS34" s="54" t="str">
        <f t="shared" si="95"/>
        <v/>
      </c>
    </row>
    <row r="35" spans="1:123" ht="15.75" thickBot="1" x14ac:dyDescent="0.3">
      <c r="A35" s="81"/>
      <c r="B35" s="82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4"/>
      <c r="N35" s="83"/>
      <c r="O35" s="84"/>
      <c r="P35" s="88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-4142</v>
      </c>
      <c r="AI35" s="21">
        <f t="shared" si="26"/>
        <v>-4142</v>
      </c>
      <c r="AJ35" s="21">
        <f t="shared" si="27"/>
        <v>-4142</v>
      </c>
      <c r="AK35" s="21">
        <f t="shared" si="28"/>
        <v>-4142</v>
      </c>
      <c r="AL35" s="21">
        <f t="shared" si="29"/>
        <v>-4142</v>
      </c>
      <c r="AM35" s="21">
        <f t="shared" si="30"/>
        <v>-4142</v>
      </c>
      <c r="AN35" s="21">
        <f t="shared" si="31"/>
        <v>-4142</v>
      </c>
      <c r="AO35" s="21">
        <f t="shared" si="32"/>
        <v>-4142</v>
      </c>
      <c r="AP35" s="21">
        <f t="shared" si="33"/>
        <v>-4142</v>
      </c>
      <c r="AQ35" s="21">
        <f t="shared" si="34"/>
        <v>-4142</v>
      </c>
      <c r="AR35" s="21">
        <f t="shared" si="35"/>
        <v>-4142</v>
      </c>
      <c r="AS35" s="21">
        <f t="shared" si="36"/>
        <v>-4142</v>
      </c>
      <c r="AT35" s="21">
        <f t="shared" si="37"/>
        <v>-4142</v>
      </c>
      <c r="AU35" s="21">
        <f t="shared" si="38"/>
        <v>-4142</v>
      </c>
      <c r="AV35" s="21"/>
      <c r="AW35" s="21" t="str">
        <f t="shared" si="39"/>
        <v>-4142</v>
      </c>
      <c r="AX35" s="21" t="str">
        <f t="shared" si="40"/>
        <v>-4142</v>
      </c>
      <c r="AY35" s="21" t="str">
        <f t="shared" si="41"/>
        <v>-4142</v>
      </c>
      <c r="AZ35" s="21" t="str">
        <f t="shared" si="42"/>
        <v>-4142</v>
      </c>
      <c r="BA35" s="21" t="str">
        <f t="shared" si="43"/>
        <v>-4142</v>
      </c>
      <c r="BB35" s="21" t="str">
        <f t="shared" si="44"/>
        <v>-4142</v>
      </c>
      <c r="BC35" s="21" t="str">
        <f t="shared" si="45"/>
        <v>-4142</v>
      </c>
      <c r="BD35" s="21" t="str">
        <f t="shared" si="46"/>
        <v>-4142</v>
      </c>
      <c r="BE35" s="21" t="str">
        <f t="shared" si="47"/>
        <v>-4142</v>
      </c>
      <c r="BF35" s="21" t="str">
        <f t="shared" si="48"/>
        <v>-4142</v>
      </c>
      <c r="BG35" s="21" t="str">
        <f t="shared" si="49"/>
        <v>-4142</v>
      </c>
      <c r="BH35" s="21" t="str">
        <f t="shared" si="50"/>
        <v>-4142</v>
      </c>
      <c r="BI35" s="21" t="str">
        <f t="shared" si="51"/>
        <v>-4142</v>
      </c>
      <c r="BJ35" s="21" t="str">
        <f t="shared" si="52"/>
        <v>-4142</v>
      </c>
      <c r="BL35" s="21">
        <f>COUNTIF(AW$3:AW35,AW35)</f>
        <v>7</v>
      </c>
      <c r="BM35" s="21">
        <f>COUNTIF(AX$3:AX35,AX35)</f>
        <v>7</v>
      </c>
      <c r="BN35" s="21">
        <f>COUNTIF(AY$3:AY35,AY35)</f>
        <v>7</v>
      </c>
      <c r="BO35" s="21">
        <f>COUNTIF(AZ$3:AZ35,AZ35)</f>
        <v>7</v>
      </c>
      <c r="BP35" s="21">
        <f>COUNTIF(BA$3:BA35,BA35)</f>
        <v>7</v>
      </c>
      <c r="BQ35" s="21">
        <f>COUNTIF(BB$3:BB35,BB35)</f>
        <v>7</v>
      </c>
      <c r="BR35" s="21">
        <f>COUNTIF(BC$3:BC35,BC35)</f>
        <v>7</v>
      </c>
      <c r="BS35" s="21">
        <f>COUNTIF(BD$3:BD35,BD35)</f>
        <v>7</v>
      </c>
      <c r="BT35" s="21">
        <f>COUNTIF(BE$3:BE35,BE35)</f>
        <v>7</v>
      </c>
      <c r="BU35" s="21">
        <f>COUNTIF(BF$3:BF35,BF35)</f>
        <v>7</v>
      </c>
      <c r="BV35" s="21">
        <f>COUNTIF(BG$3:BG35,BG35)</f>
        <v>7</v>
      </c>
      <c r="BW35" s="21">
        <f>COUNTIF(BH$3:BH35,BH35)</f>
        <v>7</v>
      </c>
      <c r="BX35" s="21">
        <f>COUNTIF(BI$3:BI35,BI35)</f>
        <v>7</v>
      </c>
      <c r="BY35" s="21">
        <f>COUNTIF(BJ$3:BJ35,BJ35)</f>
        <v>7</v>
      </c>
      <c r="BZ35" s="21"/>
      <c r="CA35" s="21" t="str">
        <f t="shared" si="53"/>
        <v>-41427</v>
      </c>
      <c r="CB35" s="21" t="str">
        <f t="shared" si="54"/>
        <v>-41427</v>
      </c>
      <c r="CC35" s="21" t="str">
        <f t="shared" si="55"/>
        <v>-41427</v>
      </c>
      <c r="CD35" s="21" t="str">
        <f t="shared" si="56"/>
        <v>-41427</v>
      </c>
      <c r="CE35" s="21" t="str">
        <f t="shared" si="57"/>
        <v>-41427</v>
      </c>
      <c r="CF35" s="21" t="str">
        <f t="shared" si="58"/>
        <v>-41427</v>
      </c>
      <c r="CG35" s="21" t="str">
        <f t="shared" si="59"/>
        <v>-41427</v>
      </c>
      <c r="CH35" s="21" t="str">
        <f t="shared" si="60"/>
        <v>-41427</v>
      </c>
      <c r="CI35" s="21" t="str">
        <f t="shared" si="61"/>
        <v>-41427</v>
      </c>
      <c r="CJ35" s="21" t="str">
        <f t="shared" si="62"/>
        <v>-41427</v>
      </c>
      <c r="CK35" s="21" t="str">
        <f t="shared" si="63"/>
        <v>-41427</v>
      </c>
      <c r="CL35" s="21" t="str">
        <f t="shared" si="64"/>
        <v>-41427</v>
      </c>
      <c r="CM35" s="21" t="str">
        <f t="shared" si="65"/>
        <v>-41427</v>
      </c>
      <c r="CN35" s="21" t="str">
        <f t="shared" si="66"/>
        <v>-41427</v>
      </c>
      <c r="CP35" s="21">
        <f t="shared" si="3"/>
        <v>0</v>
      </c>
      <c r="CQ35" s="61" t="str">
        <f t="shared" si="67"/>
        <v>-41427</v>
      </c>
      <c r="CR35" s="62" t="str">
        <f t="shared" si="68"/>
        <v>-41427</v>
      </c>
      <c r="CS35" s="62" t="str">
        <f t="shared" si="69"/>
        <v>-41427</v>
      </c>
      <c r="CT35" s="62" t="str">
        <f t="shared" si="70"/>
        <v>-41427</v>
      </c>
      <c r="CU35" s="62" t="str">
        <f t="shared" si="71"/>
        <v>-41427</v>
      </c>
      <c r="CV35" s="62" t="str">
        <f t="shared" si="72"/>
        <v>-41427</v>
      </c>
      <c r="CW35" s="62" t="str">
        <f t="shared" si="73"/>
        <v>-41427</v>
      </c>
      <c r="CX35" s="62" t="str">
        <f t="shared" si="74"/>
        <v>-41427</v>
      </c>
      <c r="CY35" s="62" t="str">
        <f t="shared" si="75"/>
        <v>-41427</v>
      </c>
      <c r="CZ35" s="62" t="str">
        <f t="shared" si="76"/>
        <v>-41427</v>
      </c>
      <c r="DA35" s="62" t="str">
        <f t="shared" si="77"/>
        <v>-41427</v>
      </c>
      <c r="DB35" s="62" t="str">
        <f t="shared" si="78"/>
        <v>-41427</v>
      </c>
      <c r="DC35" s="62" t="str">
        <f t="shared" si="79"/>
        <v>-41427</v>
      </c>
      <c r="DD35" s="63" t="str">
        <f t="shared" si="80"/>
        <v>-41427</v>
      </c>
      <c r="DE35" s="61" t="str">
        <f t="shared" si="81"/>
        <v/>
      </c>
      <c r="DF35" s="62" t="str">
        <f t="shared" si="82"/>
        <v/>
      </c>
      <c r="DG35" s="62" t="str">
        <f t="shared" si="83"/>
        <v/>
      </c>
      <c r="DH35" s="62" t="str">
        <f t="shared" si="84"/>
        <v/>
      </c>
      <c r="DI35" s="62" t="str">
        <f t="shared" si="85"/>
        <v/>
      </c>
      <c r="DJ35" s="62" t="str">
        <f t="shared" si="86"/>
        <v/>
      </c>
      <c r="DK35" s="62" t="str">
        <f t="shared" si="87"/>
        <v/>
      </c>
      <c r="DL35" s="62" t="str">
        <f t="shared" si="88"/>
        <v/>
      </c>
      <c r="DM35" s="62" t="str">
        <f t="shared" si="89"/>
        <v/>
      </c>
      <c r="DN35" s="62" t="str">
        <f t="shared" si="90"/>
        <v/>
      </c>
      <c r="DO35" s="62" t="str">
        <f t="shared" si="91"/>
        <v/>
      </c>
      <c r="DP35" s="62" t="str">
        <f t="shared" si="92"/>
        <v/>
      </c>
      <c r="DQ35" s="62" t="str">
        <f t="shared" si="93"/>
        <v/>
      </c>
      <c r="DR35" s="63" t="str">
        <f t="shared" si="94"/>
        <v/>
      </c>
      <c r="DS35" s="54" t="str">
        <f t="shared" si="95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6"/>
        <v>-4142</v>
      </c>
      <c r="AJ36" s="21">
        <f t="shared" si="27"/>
        <v>-4142</v>
      </c>
      <c r="AK36" s="21">
        <f t="shared" si="28"/>
        <v>-4142</v>
      </c>
      <c r="AL36" s="21">
        <f t="shared" si="29"/>
        <v>-4142</v>
      </c>
      <c r="AM36" s="21">
        <f t="shared" si="30"/>
        <v>-4142</v>
      </c>
      <c r="AN36" s="21">
        <f t="shared" si="31"/>
        <v>-4142</v>
      </c>
      <c r="AO36" s="21">
        <f t="shared" si="32"/>
        <v>-4142</v>
      </c>
      <c r="AP36" s="21">
        <f t="shared" si="33"/>
        <v>-4142</v>
      </c>
      <c r="AQ36" s="21">
        <f t="shared" si="34"/>
        <v>-4142</v>
      </c>
      <c r="AR36" s="21">
        <f t="shared" si="35"/>
        <v>-4142</v>
      </c>
      <c r="AS36" s="21">
        <f t="shared" si="36"/>
        <v>-4142</v>
      </c>
      <c r="AT36" s="21">
        <f t="shared" si="37"/>
        <v>-4142</v>
      </c>
      <c r="AU36" s="21">
        <f t="shared" si="38"/>
        <v>-4142</v>
      </c>
      <c r="AV36" s="21"/>
      <c r="AW36" s="21" t="str">
        <f t="shared" si="39"/>
        <v>-4142</v>
      </c>
      <c r="AX36" s="21" t="str">
        <f t="shared" si="40"/>
        <v>-4142</v>
      </c>
      <c r="AY36" s="21" t="str">
        <f t="shared" si="41"/>
        <v>-4142</v>
      </c>
      <c r="AZ36" s="21" t="str">
        <f t="shared" si="42"/>
        <v>-4142</v>
      </c>
      <c r="BA36" s="21" t="str">
        <f t="shared" si="43"/>
        <v>-4142</v>
      </c>
      <c r="BB36" s="21" t="str">
        <f t="shared" si="44"/>
        <v>-4142</v>
      </c>
      <c r="BC36" s="21" t="str">
        <f t="shared" si="45"/>
        <v>-4142</v>
      </c>
      <c r="BD36" s="21" t="str">
        <f t="shared" si="46"/>
        <v>-4142</v>
      </c>
      <c r="BE36" s="21" t="str">
        <f t="shared" si="47"/>
        <v>-4142</v>
      </c>
      <c r="BF36" s="21" t="str">
        <f t="shared" si="48"/>
        <v>-4142</v>
      </c>
      <c r="BG36" s="21" t="str">
        <f t="shared" si="49"/>
        <v>-4142</v>
      </c>
      <c r="BH36" s="21" t="str">
        <f t="shared" si="50"/>
        <v>-4142</v>
      </c>
      <c r="BI36" s="21" t="str">
        <f t="shared" si="51"/>
        <v>-4142</v>
      </c>
      <c r="BJ36" s="21" t="str">
        <f t="shared" si="52"/>
        <v>-4142</v>
      </c>
      <c r="BL36" s="21">
        <f>COUNTIF(AW$3:AW36,AW36)</f>
        <v>8</v>
      </c>
      <c r="BM36" s="21">
        <f>COUNTIF(AX$3:AX36,AX36)</f>
        <v>8</v>
      </c>
      <c r="BN36" s="21">
        <f>COUNTIF(AY$3:AY36,AY36)</f>
        <v>8</v>
      </c>
      <c r="BO36" s="21">
        <f>COUNTIF(AZ$3:AZ36,AZ36)</f>
        <v>8</v>
      </c>
      <c r="BP36" s="21">
        <f>COUNTIF(BA$3:BA36,BA36)</f>
        <v>8</v>
      </c>
      <c r="BQ36" s="21">
        <f>COUNTIF(BB$3:BB36,BB36)</f>
        <v>8</v>
      </c>
      <c r="BR36" s="21">
        <f>COUNTIF(BC$3:BC36,BC36)</f>
        <v>8</v>
      </c>
      <c r="BS36" s="21">
        <f>COUNTIF(BD$3:BD36,BD36)</f>
        <v>8</v>
      </c>
      <c r="BT36" s="21">
        <f>COUNTIF(BE$3:BE36,BE36)</f>
        <v>8</v>
      </c>
      <c r="BU36" s="21">
        <f>COUNTIF(BF$3:BF36,BF36)</f>
        <v>8</v>
      </c>
      <c r="BV36" s="21">
        <f>COUNTIF(BG$3:BG36,BG36)</f>
        <v>8</v>
      </c>
      <c r="BW36" s="21">
        <f>COUNTIF(BH$3:BH36,BH36)</f>
        <v>8</v>
      </c>
      <c r="BX36" s="21">
        <f>COUNTIF(BI$3:BI36,BI36)</f>
        <v>8</v>
      </c>
      <c r="BY36" s="21">
        <f>COUNTIF(BJ$3:BJ36,BJ36)</f>
        <v>8</v>
      </c>
      <c r="BZ36" s="21"/>
      <c r="CA36" s="21" t="str">
        <f t="shared" si="53"/>
        <v>-41428</v>
      </c>
      <c r="CB36" s="21" t="str">
        <f t="shared" si="54"/>
        <v>-41428</v>
      </c>
      <c r="CC36" s="21" t="str">
        <f t="shared" si="55"/>
        <v>-41428</v>
      </c>
      <c r="CD36" s="21" t="str">
        <f t="shared" si="56"/>
        <v>-41428</v>
      </c>
      <c r="CE36" s="21" t="str">
        <f t="shared" si="57"/>
        <v>-41428</v>
      </c>
      <c r="CF36" s="21" t="str">
        <f t="shared" si="58"/>
        <v>-41428</v>
      </c>
      <c r="CG36" s="21" t="str">
        <f t="shared" si="59"/>
        <v>-41428</v>
      </c>
      <c r="CH36" s="21" t="str">
        <f t="shared" si="60"/>
        <v>-41428</v>
      </c>
      <c r="CI36" s="21" t="str">
        <f t="shared" si="61"/>
        <v>-41428</v>
      </c>
      <c r="CJ36" s="21" t="str">
        <f t="shared" si="62"/>
        <v>-41428</v>
      </c>
      <c r="CK36" s="21" t="str">
        <f t="shared" si="63"/>
        <v>-41428</v>
      </c>
      <c r="CL36" s="21" t="str">
        <f t="shared" si="64"/>
        <v>-41428</v>
      </c>
      <c r="CM36" s="21" t="str">
        <f t="shared" si="65"/>
        <v>-41428</v>
      </c>
      <c r="CN36" s="21" t="str">
        <f t="shared" si="66"/>
        <v>-41428</v>
      </c>
      <c r="CP36" s="21">
        <f t="shared" si="3"/>
        <v>0</v>
      </c>
      <c r="CQ36" s="61" t="str">
        <f t="shared" ref="CQ36:CQ42" si="96">IF(LEN(CA36)&gt;3,CA36,"")</f>
        <v>-41428</v>
      </c>
      <c r="CR36" s="62" t="str">
        <f t="shared" ref="CR36:CR42" si="97">IF(LEN(CB36)&gt;3,CB36,"")</f>
        <v>-41428</v>
      </c>
      <c r="CS36" s="62" t="str">
        <f t="shared" ref="CS36:CS42" si="98">IF(LEN(CC36)&gt;3,CC36,"")</f>
        <v>-41428</v>
      </c>
      <c r="CT36" s="62" t="str">
        <f t="shared" ref="CT36:CT42" si="99">IF(LEN(CD36)&gt;3,CD36,"")</f>
        <v>-41428</v>
      </c>
      <c r="CU36" s="62" t="str">
        <f t="shared" ref="CU36:CU42" si="100">IF(LEN(CE36)&gt;3,CE36,"")</f>
        <v>-41428</v>
      </c>
      <c r="CV36" s="62" t="str">
        <f t="shared" ref="CV36:CV42" si="101">IF(LEN(CF36)&gt;3,CF36,"")</f>
        <v>-41428</v>
      </c>
      <c r="CW36" s="62" t="str">
        <f t="shared" ref="CW36:CW42" si="102">IF(LEN(CG36)&gt;3,CG36,"")</f>
        <v>-41428</v>
      </c>
      <c r="CX36" s="62" t="str">
        <f t="shared" ref="CX36:CX42" si="103">IF(LEN(CH36)&gt;3,CH36,"")</f>
        <v>-41428</v>
      </c>
      <c r="CY36" s="62" t="str">
        <f t="shared" ref="CY36:CY42" si="104">IF(LEN(CI36)&gt;3,CI36,"")</f>
        <v>-41428</v>
      </c>
      <c r="CZ36" s="62" t="str">
        <f t="shared" ref="CZ36:CZ42" si="105">IF(LEN(CJ36)&gt;3,CJ36,"")</f>
        <v>-41428</v>
      </c>
      <c r="DA36" s="62" t="str">
        <f t="shared" ref="DA36:DA42" si="106">IF(LEN(CK36)&gt;3,CK36,"")</f>
        <v>-41428</v>
      </c>
      <c r="DB36" s="62" t="str">
        <f t="shared" ref="DB36:DB42" si="107">IF(LEN(CL36)&gt;3,CL36,"")</f>
        <v>-41428</v>
      </c>
      <c r="DC36" s="62" t="str">
        <f t="shared" ref="DC36:DC42" si="108">IF(LEN(CM36)&gt;3,CM36,"")</f>
        <v>-41428</v>
      </c>
      <c r="DD36" s="63" t="str">
        <f t="shared" ref="DD36:DD42" si="109">IF(LEN(CN36)&gt;3,CN36,"")</f>
        <v>-41428</v>
      </c>
      <c r="DE36" s="61" t="str">
        <f t="shared" ref="DE36:DE42" si="110">IF(MID(CQ36,3,2)="12",LEFT(CQ36,2),"")</f>
        <v/>
      </c>
      <c r="DF36" s="62" t="str">
        <f t="shared" ref="DF36:DF42" si="111">IF(MID(CR36,3,2)="12",LEFT(CR36,2),"")</f>
        <v/>
      </c>
      <c r="DG36" s="62" t="str">
        <f t="shared" ref="DG36:DG42" si="112">IF(MID(CS36,3,2)="12",LEFT(CS36,2),"")</f>
        <v/>
      </c>
      <c r="DH36" s="62" t="str">
        <f t="shared" ref="DH36:DH42" si="113">IF(MID(CT36,3,2)="12",LEFT(CT36,2),"")</f>
        <v/>
      </c>
      <c r="DI36" s="62" t="str">
        <f t="shared" ref="DI36:DI42" si="114">IF(MID(CU36,3,2)="12",LEFT(CU36,2),"")</f>
        <v/>
      </c>
      <c r="DJ36" s="62" t="str">
        <f t="shared" ref="DJ36:DJ42" si="115">IF(MID(CV36,3,2)="12",LEFT(CV36,2),"")</f>
        <v/>
      </c>
      <c r="DK36" s="62" t="str">
        <f t="shared" ref="DK36:DK42" si="116">IF(MID(CW36,3,2)="12",LEFT(CW36,2),"")</f>
        <v/>
      </c>
      <c r="DL36" s="62" t="str">
        <f t="shared" ref="DL36:DL42" si="117">IF(MID(CX36,3,2)="12",LEFT(CX36,2),"")</f>
        <v/>
      </c>
      <c r="DM36" s="62" t="str">
        <f t="shared" ref="DM36:DM42" si="118">IF(MID(CY36,3,2)="12",LEFT(CY36,2),"")</f>
        <v/>
      </c>
      <c r="DN36" s="62" t="str">
        <f t="shared" ref="DN36:DN42" si="119">IF(MID(CZ36,3,2)="12",LEFT(CZ36,2),"")</f>
        <v/>
      </c>
      <c r="DO36" s="62" t="str">
        <f t="shared" ref="DO36:DO42" si="120">IF(MID(DA36,3,2)="12",LEFT(DA36,2),"")</f>
        <v/>
      </c>
      <c r="DP36" s="62" t="str">
        <f t="shared" ref="DP36:DP42" si="121">IF(MID(DB36,3,2)="12",LEFT(DB36,2),"")</f>
        <v/>
      </c>
      <c r="DQ36" s="62" t="str">
        <f t="shared" ref="DQ36:DQ42" si="122">IF(MID(DC36,3,2)="12",LEFT(DC36,2),"")</f>
        <v/>
      </c>
      <c r="DR36" s="63" t="str">
        <f t="shared" ref="DR36:DR42" si="123">IF(MID(DD36,3,2)="12",LEFT(DD36,2),"")</f>
        <v/>
      </c>
      <c r="DS36" s="54" t="str">
        <f t="shared" ref="DS36:DS42" si="124">DE36&amp;DF36&amp;DG36&amp;DH36&amp;DI36&amp;DJ36&amp;DK36&amp;DL36&amp;DM36&amp;DN36&amp;DO36&amp;DP36&amp;DQ36&amp;DR36</f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6"/>
        <v>-4142</v>
      </c>
      <c r="AJ37" s="21">
        <f t="shared" si="27"/>
        <v>-4142</v>
      </c>
      <c r="AK37" s="21">
        <f t="shared" si="28"/>
        <v>-4142</v>
      </c>
      <c r="AL37" s="21">
        <f t="shared" si="29"/>
        <v>-4142</v>
      </c>
      <c r="AM37" s="21">
        <f t="shared" si="30"/>
        <v>-4142</v>
      </c>
      <c r="AN37" s="21">
        <f t="shared" si="31"/>
        <v>-4142</v>
      </c>
      <c r="AO37" s="21">
        <f t="shared" si="32"/>
        <v>-4142</v>
      </c>
      <c r="AP37" s="21">
        <f t="shared" si="33"/>
        <v>-4142</v>
      </c>
      <c r="AQ37" s="21">
        <f t="shared" si="34"/>
        <v>-4142</v>
      </c>
      <c r="AR37" s="21">
        <f t="shared" si="35"/>
        <v>-4142</v>
      </c>
      <c r="AS37" s="21">
        <f t="shared" si="36"/>
        <v>-4142</v>
      </c>
      <c r="AT37" s="21">
        <f t="shared" si="37"/>
        <v>-4142</v>
      </c>
      <c r="AU37" s="21">
        <f t="shared" si="38"/>
        <v>-4142</v>
      </c>
      <c r="AV37" s="21"/>
      <c r="AW37" s="21" t="str">
        <f t="shared" si="39"/>
        <v>-4142</v>
      </c>
      <c r="AX37" s="21" t="str">
        <f t="shared" si="40"/>
        <v>-4142</v>
      </c>
      <c r="AY37" s="21" t="str">
        <f t="shared" si="41"/>
        <v>-4142</v>
      </c>
      <c r="AZ37" s="21" t="str">
        <f t="shared" si="42"/>
        <v>-4142</v>
      </c>
      <c r="BA37" s="21" t="str">
        <f t="shared" si="43"/>
        <v>-4142</v>
      </c>
      <c r="BB37" s="21" t="str">
        <f t="shared" si="44"/>
        <v>-4142</v>
      </c>
      <c r="BC37" s="21" t="str">
        <f t="shared" si="45"/>
        <v>-4142</v>
      </c>
      <c r="BD37" s="21" t="str">
        <f t="shared" si="46"/>
        <v>-4142</v>
      </c>
      <c r="BE37" s="21" t="str">
        <f t="shared" si="47"/>
        <v>-4142</v>
      </c>
      <c r="BF37" s="21" t="str">
        <f t="shared" si="48"/>
        <v>-4142</v>
      </c>
      <c r="BG37" s="21" t="str">
        <f t="shared" si="49"/>
        <v>-4142</v>
      </c>
      <c r="BH37" s="21" t="str">
        <f t="shared" si="50"/>
        <v>-4142</v>
      </c>
      <c r="BI37" s="21" t="str">
        <f t="shared" si="51"/>
        <v>-4142</v>
      </c>
      <c r="BJ37" s="21" t="str">
        <f t="shared" si="52"/>
        <v>-4142</v>
      </c>
      <c r="BL37" s="21">
        <f>COUNTIF(AW$3:AW37,AW37)</f>
        <v>9</v>
      </c>
      <c r="BM37" s="21">
        <f>COUNTIF(AX$3:AX37,AX37)</f>
        <v>9</v>
      </c>
      <c r="BN37" s="21">
        <f>COUNTIF(AY$3:AY37,AY37)</f>
        <v>9</v>
      </c>
      <c r="BO37" s="21">
        <f>COUNTIF(AZ$3:AZ37,AZ37)</f>
        <v>9</v>
      </c>
      <c r="BP37" s="21">
        <f>COUNTIF(BA$3:BA37,BA37)</f>
        <v>9</v>
      </c>
      <c r="BQ37" s="21">
        <f>COUNTIF(BB$3:BB37,BB37)</f>
        <v>9</v>
      </c>
      <c r="BR37" s="21">
        <f>COUNTIF(BC$3:BC37,BC37)</f>
        <v>9</v>
      </c>
      <c r="BS37" s="21">
        <f>COUNTIF(BD$3:BD37,BD37)</f>
        <v>9</v>
      </c>
      <c r="BT37" s="21">
        <f>COUNTIF(BE$3:BE37,BE37)</f>
        <v>9</v>
      </c>
      <c r="BU37" s="21">
        <f>COUNTIF(BF$3:BF37,BF37)</f>
        <v>9</v>
      </c>
      <c r="BV37" s="21">
        <f>COUNTIF(BG$3:BG37,BG37)</f>
        <v>9</v>
      </c>
      <c r="BW37" s="21">
        <f>COUNTIF(BH$3:BH37,BH37)</f>
        <v>9</v>
      </c>
      <c r="BX37" s="21">
        <f>COUNTIF(BI$3:BI37,BI37)</f>
        <v>9</v>
      </c>
      <c r="BY37" s="21">
        <f>COUNTIF(BJ$3:BJ37,BJ37)</f>
        <v>9</v>
      </c>
      <c r="BZ37" s="21"/>
      <c r="CA37" s="21" t="str">
        <f t="shared" si="53"/>
        <v>-41429</v>
      </c>
      <c r="CB37" s="21" t="str">
        <f t="shared" si="54"/>
        <v>-41429</v>
      </c>
      <c r="CC37" s="21" t="str">
        <f t="shared" si="55"/>
        <v>-41429</v>
      </c>
      <c r="CD37" s="21" t="str">
        <f t="shared" si="56"/>
        <v>-41429</v>
      </c>
      <c r="CE37" s="21" t="str">
        <f t="shared" si="57"/>
        <v>-41429</v>
      </c>
      <c r="CF37" s="21" t="str">
        <f t="shared" si="58"/>
        <v>-41429</v>
      </c>
      <c r="CG37" s="21" t="str">
        <f t="shared" si="59"/>
        <v>-41429</v>
      </c>
      <c r="CH37" s="21" t="str">
        <f t="shared" si="60"/>
        <v>-41429</v>
      </c>
      <c r="CI37" s="21" t="str">
        <f t="shared" si="61"/>
        <v>-41429</v>
      </c>
      <c r="CJ37" s="21" t="str">
        <f t="shared" si="62"/>
        <v>-41429</v>
      </c>
      <c r="CK37" s="21" t="str">
        <f t="shared" si="63"/>
        <v>-41429</v>
      </c>
      <c r="CL37" s="21" t="str">
        <f t="shared" si="64"/>
        <v>-41429</v>
      </c>
      <c r="CM37" s="21" t="str">
        <f t="shared" si="65"/>
        <v>-41429</v>
      </c>
      <c r="CN37" s="21" t="str">
        <f t="shared" si="66"/>
        <v>-41429</v>
      </c>
      <c r="CP37" s="21">
        <f t="shared" si="3"/>
        <v>0</v>
      </c>
      <c r="CQ37" s="61" t="str">
        <f t="shared" si="96"/>
        <v>-41429</v>
      </c>
      <c r="CR37" s="62" t="str">
        <f t="shared" si="97"/>
        <v>-41429</v>
      </c>
      <c r="CS37" s="62" t="str">
        <f t="shared" si="98"/>
        <v>-41429</v>
      </c>
      <c r="CT37" s="62" t="str">
        <f t="shared" si="99"/>
        <v>-41429</v>
      </c>
      <c r="CU37" s="62" t="str">
        <f t="shared" si="100"/>
        <v>-41429</v>
      </c>
      <c r="CV37" s="62" t="str">
        <f t="shared" si="101"/>
        <v>-41429</v>
      </c>
      <c r="CW37" s="62" t="str">
        <f t="shared" si="102"/>
        <v>-41429</v>
      </c>
      <c r="CX37" s="62" t="str">
        <f t="shared" si="103"/>
        <v>-41429</v>
      </c>
      <c r="CY37" s="62" t="str">
        <f t="shared" si="104"/>
        <v>-41429</v>
      </c>
      <c r="CZ37" s="62" t="str">
        <f t="shared" si="105"/>
        <v>-41429</v>
      </c>
      <c r="DA37" s="62" t="str">
        <f t="shared" si="106"/>
        <v>-41429</v>
      </c>
      <c r="DB37" s="62" t="str">
        <f t="shared" si="107"/>
        <v>-41429</v>
      </c>
      <c r="DC37" s="62" t="str">
        <f t="shared" si="108"/>
        <v>-41429</v>
      </c>
      <c r="DD37" s="63" t="str">
        <f t="shared" si="109"/>
        <v>-41429</v>
      </c>
      <c r="DE37" s="61" t="str">
        <f t="shared" si="110"/>
        <v/>
      </c>
      <c r="DF37" s="62" t="str">
        <f t="shared" si="111"/>
        <v/>
      </c>
      <c r="DG37" s="62" t="str">
        <f t="shared" si="112"/>
        <v/>
      </c>
      <c r="DH37" s="62" t="str">
        <f t="shared" si="113"/>
        <v/>
      </c>
      <c r="DI37" s="62" t="str">
        <f t="shared" si="114"/>
        <v/>
      </c>
      <c r="DJ37" s="62" t="str">
        <f t="shared" si="115"/>
        <v/>
      </c>
      <c r="DK37" s="62" t="str">
        <f t="shared" si="116"/>
        <v/>
      </c>
      <c r="DL37" s="62" t="str">
        <f t="shared" si="117"/>
        <v/>
      </c>
      <c r="DM37" s="62" t="str">
        <f t="shared" si="118"/>
        <v/>
      </c>
      <c r="DN37" s="62" t="str">
        <f t="shared" si="119"/>
        <v/>
      </c>
      <c r="DO37" s="62" t="str">
        <f t="shared" si="120"/>
        <v/>
      </c>
      <c r="DP37" s="62" t="str">
        <f t="shared" si="121"/>
        <v/>
      </c>
      <c r="DQ37" s="62" t="str">
        <f t="shared" si="122"/>
        <v/>
      </c>
      <c r="DR37" s="63" t="str">
        <f t="shared" si="123"/>
        <v/>
      </c>
      <c r="DS37" s="54" t="str">
        <f t="shared" si="124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6"/>
        <v>-4142</v>
      </c>
      <c r="AJ38" s="21">
        <f t="shared" si="27"/>
        <v>-4142</v>
      </c>
      <c r="AK38" s="21">
        <f t="shared" si="28"/>
        <v>-4142</v>
      </c>
      <c r="AL38" s="21">
        <f t="shared" si="29"/>
        <v>-4142</v>
      </c>
      <c r="AM38" s="21">
        <f t="shared" si="30"/>
        <v>-4142</v>
      </c>
      <c r="AN38" s="21">
        <f t="shared" si="31"/>
        <v>-4142</v>
      </c>
      <c r="AO38" s="21">
        <f t="shared" si="32"/>
        <v>-4142</v>
      </c>
      <c r="AP38" s="21">
        <f t="shared" si="33"/>
        <v>-4142</v>
      </c>
      <c r="AQ38" s="21">
        <f t="shared" si="34"/>
        <v>-4142</v>
      </c>
      <c r="AR38" s="21">
        <f t="shared" si="35"/>
        <v>-4142</v>
      </c>
      <c r="AS38" s="21">
        <f t="shared" si="36"/>
        <v>-4142</v>
      </c>
      <c r="AT38" s="21">
        <f t="shared" si="37"/>
        <v>-4142</v>
      </c>
      <c r="AU38" s="21">
        <f t="shared" si="38"/>
        <v>-4142</v>
      </c>
      <c r="AV38" s="21"/>
      <c r="AW38" s="21" t="str">
        <f t="shared" si="39"/>
        <v>-4142</v>
      </c>
      <c r="AX38" s="21" t="str">
        <f t="shared" si="40"/>
        <v>-4142</v>
      </c>
      <c r="AY38" s="21" t="str">
        <f t="shared" si="41"/>
        <v>-4142</v>
      </c>
      <c r="AZ38" s="21" t="str">
        <f t="shared" si="42"/>
        <v>-4142</v>
      </c>
      <c r="BA38" s="21" t="str">
        <f t="shared" si="43"/>
        <v>-4142</v>
      </c>
      <c r="BB38" s="21" t="str">
        <f t="shared" si="44"/>
        <v>-4142</v>
      </c>
      <c r="BC38" s="21" t="str">
        <f t="shared" si="45"/>
        <v>-4142</v>
      </c>
      <c r="BD38" s="21" t="str">
        <f t="shared" si="46"/>
        <v>-4142</v>
      </c>
      <c r="BE38" s="21" t="str">
        <f t="shared" si="47"/>
        <v>-4142</v>
      </c>
      <c r="BF38" s="21" t="str">
        <f t="shared" si="48"/>
        <v>-4142</v>
      </c>
      <c r="BG38" s="21" t="str">
        <f t="shared" si="49"/>
        <v>-4142</v>
      </c>
      <c r="BH38" s="21" t="str">
        <f t="shared" si="50"/>
        <v>-4142</v>
      </c>
      <c r="BI38" s="21" t="str">
        <f t="shared" si="51"/>
        <v>-4142</v>
      </c>
      <c r="BJ38" s="21" t="str">
        <f t="shared" si="52"/>
        <v>-4142</v>
      </c>
      <c r="BL38" s="21">
        <f>COUNTIF(AW$3:AW38,AW38)</f>
        <v>10</v>
      </c>
      <c r="BM38" s="21">
        <f>COUNTIF(AX$3:AX38,AX38)</f>
        <v>10</v>
      </c>
      <c r="BN38" s="21">
        <f>COUNTIF(AY$3:AY38,AY38)</f>
        <v>10</v>
      </c>
      <c r="BO38" s="21">
        <f>COUNTIF(AZ$3:AZ38,AZ38)</f>
        <v>10</v>
      </c>
      <c r="BP38" s="21">
        <f>COUNTIF(BA$3:BA38,BA38)</f>
        <v>10</v>
      </c>
      <c r="BQ38" s="21">
        <f>COUNTIF(BB$3:BB38,BB38)</f>
        <v>10</v>
      </c>
      <c r="BR38" s="21">
        <f>COUNTIF(BC$3:BC38,BC38)</f>
        <v>10</v>
      </c>
      <c r="BS38" s="21">
        <f>COUNTIF(BD$3:BD38,BD38)</f>
        <v>10</v>
      </c>
      <c r="BT38" s="21">
        <f>COUNTIF(BE$3:BE38,BE38)</f>
        <v>10</v>
      </c>
      <c r="BU38" s="21">
        <f>COUNTIF(BF$3:BF38,BF38)</f>
        <v>10</v>
      </c>
      <c r="BV38" s="21">
        <f>COUNTIF(BG$3:BG38,BG38)</f>
        <v>10</v>
      </c>
      <c r="BW38" s="21">
        <f>COUNTIF(BH$3:BH38,BH38)</f>
        <v>10</v>
      </c>
      <c r="BX38" s="21">
        <f>COUNTIF(BI$3:BI38,BI38)</f>
        <v>10</v>
      </c>
      <c r="BY38" s="21">
        <f>COUNTIF(BJ$3:BJ38,BJ38)</f>
        <v>10</v>
      </c>
      <c r="BZ38" s="21"/>
      <c r="CA38" s="21" t="str">
        <f t="shared" si="53"/>
        <v>-414210</v>
      </c>
      <c r="CB38" s="21" t="str">
        <f t="shared" si="54"/>
        <v>-414210</v>
      </c>
      <c r="CC38" s="21" t="str">
        <f t="shared" si="55"/>
        <v>-414210</v>
      </c>
      <c r="CD38" s="21" t="str">
        <f t="shared" si="56"/>
        <v>-414210</v>
      </c>
      <c r="CE38" s="21" t="str">
        <f t="shared" si="57"/>
        <v>-414210</v>
      </c>
      <c r="CF38" s="21" t="str">
        <f t="shared" si="58"/>
        <v>-414210</v>
      </c>
      <c r="CG38" s="21" t="str">
        <f t="shared" si="59"/>
        <v>-414210</v>
      </c>
      <c r="CH38" s="21" t="str">
        <f t="shared" si="60"/>
        <v>-414210</v>
      </c>
      <c r="CI38" s="21" t="str">
        <f t="shared" si="61"/>
        <v>-414210</v>
      </c>
      <c r="CJ38" s="21" t="str">
        <f t="shared" si="62"/>
        <v>-414210</v>
      </c>
      <c r="CK38" s="21" t="str">
        <f t="shared" si="63"/>
        <v>-414210</v>
      </c>
      <c r="CL38" s="21" t="str">
        <f t="shared" si="64"/>
        <v>-414210</v>
      </c>
      <c r="CM38" s="21" t="str">
        <f t="shared" si="65"/>
        <v>-414210</v>
      </c>
      <c r="CN38" s="21" t="str">
        <f t="shared" si="66"/>
        <v>-414210</v>
      </c>
      <c r="CP38" s="21">
        <f t="shared" si="3"/>
        <v>0</v>
      </c>
      <c r="CQ38" s="61" t="str">
        <f t="shared" si="96"/>
        <v>-414210</v>
      </c>
      <c r="CR38" s="62" t="str">
        <f t="shared" si="97"/>
        <v>-414210</v>
      </c>
      <c r="CS38" s="62" t="str">
        <f t="shared" si="98"/>
        <v>-414210</v>
      </c>
      <c r="CT38" s="62" t="str">
        <f t="shared" si="99"/>
        <v>-414210</v>
      </c>
      <c r="CU38" s="62" t="str">
        <f t="shared" si="100"/>
        <v>-414210</v>
      </c>
      <c r="CV38" s="62" t="str">
        <f t="shared" si="101"/>
        <v>-414210</v>
      </c>
      <c r="CW38" s="62" t="str">
        <f t="shared" si="102"/>
        <v>-414210</v>
      </c>
      <c r="CX38" s="62" t="str">
        <f t="shared" si="103"/>
        <v>-414210</v>
      </c>
      <c r="CY38" s="62" t="str">
        <f t="shared" si="104"/>
        <v>-414210</v>
      </c>
      <c r="CZ38" s="62" t="str">
        <f t="shared" si="105"/>
        <v>-414210</v>
      </c>
      <c r="DA38" s="62" t="str">
        <f t="shared" si="106"/>
        <v>-414210</v>
      </c>
      <c r="DB38" s="62" t="str">
        <f t="shared" si="107"/>
        <v>-414210</v>
      </c>
      <c r="DC38" s="62" t="str">
        <f t="shared" si="108"/>
        <v>-414210</v>
      </c>
      <c r="DD38" s="63" t="str">
        <f t="shared" si="109"/>
        <v>-414210</v>
      </c>
      <c r="DE38" s="61" t="str">
        <f t="shared" si="110"/>
        <v/>
      </c>
      <c r="DF38" s="62" t="str">
        <f t="shared" si="111"/>
        <v/>
      </c>
      <c r="DG38" s="62" t="str">
        <f t="shared" si="112"/>
        <v/>
      </c>
      <c r="DH38" s="62" t="str">
        <f t="shared" si="113"/>
        <v/>
      </c>
      <c r="DI38" s="62" t="str">
        <f t="shared" si="114"/>
        <v/>
      </c>
      <c r="DJ38" s="62" t="str">
        <f t="shared" si="115"/>
        <v/>
      </c>
      <c r="DK38" s="62" t="str">
        <f t="shared" si="116"/>
        <v/>
      </c>
      <c r="DL38" s="62" t="str">
        <f t="shared" si="117"/>
        <v/>
      </c>
      <c r="DM38" s="62" t="str">
        <f t="shared" si="118"/>
        <v/>
      </c>
      <c r="DN38" s="62" t="str">
        <f t="shared" si="119"/>
        <v/>
      </c>
      <c r="DO38" s="62" t="str">
        <f t="shared" si="120"/>
        <v/>
      </c>
      <c r="DP38" s="62" t="str">
        <f t="shared" si="121"/>
        <v/>
      </c>
      <c r="DQ38" s="62" t="str">
        <f t="shared" si="122"/>
        <v/>
      </c>
      <c r="DR38" s="63" t="str">
        <f t="shared" si="123"/>
        <v/>
      </c>
      <c r="DS38" s="54" t="str">
        <f t="shared" si="124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6"/>
        <v>-4142</v>
      </c>
      <c r="AJ39" s="21">
        <f t="shared" si="27"/>
        <v>-4142</v>
      </c>
      <c r="AK39" s="21">
        <f t="shared" si="28"/>
        <v>-4142</v>
      </c>
      <c r="AL39" s="21">
        <f t="shared" si="29"/>
        <v>-4142</v>
      </c>
      <c r="AM39" s="21">
        <f t="shared" si="30"/>
        <v>-4142</v>
      </c>
      <c r="AN39" s="21">
        <f t="shared" si="31"/>
        <v>-4142</v>
      </c>
      <c r="AO39" s="21">
        <f t="shared" si="32"/>
        <v>-4142</v>
      </c>
      <c r="AP39" s="21">
        <f t="shared" si="33"/>
        <v>-4142</v>
      </c>
      <c r="AQ39" s="21">
        <f t="shared" si="34"/>
        <v>-4142</v>
      </c>
      <c r="AR39" s="21">
        <f t="shared" si="35"/>
        <v>-4142</v>
      </c>
      <c r="AS39" s="21">
        <f t="shared" si="36"/>
        <v>-4142</v>
      </c>
      <c r="AT39" s="21">
        <f t="shared" si="37"/>
        <v>-4142</v>
      </c>
      <c r="AU39" s="21">
        <f t="shared" si="38"/>
        <v>-4142</v>
      </c>
      <c r="AV39" s="21"/>
      <c r="AW39" s="21" t="str">
        <f t="shared" si="39"/>
        <v>-4142</v>
      </c>
      <c r="AX39" s="21" t="str">
        <f t="shared" si="40"/>
        <v>-4142</v>
      </c>
      <c r="AY39" s="21" t="str">
        <f t="shared" si="41"/>
        <v>-4142</v>
      </c>
      <c r="AZ39" s="21" t="str">
        <f t="shared" si="42"/>
        <v>-4142</v>
      </c>
      <c r="BA39" s="21" t="str">
        <f t="shared" si="43"/>
        <v>-4142</v>
      </c>
      <c r="BB39" s="21" t="str">
        <f t="shared" si="44"/>
        <v>-4142</v>
      </c>
      <c r="BC39" s="21" t="str">
        <f t="shared" si="45"/>
        <v>-4142</v>
      </c>
      <c r="BD39" s="21" t="str">
        <f t="shared" si="46"/>
        <v>-4142</v>
      </c>
      <c r="BE39" s="21" t="str">
        <f t="shared" si="47"/>
        <v>-4142</v>
      </c>
      <c r="BF39" s="21" t="str">
        <f t="shared" si="48"/>
        <v>-4142</v>
      </c>
      <c r="BG39" s="21" t="str">
        <f t="shared" si="49"/>
        <v>-4142</v>
      </c>
      <c r="BH39" s="21" t="str">
        <f t="shared" si="50"/>
        <v>-4142</v>
      </c>
      <c r="BI39" s="21" t="str">
        <f t="shared" si="51"/>
        <v>-4142</v>
      </c>
      <c r="BJ39" s="21" t="str">
        <f t="shared" si="52"/>
        <v>-4142</v>
      </c>
      <c r="BL39" s="21">
        <f>COUNTIF(AW$3:AW39,AW39)</f>
        <v>11</v>
      </c>
      <c r="BM39" s="21">
        <f>COUNTIF(AX$3:AX39,AX39)</f>
        <v>11</v>
      </c>
      <c r="BN39" s="21">
        <f>COUNTIF(AY$3:AY39,AY39)</f>
        <v>11</v>
      </c>
      <c r="BO39" s="21">
        <f>COUNTIF(AZ$3:AZ39,AZ39)</f>
        <v>11</v>
      </c>
      <c r="BP39" s="21">
        <f>COUNTIF(BA$3:BA39,BA39)</f>
        <v>11</v>
      </c>
      <c r="BQ39" s="21">
        <f>COUNTIF(BB$3:BB39,BB39)</f>
        <v>11</v>
      </c>
      <c r="BR39" s="21">
        <f>COUNTIF(BC$3:BC39,BC39)</f>
        <v>11</v>
      </c>
      <c r="BS39" s="21">
        <f>COUNTIF(BD$3:BD39,BD39)</f>
        <v>11</v>
      </c>
      <c r="BT39" s="21">
        <f>COUNTIF(BE$3:BE39,BE39)</f>
        <v>11</v>
      </c>
      <c r="BU39" s="21">
        <f>COUNTIF(BF$3:BF39,BF39)</f>
        <v>11</v>
      </c>
      <c r="BV39" s="21">
        <f>COUNTIF(BG$3:BG39,BG39)</f>
        <v>11</v>
      </c>
      <c r="BW39" s="21">
        <f>COUNTIF(BH$3:BH39,BH39)</f>
        <v>11</v>
      </c>
      <c r="BX39" s="21">
        <f>COUNTIF(BI$3:BI39,BI39)</f>
        <v>11</v>
      </c>
      <c r="BY39" s="21">
        <f>COUNTIF(BJ$3:BJ39,BJ39)</f>
        <v>11</v>
      </c>
      <c r="BZ39" s="21"/>
      <c r="CA39" s="21" t="str">
        <f t="shared" si="53"/>
        <v>-414211</v>
      </c>
      <c r="CB39" s="21" t="str">
        <f t="shared" si="54"/>
        <v>-414211</v>
      </c>
      <c r="CC39" s="21" t="str">
        <f t="shared" si="55"/>
        <v>-414211</v>
      </c>
      <c r="CD39" s="21" t="str">
        <f t="shared" si="56"/>
        <v>-414211</v>
      </c>
      <c r="CE39" s="21" t="str">
        <f t="shared" si="57"/>
        <v>-414211</v>
      </c>
      <c r="CF39" s="21" t="str">
        <f t="shared" si="58"/>
        <v>-414211</v>
      </c>
      <c r="CG39" s="21" t="str">
        <f t="shared" si="59"/>
        <v>-414211</v>
      </c>
      <c r="CH39" s="21" t="str">
        <f t="shared" si="60"/>
        <v>-414211</v>
      </c>
      <c r="CI39" s="21" t="str">
        <f t="shared" si="61"/>
        <v>-414211</v>
      </c>
      <c r="CJ39" s="21" t="str">
        <f t="shared" si="62"/>
        <v>-414211</v>
      </c>
      <c r="CK39" s="21" t="str">
        <f t="shared" si="63"/>
        <v>-414211</v>
      </c>
      <c r="CL39" s="21" t="str">
        <f t="shared" si="64"/>
        <v>-414211</v>
      </c>
      <c r="CM39" s="21" t="str">
        <f t="shared" si="65"/>
        <v>-414211</v>
      </c>
      <c r="CN39" s="21" t="str">
        <f t="shared" si="66"/>
        <v>-414211</v>
      </c>
      <c r="CP39" s="21">
        <f t="shared" si="3"/>
        <v>0</v>
      </c>
      <c r="CQ39" s="61" t="str">
        <f t="shared" si="96"/>
        <v>-414211</v>
      </c>
      <c r="CR39" s="62" t="str">
        <f t="shared" si="97"/>
        <v>-414211</v>
      </c>
      <c r="CS39" s="62" t="str">
        <f t="shared" si="98"/>
        <v>-414211</v>
      </c>
      <c r="CT39" s="62" t="str">
        <f t="shared" si="99"/>
        <v>-414211</v>
      </c>
      <c r="CU39" s="62" t="str">
        <f t="shared" si="100"/>
        <v>-414211</v>
      </c>
      <c r="CV39" s="62" t="str">
        <f t="shared" si="101"/>
        <v>-414211</v>
      </c>
      <c r="CW39" s="62" t="str">
        <f t="shared" si="102"/>
        <v>-414211</v>
      </c>
      <c r="CX39" s="62" t="str">
        <f t="shared" si="103"/>
        <v>-414211</v>
      </c>
      <c r="CY39" s="62" t="str">
        <f t="shared" si="104"/>
        <v>-414211</v>
      </c>
      <c r="CZ39" s="62" t="str">
        <f t="shared" si="105"/>
        <v>-414211</v>
      </c>
      <c r="DA39" s="62" t="str">
        <f t="shared" si="106"/>
        <v>-414211</v>
      </c>
      <c r="DB39" s="62" t="str">
        <f t="shared" si="107"/>
        <v>-414211</v>
      </c>
      <c r="DC39" s="62" t="str">
        <f t="shared" si="108"/>
        <v>-414211</v>
      </c>
      <c r="DD39" s="63" t="str">
        <f t="shared" si="109"/>
        <v>-414211</v>
      </c>
      <c r="DE39" s="61" t="str">
        <f t="shared" si="110"/>
        <v/>
      </c>
      <c r="DF39" s="62" t="str">
        <f t="shared" si="111"/>
        <v/>
      </c>
      <c r="DG39" s="62" t="str">
        <f t="shared" si="112"/>
        <v/>
      </c>
      <c r="DH39" s="62" t="str">
        <f t="shared" si="113"/>
        <v/>
      </c>
      <c r="DI39" s="62" t="str">
        <f t="shared" si="114"/>
        <v/>
      </c>
      <c r="DJ39" s="62" t="str">
        <f t="shared" si="115"/>
        <v/>
      </c>
      <c r="DK39" s="62" t="str">
        <f t="shared" si="116"/>
        <v/>
      </c>
      <c r="DL39" s="62" t="str">
        <f t="shared" si="117"/>
        <v/>
      </c>
      <c r="DM39" s="62" t="str">
        <f t="shared" si="118"/>
        <v/>
      </c>
      <c r="DN39" s="62" t="str">
        <f t="shared" si="119"/>
        <v/>
      </c>
      <c r="DO39" s="62" t="str">
        <f t="shared" si="120"/>
        <v/>
      </c>
      <c r="DP39" s="62" t="str">
        <f t="shared" si="121"/>
        <v/>
      </c>
      <c r="DQ39" s="62" t="str">
        <f t="shared" si="122"/>
        <v/>
      </c>
      <c r="DR39" s="63" t="str">
        <f t="shared" si="123"/>
        <v/>
      </c>
      <c r="DS39" s="54" t="str">
        <f t="shared" si="124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6"/>
        <v>-4142</v>
      </c>
      <c r="AJ40" s="21">
        <f t="shared" si="27"/>
        <v>-4142</v>
      </c>
      <c r="AK40" s="21">
        <f t="shared" si="28"/>
        <v>-4142</v>
      </c>
      <c r="AL40" s="21">
        <f t="shared" si="29"/>
        <v>-4142</v>
      </c>
      <c r="AM40" s="21">
        <f t="shared" si="30"/>
        <v>-4142</v>
      </c>
      <c r="AN40" s="21">
        <f t="shared" si="31"/>
        <v>-4142</v>
      </c>
      <c r="AO40" s="21">
        <f t="shared" si="32"/>
        <v>-4142</v>
      </c>
      <c r="AP40" s="21">
        <f t="shared" si="33"/>
        <v>-4142</v>
      </c>
      <c r="AQ40" s="21">
        <f t="shared" si="34"/>
        <v>-4142</v>
      </c>
      <c r="AR40" s="21">
        <f t="shared" si="35"/>
        <v>-4142</v>
      </c>
      <c r="AS40" s="21">
        <f t="shared" si="36"/>
        <v>-4142</v>
      </c>
      <c r="AT40" s="21">
        <f t="shared" si="37"/>
        <v>-4142</v>
      </c>
      <c r="AU40" s="21">
        <f t="shared" si="38"/>
        <v>-4142</v>
      </c>
      <c r="AV40" s="21"/>
      <c r="AW40" s="21" t="str">
        <f t="shared" si="39"/>
        <v>-4142</v>
      </c>
      <c r="AX40" s="21" t="str">
        <f t="shared" si="40"/>
        <v>-4142</v>
      </c>
      <c r="AY40" s="21" t="str">
        <f t="shared" si="41"/>
        <v>-4142</v>
      </c>
      <c r="AZ40" s="21" t="str">
        <f t="shared" si="42"/>
        <v>-4142</v>
      </c>
      <c r="BA40" s="21" t="str">
        <f t="shared" si="43"/>
        <v>-4142</v>
      </c>
      <c r="BB40" s="21" t="str">
        <f t="shared" si="44"/>
        <v>-4142</v>
      </c>
      <c r="BC40" s="21" t="str">
        <f t="shared" si="45"/>
        <v>-4142</v>
      </c>
      <c r="BD40" s="21" t="str">
        <f t="shared" si="46"/>
        <v>-4142</v>
      </c>
      <c r="BE40" s="21" t="str">
        <f t="shared" si="47"/>
        <v>-4142</v>
      </c>
      <c r="BF40" s="21" t="str">
        <f t="shared" si="48"/>
        <v>-4142</v>
      </c>
      <c r="BG40" s="21" t="str">
        <f t="shared" si="49"/>
        <v>-4142</v>
      </c>
      <c r="BH40" s="21" t="str">
        <f t="shared" si="50"/>
        <v>-4142</v>
      </c>
      <c r="BI40" s="21" t="str">
        <f t="shared" si="51"/>
        <v>-4142</v>
      </c>
      <c r="BJ40" s="21" t="str">
        <f t="shared" si="52"/>
        <v>-4142</v>
      </c>
      <c r="BL40" s="21">
        <f>COUNTIF(AW$3:AW40,AW40)</f>
        <v>12</v>
      </c>
      <c r="BM40" s="21">
        <f>COUNTIF(AX$3:AX40,AX40)</f>
        <v>12</v>
      </c>
      <c r="BN40" s="21">
        <f>COUNTIF(AY$3:AY40,AY40)</f>
        <v>12</v>
      </c>
      <c r="BO40" s="21">
        <f>COUNTIF(AZ$3:AZ40,AZ40)</f>
        <v>12</v>
      </c>
      <c r="BP40" s="21">
        <f>COUNTIF(BA$3:BA40,BA40)</f>
        <v>12</v>
      </c>
      <c r="BQ40" s="21">
        <f>COUNTIF(BB$3:BB40,BB40)</f>
        <v>12</v>
      </c>
      <c r="BR40" s="21">
        <f>COUNTIF(BC$3:BC40,BC40)</f>
        <v>12</v>
      </c>
      <c r="BS40" s="21">
        <f>COUNTIF(BD$3:BD40,BD40)</f>
        <v>12</v>
      </c>
      <c r="BT40" s="21">
        <f>COUNTIF(BE$3:BE40,BE40)</f>
        <v>12</v>
      </c>
      <c r="BU40" s="21">
        <f>COUNTIF(BF$3:BF40,BF40)</f>
        <v>12</v>
      </c>
      <c r="BV40" s="21">
        <f>COUNTIF(BG$3:BG40,BG40)</f>
        <v>12</v>
      </c>
      <c r="BW40" s="21">
        <f>COUNTIF(BH$3:BH40,BH40)</f>
        <v>12</v>
      </c>
      <c r="BX40" s="21">
        <f>COUNTIF(BI$3:BI40,BI40)</f>
        <v>12</v>
      </c>
      <c r="BY40" s="21">
        <f>COUNTIF(BJ$3:BJ40,BJ40)</f>
        <v>12</v>
      </c>
      <c r="BZ40" s="21"/>
      <c r="CA40" s="21" t="str">
        <f t="shared" si="53"/>
        <v>-414212</v>
      </c>
      <c r="CB40" s="21" t="str">
        <f t="shared" si="54"/>
        <v>-414212</v>
      </c>
      <c r="CC40" s="21" t="str">
        <f t="shared" si="55"/>
        <v>-414212</v>
      </c>
      <c r="CD40" s="21" t="str">
        <f t="shared" si="56"/>
        <v>-414212</v>
      </c>
      <c r="CE40" s="21" t="str">
        <f t="shared" si="57"/>
        <v>-414212</v>
      </c>
      <c r="CF40" s="21" t="str">
        <f t="shared" si="58"/>
        <v>-414212</v>
      </c>
      <c r="CG40" s="21" t="str">
        <f t="shared" si="59"/>
        <v>-414212</v>
      </c>
      <c r="CH40" s="21" t="str">
        <f t="shared" si="60"/>
        <v>-414212</v>
      </c>
      <c r="CI40" s="21" t="str">
        <f t="shared" si="61"/>
        <v>-414212</v>
      </c>
      <c r="CJ40" s="21" t="str">
        <f t="shared" si="62"/>
        <v>-414212</v>
      </c>
      <c r="CK40" s="21" t="str">
        <f t="shared" si="63"/>
        <v>-414212</v>
      </c>
      <c r="CL40" s="21" t="str">
        <f t="shared" si="64"/>
        <v>-414212</v>
      </c>
      <c r="CM40" s="21" t="str">
        <f t="shared" si="65"/>
        <v>-414212</v>
      </c>
      <c r="CN40" s="21" t="str">
        <f t="shared" si="66"/>
        <v>-414212</v>
      </c>
      <c r="CP40" s="21">
        <f t="shared" si="3"/>
        <v>0</v>
      </c>
      <c r="CQ40" s="61" t="str">
        <f t="shared" si="96"/>
        <v>-414212</v>
      </c>
      <c r="CR40" s="62" t="str">
        <f t="shared" si="97"/>
        <v>-414212</v>
      </c>
      <c r="CS40" s="62" t="str">
        <f t="shared" si="98"/>
        <v>-414212</v>
      </c>
      <c r="CT40" s="62" t="str">
        <f t="shared" si="99"/>
        <v>-414212</v>
      </c>
      <c r="CU40" s="62" t="str">
        <f t="shared" si="100"/>
        <v>-414212</v>
      </c>
      <c r="CV40" s="62" t="str">
        <f t="shared" si="101"/>
        <v>-414212</v>
      </c>
      <c r="CW40" s="62" t="str">
        <f t="shared" si="102"/>
        <v>-414212</v>
      </c>
      <c r="CX40" s="62" t="str">
        <f t="shared" si="103"/>
        <v>-414212</v>
      </c>
      <c r="CY40" s="62" t="str">
        <f t="shared" si="104"/>
        <v>-414212</v>
      </c>
      <c r="CZ40" s="62" t="str">
        <f t="shared" si="105"/>
        <v>-414212</v>
      </c>
      <c r="DA40" s="62" t="str">
        <f t="shared" si="106"/>
        <v>-414212</v>
      </c>
      <c r="DB40" s="62" t="str">
        <f t="shared" si="107"/>
        <v>-414212</v>
      </c>
      <c r="DC40" s="62" t="str">
        <f t="shared" si="108"/>
        <v>-414212</v>
      </c>
      <c r="DD40" s="63" t="str">
        <f t="shared" si="109"/>
        <v>-414212</v>
      </c>
      <c r="DE40" s="61" t="str">
        <f t="shared" si="110"/>
        <v/>
      </c>
      <c r="DF40" s="62" t="str">
        <f t="shared" si="111"/>
        <v/>
      </c>
      <c r="DG40" s="62" t="str">
        <f t="shared" si="112"/>
        <v/>
      </c>
      <c r="DH40" s="62" t="str">
        <f t="shared" si="113"/>
        <v/>
      </c>
      <c r="DI40" s="62" t="str">
        <f t="shared" si="114"/>
        <v/>
      </c>
      <c r="DJ40" s="62" t="str">
        <f t="shared" si="115"/>
        <v/>
      </c>
      <c r="DK40" s="62" t="str">
        <f t="shared" si="116"/>
        <v/>
      </c>
      <c r="DL40" s="62" t="str">
        <f t="shared" si="117"/>
        <v/>
      </c>
      <c r="DM40" s="62" t="str">
        <f t="shared" si="118"/>
        <v/>
      </c>
      <c r="DN40" s="62" t="str">
        <f t="shared" si="119"/>
        <v/>
      </c>
      <c r="DO40" s="62" t="str">
        <f t="shared" si="120"/>
        <v/>
      </c>
      <c r="DP40" s="62" t="str">
        <f t="shared" si="121"/>
        <v/>
      </c>
      <c r="DQ40" s="62" t="str">
        <f t="shared" si="122"/>
        <v/>
      </c>
      <c r="DR40" s="63" t="str">
        <f t="shared" si="123"/>
        <v/>
      </c>
      <c r="DS40" s="54" t="str">
        <f t="shared" si="124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6"/>
        <v>-4142</v>
      </c>
      <c r="AJ41" s="21">
        <f t="shared" si="27"/>
        <v>-4142</v>
      </c>
      <c r="AK41" s="21">
        <f t="shared" si="28"/>
        <v>-4142</v>
      </c>
      <c r="AL41" s="21">
        <f t="shared" si="29"/>
        <v>-4142</v>
      </c>
      <c r="AM41" s="21">
        <f t="shared" si="30"/>
        <v>-4142</v>
      </c>
      <c r="AN41" s="21">
        <f t="shared" si="31"/>
        <v>-4142</v>
      </c>
      <c r="AO41" s="21">
        <f t="shared" si="32"/>
        <v>-4142</v>
      </c>
      <c r="AP41" s="21">
        <f t="shared" si="33"/>
        <v>-4142</v>
      </c>
      <c r="AQ41" s="21">
        <f t="shared" si="34"/>
        <v>-4142</v>
      </c>
      <c r="AR41" s="21">
        <f t="shared" si="35"/>
        <v>-4142</v>
      </c>
      <c r="AS41" s="21">
        <f t="shared" si="36"/>
        <v>-4142</v>
      </c>
      <c r="AT41" s="21">
        <f t="shared" si="37"/>
        <v>-4142</v>
      </c>
      <c r="AU41" s="21">
        <f t="shared" si="38"/>
        <v>-4142</v>
      </c>
      <c r="AV41" s="21"/>
      <c r="AW41" s="21" t="str">
        <f t="shared" si="39"/>
        <v>-4142</v>
      </c>
      <c r="AX41" s="21" t="str">
        <f t="shared" si="40"/>
        <v>-4142</v>
      </c>
      <c r="AY41" s="21" t="str">
        <f t="shared" si="41"/>
        <v>-4142</v>
      </c>
      <c r="AZ41" s="21" t="str">
        <f t="shared" si="42"/>
        <v>-4142</v>
      </c>
      <c r="BA41" s="21" t="str">
        <f t="shared" si="43"/>
        <v>-4142</v>
      </c>
      <c r="BB41" s="21" t="str">
        <f t="shared" si="44"/>
        <v>-4142</v>
      </c>
      <c r="BC41" s="21" t="str">
        <f t="shared" si="45"/>
        <v>-4142</v>
      </c>
      <c r="BD41" s="21" t="str">
        <f t="shared" si="46"/>
        <v>-4142</v>
      </c>
      <c r="BE41" s="21" t="str">
        <f t="shared" si="47"/>
        <v>-4142</v>
      </c>
      <c r="BF41" s="21" t="str">
        <f t="shared" si="48"/>
        <v>-4142</v>
      </c>
      <c r="BG41" s="21" t="str">
        <f t="shared" si="49"/>
        <v>-4142</v>
      </c>
      <c r="BH41" s="21" t="str">
        <f t="shared" si="50"/>
        <v>-4142</v>
      </c>
      <c r="BI41" s="21" t="str">
        <f t="shared" si="51"/>
        <v>-4142</v>
      </c>
      <c r="BJ41" s="21" t="str">
        <f t="shared" si="52"/>
        <v>-4142</v>
      </c>
      <c r="BL41" s="21">
        <f>COUNTIF(AW$3:AW41,AW41)</f>
        <v>13</v>
      </c>
      <c r="BM41" s="21">
        <f>COUNTIF(AX$3:AX41,AX41)</f>
        <v>13</v>
      </c>
      <c r="BN41" s="21">
        <f>COUNTIF(AY$3:AY41,AY41)</f>
        <v>13</v>
      </c>
      <c r="BO41" s="21">
        <f>COUNTIF(AZ$3:AZ41,AZ41)</f>
        <v>13</v>
      </c>
      <c r="BP41" s="21">
        <f>COUNTIF(BA$3:BA41,BA41)</f>
        <v>13</v>
      </c>
      <c r="BQ41" s="21">
        <f>COUNTIF(BB$3:BB41,BB41)</f>
        <v>13</v>
      </c>
      <c r="BR41" s="21">
        <f>COUNTIF(BC$3:BC41,BC41)</f>
        <v>13</v>
      </c>
      <c r="BS41" s="21">
        <f>COUNTIF(BD$3:BD41,BD41)</f>
        <v>13</v>
      </c>
      <c r="BT41" s="21">
        <f>COUNTIF(BE$3:BE41,BE41)</f>
        <v>13</v>
      </c>
      <c r="BU41" s="21">
        <f>COUNTIF(BF$3:BF41,BF41)</f>
        <v>13</v>
      </c>
      <c r="BV41" s="21">
        <f>COUNTIF(BG$3:BG41,BG41)</f>
        <v>13</v>
      </c>
      <c r="BW41" s="21">
        <f>COUNTIF(BH$3:BH41,BH41)</f>
        <v>13</v>
      </c>
      <c r="BX41" s="21">
        <f>COUNTIF(BI$3:BI41,BI41)</f>
        <v>13</v>
      </c>
      <c r="BY41" s="21">
        <f>COUNTIF(BJ$3:BJ41,BJ41)</f>
        <v>13</v>
      </c>
      <c r="BZ41" s="21"/>
      <c r="CA41" s="21" t="str">
        <f t="shared" si="53"/>
        <v>-414213</v>
      </c>
      <c r="CB41" s="21" t="str">
        <f t="shared" si="54"/>
        <v>-414213</v>
      </c>
      <c r="CC41" s="21" t="str">
        <f t="shared" si="55"/>
        <v>-414213</v>
      </c>
      <c r="CD41" s="21" t="str">
        <f t="shared" si="56"/>
        <v>-414213</v>
      </c>
      <c r="CE41" s="21" t="str">
        <f t="shared" si="57"/>
        <v>-414213</v>
      </c>
      <c r="CF41" s="21" t="str">
        <f t="shared" si="58"/>
        <v>-414213</v>
      </c>
      <c r="CG41" s="21" t="str">
        <f t="shared" si="59"/>
        <v>-414213</v>
      </c>
      <c r="CH41" s="21" t="str">
        <f t="shared" si="60"/>
        <v>-414213</v>
      </c>
      <c r="CI41" s="21" t="str">
        <f t="shared" si="61"/>
        <v>-414213</v>
      </c>
      <c r="CJ41" s="21" t="str">
        <f t="shared" si="62"/>
        <v>-414213</v>
      </c>
      <c r="CK41" s="21" t="str">
        <f t="shared" si="63"/>
        <v>-414213</v>
      </c>
      <c r="CL41" s="21" t="str">
        <f t="shared" si="64"/>
        <v>-414213</v>
      </c>
      <c r="CM41" s="21" t="str">
        <f t="shared" si="65"/>
        <v>-414213</v>
      </c>
      <c r="CN41" s="21" t="str">
        <f t="shared" si="66"/>
        <v>-414213</v>
      </c>
      <c r="CP41" s="21">
        <f t="shared" si="3"/>
        <v>0</v>
      </c>
      <c r="CQ41" s="61" t="str">
        <f t="shared" si="96"/>
        <v>-414213</v>
      </c>
      <c r="CR41" s="62" t="str">
        <f t="shared" si="97"/>
        <v>-414213</v>
      </c>
      <c r="CS41" s="62" t="str">
        <f t="shared" si="98"/>
        <v>-414213</v>
      </c>
      <c r="CT41" s="62" t="str">
        <f t="shared" si="99"/>
        <v>-414213</v>
      </c>
      <c r="CU41" s="62" t="str">
        <f t="shared" si="100"/>
        <v>-414213</v>
      </c>
      <c r="CV41" s="62" t="str">
        <f t="shared" si="101"/>
        <v>-414213</v>
      </c>
      <c r="CW41" s="62" t="str">
        <f t="shared" si="102"/>
        <v>-414213</v>
      </c>
      <c r="CX41" s="62" t="str">
        <f t="shared" si="103"/>
        <v>-414213</v>
      </c>
      <c r="CY41" s="62" t="str">
        <f t="shared" si="104"/>
        <v>-414213</v>
      </c>
      <c r="CZ41" s="62" t="str">
        <f t="shared" si="105"/>
        <v>-414213</v>
      </c>
      <c r="DA41" s="62" t="str">
        <f t="shared" si="106"/>
        <v>-414213</v>
      </c>
      <c r="DB41" s="62" t="str">
        <f t="shared" si="107"/>
        <v>-414213</v>
      </c>
      <c r="DC41" s="62" t="str">
        <f t="shared" si="108"/>
        <v>-414213</v>
      </c>
      <c r="DD41" s="63" t="str">
        <f t="shared" si="109"/>
        <v>-414213</v>
      </c>
      <c r="DE41" s="61" t="str">
        <f t="shared" si="110"/>
        <v/>
      </c>
      <c r="DF41" s="62" t="str">
        <f t="shared" si="111"/>
        <v/>
      </c>
      <c r="DG41" s="62" t="str">
        <f t="shared" si="112"/>
        <v/>
      </c>
      <c r="DH41" s="62" t="str">
        <f t="shared" si="113"/>
        <v/>
      </c>
      <c r="DI41" s="62" t="str">
        <f t="shared" si="114"/>
        <v/>
      </c>
      <c r="DJ41" s="62" t="str">
        <f t="shared" si="115"/>
        <v/>
      </c>
      <c r="DK41" s="62" t="str">
        <f t="shared" si="116"/>
        <v/>
      </c>
      <c r="DL41" s="62" t="str">
        <f t="shared" si="117"/>
        <v/>
      </c>
      <c r="DM41" s="62" t="str">
        <f t="shared" si="118"/>
        <v/>
      </c>
      <c r="DN41" s="62" t="str">
        <f t="shared" si="119"/>
        <v/>
      </c>
      <c r="DO41" s="62" t="str">
        <f t="shared" si="120"/>
        <v/>
      </c>
      <c r="DP41" s="62" t="str">
        <f t="shared" si="121"/>
        <v/>
      </c>
      <c r="DQ41" s="62" t="str">
        <f t="shared" si="122"/>
        <v/>
      </c>
      <c r="DR41" s="63" t="str">
        <f t="shared" si="123"/>
        <v/>
      </c>
      <c r="DS41" s="54" t="str">
        <f t="shared" si="124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6"/>
        <v>-4142</v>
      </c>
      <c r="AJ42" s="21">
        <f t="shared" si="27"/>
        <v>-4142</v>
      </c>
      <c r="AK42" s="21">
        <f t="shared" si="28"/>
        <v>-4142</v>
      </c>
      <c r="AL42" s="21">
        <f t="shared" si="29"/>
        <v>-4142</v>
      </c>
      <c r="AM42" s="21">
        <f t="shared" si="30"/>
        <v>-4142</v>
      </c>
      <c r="AN42" s="21">
        <f t="shared" si="31"/>
        <v>-4142</v>
      </c>
      <c r="AO42" s="21">
        <f t="shared" si="32"/>
        <v>-4142</v>
      </c>
      <c r="AP42" s="21">
        <f t="shared" si="33"/>
        <v>-4142</v>
      </c>
      <c r="AQ42" s="21">
        <f t="shared" si="34"/>
        <v>-4142</v>
      </c>
      <c r="AR42" s="21">
        <f t="shared" si="35"/>
        <v>-4142</v>
      </c>
      <c r="AS42" s="21">
        <f t="shared" si="36"/>
        <v>-4142</v>
      </c>
      <c r="AT42" s="21">
        <f t="shared" si="37"/>
        <v>-4142</v>
      </c>
      <c r="AU42" s="21">
        <f t="shared" si="38"/>
        <v>-4142</v>
      </c>
      <c r="AV42" s="21"/>
      <c r="AW42" s="21" t="str">
        <f t="shared" si="39"/>
        <v>-4142</v>
      </c>
      <c r="AX42" s="21" t="str">
        <f t="shared" si="40"/>
        <v>-4142</v>
      </c>
      <c r="AY42" s="21" t="str">
        <f t="shared" si="41"/>
        <v>-4142</v>
      </c>
      <c r="AZ42" s="21" t="str">
        <f t="shared" si="42"/>
        <v>-4142</v>
      </c>
      <c r="BA42" s="21" t="str">
        <f t="shared" si="43"/>
        <v>-4142</v>
      </c>
      <c r="BB42" s="21" t="str">
        <f t="shared" si="44"/>
        <v>-4142</v>
      </c>
      <c r="BC42" s="21" t="str">
        <f t="shared" si="45"/>
        <v>-4142</v>
      </c>
      <c r="BD42" s="21" t="str">
        <f t="shared" si="46"/>
        <v>-4142</v>
      </c>
      <c r="BE42" s="21" t="str">
        <f t="shared" si="47"/>
        <v>-4142</v>
      </c>
      <c r="BF42" s="21" t="str">
        <f t="shared" si="48"/>
        <v>-4142</v>
      </c>
      <c r="BG42" s="21" t="str">
        <f t="shared" si="49"/>
        <v>-4142</v>
      </c>
      <c r="BH42" s="21" t="str">
        <f t="shared" si="50"/>
        <v>-4142</v>
      </c>
      <c r="BI42" s="21" t="str">
        <f t="shared" si="51"/>
        <v>-4142</v>
      </c>
      <c r="BJ42" s="21" t="str">
        <f t="shared" si="52"/>
        <v>-4142</v>
      </c>
      <c r="BL42" s="21">
        <f>COUNTIF(AW$3:AW42,AW42)</f>
        <v>14</v>
      </c>
      <c r="BM42" s="21">
        <f>COUNTIF(AX$3:AX42,AX42)</f>
        <v>14</v>
      </c>
      <c r="BN42" s="21">
        <f>COUNTIF(AY$3:AY42,AY42)</f>
        <v>14</v>
      </c>
      <c r="BO42" s="21">
        <f>COUNTIF(AZ$3:AZ42,AZ42)</f>
        <v>14</v>
      </c>
      <c r="BP42" s="21">
        <f>COUNTIF(BA$3:BA42,BA42)</f>
        <v>14</v>
      </c>
      <c r="BQ42" s="21">
        <f>COUNTIF(BB$3:BB42,BB42)</f>
        <v>14</v>
      </c>
      <c r="BR42" s="21">
        <f>COUNTIF(BC$3:BC42,BC42)</f>
        <v>14</v>
      </c>
      <c r="BS42" s="21">
        <f>COUNTIF(BD$3:BD42,BD42)</f>
        <v>14</v>
      </c>
      <c r="BT42" s="21">
        <f>COUNTIF(BE$3:BE42,BE42)</f>
        <v>14</v>
      </c>
      <c r="BU42" s="21">
        <f>COUNTIF(BF$3:BF42,BF42)</f>
        <v>14</v>
      </c>
      <c r="BV42" s="21">
        <f>COUNTIF(BG$3:BG42,BG42)</f>
        <v>14</v>
      </c>
      <c r="BW42" s="21">
        <f>COUNTIF(BH$3:BH42,BH42)</f>
        <v>14</v>
      </c>
      <c r="BX42" s="21">
        <f>COUNTIF(BI$3:BI42,BI42)</f>
        <v>14</v>
      </c>
      <c r="BY42" s="21">
        <f>COUNTIF(BJ$3:BJ42,BJ42)</f>
        <v>14</v>
      </c>
      <c r="BZ42" s="21"/>
      <c r="CA42" s="21" t="str">
        <f t="shared" si="53"/>
        <v>-414214</v>
      </c>
      <c r="CB42" s="21" t="str">
        <f t="shared" si="54"/>
        <v>-414214</v>
      </c>
      <c r="CC42" s="21" t="str">
        <f t="shared" si="55"/>
        <v>-414214</v>
      </c>
      <c r="CD42" s="21" t="str">
        <f t="shared" si="56"/>
        <v>-414214</v>
      </c>
      <c r="CE42" s="21" t="str">
        <f t="shared" si="57"/>
        <v>-414214</v>
      </c>
      <c r="CF42" s="21" t="str">
        <f t="shared" si="58"/>
        <v>-414214</v>
      </c>
      <c r="CG42" s="21" t="str">
        <f t="shared" si="59"/>
        <v>-414214</v>
      </c>
      <c r="CH42" s="21" t="str">
        <f t="shared" si="60"/>
        <v>-414214</v>
      </c>
      <c r="CI42" s="21" t="str">
        <f t="shared" si="61"/>
        <v>-414214</v>
      </c>
      <c r="CJ42" s="21" t="str">
        <f t="shared" si="62"/>
        <v>-414214</v>
      </c>
      <c r="CK42" s="21" t="str">
        <f t="shared" si="63"/>
        <v>-414214</v>
      </c>
      <c r="CL42" s="21" t="str">
        <f t="shared" si="64"/>
        <v>-414214</v>
      </c>
      <c r="CM42" s="21" t="str">
        <f t="shared" si="65"/>
        <v>-414214</v>
      </c>
      <c r="CN42" s="21" t="str">
        <f t="shared" si="66"/>
        <v>-414214</v>
      </c>
      <c r="CP42" s="21">
        <f t="shared" si="3"/>
        <v>0</v>
      </c>
      <c r="CQ42" s="61" t="str">
        <f t="shared" si="96"/>
        <v>-414214</v>
      </c>
      <c r="CR42" s="62" t="str">
        <f t="shared" si="97"/>
        <v>-414214</v>
      </c>
      <c r="CS42" s="62" t="str">
        <f t="shared" si="98"/>
        <v>-414214</v>
      </c>
      <c r="CT42" s="62" t="str">
        <f t="shared" si="99"/>
        <v>-414214</v>
      </c>
      <c r="CU42" s="62" t="str">
        <f t="shared" si="100"/>
        <v>-414214</v>
      </c>
      <c r="CV42" s="62" t="str">
        <f t="shared" si="101"/>
        <v>-414214</v>
      </c>
      <c r="CW42" s="62" t="str">
        <f t="shared" si="102"/>
        <v>-414214</v>
      </c>
      <c r="CX42" s="62" t="str">
        <f t="shared" si="103"/>
        <v>-414214</v>
      </c>
      <c r="CY42" s="62" t="str">
        <f t="shared" si="104"/>
        <v>-414214</v>
      </c>
      <c r="CZ42" s="62" t="str">
        <f t="shared" si="105"/>
        <v>-414214</v>
      </c>
      <c r="DA42" s="62" t="str">
        <f t="shared" si="106"/>
        <v>-414214</v>
      </c>
      <c r="DB42" s="62" t="str">
        <f t="shared" si="107"/>
        <v>-414214</v>
      </c>
      <c r="DC42" s="62" t="str">
        <f t="shared" si="108"/>
        <v>-414214</v>
      </c>
      <c r="DD42" s="63" t="str">
        <f t="shared" si="109"/>
        <v>-414214</v>
      </c>
      <c r="DE42" s="61" t="str">
        <f t="shared" si="110"/>
        <v/>
      </c>
      <c r="DF42" s="62" t="str">
        <f t="shared" si="111"/>
        <v/>
      </c>
      <c r="DG42" s="62" t="str">
        <f t="shared" si="112"/>
        <v/>
      </c>
      <c r="DH42" s="62" t="str">
        <f t="shared" si="113"/>
        <v/>
      </c>
      <c r="DI42" s="62" t="str">
        <f t="shared" si="114"/>
        <v/>
      </c>
      <c r="DJ42" s="62" t="str">
        <f t="shared" si="115"/>
        <v/>
      </c>
      <c r="DK42" s="62" t="str">
        <f t="shared" si="116"/>
        <v/>
      </c>
      <c r="DL42" s="62" t="str">
        <f t="shared" si="117"/>
        <v/>
      </c>
      <c r="DM42" s="62" t="str">
        <f t="shared" si="118"/>
        <v/>
      </c>
      <c r="DN42" s="62" t="str">
        <f t="shared" si="119"/>
        <v/>
      </c>
      <c r="DO42" s="62" t="str">
        <f t="shared" si="120"/>
        <v/>
      </c>
      <c r="DP42" s="62" t="str">
        <f t="shared" si="121"/>
        <v/>
      </c>
      <c r="DQ42" s="62" t="str">
        <f t="shared" si="122"/>
        <v/>
      </c>
      <c r="DR42" s="63" t="str">
        <f t="shared" si="123"/>
        <v/>
      </c>
      <c r="DS42" s="54" t="str">
        <f t="shared" si="124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coventry-city/kadernachposition/verein/990/sort/rn" xr:uid="{BE041E09-237B-4567-8337-D4D353A2455A}"/>
    <hyperlink ref="B1" r:id="rId2" display="https://www.transfermarkt.co.uk/coventry-city/kadernachposition/verein/990/sort/spieler" xr:uid="{D20D187A-2D28-4624-B751-4FA1C47D9D4E}"/>
    <hyperlink ref="C1" r:id="rId3" display="https://www.transfermarkt.co.uk/coventry-city/kadernachposition/verein/990/sort/sort_1.desc" xr:uid="{FB22EEF6-800B-4268-AB68-0568C2DDFF31}"/>
    <hyperlink ref="D1" r:id="rId4" display="https://www.transfermarkt.co.uk/coventry-city/kadernachposition/verein/990/sort/sort_2.desc" xr:uid="{F52FDB1A-D89E-43C8-BC51-115E9A4BF5EC}"/>
    <hyperlink ref="E1" r:id="rId5" display="https://www.transfermarkt.co.uk/coventry-city/kadernachposition/verein/990/sort/sort_3.desc" xr:uid="{8AEC8264-12B0-4F20-A1F2-D3D3A56D5719}"/>
    <hyperlink ref="F1" r:id="rId6" display="https://www.transfermarkt.co.uk/coventry-city/kadernachposition/verein/990/sort/sort_4.desc" xr:uid="{44D65293-A8B4-408B-8A1C-810F5A469EC2}"/>
    <hyperlink ref="G1" r:id="rId7" display="https://www.transfermarkt.co.uk/coventry-city/kadernachposition/verein/990/sort/sort_5.desc" xr:uid="{280820DD-E668-4715-82D7-3EE85D74DFCD}"/>
    <hyperlink ref="H1" r:id="rId8" display="https://www.transfermarkt.co.uk/coventry-city/kadernachposition/verein/990/sort/sort_6.desc" xr:uid="{E0DFE3A9-8274-4612-ABC0-1696FA21166F}"/>
    <hyperlink ref="I1" r:id="rId9" display="https://www.transfermarkt.co.uk/coventry-city/kadernachposition/verein/990/sort/sort_7.desc" xr:uid="{4FDC7503-95E9-4CFF-A152-D1149807F058}"/>
    <hyperlink ref="J1" r:id="rId10" display="https://www.transfermarkt.co.uk/coventry-city/kadernachposition/verein/990/sort/sort_8.desc" xr:uid="{EF158733-4BD1-4722-B355-C64CBDA3B055}"/>
    <hyperlink ref="K1" r:id="rId11" display="https://www.transfermarkt.co.uk/coventry-city/kadernachposition/verein/990/sort/sort_9.desc" xr:uid="{9BA7A09B-0D3B-42AB-95D3-FB1AFB91F8D1}"/>
    <hyperlink ref="L1" r:id="rId12" display="https://www.transfermarkt.co.uk/coventry-city/kadernachposition/verein/990/sort/sort_10.desc" xr:uid="{3E17F64A-8E5B-41D4-A04D-4F5EE6B559D4}"/>
    <hyperlink ref="M1" r:id="rId13" display="https://www.transfermarkt.co.uk/coventry-city/kadernachposition/verein/990/sort/sort_11.desc" xr:uid="{0CF0EAAA-E105-4EDB-973D-9848AF73CE17}"/>
    <hyperlink ref="N1" r:id="rId14" display="https://www.transfermarkt.co.uk/coventry-city/kadernachposition/verein/990/sort/sort_12.desc" xr:uid="{5A14603D-54D1-4EFC-A523-672649E6AF81}"/>
    <hyperlink ref="O1" r:id="rId15" display="https://www.transfermarkt.co.uk/coventry-city/kadernachposition/verein/990/sort/sort_13.desc" xr:uid="{9EEAAAC0-84F6-4DDD-BB13-BA2F4C1FC243}"/>
    <hyperlink ref="P1" r:id="rId16" display="https://www.transfermarkt.co.uk/coventry-city/kadernachposition/verein/990/sort/sort_14.desc" xr:uid="{14FBE4A6-7830-4EA8-B847-52F3FEAFEDB5}"/>
    <hyperlink ref="B3" r:id="rId17" tooltip="Oliver Dovin" display="https://www.transfermarkt.co.uk/oliver-dovin/profil/spieler/527329" xr:uid="{A4ABD6B3-4901-4D31-994E-771DB2D40561}"/>
    <hyperlink ref="B4" r:id="rId18" tooltip="Ben Wilson" display="https://www.transfermarkt.co.uk/ben-wilson/profil/spieler/121352" xr:uid="{12F39A60-8DD2-451C-8384-23B7F11B3C14}"/>
    <hyperlink ref="B5" r:id="rId19" tooltip="Bobby Thomas" display="https://www.transfermarkt.co.uk/bobby-thomas/profil/spieler/788283" xr:uid="{28461247-284E-4D4C-BEE7-184F90E39EA2}"/>
    <hyperlink ref="B6" r:id="rId20" tooltip="Liam Kitching" display="https://www.transfermarkt.co.uk/liam-kitching/profil/spieler/534701" xr:uid="{2EEE36E2-AF9F-4BA5-98D5-7432828EAFFE}"/>
    <hyperlink ref="B7" r:id="rId21" tooltip="Aurèle Amenda" display="https://www.transfermarkt.co.uk/aurele-amenda/profil/spieler/635645" xr:uid="{0F53042D-72BF-4091-B123-98073A09B296}"/>
    <hyperlink ref="B8" r:id="rId22" tooltip="Joel Latibeaudiere" display="https://www.transfermarkt.co.uk/joel-latibeaudiere/profil/spieler/412823" xr:uid="{5B2DE1A8-2976-440B-9B0E-C4216346E02A}"/>
    <hyperlink ref="B9" r:id="rId23" tooltip="Luke Woolfenden" display="https://www.transfermarkt.co.uk/luke-woolfenden/profil/spieler/527425" xr:uid="{0E943EB8-3360-4416-ACD4-638CEC5214C0}"/>
    <hyperlink ref="B10" r:id="rId24" tooltip="Jay Dasilva" display="https://www.transfermarkt.co.uk/jay-dasilva/profil/spieler/258915" xr:uid="{9D207122-055E-48A9-8389-76DF9584C9F5}"/>
    <hyperlink ref="B11" r:id="rId25" tooltip="Miguel Ángel Brau" display="https://www.transfermarkt.co.uk/miguel-angel-brau/profil/spieler/713649" xr:uid="{2F78FC64-E36C-4A1C-B6DB-EA3A95AE0785}"/>
    <hyperlink ref="B12" r:id="rId26" tooltip="Jake Bidwell" display="https://www.transfermarkt.co.uk/jake-bidwell/profil/spieler/121250" xr:uid="{5D40AF69-95F9-4DD9-8331-DABC53CA57F9}"/>
    <hyperlink ref="B13" r:id="rId27" tooltip="Milan van Ewijk" display="https://www.transfermarkt.co.uk/milan-van-ewijk/profil/spieler/587335" xr:uid="{7F0516BE-DEA6-45F4-BD52-51DDAE32B9A0}"/>
    <hyperlink ref="B14" r:id="rId28" tooltip="Kaine Kesler-Hayden" display="https://www.transfermarkt.co.uk/kaine-kesler-hayden/profil/spieler/626888" xr:uid="{F8C49B5E-3229-4A46-97A4-3D6D39497A3A}"/>
    <hyperlink ref="B15" r:id="rId29" tooltip="Matt Grimes" display="https://www.transfermarkt.co.uk/matt-grimes/profil/spieler/265471" xr:uid="{3C873FD5-6C1D-44CA-A432-908789204908}"/>
    <hyperlink ref="B16" r:id="rId30" tooltip="Victor Torp" display="https://www.transfermarkt.co.uk/victor-torp/profil/spieler/403692" xr:uid="{3C610651-92C5-4609-8879-757733FE0538}"/>
    <hyperlink ref="B17" r:id="rId31" tooltip="Josh Eccles" display="https://www.transfermarkt.co.uk/josh-eccles/profil/spieler/618903" xr:uid="{96ABD59D-8DA0-4612-ADA1-0589356C0F07}"/>
    <hyperlink ref="B18" r:id="rId32" tooltip="Frank Onyeka" display="https://www.transfermarkt.co.uk/frank-onyeka/profil/spieler/421637" xr:uid="{4CD6D6F2-C955-4533-A198-AAAFABB1FB05}"/>
    <hyperlink ref="B19" r:id="rId33" tooltip="Kai Andrews" display="https://www.transfermarkt.co.uk/kai-andrews/profil/spieler/965924" xr:uid="{B11E68C9-0FA8-41C4-8605-09C133703CAE}"/>
    <hyperlink ref="B20" r:id="rId34" tooltip="Ephron Mason-Clark" display="https://www.transfermarkt.co.uk/ephron-mason-clark/profil/spieler/466637" xr:uid="{CA36CBFF-5AD2-438E-BBC7-98F9EE0E98D3}"/>
    <hyperlink ref="B21" r:id="rId35" tooltip="Jack Rudoni" display="https://www.transfermarkt.co.uk/jack-rudoni/profil/spieler/662476" xr:uid="{EBD25FF0-5FC9-4EE3-ABD3-E04EBE1486EB}"/>
    <hyperlink ref="B22" r:id="rId36" tooltip="Raphael Borges Rodrigues" display="https://www.transfermarkt.co.uk/raphael-borges-rodrigues/profil/spieler/704398" xr:uid="{E031B382-91BA-4755-ADAB-75C5936181B1}"/>
    <hyperlink ref="B23" r:id="rId37" tooltip="Loum Tchaouna" display="https://www.transfermarkt.co.uk/loum-tchaouna/profil/spieler/607226" xr:uid="{321C48C7-9B0B-49C3-8756-09697B2CD31B}"/>
    <hyperlink ref="B24" r:id="rId38" tooltip="Tatsuhiro Sakamoto" display="https://www.transfermarkt.co.uk/tatsuhiro-sakamoto/profil/spieler/617408" xr:uid="{F0C07F76-956B-47CC-8051-1DA4E4F4B2A9}"/>
    <hyperlink ref="B25" r:id="rId39" tooltip="Jahnoah Markelo" display="https://www.transfermarkt.co.uk/jahnoah-markelo/profil/spieler/677382" xr:uid="{D146D836-2E24-4078-8261-64858344B8FC}"/>
    <hyperlink ref="B26" r:id="rId40" tooltip="Haji Wright" display="https://www.transfermarkt.co.uk/haji-wright/profil/spieler/315291" xr:uid="{04D2762E-5D8D-40DA-A4A5-220043659EBF}"/>
    <hyperlink ref="B27" r:id="rId41" tooltip="Brandon Thomas-Asante" display="https://www.transfermarkt.co.uk/brandon-thomas-asante/profil/spieler/451747" xr:uid="{104F5FBB-93AE-4C88-A60B-B1FD7CAA3343}"/>
    <hyperlink ref="B28" r:id="rId42" tooltip="Ellis Simms" display="https://www.transfermarkt.co.uk/ellis-simms/profil/spieler/511550" xr:uid="{75792C66-6517-47DD-80B4-5FE0716FCC5B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6B8FD-9266-4873-BBC2-B4DCAFE55865}">
  <sheetPr codeName="Sheet12"/>
  <dimension ref="A1:DS145"/>
  <sheetViews>
    <sheetView topLeftCell="A21" workbookViewId="0">
      <selection sqref="A1:P32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121</v>
      </c>
      <c r="D2" s="5" t="s">
        <v>18</v>
      </c>
      <c r="E2" s="5" t="s">
        <v>150</v>
      </c>
      <c r="F2" s="5" t="s">
        <v>50</v>
      </c>
      <c r="G2" s="5" t="s">
        <v>134</v>
      </c>
      <c r="H2" s="5" t="s">
        <v>134</v>
      </c>
      <c r="I2" s="5" t="s">
        <v>51</v>
      </c>
      <c r="J2" s="5" t="s">
        <v>220</v>
      </c>
      <c r="K2" s="5" t="s">
        <v>220</v>
      </c>
      <c r="L2" s="5" t="s">
        <v>50</v>
      </c>
      <c r="M2" s="5" t="s">
        <v>538</v>
      </c>
      <c r="N2" s="5" t="s">
        <v>125</v>
      </c>
      <c r="O2" s="5" t="s">
        <v>25</v>
      </c>
      <c r="P2" s="73" t="s">
        <v>122</v>
      </c>
    </row>
    <row r="3" spans="1:123" ht="45.75" thickBot="1" x14ac:dyDescent="0.3">
      <c r="A3" s="74">
        <v>1</v>
      </c>
      <c r="B3" s="8" t="s">
        <v>594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Dean Henderson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44</v>
      </c>
      <c r="B4" s="8" t="s">
        <v>222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Walter Benítez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31</v>
      </c>
      <c r="B5" s="8" t="s">
        <v>223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Remi Matthews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6">
        <v>5</v>
      </c>
      <c r="B6" s="8" t="s">
        <v>224</v>
      </c>
      <c r="C6" s="10"/>
      <c r="D6" s="10"/>
      <c r="E6" s="9" t="s">
        <v>4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1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1</v>
      </c>
      <c r="BM6" s="21">
        <f>COUNTIF(AX$3:AX6,AX6)</f>
        <v>4</v>
      </c>
      <c r="BN6" s="21">
        <f>COUNTIF(AY$3:AY6,AY6)</f>
        <v>1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21</v>
      </c>
      <c r="CB6" s="21" t="str">
        <f t="shared" si="2"/>
        <v>24</v>
      </c>
      <c r="CC6" s="21" t="str">
        <f t="shared" si="2"/>
        <v>CB121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Maxence Lacroix</v>
      </c>
      <c r="CQ6" s="61" t="str">
        <f t="shared" si="22"/>
        <v/>
      </c>
      <c r="CR6" s="62" t="str">
        <f t="shared" si="4"/>
        <v/>
      </c>
      <c r="CS6" s="62" t="str">
        <f t="shared" si="4"/>
        <v>CB121</v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30.75" thickBot="1" x14ac:dyDescent="0.3">
      <c r="A7" s="76">
        <v>6</v>
      </c>
      <c r="B7" s="8" t="s">
        <v>226</v>
      </c>
      <c r="C7" s="10"/>
      <c r="D7" s="10"/>
      <c r="E7" s="9" t="s">
        <v>4</v>
      </c>
      <c r="F7" s="10"/>
      <c r="G7" s="10"/>
      <c r="H7" s="13" t="s">
        <v>7</v>
      </c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2</v>
      </c>
      <c r="U7" s="21">
        <f>COUNTIF(F$3:F7,F7)</f>
        <v>0</v>
      </c>
      <c r="V7" s="21">
        <f>COUNTIF(G$3:G7,G7)</f>
        <v>0</v>
      </c>
      <c r="W7" s="21">
        <f>COUNTIF(H$3:H7,H7)</f>
        <v>1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19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DM19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2</v>
      </c>
      <c r="BM7" s="21">
        <f>COUNTIF(AX$3:AX7,AX7)</f>
        <v>5</v>
      </c>
      <c r="BN7" s="21">
        <f>COUNTIF(AY$3:AY7,AY7)</f>
        <v>2</v>
      </c>
      <c r="BO7" s="21">
        <f>COUNTIF(AZ$3:AZ7,AZ7)</f>
        <v>5</v>
      </c>
      <c r="BP7" s="21">
        <f>COUNTIF(BA$3:BA7,BA7)</f>
        <v>5</v>
      </c>
      <c r="BQ7" s="21">
        <f>COUNTIF(BB$3:BB7,BB7)</f>
        <v>1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22</v>
      </c>
      <c r="CB7" s="21" t="str">
        <f t="shared" si="2"/>
        <v>25</v>
      </c>
      <c r="CC7" s="21" t="str">
        <f t="shared" si="2"/>
        <v>CB122</v>
      </c>
      <c r="CD7" s="21" t="str">
        <f t="shared" si="2"/>
        <v>25</v>
      </c>
      <c r="CE7" s="21" t="str">
        <f t="shared" si="2"/>
        <v>25</v>
      </c>
      <c r="CF7" s="21" t="str">
        <f t="shared" si="2"/>
        <v>DM191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Jaydee Canvot</v>
      </c>
      <c r="CQ7" s="61" t="str">
        <f t="shared" si="22"/>
        <v/>
      </c>
      <c r="CR7" s="62" t="str">
        <f t="shared" si="4"/>
        <v/>
      </c>
      <c r="CS7" s="62" t="str">
        <f t="shared" si="4"/>
        <v>CB122</v>
      </c>
      <c r="CT7" s="62" t="str">
        <f t="shared" si="4"/>
        <v/>
      </c>
      <c r="CU7" s="62" t="str">
        <f t="shared" si="4"/>
        <v/>
      </c>
      <c r="CV7" s="62" t="str">
        <f t="shared" si="4"/>
        <v>DM191</v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26</v>
      </c>
      <c r="B8" s="8" t="s">
        <v>225</v>
      </c>
      <c r="C8" s="10"/>
      <c r="D8" s="10"/>
      <c r="E8" s="9" t="s">
        <v>4</v>
      </c>
      <c r="F8" s="10"/>
      <c r="G8" s="13" t="s">
        <v>6</v>
      </c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3</v>
      </c>
      <c r="U8" s="21">
        <f>COUNTIF(F$3:F8,F8)</f>
        <v>0</v>
      </c>
      <c r="V8" s="21">
        <f>COUNTIF(G$3:G8,G8)</f>
        <v>1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19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RB19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3</v>
      </c>
      <c r="BM8" s="21">
        <f>COUNTIF(AX$3:AX8,AX8)</f>
        <v>6</v>
      </c>
      <c r="BN8" s="21">
        <f>COUNTIF(AY$3:AY8,AY8)</f>
        <v>3</v>
      </c>
      <c r="BO8" s="21">
        <f>COUNTIF(AZ$3:AZ8,AZ8)</f>
        <v>6</v>
      </c>
      <c r="BP8" s="21">
        <f>COUNTIF(BA$3:BA8,BA8)</f>
        <v>1</v>
      </c>
      <c r="BQ8" s="21">
        <f>COUNTIF(BB$3:BB8,BB8)</f>
        <v>5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23</v>
      </c>
      <c r="CB8" s="21" t="str">
        <f t="shared" si="2"/>
        <v>26</v>
      </c>
      <c r="CC8" s="21" t="str">
        <f t="shared" si="2"/>
        <v>CB123</v>
      </c>
      <c r="CD8" s="21" t="str">
        <f t="shared" si="2"/>
        <v>26</v>
      </c>
      <c r="CE8" s="21" t="str">
        <f t="shared" si="2"/>
        <v>RB191</v>
      </c>
      <c r="CF8" s="21" t="str">
        <f t="shared" si="2"/>
        <v>25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Chris Richards</v>
      </c>
      <c r="CQ8" s="61" t="str">
        <f t="shared" si="22"/>
        <v/>
      </c>
      <c r="CR8" s="62" t="str">
        <f t="shared" si="4"/>
        <v/>
      </c>
      <c r="CS8" s="62" t="str">
        <f t="shared" si="4"/>
        <v>CB123</v>
      </c>
      <c r="CT8" s="62" t="str">
        <f t="shared" si="4"/>
        <v/>
      </c>
      <c r="CU8" s="62" t="str">
        <f t="shared" si="4"/>
        <v>RB191</v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34</v>
      </c>
      <c r="B9" s="8" t="s">
        <v>595</v>
      </c>
      <c r="C9" s="10"/>
      <c r="D9" s="10"/>
      <c r="E9" s="9" t="s">
        <v>4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4</v>
      </c>
      <c r="U9" s="21">
        <f>COUNTIF(F$3:F9,F9)</f>
        <v>0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4</v>
      </c>
      <c r="BM9" s="21">
        <f>COUNTIF(AX$3:AX9,AX9)</f>
        <v>7</v>
      </c>
      <c r="BN9" s="21">
        <f>COUNTIF(AY$3:AY9,AY9)</f>
        <v>4</v>
      </c>
      <c r="BO9" s="21">
        <f>COUNTIF(AZ$3:AZ9,AZ9)</f>
        <v>7</v>
      </c>
      <c r="BP9" s="21">
        <f>COUNTIF(BA$3:BA9,BA9)</f>
        <v>6</v>
      </c>
      <c r="BQ9" s="21">
        <f>COUNTIF(BB$3:BB9,BB9)</f>
        <v>6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24</v>
      </c>
      <c r="CB9" s="21" t="str">
        <f t="shared" si="2"/>
        <v>27</v>
      </c>
      <c r="CC9" s="21" t="str">
        <f t="shared" si="2"/>
        <v>CB124</v>
      </c>
      <c r="CD9" s="21" t="str">
        <f t="shared" si="2"/>
        <v>27</v>
      </c>
      <c r="CE9" s="21" t="str">
        <f t="shared" si="2"/>
        <v>26</v>
      </c>
      <c r="CF9" s="21" t="str">
        <f t="shared" si="2"/>
        <v>26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Chadi Riad</v>
      </c>
      <c r="CQ9" s="61" t="str">
        <f t="shared" si="22"/>
        <v/>
      </c>
      <c r="CR9" s="62" t="str">
        <f t="shared" si="4"/>
        <v/>
      </c>
      <c r="CS9" s="62" t="str">
        <f t="shared" si="4"/>
        <v>CB124</v>
      </c>
      <c r="CT9" s="62" t="str">
        <f t="shared" si="4"/>
        <v/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3</v>
      </c>
      <c r="B10" s="8" t="s">
        <v>227</v>
      </c>
      <c r="C10" s="10"/>
      <c r="D10" s="10"/>
      <c r="E10" s="10"/>
      <c r="F10" s="9" t="s">
        <v>5</v>
      </c>
      <c r="G10" s="10"/>
      <c r="H10" s="10"/>
      <c r="I10" s="10"/>
      <c r="J10" s="10"/>
      <c r="K10" s="13" t="s">
        <v>10</v>
      </c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0</v>
      </c>
      <c r="U10" s="21">
        <f>COUNTIF(F$3:F10,F10)</f>
        <v>1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1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2</v>
      </c>
      <c r="AK10" s="21">
        <f t="shared" si="9"/>
        <v>12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19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2</v>
      </c>
      <c r="AZ10" s="21" t="str">
        <f t="shared" si="1"/>
        <v>LB12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LM19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5</v>
      </c>
      <c r="BM10" s="21">
        <f>COUNTIF(AX$3:AX10,AX10)</f>
        <v>8</v>
      </c>
      <c r="BN10" s="21">
        <f>COUNTIF(AY$3:AY10,AY10)</f>
        <v>4</v>
      </c>
      <c r="BO10" s="21">
        <f>COUNTIF(AZ$3:AZ10,AZ10)</f>
        <v>1</v>
      </c>
      <c r="BP10" s="21">
        <f>COUNTIF(BA$3:BA10,BA10)</f>
        <v>7</v>
      </c>
      <c r="BQ10" s="21">
        <f>COUNTIF(BB$3:BB10,BB10)</f>
        <v>7</v>
      </c>
      <c r="BR10" s="21">
        <f>COUNTIF(BC$3:BC10,BC10)</f>
        <v>8</v>
      </c>
      <c r="BS10" s="21">
        <f>COUNTIF(BD$3:BD10,BD10)</f>
        <v>8</v>
      </c>
      <c r="BT10" s="21">
        <f>COUNTIF(BE$3:BE10,BE10)</f>
        <v>1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25</v>
      </c>
      <c r="CB10" s="21" t="str">
        <f t="shared" si="2"/>
        <v>28</v>
      </c>
      <c r="CC10" s="21" t="str">
        <f t="shared" si="2"/>
        <v>24</v>
      </c>
      <c r="CD10" s="21" t="str">
        <f t="shared" si="2"/>
        <v>LB121</v>
      </c>
      <c r="CE10" s="21" t="str">
        <f t="shared" si="2"/>
        <v>27</v>
      </c>
      <c r="CF10" s="21" t="str">
        <f t="shared" si="2"/>
        <v>27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LM191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Tyrick Mitchell</v>
      </c>
      <c r="CQ10" s="61" t="str">
        <f t="shared" si="22"/>
        <v/>
      </c>
      <c r="CR10" s="62" t="str">
        <f t="shared" si="4"/>
        <v/>
      </c>
      <c r="CS10" s="62" t="str">
        <f t="shared" si="4"/>
        <v/>
      </c>
      <c r="CT10" s="62" t="str">
        <f t="shared" si="4"/>
        <v>LB121</v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>LM191</v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/>
      </c>
      <c r="DH10" s="62" t="str">
        <f t="shared" si="5"/>
        <v>LB</v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LB</v>
      </c>
    </row>
    <row r="11" spans="1:123" ht="30.75" thickBot="1" x14ac:dyDescent="0.3">
      <c r="A11" s="76">
        <v>24</v>
      </c>
      <c r="B11" s="8" t="s">
        <v>228</v>
      </c>
      <c r="C11" s="10"/>
      <c r="D11" s="10"/>
      <c r="E11" s="10"/>
      <c r="F11" s="9" t="s">
        <v>5</v>
      </c>
      <c r="G11" s="10"/>
      <c r="H11" s="10"/>
      <c r="I11" s="10"/>
      <c r="J11" s="10"/>
      <c r="K11" s="13" t="s">
        <v>10</v>
      </c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2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2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12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19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LB12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LM19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6</v>
      </c>
      <c r="BM11" s="21">
        <f>COUNTIF(AX$3:AX11,AX11)</f>
        <v>9</v>
      </c>
      <c r="BN11" s="21">
        <f>COUNTIF(AY$3:AY11,AY11)</f>
        <v>5</v>
      </c>
      <c r="BO11" s="21">
        <f>COUNTIF(AZ$3:AZ11,AZ11)</f>
        <v>2</v>
      </c>
      <c r="BP11" s="21">
        <f>COUNTIF(BA$3:BA11,BA11)</f>
        <v>8</v>
      </c>
      <c r="BQ11" s="21">
        <f>COUNTIF(BB$3:BB11,BB11)</f>
        <v>8</v>
      </c>
      <c r="BR11" s="21">
        <f>COUNTIF(BC$3:BC11,BC11)</f>
        <v>9</v>
      </c>
      <c r="BS11" s="21">
        <f>COUNTIF(BD$3:BD11,BD11)</f>
        <v>9</v>
      </c>
      <c r="BT11" s="21">
        <f>COUNTIF(BE$3:BE11,BE11)</f>
        <v>2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26</v>
      </c>
      <c r="CB11" s="21" t="str">
        <f t="shared" si="2"/>
        <v>29</v>
      </c>
      <c r="CC11" s="21" t="str">
        <f t="shared" si="2"/>
        <v>25</v>
      </c>
      <c r="CD11" s="21" t="str">
        <f t="shared" si="2"/>
        <v>LB122</v>
      </c>
      <c r="CE11" s="21" t="str">
        <f t="shared" si="2"/>
        <v>28</v>
      </c>
      <c r="CF11" s="21" t="str">
        <f t="shared" si="2"/>
        <v>28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LM192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Borna Sosa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>LB122</v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>LM192</v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>LB</v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LB</v>
      </c>
    </row>
    <row r="12" spans="1:123" ht="30.75" thickBot="1" x14ac:dyDescent="0.3">
      <c r="A12" s="76">
        <v>59</v>
      </c>
      <c r="B12" s="8" t="s">
        <v>229</v>
      </c>
      <c r="C12" s="10"/>
      <c r="D12" s="10"/>
      <c r="E12" s="10"/>
      <c r="F12" s="9" t="s">
        <v>5</v>
      </c>
      <c r="G12" s="10"/>
      <c r="H12" s="10"/>
      <c r="I12" s="10"/>
      <c r="J12" s="10"/>
      <c r="K12" s="13" t="s">
        <v>10</v>
      </c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3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3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12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19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LB12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LM19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7</v>
      </c>
      <c r="BM12" s="21">
        <f>COUNTIF(AX$3:AX12,AX12)</f>
        <v>10</v>
      </c>
      <c r="BN12" s="21">
        <f>COUNTIF(AY$3:AY12,AY12)</f>
        <v>6</v>
      </c>
      <c r="BO12" s="21">
        <f>COUNTIF(AZ$3:AZ12,AZ12)</f>
        <v>3</v>
      </c>
      <c r="BP12" s="21">
        <f>COUNTIF(BA$3:BA12,BA12)</f>
        <v>9</v>
      </c>
      <c r="BQ12" s="21">
        <f>COUNTIF(BB$3:BB12,BB12)</f>
        <v>9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3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27</v>
      </c>
      <c r="CB12" s="21" t="str">
        <f t="shared" si="2"/>
        <v>210</v>
      </c>
      <c r="CC12" s="21" t="str">
        <f t="shared" si="2"/>
        <v>26</v>
      </c>
      <c r="CD12" s="21" t="str">
        <f t="shared" si="2"/>
        <v>LB123</v>
      </c>
      <c r="CE12" s="21" t="str">
        <f t="shared" si="2"/>
        <v>29</v>
      </c>
      <c r="CF12" s="21" t="str">
        <f t="shared" si="2"/>
        <v>29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LM193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Rio Cardines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>LB123</v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>LM193</v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>LB</v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LB</v>
      </c>
    </row>
    <row r="13" spans="1:123" ht="30.75" thickBot="1" x14ac:dyDescent="0.3">
      <c r="A13" s="76">
        <v>2</v>
      </c>
      <c r="B13" s="8" t="s">
        <v>230</v>
      </c>
      <c r="C13" s="10"/>
      <c r="D13" s="10"/>
      <c r="E13" s="13" t="s">
        <v>4</v>
      </c>
      <c r="F13" s="10"/>
      <c r="G13" s="9" t="s">
        <v>6</v>
      </c>
      <c r="H13" s="10"/>
      <c r="I13" s="10"/>
      <c r="J13" s="13" t="s">
        <v>9</v>
      </c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5</v>
      </c>
      <c r="U13" s="21">
        <f>COUNTIF(F$3:F13,F13)</f>
        <v>0</v>
      </c>
      <c r="V13" s="21">
        <f>COUNTIF(G$3:G13,G13)</f>
        <v>2</v>
      </c>
      <c r="W13" s="21">
        <f>COUNTIF(H$3:H13,H13)</f>
        <v>0</v>
      </c>
      <c r="X13" s="21">
        <f>COUNTIF(I$3:I13,I13)</f>
        <v>0</v>
      </c>
      <c r="Y13" s="21">
        <f>COUNTIF(J$3:J13,J13)</f>
        <v>1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19</v>
      </c>
      <c r="AK13" s="21">
        <f t="shared" si="9"/>
        <v>2</v>
      </c>
      <c r="AL13" s="21">
        <f t="shared" si="10"/>
        <v>12</v>
      </c>
      <c r="AM13" s="21">
        <f t="shared" si="11"/>
        <v>2</v>
      </c>
      <c r="AN13" s="21">
        <f t="shared" si="12"/>
        <v>2</v>
      </c>
      <c r="AO13" s="21">
        <f t="shared" si="13"/>
        <v>19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CB19</v>
      </c>
      <c r="AZ13" s="21" t="str">
        <f t="shared" si="1"/>
        <v>2</v>
      </c>
      <c r="BA13" s="21" t="str">
        <f t="shared" si="1"/>
        <v>RB12</v>
      </c>
      <c r="BB13" s="21" t="str">
        <f t="shared" si="1"/>
        <v>2</v>
      </c>
      <c r="BC13" s="21" t="str">
        <f t="shared" si="1"/>
        <v>2</v>
      </c>
      <c r="BD13" s="21" t="str">
        <f t="shared" si="1"/>
        <v>RM19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8</v>
      </c>
      <c r="BM13" s="21">
        <f>COUNTIF(AX$3:AX13,AX13)</f>
        <v>11</v>
      </c>
      <c r="BN13" s="21">
        <f>COUNTIF(AY$3:AY13,AY13)</f>
        <v>1</v>
      </c>
      <c r="BO13" s="21">
        <f>COUNTIF(AZ$3:AZ13,AZ13)</f>
        <v>8</v>
      </c>
      <c r="BP13" s="21">
        <f>COUNTIF(BA$3:BA13,BA13)</f>
        <v>1</v>
      </c>
      <c r="BQ13" s="21">
        <f>COUNTIF(BB$3:BB13,BB13)</f>
        <v>10</v>
      </c>
      <c r="BR13" s="21">
        <f>COUNTIF(BC$3:BC13,BC13)</f>
        <v>11</v>
      </c>
      <c r="BS13" s="21">
        <f>COUNTIF(BD$3:BD13,BD13)</f>
        <v>1</v>
      </c>
      <c r="BT13" s="21">
        <f>COUNTIF(BE$3:BE13,BE13)</f>
        <v>8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28</v>
      </c>
      <c r="CB13" s="21" t="str">
        <f t="shared" si="2"/>
        <v>211</v>
      </c>
      <c r="CC13" s="21" t="str">
        <f t="shared" si="2"/>
        <v>CB191</v>
      </c>
      <c r="CD13" s="21" t="str">
        <f t="shared" si="2"/>
        <v>28</v>
      </c>
      <c r="CE13" s="21" t="str">
        <f t="shared" si="2"/>
        <v>RB121</v>
      </c>
      <c r="CF13" s="21" t="str">
        <f t="shared" si="2"/>
        <v>210</v>
      </c>
      <c r="CG13" s="21" t="str">
        <f t="shared" si="2"/>
        <v>211</v>
      </c>
      <c r="CH13" s="21" t="str">
        <f t="shared" si="2"/>
        <v>RM191</v>
      </c>
      <c r="CI13" s="21" t="str">
        <f t="shared" si="2"/>
        <v>28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Daniel Muñoz</v>
      </c>
      <c r="CQ13" s="61" t="str">
        <f t="shared" si="22"/>
        <v/>
      </c>
      <c r="CR13" s="62" t="str">
        <f t="shared" si="4"/>
        <v/>
      </c>
      <c r="CS13" s="62" t="str">
        <f t="shared" si="4"/>
        <v>CB191</v>
      </c>
      <c r="CT13" s="62" t="str">
        <f t="shared" si="4"/>
        <v/>
      </c>
      <c r="CU13" s="62" t="str">
        <f t="shared" si="4"/>
        <v>RB121</v>
      </c>
      <c r="CV13" s="62" t="str">
        <f t="shared" si="4"/>
        <v/>
      </c>
      <c r="CW13" s="62" t="str">
        <f t="shared" si="4"/>
        <v/>
      </c>
      <c r="CX13" s="62" t="str">
        <f t="shared" si="4"/>
        <v>RM191</v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>RB</v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RB</v>
      </c>
    </row>
    <row r="14" spans="1:123" ht="30.75" thickBot="1" x14ac:dyDescent="0.3">
      <c r="A14" s="76">
        <v>30</v>
      </c>
      <c r="B14" s="8" t="s">
        <v>596</v>
      </c>
      <c r="C14" s="10"/>
      <c r="D14" s="10"/>
      <c r="E14" s="13" t="s">
        <v>4</v>
      </c>
      <c r="F14" s="10"/>
      <c r="G14" s="9" t="s">
        <v>6</v>
      </c>
      <c r="H14" s="10"/>
      <c r="I14" s="10"/>
      <c r="J14" s="13" t="s">
        <v>9</v>
      </c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6</v>
      </c>
      <c r="U14" s="21">
        <f>COUNTIF(F$3:F14,F14)</f>
        <v>0</v>
      </c>
      <c r="V14" s="21">
        <f>COUNTIF(G$3:G14,G14)</f>
        <v>3</v>
      </c>
      <c r="W14" s="21">
        <f>COUNTIF(H$3:H14,H14)</f>
        <v>0</v>
      </c>
      <c r="X14" s="21">
        <f>COUNTIF(I$3:I14,I14)</f>
        <v>0</v>
      </c>
      <c r="Y14" s="21">
        <f>COUNTIF(J$3:J14,J14)</f>
        <v>2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19</v>
      </c>
      <c r="AK14" s="21">
        <f t="shared" si="9"/>
        <v>2</v>
      </c>
      <c r="AL14" s="21">
        <f t="shared" si="10"/>
        <v>12</v>
      </c>
      <c r="AM14" s="21">
        <f t="shared" si="11"/>
        <v>2</v>
      </c>
      <c r="AN14" s="21">
        <f t="shared" si="12"/>
        <v>2</v>
      </c>
      <c r="AO14" s="21">
        <f t="shared" si="13"/>
        <v>19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CB19</v>
      </c>
      <c r="AZ14" s="21" t="str">
        <f t="shared" si="1"/>
        <v>2</v>
      </c>
      <c r="BA14" s="21" t="str">
        <f t="shared" si="1"/>
        <v>RB12</v>
      </c>
      <c r="BB14" s="21" t="str">
        <f t="shared" si="1"/>
        <v>2</v>
      </c>
      <c r="BC14" s="21" t="str">
        <f t="shared" si="1"/>
        <v>2</v>
      </c>
      <c r="BD14" s="21" t="str">
        <f t="shared" si="1"/>
        <v>RM19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9</v>
      </c>
      <c r="BM14" s="21">
        <f>COUNTIF(AX$3:AX14,AX14)</f>
        <v>12</v>
      </c>
      <c r="BN14" s="21">
        <f>COUNTIF(AY$3:AY14,AY14)</f>
        <v>2</v>
      </c>
      <c r="BO14" s="21">
        <f>COUNTIF(AZ$3:AZ14,AZ14)</f>
        <v>9</v>
      </c>
      <c r="BP14" s="21">
        <f>COUNTIF(BA$3:BA14,BA14)</f>
        <v>2</v>
      </c>
      <c r="BQ14" s="21">
        <f>COUNTIF(BB$3:BB14,BB14)</f>
        <v>11</v>
      </c>
      <c r="BR14" s="21">
        <f>COUNTIF(BC$3:BC14,BC14)</f>
        <v>12</v>
      </c>
      <c r="BS14" s="21">
        <f>COUNTIF(BD$3:BD14,BD14)</f>
        <v>2</v>
      </c>
      <c r="BT14" s="21">
        <f>COUNTIF(BE$3:BE14,BE14)</f>
        <v>9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29</v>
      </c>
      <c r="CB14" s="21" t="str">
        <f t="shared" si="2"/>
        <v>212</v>
      </c>
      <c r="CC14" s="21" t="str">
        <f t="shared" si="2"/>
        <v>CB192</v>
      </c>
      <c r="CD14" s="21" t="str">
        <f t="shared" si="2"/>
        <v>29</v>
      </c>
      <c r="CE14" s="21" t="str">
        <f t="shared" si="2"/>
        <v>RB122</v>
      </c>
      <c r="CF14" s="21" t="str">
        <f t="shared" si="2"/>
        <v>211</v>
      </c>
      <c r="CG14" s="21" t="str">
        <f t="shared" si="2"/>
        <v>212</v>
      </c>
      <c r="CH14" s="21" t="str">
        <f t="shared" si="2"/>
        <v>RM192</v>
      </c>
      <c r="CI14" s="21" t="str">
        <f t="shared" si="2"/>
        <v>29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Óscar Mingueza</v>
      </c>
      <c r="CQ14" s="61" t="str">
        <f t="shared" si="22"/>
        <v/>
      </c>
      <c r="CR14" s="62" t="str">
        <f t="shared" si="4"/>
        <v/>
      </c>
      <c r="CS14" s="62" t="str">
        <f t="shared" si="4"/>
        <v>CB192</v>
      </c>
      <c r="CT14" s="62" t="str">
        <f t="shared" si="4"/>
        <v/>
      </c>
      <c r="CU14" s="62" t="str">
        <f t="shared" si="4"/>
        <v>RB122</v>
      </c>
      <c r="CV14" s="62" t="str">
        <f t="shared" si="4"/>
        <v/>
      </c>
      <c r="CW14" s="62" t="str">
        <f t="shared" si="4"/>
        <v/>
      </c>
      <c r="CX14" s="62" t="str">
        <f t="shared" si="4"/>
        <v>RM192</v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>RB</v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RB</v>
      </c>
    </row>
    <row r="15" spans="1:123" ht="30.75" thickBot="1" x14ac:dyDescent="0.3">
      <c r="A15" s="76">
        <v>58</v>
      </c>
      <c r="B15" s="8" t="s">
        <v>232</v>
      </c>
      <c r="C15" s="10"/>
      <c r="D15" s="10"/>
      <c r="E15" s="10"/>
      <c r="F15" s="13" t="s">
        <v>5</v>
      </c>
      <c r="G15" s="9" t="s">
        <v>6</v>
      </c>
      <c r="H15" s="10"/>
      <c r="I15" s="10"/>
      <c r="J15" s="13" t="s">
        <v>9</v>
      </c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4</v>
      </c>
      <c r="V15" s="21">
        <f>COUNTIF(G$3:G15,G15)</f>
        <v>4</v>
      </c>
      <c r="W15" s="21">
        <f>COUNTIF(H$3:H15,H15)</f>
        <v>0</v>
      </c>
      <c r="X15" s="21">
        <f>COUNTIF(I$3:I15,I15)</f>
        <v>0</v>
      </c>
      <c r="Y15" s="21">
        <f>COUNTIF(J$3:J15,J15)</f>
        <v>3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19</v>
      </c>
      <c r="AL15" s="21">
        <f t="shared" si="10"/>
        <v>12</v>
      </c>
      <c r="AM15" s="21">
        <f t="shared" si="11"/>
        <v>2</v>
      </c>
      <c r="AN15" s="21">
        <f t="shared" si="12"/>
        <v>2</v>
      </c>
      <c r="AO15" s="21">
        <f t="shared" si="13"/>
        <v>19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LB19</v>
      </c>
      <c r="BA15" s="21" t="str">
        <f t="shared" si="1"/>
        <v>RB12</v>
      </c>
      <c r="BB15" s="21" t="str">
        <f t="shared" si="1"/>
        <v>2</v>
      </c>
      <c r="BC15" s="21" t="str">
        <f t="shared" si="1"/>
        <v>2</v>
      </c>
      <c r="BD15" s="21" t="str">
        <f t="shared" si="1"/>
        <v>RM19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10</v>
      </c>
      <c r="BM15" s="21">
        <f>COUNTIF(AX$3:AX15,AX15)</f>
        <v>13</v>
      </c>
      <c r="BN15" s="21">
        <f>COUNTIF(AY$3:AY15,AY15)</f>
        <v>7</v>
      </c>
      <c r="BO15" s="21">
        <f>COUNTIF(AZ$3:AZ15,AZ15)</f>
        <v>1</v>
      </c>
      <c r="BP15" s="21">
        <f>COUNTIF(BA$3:BA15,BA15)</f>
        <v>3</v>
      </c>
      <c r="BQ15" s="21">
        <f>COUNTIF(BB$3:BB15,BB15)</f>
        <v>12</v>
      </c>
      <c r="BR15" s="21">
        <f>COUNTIF(BC$3:BC15,BC15)</f>
        <v>13</v>
      </c>
      <c r="BS15" s="21">
        <f>COUNTIF(BD$3:BD15,BD15)</f>
        <v>3</v>
      </c>
      <c r="BT15" s="21">
        <f>COUNTIF(BE$3:BE15,BE15)</f>
        <v>10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210</v>
      </c>
      <c r="CB15" s="21" t="str">
        <f t="shared" si="2"/>
        <v>213</v>
      </c>
      <c r="CC15" s="21" t="str">
        <f t="shared" si="2"/>
        <v>27</v>
      </c>
      <c r="CD15" s="21" t="str">
        <f t="shared" si="2"/>
        <v>LB191</v>
      </c>
      <c r="CE15" s="21" t="str">
        <f t="shared" si="2"/>
        <v>RB123</v>
      </c>
      <c r="CF15" s="21" t="str">
        <f t="shared" si="2"/>
        <v>212</v>
      </c>
      <c r="CG15" s="21" t="str">
        <f t="shared" si="2"/>
        <v>213</v>
      </c>
      <c r="CH15" s="21" t="str">
        <f t="shared" si="2"/>
        <v>RM193</v>
      </c>
      <c r="CI15" s="21" t="str">
        <f t="shared" si="2"/>
        <v>210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Caleb Kporha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>LB191</v>
      </c>
      <c r="CU15" s="62" t="str">
        <f t="shared" si="4"/>
        <v>RB123</v>
      </c>
      <c r="CV15" s="62" t="str">
        <f t="shared" si="4"/>
        <v/>
      </c>
      <c r="CW15" s="62" t="str">
        <f t="shared" si="4"/>
        <v/>
      </c>
      <c r="CX15" s="62" t="str">
        <f t="shared" si="4"/>
        <v>RM193</v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>RB</v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RB</v>
      </c>
    </row>
    <row r="16" spans="1:123" ht="30.75" thickBot="1" x14ac:dyDescent="0.3">
      <c r="A16" s="76">
        <v>17</v>
      </c>
      <c r="B16" s="8" t="s">
        <v>231</v>
      </c>
      <c r="C16" s="10"/>
      <c r="D16" s="10"/>
      <c r="E16" s="13" t="s">
        <v>4</v>
      </c>
      <c r="F16" s="13" t="s">
        <v>5</v>
      </c>
      <c r="G16" s="9" t="s">
        <v>6</v>
      </c>
      <c r="H16" s="10"/>
      <c r="I16" s="10"/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7</v>
      </c>
      <c r="U16" s="21">
        <f>COUNTIF(F$3:F16,F16)</f>
        <v>5</v>
      </c>
      <c r="V16" s="21">
        <f>COUNTIF(G$3:G16,G16)</f>
        <v>5</v>
      </c>
      <c r="W16" s="21">
        <f>COUNTIF(H$3:H16,H16)</f>
        <v>0</v>
      </c>
      <c r="X16" s="21">
        <f>COUNTIF(I$3:I16,I16)</f>
        <v>0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19</v>
      </c>
      <c r="AK16" s="21">
        <f t="shared" si="9"/>
        <v>19</v>
      </c>
      <c r="AL16" s="21">
        <f t="shared" si="10"/>
        <v>12</v>
      </c>
      <c r="AM16" s="21">
        <f t="shared" si="11"/>
        <v>2</v>
      </c>
      <c r="AN16" s="21">
        <f t="shared" si="12"/>
        <v>2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CB19</v>
      </c>
      <c r="AZ16" s="21" t="str">
        <f t="shared" si="1"/>
        <v>LB19</v>
      </c>
      <c r="BA16" s="21" t="str">
        <f t="shared" si="1"/>
        <v>RB12</v>
      </c>
      <c r="BB16" s="21" t="str">
        <f t="shared" si="1"/>
        <v>2</v>
      </c>
      <c r="BC16" s="21" t="str">
        <f t="shared" si="1"/>
        <v>2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11</v>
      </c>
      <c r="BM16" s="21">
        <f>COUNTIF(AX$3:AX16,AX16)</f>
        <v>14</v>
      </c>
      <c r="BN16" s="21">
        <f>COUNTIF(AY$3:AY16,AY16)</f>
        <v>3</v>
      </c>
      <c r="BO16" s="21">
        <f>COUNTIF(AZ$3:AZ16,AZ16)</f>
        <v>2</v>
      </c>
      <c r="BP16" s="21">
        <f>COUNTIF(BA$3:BA16,BA16)</f>
        <v>4</v>
      </c>
      <c r="BQ16" s="21">
        <f>COUNTIF(BB$3:BB16,BB16)</f>
        <v>13</v>
      </c>
      <c r="BR16" s="21">
        <f>COUNTIF(BC$3:BC16,BC16)</f>
        <v>14</v>
      </c>
      <c r="BS16" s="21">
        <f>COUNTIF(BD$3:BD16,BD16)</f>
        <v>11</v>
      </c>
      <c r="BT16" s="21">
        <f>COUNTIF(BE$3:BE16,BE16)</f>
        <v>11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211</v>
      </c>
      <c r="CB16" s="21" t="str">
        <f t="shared" si="2"/>
        <v>214</v>
      </c>
      <c r="CC16" s="21" t="str">
        <f t="shared" si="2"/>
        <v>CB193</v>
      </c>
      <c r="CD16" s="21" t="str">
        <f t="shared" si="2"/>
        <v>LB192</v>
      </c>
      <c r="CE16" s="21" t="str">
        <f t="shared" si="2"/>
        <v>RB124</v>
      </c>
      <c r="CF16" s="21" t="str">
        <f t="shared" si="2"/>
        <v>213</v>
      </c>
      <c r="CG16" s="21" t="str">
        <f t="shared" si="2"/>
        <v>214</v>
      </c>
      <c r="CH16" s="21" t="str">
        <f t="shared" si="2"/>
        <v>211</v>
      </c>
      <c r="CI16" s="21" t="str">
        <f t="shared" si="2"/>
        <v>211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Nathaniel Clyne</v>
      </c>
      <c r="CQ16" s="61" t="str">
        <f t="shared" si="22"/>
        <v/>
      </c>
      <c r="CR16" s="62" t="str">
        <f t="shared" si="4"/>
        <v/>
      </c>
      <c r="CS16" s="62" t="str">
        <f t="shared" si="4"/>
        <v>CB193</v>
      </c>
      <c r="CT16" s="62" t="str">
        <f t="shared" si="4"/>
        <v>LB192</v>
      </c>
      <c r="CU16" s="62" t="str">
        <f t="shared" si="4"/>
        <v>RB124</v>
      </c>
      <c r="CV16" s="62" t="str">
        <f t="shared" si="4"/>
        <v/>
      </c>
      <c r="CW16" s="62" t="str">
        <f t="shared" si="4"/>
        <v/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>RB</v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RB</v>
      </c>
    </row>
    <row r="17" spans="1:123" ht="30.75" thickBot="1" x14ac:dyDescent="0.3">
      <c r="A17" s="77">
        <v>20</v>
      </c>
      <c r="B17" s="8" t="s">
        <v>233</v>
      </c>
      <c r="C17" s="10"/>
      <c r="D17" s="10"/>
      <c r="E17" s="10"/>
      <c r="F17" s="10"/>
      <c r="G17" s="10"/>
      <c r="H17" s="9" t="s">
        <v>7</v>
      </c>
      <c r="I17" s="13" t="s">
        <v>8</v>
      </c>
      <c r="J17" s="10"/>
      <c r="K17" s="10"/>
      <c r="L17" s="13" t="s">
        <v>11</v>
      </c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2</v>
      </c>
      <c r="X17" s="21">
        <f>COUNTIF(I$3:I17,I17)</f>
        <v>1</v>
      </c>
      <c r="Y17" s="21">
        <f>COUNTIF(J$3:J17,J17)</f>
        <v>0</v>
      </c>
      <c r="Z17" s="21">
        <f>COUNTIF(K$3:K17,K17)</f>
        <v>0</v>
      </c>
      <c r="AA17" s="21">
        <f>COUNTIF(L$3:L17,L17)</f>
        <v>1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12</v>
      </c>
      <c r="AN17" s="21">
        <f t="shared" si="12"/>
        <v>19</v>
      </c>
      <c r="AO17" s="21">
        <f t="shared" si="13"/>
        <v>2</v>
      </c>
      <c r="AP17" s="21">
        <f t="shared" si="14"/>
        <v>2</v>
      </c>
      <c r="AQ17" s="21">
        <f t="shared" si="15"/>
        <v>19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DM12</v>
      </c>
      <c r="BC17" s="21" t="str">
        <f t="shared" si="1"/>
        <v>CM19</v>
      </c>
      <c r="BD17" s="21" t="str">
        <f t="shared" si="1"/>
        <v>2</v>
      </c>
      <c r="BE17" s="21" t="str">
        <f t="shared" si="1"/>
        <v>2</v>
      </c>
      <c r="BF17" s="21" t="str">
        <f t="shared" si="1"/>
        <v>AM19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12</v>
      </c>
      <c r="BM17" s="21">
        <f>COUNTIF(AX$3:AX17,AX17)</f>
        <v>15</v>
      </c>
      <c r="BN17" s="21">
        <f>COUNTIF(AY$3:AY17,AY17)</f>
        <v>8</v>
      </c>
      <c r="BO17" s="21">
        <f>COUNTIF(AZ$3:AZ17,AZ17)</f>
        <v>10</v>
      </c>
      <c r="BP17" s="21">
        <f>COUNTIF(BA$3:BA17,BA17)</f>
        <v>10</v>
      </c>
      <c r="BQ17" s="21">
        <f>COUNTIF(BB$3:BB17,BB17)</f>
        <v>1</v>
      </c>
      <c r="BR17" s="21">
        <f>COUNTIF(BC$3:BC17,BC17)</f>
        <v>1</v>
      </c>
      <c r="BS17" s="21">
        <f>COUNTIF(BD$3:BD17,BD17)</f>
        <v>12</v>
      </c>
      <c r="BT17" s="21">
        <f>COUNTIF(BE$3:BE17,BE17)</f>
        <v>12</v>
      </c>
      <c r="BU17" s="21">
        <f>COUNTIF(BF$3:BF17,BF17)</f>
        <v>1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212</v>
      </c>
      <c r="CB17" s="21" t="str">
        <f t="shared" si="2"/>
        <v>215</v>
      </c>
      <c r="CC17" s="21" t="str">
        <f t="shared" si="2"/>
        <v>28</v>
      </c>
      <c r="CD17" s="21" t="str">
        <f t="shared" si="2"/>
        <v>210</v>
      </c>
      <c r="CE17" s="21" t="str">
        <f t="shared" si="2"/>
        <v>210</v>
      </c>
      <c r="CF17" s="21" t="str">
        <f t="shared" si="2"/>
        <v>DM121</v>
      </c>
      <c r="CG17" s="21" t="str">
        <f t="shared" si="2"/>
        <v>CM191</v>
      </c>
      <c r="CH17" s="21" t="str">
        <f t="shared" si="2"/>
        <v>212</v>
      </c>
      <c r="CI17" s="21" t="str">
        <f t="shared" si="2"/>
        <v>212</v>
      </c>
      <c r="CJ17" s="21" t="str">
        <f t="shared" si="2"/>
        <v>AM191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Adam Wharton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>DM121</v>
      </c>
      <c r="CW17" s="62" t="str">
        <f t="shared" si="4"/>
        <v>CM191</v>
      </c>
      <c r="CX17" s="62" t="str">
        <f t="shared" si="4"/>
        <v/>
      </c>
      <c r="CY17" s="62" t="str">
        <f t="shared" si="4"/>
        <v/>
      </c>
      <c r="CZ17" s="62" t="str">
        <f t="shared" si="4"/>
        <v>AM191</v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>DM</v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DM</v>
      </c>
    </row>
    <row r="18" spans="1:123" ht="30.75" thickBot="1" x14ac:dyDescent="0.3">
      <c r="A18" s="77">
        <v>28</v>
      </c>
      <c r="B18" s="8" t="s">
        <v>597</v>
      </c>
      <c r="C18" s="10"/>
      <c r="D18" s="10"/>
      <c r="E18" s="13" t="s">
        <v>4</v>
      </c>
      <c r="F18" s="10"/>
      <c r="G18" s="10"/>
      <c r="H18" s="9" t="s">
        <v>7</v>
      </c>
      <c r="I18" s="10"/>
      <c r="J18" s="10"/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8</v>
      </c>
      <c r="U18" s="21">
        <f>COUNTIF(F$3:F18,F18)</f>
        <v>0</v>
      </c>
      <c r="V18" s="21">
        <f>COUNTIF(G$3:G18,G18)</f>
        <v>0</v>
      </c>
      <c r="W18" s="21">
        <f>COUNTIF(H$3:H18,H18)</f>
        <v>3</v>
      </c>
      <c r="X18" s="21">
        <f>COUNTIF(I$3:I18,I18)</f>
        <v>0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19</v>
      </c>
      <c r="AK18" s="21">
        <f t="shared" si="6"/>
        <v>2</v>
      </c>
      <c r="AL18" s="21">
        <f t="shared" si="6"/>
        <v>2</v>
      </c>
      <c r="AM18" s="21">
        <f t="shared" si="6"/>
        <v>12</v>
      </c>
      <c r="AN18" s="21">
        <f t="shared" si="6"/>
        <v>2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CB19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DM12</v>
      </c>
      <c r="BC18" s="21" t="str">
        <f t="shared" si="1"/>
        <v>2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13</v>
      </c>
      <c r="BM18" s="21">
        <f>COUNTIF(AX$3:AX18,AX18)</f>
        <v>16</v>
      </c>
      <c r="BN18" s="21">
        <f>COUNTIF(AY$3:AY18,AY18)</f>
        <v>4</v>
      </c>
      <c r="BO18" s="21">
        <f>COUNTIF(AZ$3:AZ18,AZ18)</f>
        <v>11</v>
      </c>
      <c r="BP18" s="21">
        <f>COUNTIF(BA$3:BA18,BA18)</f>
        <v>11</v>
      </c>
      <c r="BQ18" s="21">
        <f>COUNTIF(BB$3:BB18,BB18)</f>
        <v>2</v>
      </c>
      <c r="BR18" s="21">
        <f>COUNTIF(BC$3:BC18,BC18)</f>
        <v>15</v>
      </c>
      <c r="BS18" s="21">
        <f>COUNTIF(BD$3:BD18,BD18)</f>
        <v>13</v>
      </c>
      <c r="BT18" s="21">
        <f>COUNTIF(BE$3:BE18,BE18)</f>
        <v>13</v>
      </c>
      <c r="BU18" s="21">
        <f>COUNTIF(BF$3:BF18,BF18)</f>
        <v>15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213</v>
      </c>
      <c r="CB18" s="21" t="str">
        <f t="shared" si="2"/>
        <v>216</v>
      </c>
      <c r="CC18" s="21" t="str">
        <f t="shared" si="2"/>
        <v>CB194</v>
      </c>
      <c r="CD18" s="21" t="str">
        <f t="shared" si="2"/>
        <v>211</v>
      </c>
      <c r="CE18" s="21" t="str">
        <f t="shared" si="2"/>
        <v>211</v>
      </c>
      <c r="CF18" s="21" t="str">
        <f t="shared" si="2"/>
        <v>DM122</v>
      </c>
      <c r="CG18" s="21" t="str">
        <f t="shared" si="2"/>
        <v>215</v>
      </c>
      <c r="CH18" s="21" t="str">
        <f t="shared" si="2"/>
        <v>213</v>
      </c>
      <c r="CI18" s="21" t="str">
        <f t="shared" si="2"/>
        <v>213</v>
      </c>
      <c r="CJ18" s="21" t="str">
        <f t="shared" si="2"/>
        <v>215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Cheick Doucouré</v>
      </c>
      <c r="CQ18" s="61" t="str">
        <f t="shared" si="22"/>
        <v/>
      </c>
      <c r="CR18" s="62" t="str">
        <f t="shared" si="4"/>
        <v/>
      </c>
      <c r="CS18" s="62" t="str">
        <f t="shared" si="4"/>
        <v>CB194</v>
      </c>
      <c r="CT18" s="62" t="str">
        <f t="shared" si="4"/>
        <v/>
      </c>
      <c r="CU18" s="62" t="str">
        <f t="shared" si="4"/>
        <v/>
      </c>
      <c r="CV18" s="62" t="str">
        <f t="shared" si="4"/>
        <v>DM122</v>
      </c>
      <c r="CW18" s="62" t="str">
        <f t="shared" si="4"/>
        <v/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>DM</v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DM</v>
      </c>
    </row>
    <row r="19" spans="1:123" ht="30.75" thickBot="1" x14ac:dyDescent="0.3">
      <c r="A19" s="77">
        <v>8</v>
      </c>
      <c r="B19" s="8" t="s">
        <v>234</v>
      </c>
      <c r="C19" s="10"/>
      <c r="D19" s="10"/>
      <c r="E19" s="13" t="s">
        <v>4</v>
      </c>
      <c r="F19" s="10"/>
      <c r="G19" s="10"/>
      <c r="H19" s="9" t="s">
        <v>7</v>
      </c>
      <c r="I19" s="13" t="s">
        <v>8</v>
      </c>
      <c r="J19" s="10"/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9</v>
      </c>
      <c r="U19" s="21">
        <f>COUNTIF(F$3:F19,F19)</f>
        <v>0</v>
      </c>
      <c r="V19" s="21">
        <f>COUNTIF(G$3:G19,G19)</f>
        <v>0</v>
      </c>
      <c r="W19" s="21">
        <f>COUNTIF(H$3:H19,H19)</f>
        <v>4</v>
      </c>
      <c r="X19" s="21">
        <f>COUNTIF(I$3:I19,I19)</f>
        <v>2</v>
      </c>
      <c r="Y19" s="21">
        <f>COUNTIF(J$3:J19,J19)</f>
        <v>0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19</v>
      </c>
      <c r="AK19" s="21">
        <f t="shared" si="6"/>
        <v>2</v>
      </c>
      <c r="AL19" s="21">
        <f t="shared" si="6"/>
        <v>2</v>
      </c>
      <c r="AM19" s="21">
        <f t="shared" si="6"/>
        <v>12</v>
      </c>
      <c r="AN19" s="21">
        <f t="shared" si="6"/>
        <v>19</v>
      </c>
      <c r="AO19" s="21">
        <f t="shared" si="6"/>
        <v>2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CB19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DM12</v>
      </c>
      <c r="BC19" s="21" t="str">
        <f t="shared" si="20"/>
        <v>CM19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14</v>
      </c>
      <c r="BM19" s="21">
        <f>COUNTIF(AX$3:AX19,AX19)</f>
        <v>17</v>
      </c>
      <c r="BN19" s="21">
        <f>COUNTIF(AY$3:AY19,AY19)</f>
        <v>5</v>
      </c>
      <c r="BO19" s="21">
        <f>COUNTIF(AZ$3:AZ19,AZ19)</f>
        <v>12</v>
      </c>
      <c r="BP19" s="21">
        <f>COUNTIF(BA$3:BA19,BA19)</f>
        <v>12</v>
      </c>
      <c r="BQ19" s="21">
        <f>COUNTIF(BB$3:BB19,BB19)</f>
        <v>3</v>
      </c>
      <c r="BR19" s="21">
        <f>COUNTIF(BC$3:BC19,BC19)</f>
        <v>2</v>
      </c>
      <c r="BS19" s="21">
        <f>COUNTIF(BD$3:BD19,BD19)</f>
        <v>14</v>
      </c>
      <c r="BT19" s="21">
        <f>COUNTIF(BE$3:BE19,BE19)</f>
        <v>14</v>
      </c>
      <c r="BU19" s="21">
        <f>COUNTIF(BF$3:BF19,BF19)</f>
        <v>16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214</v>
      </c>
      <c r="CB19" s="21" t="str">
        <f t="shared" si="21"/>
        <v>217</v>
      </c>
      <c r="CC19" s="21" t="str">
        <f t="shared" si="21"/>
        <v>CB195</v>
      </c>
      <c r="CD19" s="21" t="str">
        <f t="shared" si="21"/>
        <v>212</v>
      </c>
      <c r="CE19" s="21" t="str">
        <f t="shared" si="21"/>
        <v>212</v>
      </c>
      <c r="CF19" s="21" t="str">
        <f t="shared" si="21"/>
        <v>DM123</v>
      </c>
      <c r="CG19" s="21" t="str">
        <f t="shared" si="21"/>
        <v>CM192</v>
      </c>
      <c r="CH19" s="21" t="str">
        <f t="shared" si="21"/>
        <v>214</v>
      </c>
      <c r="CI19" s="21" t="str">
        <f t="shared" si="21"/>
        <v>214</v>
      </c>
      <c r="CJ19" s="21" t="str">
        <f t="shared" si="21"/>
        <v>216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Jefferson Lerma</v>
      </c>
      <c r="CQ19" s="61" t="str">
        <f t="shared" si="22"/>
        <v/>
      </c>
      <c r="CR19" s="62" t="str">
        <f t="shared" si="22"/>
        <v/>
      </c>
      <c r="CS19" s="62" t="str">
        <f t="shared" si="22"/>
        <v>CB195</v>
      </c>
      <c r="CT19" s="62" t="str">
        <f t="shared" si="22"/>
        <v/>
      </c>
      <c r="CU19" s="62" t="str">
        <f t="shared" si="22"/>
        <v/>
      </c>
      <c r="CV19" s="62" t="str">
        <f t="shared" si="22"/>
        <v>DM123</v>
      </c>
      <c r="CW19" s="62" t="str">
        <f t="shared" si="22"/>
        <v>CM192</v>
      </c>
      <c r="CX19" s="62" t="str">
        <f t="shared" si="22"/>
        <v/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>DM</v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DM</v>
      </c>
    </row>
    <row r="20" spans="1:123" ht="30.75" thickBot="1" x14ac:dyDescent="0.3">
      <c r="A20" s="77">
        <v>52</v>
      </c>
      <c r="B20" s="8" t="s">
        <v>598</v>
      </c>
      <c r="C20" s="10"/>
      <c r="D20" s="10"/>
      <c r="E20" s="10"/>
      <c r="F20" s="10"/>
      <c r="G20" s="10"/>
      <c r="H20" s="9" t="s">
        <v>7</v>
      </c>
      <c r="I20" s="13" t="s">
        <v>8</v>
      </c>
      <c r="J20" s="10"/>
      <c r="K20" s="10"/>
      <c r="L20" s="10"/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5</v>
      </c>
      <c r="X20" s="21">
        <f>COUNTIF(I$3:I20,I20)</f>
        <v>3</v>
      </c>
      <c r="Y20" s="21">
        <f>COUNTIF(J$3:J20,J20)</f>
        <v>0</v>
      </c>
      <c r="Z20" s="21">
        <f>COUNTIF(K$3:K20,K20)</f>
        <v>0</v>
      </c>
      <c r="AA20" s="21">
        <f>COUNTIF(L$3:L20,L20)</f>
        <v>0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12</v>
      </c>
      <c r="AN20" s="21">
        <f t="shared" si="6"/>
        <v>19</v>
      </c>
      <c r="AO20" s="21">
        <f t="shared" si="6"/>
        <v>2</v>
      </c>
      <c r="AP20" s="21">
        <f t="shared" si="6"/>
        <v>2</v>
      </c>
      <c r="AQ20" s="21">
        <f t="shared" si="6"/>
        <v>2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DM12</v>
      </c>
      <c r="BC20" s="21" t="str">
        <f t="shared" si="20"/>
        <v>CM19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15</v>
      </c>
      <c r="BM20" s="21">
        <f>COUNTIF(AX$3:AX20,AX20)</f>
        <v>18</v>
      </c>
      <c r="BN20" s="21">
        <f>COUNTIF(AY$3:AY20,AY20)</f>
        <v>9</v>
      </c>
      <c r="BO20" s="21">
        <f>COUNTIF(AZ$3:AZ20,AZ20)</f>
        <v>13</v>
      </c>
      <c r="BP20" s="21">
        <f>COUNTIF(BA$3:BA20,BA20)</f>
        <v>13</v>
      </c>
      <c r="BQ20" s="21">
        <f>COUNTIF(BB$3:BB20,BB20)</f>
        <v>4</v>
      </c>
      <c r="BR20" s="21">
        <f>COUNTIF(BC$3:BC20,BC20)</f>
        <v>3</v>
      </c>
      <c r="BS20" s="21">
        <f>COUNTIF(BD$3:BD20,BD20)</f>
        <v>15</v>
      </c>
      <c r="BT20" s="21">
        <f>COUNTIF(BE$3:BE20,BE20)</f>
        <v>15</v>
      </c>
      <c r="BU20" s="21">
        <f>COUNTIF(BF$3:BF20,BF20)</f>
        <v>17</v>
      </c>
      <c r="BV20" s="21">
        <f>COUNTIF(BG$3:BG20,BG20)</f>
        <v>18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215</v>
      </c>
      <c r="CB20" s="21" t="str">
        <f t="shared" si="21"/>
        <v>218</v>
      </c>
      <c r="CC20" s="21" t="str">
        <f t="shared" si="21"/>
        <v>29</v>
      </c>
      <c r="CD20" s="21" t="str">
        <f t="shared" si="21"/>
        <v>213</v>
      </c>
      <c r="CE20" s="21" t="str">
        <f t="shared" si="21"/>
        <v>213</v>
      </c>
      <c r="CF20" s="21" t="str">
        <f t="shared" si="21"/>
        <v>DM124</v>
      </c>
      <c r="CG20" s="21" t="str">
        <f t="shared" si="21"/>
        <v>CM193</v>
      </c>
      <c r="CH20" s="21" t="str">
        <f t="shared" si="21"/>
        <v>215</v>
      </c>
      <c r="CI20" s="21" t="str">
        <f t="shared" si="21"/>
        <v>215</v>
      </c>
      <c r="CJ20" s="21" t="str">
        <f t="shared" si="21"/>
        <v>217</v>
      </c>
      <c r="CK20" s="21" t="str">
        <f t="shared" si="21"/>
        <v>218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David Ozoh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DM124</v>
      </c>
      <c r="CW20" s="62" t="str">
        <f t="shared" si="22"/>
        <v>CM193</v>
      </c>
      <c r="CX20" s="62" t="str">
        <f t="shared" si="22"/>
        <v/>
      </c>
      <c r="CY20" s="62" t="str">
        <f t="shared" si="22"/>
        <v/>
      </c>
      <c r="CZ20" s="62" t="str">
        <f t="shared" si="22"/>
        <v/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>DM</v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DM</v>
      </c>
    </row>
    <row r="21" spans="1:123" ht="30.75" thickBot="1" x14ac:dyDescent="0.3">
      <c r="A21" s="77">
        <v>19</v>
      </c>
      <c r="B21" s="8" t="s">
        <v>235</v>
      </c>
      <c r="C21" s="10"/>
      <c r="D21" s="10"/>
      <c r="E21" s="10"/>
      <c r="F21" s="10"/>
      <c r="G21" s="10"/>
      <c r="H21" s="10"/>
      <c r="I21" s="9" t="s">
        <v>8</v>
      </c>
      <c r="J21" s="13" t="s">
        <v>9</v>
      </c>
      <c r="K21" s="13" t="s">
        <v>10</v>
      </c>
      <c r="L21" s="10"/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4</v>
      </c>
      <c r="Y21" s="21">
        <f>COUNTIF(J$3:J21,J21)</f>
        <v>4</v>
      </c>
      <c r="Z21" s="21">
        <f>COUNTIF(K$3:K21,K21)</f>
        <v>4</v>
      </c>
      <c r="AA21" s="21">
        <f>COUNTIF(L$3:L21,L21)</f>
        <v>0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12</v>
      </c>
      <c r="AO21" s="21">
        <f t="shared" si="6"/>
        <v>19</v>
      </c>
      <c r="AP21" s="21">
        <f t="shared" si="6"/>
        <v>19</v>
      </c>
      <c r="AQ21" s="21">
        <f t="shared" si="6"/>
        <v>2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CM12</v>
      </c>
      <c r="BD21" s="21" t="str">
        <f t="shared" si="20"/>
        <v>RM19</v>
      </c>
      <c r="BE21" s="21" t="str">
        <f t="shared" si="20"/>
        <v>LM19</v>
      </c>
      <c r="BF21" s="21" t="str">
        <f t="shared" si="20"/>
        <v>2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16</v>
      </c>
      <c r="BM21" s="21">
        <f>COUNTIF(AX$3:AX21,AX21)</f>
        <v>19</v>
      </c>
      <c r="BN21" s="21">
        <f>COUNTIF(AY$3:AY21,AY21)</f>
        <v>10</v>
      </c>
      <c r="BO21" s="21">
        <f>COUNTIF(AZ$3:AZ21,AZ21)</f>
        <v>14</v>
      </c>
      <c r="BP21" s="21">
        <f>COUNTIF(BA$3:BA21,BA21)</f>
        <v>14</v>
      </c>
      <c r="BQ21" s="21">
        <f>COUNTIF(BB$3:BB21,BB21)</f>
        <v>14</v>
      </c>
      <c r="BR21" s="21">
        <f>COUNTIF(BC$3:BC21,BC21)</f>
        <v>1</v>
      </c>
      <c r="BS21" s="21">
        <f>COUNTIF(BD$3:BD21,BD21)</f>
        <v>4</v>
      </c>
      <c r="BT21" s="21">
        <f>COUNTIF(BE$3:BE21,BE21)</f>
        <v>4</v>
      </c>
      <c r="BU21" s="21">
        <f>COUNTIF(BF$3:BF21,BF21)</f>
        <v>18</v>
      </c>
      <c r="BV21" s="21">
        <f>COUNTIF(BG$3:BG21,BG21)</f>
        <v>19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216</v>
      </c>
      <c r="CB21" s="21" t="str">
        <f t="shared" si="21"/>
        <v>219</v>
      </c>
      <c r="CC21" s="21" t="str">
        <f t="shared" si="21"/>
        <v>210</v>
      </c>
      <c r="CD21" s="21" t="str">
        <f t="shared" si="21"/>
        <v>214</v>
      </c>
      <c r="CE21" s="21" t="str">
        <f t="shared" si="21"/>
        <v>214</v>
      </c>
      <c r="CF21" s="21" t="str">
        <f t="shared" si="21"/>
        <v>214</v>
      </c>
      <c r="CG21" s="21" t="str">
        <f t="shared" si="21"/>
        <v>CM121</v>
      </c>
      <c r="CH21" s="21" t="str">
        <f t="shared" si="21"/>
        <v>RM194</v>
      </c>
      <c r="CI21" s="21" t="str">
        <f t="shared" si="21"/>
        <v>LM194</v>
      </c>
      <c r="CJ21" s="21" t="str">
        <f t="shared" si="21"/>
        <v>218</v>
      </c>
      <c r="CK21" s="21" t="str">
        <f t="shared" si="21"/>
        <v>219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Will Hughes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>CM121</v>
      </c>
      <c r="CX21" s="62" t="str">
        <f t="shared" si="22"/>
        <v>RM194</v>
      </c>
      <c r="CY21" s="62" t="str">
        <f t="shared" si="22"/>
        <v>LM194</v>
      </c>
      <c r="CZ21" s="62" t="str">
        <f t="shared" si="22"/>
        <v/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>CM</v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CM</v>
      </c>
    </row>
    <row r="22" spans="1:123" ht="30.75" thickBot="1" x14ac:dyDescent="0.3">
      <c r="A22" s="77">
        <v>55</v>
      </c>
      <c r="B22" s="8" t="s">
        <v>236</v>
      </c>
      <c r="C22" s="10"/>
      <c r="D22" s="10"/>
      <c r="E22" s="10"/>
      <c r="F22" s="10"/>
      <c r="G22" s="10"/>
      <c r="H22" s="10"/>
      <c r="I22" s="13" t="s">
        <v>8</v>
      </c>
      <c r="J22" s="10"/>
      <c r="K22" s="13" t="s">
        <v>10</v>
      </c>
      <c r="L22" s="9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5</v>
      </c>
      <c r="Y22" s="21">
        <f>COUNTIF(J$3:J22,J22)</f>
        <v>0</v>
      </c>
      <c r="Z22" s="21">
        <f>COUNTIF(K$3:K22,K22)</f>
        <v>5</v>
      </c>
      <c r="AA22" s="21">
        <f>COUNTIF(L$3:L22,L22)</f>
        <v>2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19</v>
      </c>
      <c r="AO22" s="21">
        <f t="shared" si="6"/>
        <v>2</v>
      </c>
      <c r="AP22" s="21">
        <f t="shared" si="6"/>
        <v>19</v>
      </c>
      <c r="AQ22" s="21">
        <f t="shared" si="6"/>
        <v>12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CM19</v>
      </c>
      <c r="BD22" s="21" t="str">
        <f t="shared" si="20"/>
        <v>2</v>
      </c>
      <c r="BE22" s="21" t="str">
        <f t="shared" si="20"/>
        <v>LM19</v>
      </c>
      <c r="BF22" s="21" t="str">
        <f t="shared" si="20"/>
        <v>AM12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17</v>
      </c>
      <c r="BM22" s="21">
        <f>COUNTIF(AX$3:AX22,AX22)</f>
        <v>20</v>
      </c>
      <c r="BN22" s="21">
        <f>COUNTIF(AY$3:AY22,AY22)</f>
        <v>11</v>
      </c>
      <c r="BO22" s="21">
        <f>COUNTIF(AZ$3:AZ22,AZ22)</f>
        <v>15</v>
      </c>
      <c r="BP22" s="21">
        <f>COUNTIF(BA$3:BA22,BA22)</f>
        <v>15</v>
      </c>
      <c r="BQ22" s="21">
        <f>COUNTIF(BB$3:BB22,BB22)</f>
        <v>15</v>
      </c>
      <c r="BR22" s="21">
        <f>COUNTIF(BC$3:BC22,BC22)</f>
        <v>4</v>
      </c>
      <c r="BS22" s="21">
        <f>COUNTIF(BD$3:BD22,BD22)</f>
        <v>16</v>
      </c>
      <c r="BT22" s="21">
        <f>COUNTIF(BE$3:BE22,BE22)</f>
        <v>5</v>
      </c>
      <c r="BU22" s="21">
        <f>COUNTIF(BF$3:BF22,BF22)</f>
        <v>1</v>
      </c>
      <c r="BV22" s="21">
        <f>COUNTIF(BG$3:BG22,BG22)</f>
        <v>20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217</v>
      </c>
      <c r="CB22" s="21" t="str">
        <f t="shared" si="21"/>
        <v>220</v>
      </c>
      <c r="CC22" s="21" t="str">
        <f t="shared" si="21"/>
        <v>211</v>
      </c>
      <c r="CD22" s="21" t="str">
        <f t="shared" si="21"/>
        <v>215</v>
      </c>
      <c r="CE22" s="21" t="str">
        <f t="shared" si="21"/>
        <v>215</v>
      </c>
      <c r="CF22" s="21" t="str">
        <f t="shared" si="21"/>
        <v>215</v>
      </c>
      <c r="CG22" s="21" t="str">
        <f t="shared" si="21"/>
        <v>CM194</v>
      </c>
      <c r="CH22" s="21" t="str">
        <f t="shared" si="21"/>
        <v>216</v>
      </c>
      <c r="CI22" s="21" t="str">
        <f t="shared" si="21"/>
        <v>LM195</v>
      </c>
      <c r="CJ22" s="21" t="str">
        <f t="shared" si="21"/>
        <v>AM121</v>
      </c>
      <c r="CK22" s="21" t="str">
        <f t="shared" si="21"/>
        <v>220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Justin Devenny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>CM194</v>
      </c>
      <c r="CX22" s="62" t="str">
        <f t="shared" si="22"/>
        <v/>
      </c>
      <c r="CY22" s="62" t="str">
        <f t="shared" si="22"/>
        <v>LM195</v>
      </c>
      <c r="CZ22" s="62" t="str">
        <f t="shared" si="22"/>
        <v>AM121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>AM</v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AM</v>
      </c>
    </row>
    <row r="23" spans="1:123" ht="30.75" thickBot="1" x14ac:dyDescent="0.3">
      <c r="A23" s="77">
        <v>18</v>
      </c>
      <c r="B23" s="8" t="s">
        <v>237</v>
      </c>
      <c r="C23" s="10"/>
      <c r="D23" s="10"/>
      <c r="E23" s="10"/>
      <c r="F23" s="10"/>
      <c r="G23" s="10"/>
      <c r="H23" s="10"/>
      <c r="I23" s="13" t="s">
        <v>8</v>
      </c>
      <c r="J23" s="10"/>
      <c r="K23" s="10"/>
      <c r="L23" s="9" t="s">
        <v>11</v>
      </c>
      <c r="M23" s="10"/>
      <c r="N23" s="10"/>
      <c r="O23" s="13" t="s">
        <v>14</v>
      </c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6</v>
      </c>
      <c r="Y23" s="21">
        <f>COUNTIF(J$3:J23,J23)</f>
        <v>0</v>
      </c>
      <c r="Z23" s="21">
        <f>COUNTIF(K$3:K23,K23)</f>
        <v>0</v>
      </c>
      <c r="AA23" s="21">
        <f>COUNTIF(L$3:L23,L23)</f>
        <v>3</v>
      </c>
      <c r="AB23" s="21">
        <f>COUNTIF(M$3:M23,M23)</f>
        <v>0</v>
      </c>
      <c r="AC23" s="21">
        <f>COUNTIF(N$3:N23,N23)</f>
        <v>0</v>
      </c>
      <c r="AD23" s="21">
        <f>COUNTIF(O$3:O23,O23)</f>
        <v>1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19</v>
      </c>
      <c r="AO23" s="21">
        <f t="shared" si="6"/>
        <v>2</v>
      </c>
      <c r="AP23" s="21">
        <f t="shared" si="6"/>
        <v>2</v>
      </c>
      <c r="AQ23" s="21">
        <f t="shared" si="6"/>
        <v>12</v>
      </c>
      <c r="AR23" s="21">
        <f t="shared" si="6"/>
        <v>2</v>
      </c>
      <c r="AS23" s="21">
        <f t="shared" si="6"/>
        <v>2</v>
      </c>
      <c r="AT23" s="21">
        <f t="shared" si="6"/>
        <v>19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CM19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AM12</v>
      </c>
      <c r="BG23" s="21" t="str">
        <f t="shared" si="20"/>
        <v>2</v>
      </c>
      <c r="BH23" s="21" t="str">
        <f t="shared" si="20"/>
        <v>2</v>
      </c>
      <c r="BI23" s="21" t="str">
        <f t="shared" si="20"/>
        <v>SS19</v>
      </c>
      <c r="BJ23" s="21" t="str">
        <f t="shared" si="20"/>
        <v>2</v>
      </c>
      <c r="BL23" s="21">
        <f>COUNTIF(AW$3:AW23,AW23)</f>
        <v>18</v>
      </c>
      <c r="BM23" s="21">
        <f>COUNTIF(AX$3:AX23,AX23)</f>
        <v>21</v>
      </c>
      <c r="BN23" s="21">
        <f>COUNTIF(AY$3:AY23,AY23)</f>
        <v>12</v>
      </c>
      <c r="BO23" s="21">
        <f>COUNTIF(AZ$3:AZ23,AZ23)</f>
        <v>16</v>
      </c>
      <c r="BP23" s="21">
        <f>COUNTIF(BA$3:BA23,BA23)</f>
        <v>16</v>
      </c>
      <c r="BQ23" s="21">
        <f>COUNTIF(BB$3:BB23,BB23)</f>
        <v>16</v>
      </c>
      <c r="BR23" s="21">
        <f>COUNTIF(BC$3:BC23,BC23)</f>
        <v>5</v>
      </c>
      <c r="BS23" s="21">
        <f>COUNTIF(BD$3:BD23,BD23)</f>
        <v>17</v>
      </c>
      <c r="BT23" s="21">
        <f>COUNTIF(BE$3:BE23,BE23)</f>
        <v>16</v>
      </c>
      <c r="BU23" s="21">
        <f>COUNTIF(BF$3:BF23,BF23)</f>
        <v>2</v>
      </c>
      <c r="BV23" s="21">
        <f>COUNTIF(BG$3:BG23,BG23)</f>
        <v>21</v>
      </c>
      <c r="BW23" s="21">
        <f>COUNTIF(BH$3:BH23,BH23)</f>
        <v>21</v>
      </c>
      <c r="BX23" s="21">
        <f>COUNTIF(BI$3:BI23,BI23)</f>
        <v>1</v>
      </c>
      <c r="BY23" s="21">
        <f>COUNTIF(BJ$3:BJ23,BJ23)</f>
        <v>21</v>
      </c>
      <c r="BZ23" s="21"/>
      <c r="CA23" s="21" t="str">
        <f t="shared" si="21"/>
        <v>218</v>
      </c>
      <c r="CB23" s="21" t="str">
        <f t="shared" si="21"/>
        <v>221</v>
      </c>
      <c r="CC23" s="21" t="str">
        <f t="shared" si="21"/>
        <v>212</v>
      </c>
      <c r="CD23" s="21" t="str">
        <f t="shared" si="21"/>
        <v>216</v>
      </c>
      <c r="CE23" s="21" t="str">
        <f t="shared" si="21"/>
        <v>216</v>
      </c>
      <c r="CF23" s="21" t="str">
        <f t="shared" si="21"/>
        <v>216</v>
      </c>
      <c r="CG23" s="21" t="str">
        <f t="shared" si="21"/>
        <v>CM195</v>
      </c>
      <c r="CH23" s="21" t="str">
        <f t="shared" si="21"/>
        <v>217</v>
      </c>
      <c r="CI23" s="21" t="str">
        <f t="shared" si="21"/>
        <v>216</v>
      </c>
      <c r="CJ23" s="21" t="str">
        <f t="shared" si="21"/>
        <v>AM122</v>
      </c>
      <c r="CK23" s="21" t="str">
        <f t="shared" si="21"/>
        <v>221</v>
      </c>
      <c r="CL23" s="21" t="str">
        <f t="shared" si="21"/>
        <v>221</v>
      </c>
      <c r="CM23" s="21" t="str">
        <f t="shared" si="21"/>
        <v>SS191</v>
      </c>
      <c r="CN23" s="21" t="str">
        <f t="shared" si="21"/>
        <v>221</v>
      </c>
      <c r="CP23" s="21" t="str">
        <f t="shared" si="3"/>
        <v>Daichi Kamada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>CM195</v>
      </c>
      <c r="CX23" s="62" t="str">
        <f t="shared" si="22"/>
        <v/>
      </c>
      <c r="CY23" s="62" t="str">
        <f t="shared" si="22"/>
        <v/>
      </c>
      <c r="CZ23" s="62" t="str">
        <f t="shared" si="22"/>
        <v>AM122</v>
      </c>
      <c r="DA23" s="62" t="str">
        <f t="shared" si="22"/>
        <v/>
      </c>
      <c r="DB23" s="62" t="str">
        <f t="shared" si="22"/>
        <v/>
      </c>
      <c r="DC23" s="62" t="str">
        <f t="shared" si="22"/>
        <v>SS191</v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>AM</v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AM</v>
      </c>
    </row>
    <row r="24" spans="1:123" ht="30.75" thickBot="1" x14ac:dyDescent="0.3">
      <c r="A24" s="77" t="s">
        <v>127</v>
      </c>
      <c r="B24" s="8" t="s">
        <v>599</v>
      </c>
      <c r="C24" s="10"/>
      <c r="D24" s="10"/>
      <c r="E24" s="10"/>
      <c r="F24" s="10"/>
      <c r="G24" s="10"/>
      <c r="H24" s="10"/>
      <c r="I24" s="10"/>
      <c r="J24" s="10"/>
      <c r="K24" s="10"/>
      <c r="L24" s="9" t="s">
        <v>11</v>
      </c>
      <c r="M24" s="13" t="s">
        <v>12</v>
      </c>
      <c r="N24" s="13" t="s">
        <v>13</v>
      </c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4</v>
      </c>
      <c r="AB24" s="21">
        <f>COUNTIF(M$3:M24,M24)</f>
        <v>1</v>
      </c>
      <c r="AC24" s="21">
        <f>COUNTIF(N$3:N24,N24)</f>
        <v>1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2</v>
      </c>
      <c r="AP24" s="21">
        <f t="shared" si="6"/>
        <v>2</v>
      </c>
      <c r="AQ24" s="21">
        <f t="shared" si="6"/>
        <v>12</v>
      </c>
      <c r="AR24" s="21">
        <f t="shared" si="6"/>
        <v>19</v>
      </c>
      <c r="AS24" s="21">
        <f t="shared" si="6"/>
        <v>19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AM12</v>
      </c>
      <c r="BG24" s="21" t="str">
        <f t="shared" si="20"/>
        <v>LW19</v>
      </c>
      <c r="BH24" s="21" t="str">
        <f t="shared" si="20"/>
        <v>RW19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19</v>
      </c>
      <c r="BM24" s="21">
        <f>COUNTIF(AX$3:AX24,AX24)</f>
        <v>22</v>
      </c>
      <c r="BN24" s="21">
        <f>COUNTIF(AY$3:AY24,AY24)</f>
        <v>13</v>
      </c>
      <c r="BO24" s="21">
        <f>COUNTIF(AZ$3:AZ24,AZ24)</f>
        <v>17</v>
      </c>
      <c r="BP24" s="21">
        <f>COUNTIF(BA$3:BA24,BA24)</f>
        <v>17</v>
      </c>
      <c r="BQ24" s="21">
        <f>COUNTIF(BB$3:BB24,BB24)</f>
        <v>17</v>
      </c>
      <c r="BR24" s="21">
        <f>COUNTIF(BC$3:BC24,BC24)</f>
        <v>16</v>
      </c>
      <c r="BS24" s="21">
        <f>COUNTIF(BD$3:BD24,BD24)</f>
        <v>18</v>
      </c>
      <c r="BT24" s="21">
        <f>COUNTIF(BE$3:BE24,BE24)</f>
        <v>17</v>
      </c>
      <c r="BU24" s="21">
        <f>COUNTIF(BF$3:BF24,BF24)</f>
        <v>3</v>
      </c>
      <c r="BV24" s="21">
        <f>COUNTIF(BG$3:BG24,BG24)</f>
        <v>1</v>
      </c>
      <c r="BW24" s="21">
        <f>COUNTIF(BH$3:BH24,BH24)</f>
        <v>1</v>
      </c>
      <c r="BX24" s="21">
        <f>COUNTIF(BI$3:BI24,BI24)</f>
        <v>21</v>
      </c>
      <c r="BY24" s="21">
        <f>COUNTIF(BJ$3:BJ24,BJ24)</f>
        <v>22</v>
      </c>
      <c r="BZ24" s="21"/>
      <c r="CA24" s="21" t="str">
        <f t="shared" si="21"/>
        <v>219</v>
      </c>
      <c r="CB24" s="21" t="str">
        <f t="shared" si="21"/>
        <v>222</v>
      </c>
      <c r="CC24" s="21" t="str">
        <f t="shared" si="21"/>
        <v>213</v>
      </c>
      <c r="CD24" s="21" t="str">
        <f t="shared" si="21"/>
        <v>217</v>
      </c>
      <c r="CE24" s="21" t="str">
        <f t="shared" si="21"/>
        <v>217</v>
      </c>
      <c r="CF24" s="21" t="str">
        <f t="shared" si="21"/>
        <v>217</v>
      </c>
      <c r="CG24" s="21" t="str">
        <f t="shared" si="21"/>
        <v>216</v>
      </c>
      <c r="CH24" s="21" t="str">
        <f t="shared" si="21"/>
        <v>218</v>
      </c>
      <c r="CI24" s="21" t="str">
        <f t="shared" si="21"/>
        <v>217</v>
      </c>
      <c r="CJ24" s="21" t="str">
        <f t="shared" si="21"/>
        <v>AM123</v>
      </c>
      <c r="CK24" s="21" t="str">
        <f t="shared" si="21"/>
        <v>LW191</v>
      </c>
      <c r="CL24" s="21" t="str">
        <f t="shared" si="21"/>
        <v>RW191</v>
      </c>
      <c r="CM24" s="21" t="str">
        <f t="shared" si="21"/>
        <v>221</v>
      </c>
      <c r="CN24" s="21" t="str">
        <f t="shared" si="21"/>
        <v>222</v>
      </c>
      <c r="CP24" s="21" t="str">
        <f t="shared" si="3"/>
        <v>Matheus França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/>
      </c>
      <c r="CY24" s="62" t="str">
        <f t="shared" si="22"/>
        <v/>
      </c>
      <c r="CZ24" s="62" t="str">
        <f t="shared" si="22"/>
        <v>AM123</v>
      </c>
      <c r="DA24" s="62" t="str">
        <f t="shared" si="22"/>
        <v>LW191</v>
      </c>
      <c r="DB24" s="62" t="str">
        <f t="shared" si="22"/>
        <v>RW191</v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>AM</v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AM</v>
      </c>
    </row>
    <row r="25" spans="1:123" ht="30.75" thickBot="1" x14ac:dyDescent="0.3">
      <c r="A25" s="79">
        <v>7</v>
      </c>
      <c r="B25" s="8" t="s">
        <v>600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3" t="s">
        <v>12</v>
      </c>
      <c r="N25" s="9" t="s">
        <v>13</v>
      </c>
      <c r="O25" s="13" t="s">
        <v>14</v>
      </c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2</v>
      </c>
      <c r="AC25" s="21">
        <f>COUNTIF(N$3:N25,N25)</f>
        <v>2</v>
      </c>
      <c r="AD25" s="21">
        <f>COUNTIF(O$3:O25,O25)</f>
        <v>2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2</v>
      </c>
      <c r="AR25" s="21">
        <f t="shared" si="6"/>
        <v>19</v>
      </c>
      <c r="AS25" s="21">
        <f t="shared" si="6"/>
        <v>12</v>
      </c>
      <c r="AT25" s="21">
        <f t="shared" si="6"/>
        <v>19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LW19</v>
      </c>
      <c r="BH25" s="21" t="str">
        <f t="shared" si="20"/>
        <v>RW12</v>
      </c>
      <c r="BI25" s="21" t="str">
        <f t="shared" si="20"/>
        <v>SS19</v>
      </c>
      <c r="BJ25" s="21" t="str">
        <f t="shared" si="20"/>
        <v>2</v>
      </c>
      <c r="BL25" s="21">
        <f>COUNTIF(AW$3:AW25,AW25)</f>
        <v>20</v>
      </c>
      <c r="BM25" s="21">
        <f>COUNTIF(AX$3:AX25,AX25)</f>
        <v>23</v>
      </c>
      <c r="BN25" s="21">
        <f>COUNTIF(AY$3:AY25,AY25)</f>
        <v>14</v>
      </c>
      <c r="BO25" s="21">
        <f>COUNTIF(AZ$3:AZ25,AZ25)</f>
        <v>18</v>
      </c>
      <c r="BP25" s="21">
        <f>COUNTIF(BA$3:BA25,BA25)</f>
        <v>18</v>
      </c>
      <c r="BQ25" s="21">
        <f>COUNTIF(BB$3:BB25,BB25)</f>
        <v>18</v>
      </c>
      <c r="BR25" s="21">
        <f>COUNTIF(BC$3:BC25,BC25)</f>
        <v>17</v>
      </c>
      <c r="BS25" s="21">
        <f>COUNTIF(BD$3:BD25,BD25)</f>
        <v>19</v>
      </c>
      <c r="BT25" s="21">
        <f>COUNTIF(BE$3:BE25,BE25)</f>
        <v>18</v>
      </c>
      <c r="BU25" s="21">
        <f>COUNTIF(BF$3:BF25,BF25)</f>
        <v>19</v>
      </c>
      <c r="BV25" s="21">
        <f>COUNTIF(BG$3:BG25,BG25)</f>
        <v>2</v>
      </c>
      <c r="BW25" s="21">
        <f>COUNTIF(BH$3:BH25,BH25)</f>
        <v>1</v>
      </c>
      <c r="BX25" s="21">
        <f>COUNTIF(BI$3:BI25,BI25)</f>
        <v>2</v>
      </c>
      <c r="BY25" s="21">
        <f>COUNTIF(BJ$3:BJ25,BJ25)</f>
        <v>23</v>
      </c>
      <c r="BZ25" s="21"/>
      <c r="CA25" s="21" t="str">
        <f t="shared" si="21"/>
        <v>220</v>
      </c>
      <c r="CB25" s="21" t="str">
        <f t="shared" si="21"/>
        <v>223</v>
      </c>
      <c r="CC25" s="21" t="str">
        <f t="shared" si="21"/>
        <v>214</v>
      </c>
      <c r="CD25" s="21" t="str">
        <f t="shared" si="21"/>
        <v>218</v>
      </c>
      <c r="CE25" s="21" t="str">
        <f t="shared" si="21"/>
        <v>218</v>
      </c>
      <c r="CF25" s="21" t="str">
        <f t="shared" si="21"/>
        <v>218</v>
      </c>
      <c r="CG25" s="21" t="str">
        <f t="shared" si="21"/>
        <v>217</v>
      </c>
      <c r="CH25" s="21" t="str">
        <f t="shared" si="21"/>
        <v>219</v>
      </c>
      <c r="CI25" s="21" t="str">
        <f t="shared" si="21"/>
        <v>218</v>
      </c>
      <c r="CJ25" s="21" t="str">
        <f t="shared" si="21"/>
        <v>219</v>
      </c>
      <c r="CK25" s="21" t="str">
        <f t="shared" si="21"/>
        <v>LW192</v>
      </c>
      <c r="CL25" s="21" t="str">
        <f t="shared" si="21"/>
        <v>RW121</v>
      </c>
      <c r="CM25" s="21" t="str">
        <f t="shared" si="21"/>
        <v>SS192</v>
      </c>
      <c r="CN25" s="21" t="str">
        <f t="shared" si="21"/>
        <v>223</v>
      </c>
      <c r="CP25" s="21" t="str">
        <f t="shared" si="3"/>
        <v>Ismaïla Sarr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/>
      </c>
      <c r="DA25" s="62" t="str">
        <f t="shared" si="22"/>
        <v>LW192</v>
      </c>
      <c r="DB25" s="62" t="str">
        <f t="shared" si="22"/>
        <v>RW121</v>
      </c>
      <c r="DC25" s="62" t="str">
        <f t="shared" si="22"/>
        <v>SS192</v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>RW</v>
      </c>
      <c r="DQ25" s="62" t="str">
        <f t="shared" si="24"/>
        <v/>
      </c>
      <c r="DR25" s="63" t="str">
        <f t="shared" si="24"/>
        <v/>
      </c>
      <c r="DS25" s="54" t="str">
        <f t="shared" si="23"/>
        <v>RW</v>
      </c>
    </row>
    <row r="26" spans="1:123" ht="30.75" thickBot="1" x14ac:dyDescent="0.3">
      <c r="A26" s="79">
        <v>10</v>
      </c>
      <c r="B26" s="8" t="s">
        <v>238</v>
      </c>
      <c r="C26" s="10"/>
      <c r="D26" s="10"/>
      <c r="E26" s="10"/>
      <c r="F26" s="10"/>
      <c r="G26" s="10"/>
      <c r="H26" s="10"/>
      <c r="I26" s="10"/>
      <c r="J26" s="13" t="s">
        <v>9</v>
      </c>
      <c r="K26" s="10"/>
      <c r="L26" s="10"/>
      <c r="M26" s="13" t="s">
        <v>12</v>
      </c>
      <c r="N26" s="9" t="s">
        <v>13</v>
      </c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5</v>
      </c>
      <c r="Z26" s="21">
        <f>COUNTIF(K$3:K26,K26)</f>
        <v>0</v>
      </c>
      <c r="AA26" s="21">
        <f>COUNTIF(L$3:L26,L26)</f>
        <v>0</v>
      </c>
      <c r="AB26" s="21">
        <f>COUNTIF(M$3:M26,M26)</f>
        <v>3</v>
      </c>
      <c r="AC26" s="21">
        <f>COUNTIF(N$3:N26,N26)</f>
        <v>3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19</v>
      </c>
      <c r="AP26" s="21">
        <f t="shared" si="6"/>
        <v>2</v>
      </c>
      <c r="AQ26" s="21">
        <f t="shared" si="6"/>
        <v>2</v>
      </c>
      <c r="AR26" s="21">
        <f t="shared" si="6"/>
        <v>19</v>
      </c>
      <c r="AS26" s="21">
        <f t="shared" si="6"/>
        <v>12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RM19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LW19</v>
      </c>
      <c r="BH26" s="21" t="str">
        <f t="shared" si="20"/>
        <v>RW12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21</v>
      </c>
      <c r="BM26" s="21">
        <f>COUNTIF(AX$3:AX26,AX26)</f>
        <v>24</v>
      </c>
      <c r="BN26" s="21">
        <f>COUNTIF(AY$3:AY26,AY26)</f>
        <v>15</v>
      </c>
      <c r="BO26" s="21">
        <f>COUNTIF(AZ$3:AZ26,AZ26)</f>
        <v>19</v>
      </c>
      <c r="BP26" s="21">
        <f>COUNTIF(BA$3:BA26,BA26)</f>
        <v>19</v>
      </c>
      <c r="BQ26" s="21">
        <f>COUNTIF(BB$3:BB26,BB26)</f>
        <v>19</v>
      </c>
      <c r="BR26" s="21">
        <f>COUNTIF(BC$3:BC26,BC26)</f>
        <v>18</v>
      </c>
      <c r="BS26" s="21">
        <f>COUNTIF(BD$3:BD26,BD26)</f>
        <v>5</v>
      </c>
      <c r="BT26" s="21">
        <f>COUNTIF(BE$3:BE26,BE26)</f>
        <v>19</v>
      </c>
      <c r="BU26" s="21">
        <f>COUNTIF(BF$3:BF26,BF26)</f>
        <v>20</v>
      </c>
      <c r="BV26" s="21">
        <f>COUNTIF(BG$3:BG26,BG26)</f>
        <v>3</v>
      </c>
      <c r="BW26" s="21">
        <f>COUNTIF(BH$3:BH26,BH26)</f>
        <v>2</v>
      </c>
      <c r="BX26" s="21">
        <f>COUNTIF(BI$3:BI26,BI26)</f>
        <v>22</v>
      </c>
      <c r="BY26" s="21">
        <f>COUNTIF(BJ$3:BJ26,BJ26)</f>
        <v>24</v>
      </c>
      <c r="BZ26" s="21"/>
      <c r="CA26" s="21" t="str">
        <f t="shared" si="21"/>
        <v>221</v>
      </c>
      <c r="CB26" s="21" t="str">
        <f t="shared" si="21"/>
        <v>224</v>
      </c>
      <c r="CC26" s="21" t="str">
        <f t="shared" si="21"/>
        <v>215</v>
      </c>
      <c r="CD26" s="21" t="str">
        <f t="shared" si="21"/>
        <v>219</v>
      </c>
      <c r="CE26" s="21" t="str">
        <f t="shared" si="21"/>
        <v>219</v>
      </c>
      <c r="CF26" s="21" t="str">
        <f t="shared" si="21"/>
        <v>219</v>
      </c>
      <c r="CG26" s="21" t="str">
        <f t="shared" si="21"/>
        <v>218</v>
      </c>
      <c r="CH26" s="21" t="str">
        <f t="shared" si="21"/>
        <v>RM195</v>
      </c>
      <c r="CI26" s="21" t="str">
        <f t="shared" si="21"/>
        <v>219</v>
      </c>
      <c r="CJ26" s="21" t="str">
        <f t="shared" si="21"/>
        <v>220</v>
      </c>
      <c r="CK26" s="21" t="str">
        <f t="shared" si="21"/>
        <v>LW193</v>
      </c>
      <c r="CL26" s="21" t="str">
        <f t="shared" si="21"/>
        <v>RW122</v>
      </c>
      <c r="CM26" s="21" t="str">
        <f t="shared" si="21"/>
        <v>222</v>
      </c>
      <c r="CN26" s="21" t="str">
        <f t="shared" si="21"/>
        <v>224</v>
      </c>
      <c r="CP26" s="21" t="str">
        <f t="shared" si="3"/>
        <v>Yéremy Pino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>RM195</v>
      </c>
      <c r="CY26" s="62" t="str">
        <f t="shared" si="22"/>
        <v/>
      </c>
      <c r="CZ26" s="62" t="str">
        <f t="shared" si="22"/>
        <v/>
      </c>
      <c r="DA26" s="62" t="str">
        <f t="shared" si="22"/>
        <v>LW193</v>
      </c>
      <c r="DB26" s="62" t="str">
        <f t="shared" si="22"/>
        <v>RW122</v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>RW</v>
      </c>
      <c r="DQ26" s="62" t="str">
        <f t="shared" si="24"/>
        <v/>
      </c>
      <c r="DR26" s="63" t="str">
        <f t="shared" si="24"/>
        <v/>
      </c>
      <c r="DS26" s="54" t="str">
        <f t="shared" si="23"/>
        <v>RW</v>
      </c>
    </row>
    <row r="27" spans="1:123" ht="30.75" thickBot="1" x14ac:dyDescent="0.3">
      <c r="A27" s="79">
        <v>23</v>
      </c>
      <c r="B27" s="8" t="s">
        <v>444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3" t="s">
        <v>12</v>
      </c>
      <c r="N27" s="9" t="s">
        <v>13</v>
      </c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4</v>
      </c>
      <c r="AC27" s="21">
        <f>COUNTIF(N$3:N27,N27)</f>
        <v>4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19</v>
      </c>
      <c r="AS27" s="21">
        <f t="shared" si="6"/>
        <v>12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LW19</v>
      </c>
      <c r="BH27" s="21" t="str">
        <f t="shared" si="20"/>
        <v>RW12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22</v>
      </c>
      <c r="BM27" s="21">
        <f>COUNTIF(AX$3:AX27,AX27)</f>
        <v>25</v>
      </c>
      <c r="BN27" s="21">
        <f>COUNTIF(AY$3:AY27,AY27)</f>
        <v>16</v>
      </c>
      <c r="BO27" s="21">
        <f>COUNTIF(AZ$3:AZ27,AZ27)</f>
        <v>20</v>
      </c>
      <c r="BP27" s="21">
        <f>COUNTIF(BA$3:BA27,BA27)</f>
        <v>20</v>
      </c>
      <c r="BQ27" s="21">
        <f>COUNTIF(BB$3:BB27,BB27)</f>
        <v>20</v>
      </c>
      <c r="BR27" s="21">
        <f>COUNTIF(BC$3:BC27,BC27)</f>
        <v>19</v>
      </c>
      <c r="BS27" s="21">
        <f>COUNTIF(BD$3:BD27,BD27)</f>
        <v>20</v>
      </c>
      <c r="BT27" s="21">
        <f>COUNTIF(BE$3:BE27,BE27)</f>
        <v>20</v>
      </c>
      <c r="BU27" s="21">
        <f>COUNTIF(BF$3:BF27,BF27)</f>
        <v>21</v>
      </c>
      <c r="BV27" s="21">
        <f>COUNTIF(BG$3:BG27,BG27)</f>
        <v>4</v>
      </c>
      <c r="BW27" s="21">
        <f>COUNTIF(BH$3:BH27,BH27)</f>
        <v>3</v>
      </c>
      <c r="BX27" s="21">
        <f>COUNTIF(BI$3:BI27,BI27)</f>
        <v>23</v>
      </c>
      <c r="BY27" s="21">
        <f>COUNTIF(BJ$3:BJ27,BJ27)</f>
        <v>25</v>
      </c>
      <c r="BZ27" s="21"/>
      <c r="CA27" s="21" t="str">
        <f t="shared" si="21"/>
        <v>222</v>
      </c>
      <c r="CB27" s="21" t="str">
        <f t="shared" si="21"/>
        <v>225</v>
      </c>
      <c r="CC27" s="21" t="str">
        <f t="shared" si="21"/>
        <v>216</v>
      </c>
      <c r="CD27" s="21" t="str">
        <f t="shared" si="21"/>
        <v>220</v>
      </c>
      <c r="CE27" s="21" t="str">
        <f t="shared" si="21"/>
        <v>220</v>
      </c>
      <c r="CF27" s="21" t="str">
        <f t="shared" si="21"/>
        <v>220</v>
      </c>
      <c r="CG27" s="21" t="str">
        <f t="shared" si="21"/>
        <v>219</v>
      </c>
      <c r="CH27" s="21" t="str">
        <f t="shared" si="21"/>
        <v>220</v>
      </c>
      <c r="CI27" s="21" t="str">
        <f t="shared" si="21"/>
        <v>220</v>
      </c>
      <c r="CJ27" s="21" t="str">
        <f t="shared" si="21"/>
        <v>221</v>
      </c>
      <c r="CK27" s="21" t="str">
        <f t="shared" si="21"/>
        <v>LW194</v>
      </c>
      <c r="CL27" s="21" t="str">
        <f t="shared" si="21"/>
        <v>RW123</v>
      </c>
      <c r="CM27" s="21" t="str">
        <f t="shared" si="21"/>
        <v>223</v>
      </c>
      <c r="CN27" s="21" t="str">
        <f t="shared" si="21"/>
        <v>225</v>
      </c>
      <c r="CP27" s="21" t="str">
        <f t="shared" si="3"/>
        <v>Brennan Johnson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/>
      </c>
      <c r="DA27" s="62" t="str">
        <f t="shared" si="22"/>
        <v>LW194</v>
      </c>
      <c r="DB27" s="62" t="str">
        <f t="shared" si="22"/>
        <v>RW123</v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>RW</v>
      </c>
      <c r="DQ27" s="62" t="str">
        <f t="shared" si="24"/>
        <v/>
      </c>
      <c r="DR27" s="63" t="str">
        <f t="shared" si="24"/>
        <v/>
      </c>
      <c r="DS27" s="54" t="str">
        <f t="shared" si="23"/>
        <v>RW</v>
      </c>
    </row>
    <row r="28" spans="1:123" ht="30.75" thickBot="1" x14ac:dyDescent="0.3">
      <c r="A28" s="79">
        <v>21</v>
      </c>
      <c r="B28" s="8" t="s">
        <v>239</v>
      </c>
      <c r="C28" s="10"/>
      <c r="D28" s="10"/>
      <c r="E28" s="10"/>
      <c r="F28" s="10"/>
      <c r="G28" s="10"/>
      <c r="H28" s="10"/>
      <c r="I28" s="10"/>
      <c r="J28" s="10"/>
      <c r="K28" s="10"/>
      <c r="L28" s="13" t="s">
        <v>11</v>
      </c>
      <c r="M28" s="13" t="s">
        <v>12</v>
      </c>
      <c r="N28" s="9" t="s">
        <v>13</v>
      </c>
      <c r="O28" s="10"/>
      <c r="P28" s="75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5</v>
      </c>
      <c r="AB28" s="21">
        <f>COUNTIF(M$3:M28,M28)</f>
        <v>5</v>
      </c>
      <c r="AC28" s="21">
        <f>COUNTIF(N$3:N28,N28)</f>
        <v>5</v>
      </c>
      <c r="AD28" s="21">
        <f>COUNTIF(O$3:O28,O28)</f>
        <v>0</v>
      </c>
      <c r="AE28" s="21">
        <f>COUNTIF(P$3:P28,P28)</f>
        <v>0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19</v>
      </c>
      <c r="AR28" s="21">
        <f t="shared" si="25"/>
        <v>19</v>
      </c>
      <c r="AS28" s="21">
        <f t="shared" si="25"/>
        <v>12</v>
      </c>
      <c r="AT28" s="21">
        <f t="shared" si="25"/>
        <v>2</v>
      </c>
      <c r="AU28" s="21">
        <f t="shared" si="25"/>
        <v>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AM19</v>
      </c>
      <c r="BG28" s="21" t="str">
        <f t="shared" si="26"/>
        <v>LW19</v>
      </c>
      <c r="BH28" s="21" t="str">
        <f t="shared" si="26"/>
        <v>RW12</v>
      </c>
      <c r="BI28" s="21" t="str">
        <f t="shared" si="26"/>
        <v>2</v>
      </c>
      <c r="BJ28" s="21" t="str">
        <f t="shared" si="26"/>
        <v>2</v>
      </c>
      <c r="BL28" s="21">
        <f>COUNTIF(AW$3:AW28,AW28)</f>
        <v>23</v>
      </c>
      <c r="BM28" s="21">
        <f>COUNTIF(AX$3:AX28,AX28)</f>
        <v>26</v>
      </c>
      <c r="BN28" s="21">
        <f>COUNTIF(AY$3:AY28,AY28)</f>
        <v>17</v>
      </c>
      <c r="BO28" s="21">
        <f>COUNTIF(AZ$3:AZ28,AZ28)</f>
        <v>21</v>
      </c>
      <c r="BP28" s="21">
        <f>COUNTIF(BA$3:BA28,BA28)</f>
        <v>21</v>
      </c>
      <c r="BQ28" s="21">
        <f>COUNTIF(BB$3:BB28,BB28)</f>
        <v>21</v>
      </c>
      <c r="BR28" s="21">
        <f>COUNTIF(BC$3:BC28,BC28)</f>
        <v>20</v>
      </c>
      <c r="BS28" s="21">
        <f>COUNTIF(BD$3:BD28,BD28)</f>
        <v>21</v>
      </c>
      <c r="BT28" s="21">
        <f>COUNTIF(BE$3:BE28,BE28)</f>
        <v>21</v>
      </c>
      <c r="BU28" s="21">
        <f>COUNTIF(BF$3:BF28,BF28)</f>
        <v>2</v>
      </c>
      <c r="BV28" s="21">
        <f>COUNTIF(BG$3:BG28,BG28)</f>
        <v>5</v>
      </c>
      <c r="BW28" s="21">
        <f>COUNTIF(BH$3:BH28,BH28)</f>
        <v>4</v>
      </c>
      <c r="BX28" s="21">
        <f>COUNTIF(BI$3:BI28,BI28)</f>
        <v>24</v>
      </c>
      <c r="BY28" s="21">
        <f>COUNTIF(BJ$3:BJ28,BJ28)</f>
        <v>26</v>
      </c>
      <c r="BZ28" s="21"/>
      <c r="CA28" s="21" t="str">
        <f t="shared" ref="CA28:CN42" si="27">AW28&amp;BL28</f>
        <v>223</v>
      </c>
      <c r="CB28" s="21" t="str">
        <f t="shared" si="27"/>
        <v>226</v>
      </c>
      <c r="CC28" s="21" t="str">
        <f t="shared" si="27"/>
        <v>217</v>
      </c>
      <c r="CD28" s="21" t="str">
        <f t="shared" si="27"/>
        <v>221</v>
      </c>
      <c r="CE28" s="21" t="str">
        <f t="shared" si="27"/>
        <v>221</v>
      </c>
      <c r="CF28" s="21" t="str">
        <f t="shared" si="27"/>
        <v>221</v>
      </c>
      <c r="CG28" s="21" t="str">
        <f t="shared" si="27"/>
        <v>220</v>
      </c>
      <c r="CH28" s="21" t="str">
        <f t="shared" si="27"/>
        <v>221</v>
      </c>
      <c r="CI28" s="21" t="str">
        <f t="shared" si="27"/>
        <v>221</v>
      </c>
      <c r="CJ28" s="21" t="str">
        <f t="shared" si="27"/>
        <v>AM192</v>
      </c>
      <c r="CK28" s="21" t="str">
        <f t="shared" si="27"/>
        <v>LW195</v>
      </c>
      <c r="CL28" s="21" t="str">
        <f t="shared" si="27"/>
        <v>RW124</v>
      </c>
      <c r="CM28" s="21" t="str">
        <f t="shared" si="27"/>
        <v>224</v>
      </c>
      <c r="CN28" s="21" t="str">
        <f t="shared" si="27"/>
        <v>226</v>
      </c>
      <c r="CP28" s="21" t="str">
        <f t="shared" si="3"/>
        <v>Romain Esse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>AM192</v>
      </c>
      <c r="DA28" s="62" t="str">
        <f t="shared" si="28"/>
        <v>LW195</v>
      </c>
      <c r="DB28" s="62" t="str">
        <f t="shared" si="28"/>
        <v>RW124</v>
      </c>
      <c r="DC28" s="62" t="str">
        <f t="shared" si="28"/>
        <v/>
      </c>
      <c r="DD28" s="63" t="str">
        <f t="shared" si="28"/>
        <v/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>RW</v>
      </c>
      <c r="DQ28" s="62" t="str">
        <f t="shared" si="24"/>
        <v/>
      </c>
      <c r="DR28" s="63" t="str">
        <f t="shared" si="24"/>
        <v/>
      </c>
      <c r="DS28" s="54" t="str">
        <f t="shared" si="23"/>
        <v>RW</v>
      </c>
    </row>
    <row r="29" spans="1:123" ht="45.75" thickBot="1" x14ac:dyDescent="0.3">
      <c r="A29" s="79">
        <v>49</v>
      </c>
      <c r="B29" s="8" t="s">
        <v>240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3" t="s">
        <v>12</v>
      </c>
      <c r="N29" s="9" t="s">
        <v>13</v>
      </c>
      <c r="O29" s="10"/>
      <c r="P29" s="78" t="s">
        <v>15</v>
      </c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6</v>
      </c>
      <c r="AC29" s="21">
        <f>COUNTIF(N$3:N29,N29)</f>
        <v>6</v>
      </c>
      <c r="AD29" s="21">
        <f>COUNTIF(O$3:O29,O29)</f>
        <v>0</v>
      </c>
      <c r="AE29" s="21">
        <f>COUNTIF(P$3:P29,P29)</f>
        <v>1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19</v>
      </c>
      <c r="AS29" s="21">
        <f t="shared" si="25"/>
        <v>12</v>
      </c>
      <c r="AT29" s="21">
        <f t="shared" si="25"/>
        <v>2</v>
      </c>
      <c r="AU29" s="21">
        <f t="shared" si="25"/>
        <v>19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LW19</v>
      </c>
      <c r="BH29" s="21" t="str">
        <f t="shared" si="26"/>
        <v>RW12</v>
      </c>
      <c r="BI29" s="21" t="str">
        <f t="shared" si="26"/>
        <v>2</v>
      </c>
      <c r="BJ29" s="21" t="str">
        <f t="shared" si="26"/>
        <v>CF19</v>
      </c>
      <c r="BL29" s="21">
        <f>COUNTIF(AW$3:AW29,AW29)</f>
        <v>24</v>
      </c>
      <c r="BM29" s="21">
        <f>COUNTIF(AX$3:AX29,AX29)</f>
        <v>27</v>
      </c>
      <c r="BN29" s="21">
        <f>COUNTIF(AY$3:AY29,AY29)</f>
        <v>18</v>
      </c>
      <c r="BO29" s="21">
        <f>COUNTIF(AZ$3:AZ29,AZ29)</f>
        <v>22</v>
      </c>
      <c r="BP29" s="21">
        <f>COUNTIF(BA$3:BA29,BA29)</f>
        <v>22</v>
      </c>
      <c r="BQ29" s="21">
        <f>COUNTIF(BB$3:BB29,BB29)</f>
        <v>22</v>
      </c>
      <c r="BR29" s="21">
        <f>COUNTIF(BC$3:BC29,BC29)</f>
        <v>21</v>
      </c>
      <c r="BS29" s="21">
        <f>COUNTIF(BD$3:BD29,BD29)</f>
        <v>22</v>
      </c>
      <c r="BT29" s="21">
        <f>COUNTIF(BE$3:BE29,BE29)</f>
        <v>22</v>
      </c>
      <c r="BU29" s="21">
        <f>COUNTIF(BF$3:BF29,BF29)</f>
        <v>22</v>
      </c>
      <c r="BV29" s="21">
        <f>COUNTIF(BG$3:BG29,BG29)</f>
        <v>6</v>
      </c>
      <c r="BW29" s="21">
        <f>COUNTIF(BH$3:BH29,BH29)</f>
        <v>5</v>
      </c>
      <c r="BX29" s="21">
        <f>COUNTIF(BI$3:BI29,BI29)</f>
        <v>25</v>
      </c>
      <c r="BY29" s="21">
        <f>COUNTIF(BJ$3:BJ29,BJ29)</f>
        <v>1</v>
      </c>
      <c r="BZ29" s="21"/>
      <c r="CA29" s="21" t="str">
        <f t="shared" si="27"/>
        <v>224</v>
      </c>
      <c r="CB29" s="21" t="str">
        <f t="shared" si="27"/>
        <v>227</v>
      </c>
      <c r="CC29" s="21" t="str">
        <f t="shared" si="27"/>
        <v>218</v>
      </c>
      <c r="CD29" s="21" t="str">
        <f t="shared" si="27"/>
        <v>222</v>
      </c>
      <c r="CE29" s="21" t="str">
        <f t="shared" si="27"/>
        <v>222</v>
      </c>
      <c r="CF29" s="21" t="str">
        <f t="shared" si="27"/>
        <v>222</v>
      </c>
      <c r="CG29" s="21" t="str">
        <f t="shared" si="27"/>
        <v>221</v>
      </c>
      <c r="CH29" s="21" t="str">
        <f t="shared" si="27"/>
        <v>222</v>
      </c>
      <c r="CI29" s="21" t="str">
        <f t="shared" si="27"/>
        <v>222</v>
      </c>
      <c r="CJ29" s="21" t="str">
        <f t="shared" si="27"/>
        <v>222</v>
      </c>
      <c r="CK29" s="21" t="str">
        <f t="shared" si="27"/>
        <v>LW196</v>
      </c>
      <c r="CL29" s="21" t="str">
        <f t="shared" si="27"/>
        <v>RW125</v>
      </c>
      <c r="CM29" s="21" t="str">
        <f t="shared" si="27"/>
        <v>225</v>
      </c>
      <c r="CN29" s="21" t="str">
        <f t="shared" si="27"/>
        <v>CF191</v>
      </c>
      <c r="CP29" s="21" t="str">
        <f t="shared" si="3"/>
        <v>Jesurun Rak-Sakyi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>LW196</v>
      </c>
      <c r="DB29" s="62" t="str">
        <f t="shared" si="28"/>
        <v>RW125</v>
      </c>
      <c r="DC29" s="62" t="str">
        <f t="shared" si="28"/>
        <v/>
      </c>
      <c r="DD29" s="63" t="str">
        <f t="shared" si="28"/>
        <v>CF191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>RW</v>
      </c>
      <c r="DQ29" s="62" t="str">
        <f t="shared" si="24"/>
        <v/>
      </c>
      <c r="DR29" s="63" t="str">
        <f t="shared" si="24"/>
        <v/>
      </c>
      <c r="DS29" s="54" t="str">
        <f t="shared" si="23"/>
        <v>RW</v>
      </c>
    </row>
    <row r="30" spans="1:123" ht="45.75" thickBot="1" x14ac:dyDescent="0.3">
      <c r="A30" s="79">
        <v>22</v>
      </c>
      <c r="B30" s="8" t="s">
        <v>453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80" t="s">
        <v>15</v>
      </c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2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2</v>
      </c>
      <c r="AS30" s="21">
        <f t="shared" si="25"/>
        <v>2</v>
      </c>
      <c r="AT30" s="21">
        <f t="shared" si="25"/>
        <v>2</v>
      </c>
      <c r="AU30" s="21">
        <f t="shared" si="25"/>
        <v>12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2</v>
      </c>
      <c r="BH30" s="21" t="str">
        <f t="shared" si="26"/>
        <v>2</v>
      </c>
      <c r="BI30" s="21" t="str">
        <f t="shared" si="26"/>
        <v>2</v>
      </c>
      <c r="BJ30" s="21" t="str">
        <f t="shared" si="26"/>
        <v>CF12</v>
      </c>
      <c r="BL30" s="21">
        <f>COUNTIF(AW$3:AW30,AW30)</f>
        <v>25</v>
      </c>
      <c r="BM30" s="21">
        <f>COUNTIF(AX$3:AX30,AX30)</f>
        <v>28</v>
      </c>
      <c r="BN30" s="21">
        <f>COUNTIF(AY$3:AY30,AY30)</f>
        <v>19</v>
      </c>
      <c r="BO30" s="21">
        <f>COUNTIF(AZ$3:AZ30,AZ30)</f>
        <v>23</v>
      </c>
      <c r="BP30" s="21">
        <f>COUNTIF(BA$3:BA30,BA30)</f>
        <v>23</v>
      </c>
      <c r="BQ30" s="21">
        <f>COUNTIF(BB$3:BB30,BB30)</f>
        <v>23</v>
      </c>
      <c r="BR30" s="21">
        <f>COUNTIF(BC$3:BC30,BC30)</f>
        <v>22</v>
      </c>
      <c r="BS30" s="21">
        <f>COUNTIF(BD$3:BD30,BD30)</f>
        <v>23</v>
      </c>
      <c r="BT30" s="21">
        <f>COUNTIF(BE$3:BE30,BE30)</f>
        <v>23</v>
      </c>
      <c r="BU30" s="21">
        <f>COUNTIF(BF$3:BF30,BF30)</f>
        <v>23</v>
      </c>
      <c r="BV30" s="21">
        <f>COUNTIF(BG$3:BG30,BG30)</f>
        <v>22</v>
      </c>
      <c r="BW30" s="21">
        <f>COUNTIF(BH$3:BH30,BH30)</f>
        <v>22</v>
      </c>
      <c r="BX30" s="21">
        <f>COUNTIF(BI$3:BI30,BI30)</f>
        <v>26</v>
      </c>
      <c r="BY30" s="21">
        <f>COUNTIF(BJ$3:BJ30,BJ30)</f>
        <v>1</v>
      </c>
      <c r="BZ30" s="21"/>
      <c r="CA30" s="21" t="str">
        <f t="shared" si="27"/>
        <v>225</v>
      </c>
      <c r="CB30" s="21" t="str">
        <f t="shared" si="27"/>
        <v>228</v>
      </c>
      <c r="CC30" s="21" t="str">
        <f t="shared" si="27"/>
        <v>219</v>
      </c>
      <c r="CD30" s="21" t="str">
        <f t="shared" si="27"/>
        <v>223</v>
      </c>
      <c r="CE30" s="21" t="str">
        <f t="shared" si="27"/>
        <v>223</v>
      </c>
      <c r="CF30" s="21" t="str">
        <f t="shared" si="27"/>
        <v>223</v>
      </c>
      <c r="CG30" s="21" t="str">
        <f t="shared" si="27"/>
        <v>222</v>
      </c>
      <c r="CH30" s="21" t="str">
        <f t="shared" si="27"/>
        <v>223</v>
      </c>
      <c r="CI30" s="21" t="str">
        <f t="shared" si="27"/>
        <v>223</v>
      </c>
      <c r="CJ30" s="21" t="str">
        <f t="shared" si="27"/>
        <v>223</v>
      </c>
      <c r="CK30" s="21" t="str">
        <f t="shared" si="27"/>
        <v>222</v>
      </c>
      <c r="CL30" s="21" t="str">
        <f t="shared" si="27"/>
        <v>222</v>
      </c>
      <c r="CM30" s="21" t="str">
        <f t="shared" si="27"/>
        <v>226</v>
      </c>
      <c r="CN30" s="21" t="str">
        <f t="shared" si="27"/>
        <v>CF121</v>
      </c>
      <c r="CP30" s="21" t="str">
        <f t="shared" si="3"/>
        <v>Jørgen Strand Larsen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/>
      </c>
      <c r="DB30" s="62" t="str">
        <f t="shared" si="28"/>
        <v/>
      </c>
      <c r="DC30" s="62" t="str">
        <f t="shared" si="28"/>
        <v/>
      </c>
      <c r="DD30" s="63" t="str">
        <f t="shared" si="28"/>
        <v>CF121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>CF</v>
      </c>
      <c r="DS30" s="54" t="str">
        <f t="shared" si="23"/>
        <v>CF</v>
      </c>
    </row>
    <row r="31" spans="1:123" ht="45.75" thickBot="1" x14ac:dyDescent="0.3">
      <c r="A31" s="79">
        <v>14</v>
      </c>
      <c r="B31" s="8" t="s">
        <v>241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80" t="s">
        <v>15</v>
      </c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3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2</v>
      </c>
      <c r="AR31" s="21">
        <f t="shared" si="25"/>
        <v>2</v>
      </c>
      <c r="AS31" s="21">
        <f t="shared" si="25"/>
        <v>2</v>
      </c>
      <c r="AT31" s="21">
        <f t="shared" si="25"/>
        <v>2</v>
      </c>
      <c r="AU31" s="21">
        <f t="shared" si="25"/>
        <v>12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2</v>
      </c>
      <c r="BH31" s="21" t="str">
        <f t="shared" si="26"/>
        <v>2</v>
      </c>
      <c r="BI31" s="21" t="str">
        <f t="shared" si="26"/>
        <v>2</v>
      </c>
      <c r="BJ31" s="21" t="str">
        <f t="shared" si="26"/>
        <v>CF12</v>
      </c>
      <c r="BL31" s="21">
        <f>COUNTIF(AW$3:AW31,AW31)</f>
        <v>26</v>
      </c>
      <c r="BM31" s="21">
        <f>COUNTIF(AX$3:AX31,AX31)</f>
        <v>29</v>
      </c>
      <c r="BN31" s="21">
        <f>COUNTIF(AY$3:AY31,AY31)</f>
        <v>20</v>
      </c>
      <c r="BO31" s="21">
        <f>COUNTIF(AZ$3:AZ31,AZ31)</f>
        <v>24</v>
      </c>
      <c r="BP31" s="21">
        <f>COUNTIF(BA$3:BA31,BA31)</f>
        <v>24</v>
      </c>
      <c r="BQ31" s="21">
        <f>COUNTIF(BB$3:BB31,BB31)</f>
        <v>24</v>
      </c>
      <c r="BR31" s="21">
        <f>COUNTIF(BC$3:BC31,BC31)</f>
        <v>23</v>
      </c>
      <c r="BS31" s="21">
        <f>COUNTIF(BD$3:BD31,BD31)</f>
        <v>24</v>
      </c>
      <c r="BT31" s="21">
        <f>COUNTIF(BE$3:BE31,BE31)</f>
        <v>24</v>
      </c>
      <c r="BU31" s="21">
        <f>COUNTIF(BF$3:BF31,BF31)</f>
        <v>24</v>
      </c>
      <c r="BV31" s="21">
        <f>COUNTIF(BG$3:BG31,BG31)</f>
        <v>23</v>
      </c>
      <c r="BW31" s="21">
        <f>COUNTIF(BH$3:BH31,BH31)</f>
        <v>23</v>
      </c>
      <c r="BX31" s="21">
        <f>COUNTIF(BI$3:BI31,BI31)</f>
        <v>27</v>
      </c>
      <c r="BY31" s="21">
        <f>COUNTIF(BJ$3:BJ31,BJ31)</f>
        <v>2</v>
      </c>
      <c r="BZ31" s="21"/>
      <c r="CA31" s="21" t="str">
        <f t="shared" si="27"/>
        <v>226</v>
      </c>
      <c r="CB31" s="21" t="str">
        <f t="shared" si="27"/>
        <v>229</v>
      </c>
      <c r="CC31" s="21" t="str">
        <f t="shared" si="27"/>
        <v>220</v>
      </c>
      <c r="CD31" s="21" t="str">
        <f t="shared" si="27"/>
        <v>224</v>
      </c>
      <c r="CE31" s="21" t="str">
        <f t="shared" si="27"/>
        <v>224</v>
      </c>
      <c r="CF31" s="21" t="str">
        <f t="shared" si="27"/>
        <v>224</v>
      </c>
      <c r="CG31" s="21" t="str">
        <f t="shared" si="27"/>
        <v>223</v>
      </c>
      <c r="CH31" s="21" t="str">
        <f t="shared" si="27"/>
        <v>224</v>
      </c>
      <c r="CI31" s="21" t="str">
        <f t="shared" si="27"/>
        <v>224</v>
      </c>
      <c r="CJ31" s="21" t="str">
        <f t="shared" si="27"/>
        <v>224</v>
      </c>
      <c r="CK31" s="21" t="str">
        <f t="shared" si="27"/>
        <v>223</v>
      </c>
      <c r="CL31" s="21" t="str">
        <f t="shared" si="27"/>
        <v>223</v>
      </c>
      <c r="CM31" s="21" t="str">
        <f t="shared" si="27"/>
        <v>227</v>
      </c>
      <c r="CN31" s="21" t="str">
        <f t="shared" si="27"/>
        <v>CF122</v>
      </c>
      <c r="CP31" s="21" t="str">
        <f t="shared" si="3"/>
        <v>Jean-Philippe Mateta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/>
      </c>
      <c r="DA31" s="62" t="str">
        <f t="shared" si="28"/>
        <v/>
      </c>
      <c r="DB31" s="62" t="str">
        <f t="shared" si="28"/>
        <v/>
      </c>
      <c r="DC31" s="62" t="str">
        <f t="shared" si="28"/>
        <v/>
      </c>
      <c r="DD31" s="63" t="str">
        <f t="shared" si="28"/>
        <v>CF122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>CF</v>
      </c>
      <c r="DS31" s="54" t="str">
        <f t="shared" si="23"/>
        <v>CF</v>
      </c>
    </row>
    <row r="32" spans="1:123" ht="30.75" thickBot="1" x14ac:dyDescent="0.3">
      <c r="A32" s="79">
        <v>9</v>
      </c>
      <c r="B32" s="8" t="s">
        <v>601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3" t="s">
        <v>12</v>
      </c>
      <c r="N32" s="13" t="s">
        <v>13</v>
      </c>
      <c r="O32" s="10"/>
      <c r="P32" s="80" t="s">
        <v>15</v>
      </c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7</v>
      </c>
      <c r="AC32" s="21">
        <f>COUNTIF(N$3:N32,N32)</f>
        <v>7</v>
      </c>
      <c r="AD32" s="21">
        <f>COUNTIF(O$3:O32,O32)</f>
        <v>0</v>
      </c>
      <c r="AE32" s="21">
        <f>COUNTIF(P$3:P32,P32)</f>
        <v>4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19</v>
      </c>
      <c r="AS32" s="21">
        <f t="shared" si="25"/>
        <v>19</v>
      </c>
      <c r="AT32" s="21">
        <f t="shared" si="25"/>
        <v>2</v>
      </c>
      <c r="AU32" s="21">
        <f t="shared" si="25"/>
        <v>12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LW19</v>
      </c>
      <c r="BH32" s="21" t="str">
        <f t="shared" si="26"/>
        <v>RW19</v>
      </c>
      <c r="BI32" s="21" t="str">
        <f t="shared" si="26"/>
        <v>2</v>
      </c>
      <c r="BJ32" s="21" t="str">
        <f t="shared" si="26"/>
        <v>CF12</v>
      </c>
      <c r="BL32" s="21">
        <f>COUNTIF(AW$3:AW32,AW32)</f>
        <v>27</v>
      </c>
      <c r="BM32" s="21">
        <f>COUNTIF(AX$3:AX32,AX32)</f>
        <v>30</v>
      </c>
      <c r="BN32" s="21">
        <f>COUNTIF(AY$3:AY32,AY32)</f>
        <v>21</v>
      </c>
      <c r="BO32" s="21">
        <f>COUNTIF(AZ$3:AZ32,AZ32)</f>
        <v>25</v>
      </c>
      <c r="BP32" s="21">
        <f>COUNTIF(BA$3:BA32,BA32)</f>
        <v>25</v>
      </c>
      <c r="BQ32" s="21">
        <f>COUNTIF(BB$3:BB32,BB32)</f>
        <v>25</v>
      </c>
      <c r="BR32" s="21">
        <f>COUNTIF(BC$3:BC32,BC32)</f>
        <v>24</v>
      </c>
      <c r="BS32" s="21">
        <f>COUNTIF(BD$3:BD32,BD32)</f>
        <v>25</v>
      </c>
      <c r="BT32" s="21">
        <f>COUNTIF(BE$3:BE32,BE32)</f>
        <v>25</v>
      </c>
      <c r="BU32" s="21">
        <f>COUNTIF(BF$3:BF32,BF32)</f>
        <v>25</v>
      </c>
      <c r="BV32" s="21">
        <f>COUNTIF(BG$3:BG32,BG32)</f>
        <v>7</v>
      </c>
      <c r="BW32" s="21">
        <f>COUNTIF(BH$3:BH32,BH32)</f>
        <v>2</v>
      </c>
      <c r="BX32" s="21">
        <f>COUNTIF(BI$3:BI32,BI32)</f>
        <v>28</v>
      </c>
      <c r="BY32" s="21">
        <f>COUNTIF(BJ$3:BJ32,BJ32)</f>
        <v>3</v>
      </c>
      <c r="BZ32" s="21"/>
      <c r="CA32" s="21" t="str">
        <f t="shared" si="27"/>
        <v>227</v>
      </c>
      <c r="CB32" s="21" t="str">
        <f t="shared" si="27"/>
        <v>230</v>
      </c>
      <c r="CC32" s="21" t="str">
        <f t="shared" si="27"/>
        <v>221</v>
      </c>
      <c r="CD32" s="21" t="str">
        <f t="shared" si="27"/>
        <v>225</v>
      </c>
      <c r="CE32" s="21" t="str">
        <f t="shared" si="27"/>
        <v>225</v>
      </c>
      <c r="CF32" s="21" t="str">
        <f t="shared" si="27"/>
        <v>225</v>
      </c>
      <c r="CG32" s="21" t="str">
        <f t="shared" si="27"/>
        <v>224</v>
      </c>
      <c r="CH32" s="21" t="str">
        <f t="shared" si="27"/>
        <v>225</v>
      </c>
      <c r="CI32" s="21" t="str">
        <f t="shared" si="27"/>
        <v>225</v>
      </c>
      <c r="CJ32" s="21" t="str">
        <f t="shared" si="27"/>
        <v>225</v>
      </c>
      <c r="CK32" s="21" t="str">
        <f t="shared" si="27"/>
        <v>LW197</v>
      </c>
      <c r="CL32" s="21" t="str">
        <f t="shared" si="27"/>
        <v>RW192</v>
      </c>
      <c r="CM32" s="21" t="str">
        <f t="shared" si="27"/>
        <v>228</v>
      </c>
      <c r="CN32" s="21" t="str">
        <f t="shared" si="27"/>
        <v>CF123</v>
      </c>
      <c r="CP32" s="21" t="str">
        <f t="shared" si="3"/>
        <v>Eddie Nketiah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>LW197</v>
      </c>
      <c r="DB32" s="62" t="str">
        <f t="shared" si="28"/>
        <v>RW192</v>
      </c>
      <c r="DC32" s="62" t="str">
        <f t="shared" si="28"/>
        <v/>
      </c>
      <c r="DD32" s="63" t="str">
        <f t="shared" si="28"/>
        <v>CF123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>CF</v>
      </c>
      <c r="DS32" s="54" t="str">
        <f t="shared" si="23"/>
        <v>CF</v>
      </c>
    </row>
    <row r="33" spans="1:123" ht="15.75" thickBot="1" x14ac:dyDescent="0.3">
      <c r="A33" s="16"/>
      <c r="B33" s="8"/>
      <c r="C33" s="10"/>
      <c r="D33" s="10"/>
      <c r="E33" s="10"/>
      <c r="F33" s="10"/>
      <c r="G33" s="10"/>
      <c r="H33" s="10"/>
      <c r="I33" s="13"/>
      <c r="J33" s="10"/>
      <c r="K33" s="10"/>
      <c r="L33" s="13"/>
      <c r="M33" s="10"/>
      <c r="N33" s="10"/>
      <c r="O33" s="10"/>
      <c r="P33" s="17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19</v>
      </c>
      <c r="AO33" s="21">
        <f t="shared" si="25"/>
        <v>2</v>
      </c>
      <c r="AP33" s="21">
        <f t="shared" si="25"/>
        <v>2</v>
      </c>
      <c r="AQ33" s="21">
        <f t="shared" si="25"/>
        <v>19</v>
      </c>
      <c r="AR33" s="21">
        <f t="shared" si="25"/>
        <v>2</v>
      </c>
      <c r="AS33" s="21">
        <f t="shared" si="25"/>
        <v>2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19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19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2</v>
      </c>
      <c r="BJ33" s="21" t="str">
        <f t="shared" si="26"/>
        <v>12</v>
      </c>
      <c r="BL33" s="21">
        <f>COUNTIF(AW$3:AW33,AW33)</f>
        <v>28</v>
      </c>
      <c r="BM33" s="21">
        <f>COUNTIF(AX$3:AX33,AX33)</f>
        <v>31</v>
      </c>
      <c r="BN33" s="21">
        <f>COUNTIF(AY$3:AY33,AY33)</f>
        <v>22</v>
      </c>
      <c r="BO33" s="21">
        <f>COUNTIF(AZ$3:AZ33,AZ33)</f>
        <v>26</v>
      </c>
      <c r="BP33" s="21">
        <f>COUNTIF(BA$3:BA33,BA33)</f>
        <v>26</v>
      </c>
      <c r="BQ33" s="21">
        <f>COUNTIF(BB$3:BB33,BB33)</f>
        <v>26</v>
      </c>
      <c r="BR33" s="21">
        <f>COUNTIF(BC$3:BC33,BC33)</f>
        <v>1</v>
      </c>
      <c r="BS33" s="21">
        <f>COUNTIF(BD$3:BD33,BD33)</f>
        <v>26</v>
      </c>
      <c r="BT33" s="21">
        <f>COUNTIF(BE$3:BE33,BE33)</f>
        <v>26</v>
      </c>
      <c r="BU33" s="21">
        <f>COUNTIF(BF$3:BF33,BF33)</f>
        <v>1</v>
      </c>
      <c r="BV33" s="21">
        <f>COUNTIF(BG$3:BG33,BG33)</f>
        <v>24</v>
      </c>
      <c r="BW33" s="21">
        <f>COUNTIF(BH$3:BH33,BH33)</f>
        <v>24</v>
      </c>
      <c r="BX33" s="21">
        <f>COUNTIF(BI$3:BI33,BI33)</f>
        <v>29</v>
      </c>
      <c r="BY33" s="21">
        <f>COUNTIF(BJ$3:BJ33,BJ33)</f>
        <v>1</v>
      </c>
      <c r="BZ33" s="21"/>
      <c r="CA33" s="21" t="str">
        <f t="shared" si="27"/>
        <v>228</v>
      </c>
      <c r="CB33" s="21" t="str">
        <f t="shared" si="27"/>
        <v>231</v>
      </c>
      <c r="CC33" s="21" t="str">
        <f t="shared" si="27"/>
        <v>222</v>
      </c>
      <c r="CD33" s="21" t="str">
        <f t="shared" si="27"/>
        <v>226</v>
      </c>
      <c r="CE33" s="21" t="str">
        <f t="shared" si="27"/>
        <v>226</v>
      </c>
      <c r="CF33" s="21" t="str">
        <f t="shared" si="27"/>
        <v>226</v>
      </c>
      <c r="CG33" s="21" t="str">
        <f t="shared" si="27"/>
        <v>191</v>
      </c>
      <c r="CH33" s="21" t="str">
        <f t="shared" si="27"/>
        <v>226</v>
      </c>
      <c r="CI33" s="21" t="str">
        <f t="shared" si="27"/>
        <v>226</v>
      </c>
      <c r="CJ33" s="21" t="str">
        <f t="shared" si="27"/>
        <v>191</v>
      </c>
      <c r="CK33" s="21" t="str">
        <f t="shared" si="27"/>
        <v>224</v>
      </c>
      <c r="CL33" s="21" t="str">
        <f t="shared" si="27"/>
        <v>224</v>
      </c>
      <c r="CM33" s="21" t="str">
        <f t="shared" si="27"/>
        <v>229</v>
      </c>
      <c r="CN33" s="21" t="str">
        <f t="shared" si="27"/>
        <v>121</v>
      </c>
      <c r="CP33" s="21">
        <f t="shared" si="3"/>
        <v>0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/>
      </c>
      <c r="DB33" s="62" t="str">
        <f t="shared" si="28"/>
        <v/>
      </c>
      <c r="DC33" s="62" t="str">
        <f t="shared" si="28"/>
        <v/>
      </c>
      <c r="DD33" s="63" t="str">
        <f t="shared" si="28"/>
        <v/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16"/>
      <c r="B34" s="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7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2</v>
      </c>
      <c r="AS34" s="21">
        <f t="shared" si="25"/>
        <v>2</v>
      </c>
      <c r="AT34" s="21">
        <f t="shared" si="25"/>
        <v>2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2</v>
      </c>
      <c r="BH34" s="21" t="str">
        <f t="shared" si="26"/>
        <v>2</v>
      </c>
      <c r="BI34" s="21" t="str">
        <f t="shared" si="26"/>
        <v>2</v>
      </c>
      <c r="BJ34" s="21" t="str">
        <f t="shared" si="26"/>
        <v>12</v>
      </c>
      <c r="BL34" s="21">
        <f>COUNTIF(AW$3:AW34,AW34)</f>
        <v>29</v>
      </c>
      <c r="BM34" s="21">
        <f>COUNTIF(AX$3:AX34,AX34)</f>
        <v>32</v>
      </c>
      <c r="BN34" s="21">
        <f>COUNTIF(AY$3:AY34,AY34)</f>
        <v>23</v>
      </c>
      <c r="BO34" s="21">
        <f>COUNTIF(AZ$3:AZ34,AZ34)</f>
        <v>27</v>
      </c>
      <c r="BP34" s="21">
        <f>COUNTIF(BA$3:BA34,BA34)</f>
        <v>27</v>
      </c>
      <c r="BQ34" s="21">
        <f>COUNTIF(BB$3:BB34,BB34)</f>
        <v>27</v>
      </c>
      <c r="BR34" s="21">
        <f>COUNTIF(BC$3:BC34,BC34)</f>
        <v>25</v>
      </c>
      <c r="BS34" s="21">
        <f>COUNTIF(BD$3:BD34,BD34)</f>
        <v>27</v>
      </c>
      <c r="BT34" s="21">
        <f>COUNTIF(BE$3:BE34,BE34)</f>
        <v>27</v>
      </c>
      <c r="BU34" s="21">
        <f>COUNTIF(BF$3:BF34,BF34)</f>
        <v>26</v>
      </c>
      <c r="BV34" s="21">
        <f>COUNTIF(BG$3:BG34,BG34)</f>
        <v>25</v>
      </c>
      <c r="BW34" s="21">
        <f>COUNTIF(BH$3:BH34,BH34)</f>
        <v>25</v>
      </c>
      <c r="BX34" s="21">
        <f>COUNTIF(BI$3:BI34,BI34)</f>
        <v>30</v>
      </c>
      <c r="BY34" s="21">
        <f>COUNTIF(BJ$3:BJ34,BJ34)</f>
        <v>2</v>
      </c>
      <c r="BZ34" s="21"/>
      <c r="CA34" s="21" t="str">
        <f t="shared" si="27"/>
        <v>229</v>
      </c>
      <c r="CB34" s="21" t="str">
        <f t="shared" si="27"/>
        <v>232</v>
      </c>
      <c r="CC34" s="21" t="str">
        <f t="shared" si="27"/>
        <v>223</v>
      </c>
      <c r="CD34" s="21" t="str">
        <f t="shared" si="27"/>
        <v>227</v>
      </c>
      <c r="CE34" s="21" t="str">
        <f t="shared" si="27"/>
        <v>227</v>
      </c>
      <c r="CF34" s="21" t="str">
        <f t="shared" si="27"/>
        <v>227</v>
      </c>
      <c r="CG34" s="21" t="str">
        <f t="shared" si="27"/>
        <v>225</v>
      </c>
      <c r="CH34" s="21" t="str">
        <f t="shared" si="27"/>
        <v>227</v>
      </c>
      <c r="CI34" s="21" t="str">
        <f t="shared" si="27"/>
        <v>227</v>
      </c>
      <c r="CJ34" s="21" t="str">
        <f t="shared" si="27"/>
        <v>226</v>
      </c>
      <c r="CK34" s="21" t="str">
        <f t="shared" si="27"/>
        <v>225</v>
      </c>
      <c r="CL34" s="21" t="str">
        <f t="shared" si="27"/>
        <v>225</v>
      </c>
      <c r="CM34" s="21" t="str">
        <f t="shared" si="27"/>
        <v>230</v>
      </c>
      <c r="CN34" s="21" t="str">
        <f t="shared" si="27"/>
        <v>122</v>
      </c>
      <c r="CP34" s="21">
        <f t="shared" si="3"/>
        <v>0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/>
      </c>
      <c r="DB34" s="62" t="str">
        <f t="shared" si="28"/>
        <v/>
      </c>
      <c r="DC34" s="62" t="str">
        <f t="shared" si="28"/>
        <v/>
      </c>
      <c r="DD34" s="63" t="str">
        <f t="shared" si="28"/>
        <v/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16"/>
      <c r="B35" s="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3"/>
      <c r="N35" s="10"/>
      <c r="O35" s="13"/>
      <c r="P35" s="17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19</v>
      </c>
      <c r="AS35" s="21">
        <f t="shared" si="25"/>
        <v>2</v>
      </c>
      <c r="AT35" s="21">
        <f t="shared" si="25"/>
        <v>19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19</v>
      </c>
      <c r="BH35" s="21" t="str">
        <f t="shared" si="26"/>
        <v>2</v>
      </c>
      <c r="BI35" s="21" t="str">
        <f t="shared" si="26"/>
        <v>19</v>
      </c>
      <c r="BJ35" s="21" t="str">
        <f t="shared" si="26"/>
        <v>12</v>
      </c>
      <c r="BL35" s="21">
        <f>COUNTIF(AW$3:AW35,AW35)</f>
        <v>30</v>
      </c>
      <c r="BM35" s="21">
        <f>COUNTIF(AX$3:AX35,AX35)</f>
        <v>33</v>
      </c>
      <c r="BN35" s="21">
        <f>COUNTIF(AY$3:AY35,AY35)</f>
        <v>24</v>
      </c>
      <c r="BO35" s="21">
        <f>COUNTIF(AZ$3:AZ35,AZ35)</f>
        <v>28</v>
      </c>
      <c r="BP35" s="21">
        <f>COUNTIF(BA$3:BA35,BA35)</f>
        <v>28</v>
      </c>
      <c r="BQ35" s="21">
        <f>COUNTIF(BB$3:BB35,BB35)</f>
        <v>28</v>
      </c>
      <c r="BR35" s="21">
        <f>COUNTIF(BC$3:BC35,BC35)</f>
        <v>26</v>
      </c>
      <c r="BS35" s="21">
        <f>COUNTIF(BD$3:BD35,BD35)</f>
        <v>28</v>
      </c>
      <c r="BT35" s="21">
        <f>COUNTIF(BE$3:BE35,BE35)</f>
        <v>28</v>
      </c>
      <c r="BU35" s="21">
        <f>COUNTIF(BF$3:BF35,BF35)</f>
        <v>27</v>
      </c>
      <c r="BV35" s="21">
        <f>COUNTIF(BG$3:BG35,BG35)</f>
        <v>1</v>
      </c>
      <c r="BW35" s="21">
        <f>COUNTIF(BH$3:BH35,BH35)</f>
        <v>26</v>
      </c>
      <c r="BX35" s="21">
        <f>COUNTIF(BI$3:BI35,BI35)</f>
        <v>1</v>
      </c>
      <c r="BY35" s="21">
        <f>COUNTIF(BJ$3:BJ35,BJ35)</f>
        <v>3</v>
      </c>
      <c r="BZ35" s="21"/>
      <c r="CA35" s="21" t="str">
        <f t="shared" si="27"/>
        <v>230</v>
      </c>
      <c r="CB35" s="21" t="str">
        <f t="shared" si="27"/>
        <v>233</v>
      </c>
      <c r="CC35" s="21" t="str">
        <f t="shared" si="27"/>
        <v>224</v>
      </c>
      <c r="CD35" s="21" t="str">
        <f t="shared" si="27"/>
        <v>228</v>
      </c>
      <c r="CE35" s="21" t="str">
        <f t="shared" si="27"/>
        <v>228</v>
      </c>
      <c r="CF35" s="21" t="str">
        <f t="shared" si="27"/>
        <v>228</v>
      </c>
      <c r="CG35" s="21" t="str">
        <f t="shared" si="27"/>
        <v>226</v>
      </c>
      <c r="CH35" s="21" t="str">
        <f t="shared" si="27"/>
        <v>228</v>
      </c>
      <c r="CI35" s="21" t="str">
        <f t="shared" si="27"/>
        <v>228</v>
      </c>
      <c r="CJ35" s="21" t="str">
        <f t="shared" si="27"/>
        <v>227</v>
      </c>
      <c r="CK35" s="21" t="str">
        <f t="shared" si="27"/>
        <v>191</v>
      </c>
      <c r="CL35" s="21" t="str">
        <f t="shared" si="27"/>
        <v>226</v>
      </c>
      <c r="CM35" s="21" t="str">
        <f t="shared" si="27"/>
        <v>191</v>
      </c>
      <c r="CN35" s="21" t="str">
        <f t="shared" si="27"/>
        <v>123</v>
      </c>
      <c r="CP35" s="21">
        <f t="shared" si="3"/>
        <v>0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/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</v>
      </c>
      <c r="BM36" s="21">
        <f>COUNTIF(AX$3:AX36,AX36)</f>
        <v>1</v>
      </c>
      <c r="BN36" s="21">
        <f>COUNTIF(AY$3:AY36,AY36)</f>
        <v>1</v>
      </c>
      <c r="BO36" s="21">
        <f>COUNTIF(AZ$3:AZ36,AZ36)</f>
        <v>1</v>
      </c>
      <c r="BP36" s="21">
        <f>COUNTIF(BA$3:BA36,BA36)</f>
        <v>1</v>
      </c>
      <c r="BQ36" s="21">
        <f>COUNTIF(BB$3:BB36,BB36)</f>
        <v>1</v>
      </c>
      <c r="BR36" s="21">
        <f>COUNTIF(BC$3:BC36,BC36)</f>
        <v>1</v>
      </c>
      <c r="BS36" s="21">
        <f>COUNTIF(BD$3:BD36,BD36)</f>
        <v>1</v>
      </c>
      <c r="BT36" s="21">
        <f>COUNTIF(BE$3:BE36,BE36)</f>
        <v>1</v>
      </c>
      <c r="BU36" s="21">
        <f>COUNTIF(BF$3:BF36,BF36)</f>
        <v>1</v>
      </c>
      <c r="BV36" s="21">
        <f>COUNTIF(BG$3:BG36,BG36)</f>
        <v>1</v>
      </c>
      <c r="BW36" s="21">
        <f>COUNTIF(BH$3:BH36,BH36)</f>
        <v>1</v>
      </c>
      <c r="BX36" s="21">
        <f>COUNTIF(BI$3:BI36,BI36)</f>
        <v>1</v>
      </c>
      <c r="BY36" s="21">
        <f>COUNTIF(BJ$3:BJ36,BJ36)</f>
        <v>1</v>
      </c>
      <c r="BZ36" s="21"/>
      <c r="CA36" s="21" t="str">
        <f t="shared" si="27"/>
        <v>-41421</v>
      </c>
      <c r="CB36" s="21" t="str">
        <f t="shared" si="27"/>
        <v>-41421</v>
      </c>
      <c r="CC36" s="21" t="str">
        <f t="shared" si="27"/>
        <v>-41421</v>
      </c>
      <c r="CD36" s="21" t="str">
        <f t="shared" si="27"/>
        <v>-41421</v>
      </c>
      <c r="CE36" s="21" t="str">
        <f t="shared" si="27"/>
        <v>-41421</v>
      </c>
      <c r="CF36" s="21" t="str">
        <f t="shared" si="27"/>
        <v>-41421</v>
      </c>
      <c r="CG36" s="21" t="str">
        <f t="shared" si="27"/>
        <v>-41421</v>
      </c>
      <c r="CH36" s="21" t="str">
        <f t="shared" si="27"/>
        <v>-41421</v>
      </c>
      <c r="CI36" s="21" t="str">
        <f t="shared" si="27"/>
        <v>-41421</v>
      </c>
      <c r="CJ36" s="21" t="str">
        <f t="shared" si="27"/>
        <v>-41421</v>
      </c>
      <c r="CK36" s="21" t="str">
        <f t="shared" si="27"/>
        <v>-41421</v>
      </c>
      <c r="CL36" s="21" t="str">
        <f t="shared" si="27"/>
        <v>-41421</v>
      </c>
      <c r="CM36" s="21" t="str">
        <f t="shared" si="27"/>
        <v>-41421</v>
      </c>
      <c r="CN36" s="21" t="str">
        <f t="shared" si="27"/>
        <v>-41421</v>
      </c>
      <c r="CP36" s="21">
        <f t="shared" si="3"/>
        <v>0</v>
      </c>
      <c r="CQ36" s="61" t="str">
        <f t="shared" si="28"/>
        <v>-41421</v>
      </c>
      <c r="CR36" s="62" t="str">
        <f t="shared" si="28"/>
        <v>-41421</v>
      </c>
      <c r="CS36" s="62" t="str">
        <f t="shared" si="28"/>
        <v>-41421</v>
      </c>
      <c r="CT36" s="62" t="str">
        <f t="shared" si="28"/>
        <v>-41421</v>
      </c>
      <c r="CU36" s="62" t="str">
        <f t="shared" si="28"/>
        <v>-41421</v>
      </c>
      <c r="CV36" s="62" t="str">
        <f t="shared" si="28"/>
        <v>-41421</v>
      </c>
      <c r="CW36" s="62" t="str">
        <f t="shared" si="28"/>
        <v>-41421</v>
      </c>
      <c r="CX36" s="62" t="str">
        <f t="shared" si="28"/>
        <v>-41421</v>
      </c>
      <c r="CY36" s="62" t="str">
        <f t="shared" si="28"/>
        <v>-41421</v>
      </c>
      <c r="CZ36" s="62" t="str">
        <f t="shared" si="28"/>
        <v>-41421</v>
      </c>
      <c r="DA36" s="62" t="str">
        <f t="shared" si="28"/>
        <v>-41421</v>
      </c>
      <c r="DB36" s="62" t="str">
        <f t="shared" si="28"/>
        <v>-41421</v>
      </c>
      <c r="DC36" s="62" t="str">
        <f t="shared" si="28"/>
        <v>-41421</v>
      </c>
      <c r="DD36" s="63" t="str">
        <f t="shared" si="28"/>
        <v>-41421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2</v>
      </c>
      <c r="BM37" s="21">
        <f>COUNTIF(AX$3:AX37,AX37)</f>
        <v>2</v>
      </c>
      <c r="BN37" s="21">
        <f>COUNTIF(AY$3:AY37,AY37)</f>
        <v>2</v>
      </c>
      <c r="BO37" s="21">
        <f>COUNTIF(AZ$3:AZ37,AZ37)</f>
        <v>2</v>
      </c>
      <c r="BP37" s="21">
        <f>COUNTIF(BA$3:BA37,BA37)</f>
        <v>2</v>
      </c>
      <c r="BQ37" s="21">
        <f>COUNTIF(BB$3:BB37,BB37)</f>
        <v>2</v>
      </c>
      <c r="BR37" s="21">
        <f>COUNTIF(BC$3:BC37,BC37)</f>
        <v>2</v>
      </c>
      <c r="BS37" s="21">
        <f>COUNTIF(BD$3:BD37,BD37)</f>
        <v>2</v>
      </c>
      <c r="BT37" s="21">
        <f>COUNTIF(BE$3:BE37,BE37)</f>
        <v>2</v>
      </c>
      <c r="BU37" s="21">
        <f>COUNTIF(BF$3:BF37,BF37)</f>
        <v>2</v>
      </c>
      <c r="BV37" s="21">
        <f>COUNTIF(BG$3:BG37,BG37)</f>
        <v>2</v>
      </c>
      <c r="BW37" s="21">
        <f>COUNTIF(BH$3:BH37,BH37)</f>
        <v>2</v>
      </c>
      <c r="BX37" s="21">
        <f>COUNTIF(BI$3:BI37,BI37)</f>
        <v>2</v>
      </c>
      <c r="BY37" s="21">
        <f>COUNTIF(BJ$3:BJ37,BJ37)</f>
        <v>2</v>
      </c>
      <c r="BZ37" s="21"/>
      <c r="CA37" s="21" t="str">
        <f t="shared" si="27"/>
        <v>-41422</v>
      </c>
      <c r="CB37" s="21" t="str">
        <f t="shared" si="27"/>
        <v>-41422</v>
      </c>
      <c r="CC37" s="21" t="str">
        <f t="shared" si="27"/>
        <v>-41422</v>
      </c>
      <c r="CD37" s="21" t="str">
        <f t="shared" si="27"/>
        <v>-41422</v>
      </c>
      <c r="CE37" s="21" t="str">
        <f t="shared" si="27"/>
        <v>-41422</v>
      </c>
      <c r="CF37" s="21" t="str">
        <f t="shared" si="27"/>
        <v>-41422</v>
      </c>
      <c r="CG37" s="21" t="str">
        <f t="shared" si="27"/>
        <v>-41422</v>
      </c>
      <c r="CH37" s="21" t="str">
        <f t="shared" si="27"/>
        <v>-41422</v>
      </c>
      <c r="CI37" s="21" t="str">
        <f t="shared" si="27"/>
        <v>-41422</v>
      </c>
      <c r="CJ37" s="21" t="str">
        <f t="shared" si="27"/>
        <v>-41422</v>
      </c>
      <c r="CK37" s="21" t="str">
        <f t="shared" si="27"/>
        <v>-41422</v>
      </c>
      <c r="CL37" s="21" t="str">
        <f t="shared" si="27"/>
        <v>-41422</v>
      </c>
      <c r="CM37" s="21" t="str">
        <f t="shared" si="27"/>
        <v>-41422</v>
      </c>
      <c r="CN37" s="21" t="str">
        <f t="shared" si="27"/>
        <v>-41422</v>
      </c>
      <c r="CP37" s="21">
        <f t="shared" si="3"/>
        <v>0</v>
      </c>
      <c r="CQ37" s="61" t="str">
        <f t="shared" si="28"/>
        <v>-41422</v>
      </c>
      <c r="CR37" s="62" t="str">
        <f t="shared" si="28"/>
        <v>-41422</v>
      </c>
      <c r="CS37" s="62" t="str">
        <f t="shared" si="28"/>
        <v>-41422</v>
      </c>
      <c r="CT37" s="62" t="str">
        <f t="shared" si="28"/>
        <v>-41422</v>
      </c>
      <c r="CU37" s="62" t="str">
        <f t="shared" si="28"/>
        <v>-41422</v>
      </c>
      <c r="CV37" s="62" t="str">
        <f t="shared" si="28"/>
        <v>-41422</v>
      </c>
      <c r="CW37" s="62" t="str">
        <f t="shared" si="28"/>
        <v>-41422</v>
      </c>
      <c r="CX37" s="62" t="str">
        <f t="shared" si="28"/>
        <v>-41422</v>
      </c>
      <c r="CY37" s="62" t="str">
        <f t="shared" si="28"/>
        <v>-41422</v>
      </c>
      <c r="CZ37" s="62" t="str">
        <f t="shared" si="28"/>
        <v>-41422</v>
      </c>
      <c r="DA37" s="62" t="str">
        <f t="shared" si="28"/>
        <v>-41422</v>
      </c>
      <c r="DB37" s="62" t="str">
        <f t="shared" si="28"/>
        <v>-41422</v>
      </c>
      <c r="DC37" s="62" t="str">
        <f t="shared" si="28"/>
        <v>-41422</v>
      </c>
      <c r="DD37" s="63" t="str">
        <f t="shared" si="28"/>
        <v>-41422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3</v>
      </c>
      <c r="BM38" s="21">
        <f>COUNTIF(AX$3:AX38,AX38)</f>
        <v>3</v>
      </c>
      <c r="BN38" s="21">
        <f>COUNTIF(AY$3:AY38,AY38)</f>
        <v>3</v>
      </c>
      <c r="BO38" s="21">
        <f>COUNTIF(AZ$3:AZ38,AZ38)</f>
        <v>3</v>
      </c>
      <c r="BP38" s="21">
        <f>COUNTIF(BA$3:BA38,BA38)</f>
        <v>3</v>
      </c>
      <c r="BQ38" s="21">
        <f>COUNTIF(BB$3:BB38,BB38)</f>
        <v>3</v>
      </c>
      <c r="BR38" s="21">
        <f>COUNTIF(BC$3:BC38,BC38)</f>
        <v>3</v>
      </c>
      <c r="BS38" s="21">
        <f>COUNTIF(BD$3:BD38,BD38)</f>
        <v>3</v>
      </c>
      <c r="BT38" s="21">
        <f>COUNTIF(BE$3:BE38,BE38)</f>
        <v>3</v>
      </c>
      <c r="BU38" s="21">
        <f>COUNTIF(BF$3:BF38,BF38)</f>
        <v>3</v>
      </c>
      <c r="BV38" s="21">
        <f>COUNTIF(BG$3:BG38,BG38)</f>
        <v>3</v>
      </c>
      <c r="BW38" s="21">
        <f>COUNTIF(BH$3:BH38,BH38)</f>
        <v>3</v>
      </c>
      <c r="BX38" s="21">
        <f>COUNTIF(BI$3:BI38,BI38)</f>
        <v>3</v>
      </c>
      <c r="BY38" s="21">
        <f>COUNTIF(BJ$3:BJ38,BJ38)</f>
        <v>3</v>
      </c>
      <c r="BZ38" s="21"/>
      <c r="CA38" s="21" t="str">
        <f t="shared" si="27"/>
        <v>-41423</v>
      </c>
      <c r="CB38" s="21" t="str">
        <f t="shared" si="27"/>
        <v>-41423</v>
      </c>
      <c r="CC38" s="21" t="str">
        <f t="shared" si="27"/>
        <v>-41423</v>
      </c>
      <c r="CD38" s="21" t="str">
        <f t="shared" si="27"/>
        <v>-41423</v>
      </c>
      <c r="CE38" s="21" t="str">
        <f t="shared" si="27"/>
        <v>-41423</v>
      </c>
      <c r="CF38" s="21" t="str">
        <f t="shared" si="27"/>
        <v>-41423</v>
      </c>
      <c r="CG38" s="21" t="str">
        <f t="shared" si="27"/>
        <v>-41423</v>
      </c>
      <c r="CH38" s="21" t="str">
        <f t="shared" si="27"/>
        <v>-41423</v>
      </c>
      <c r="CI38" s="21" t="str">
        <f t="shared" si="27"/>
        <v>-41423</v>
      </c>
      <c r="CJ38" s="21" t="str">
        <f t="shared" si="27"/>
        <v>-41423</v>
      </c>
      <c r="CK38" s="21" t="str">
        <f t="shared" si="27"/>
        <v>-41423</v>
      </c>
      <c r="CL38" s="21" t="str">
        <f t="shared" si="27"/>
        <v>-41423</v>
      </c>
      <c r="CM38" s="21" t="str">
        <f t="shared" si="27"/>
        <v>-41423</v>
      </c>
      <c r="CN38" s="21" t="str">
        <f t="shared" si="27"/>
        <v>-41423</v>
      </c>
      <c r="CP38" s="21">
        <f t="shared" si="3"/>
        <v>0</v>
      </c>
      <c r="CQ38" s="61" t="str">
        <f t="shared" si="28"/>
        <v>-41423</v>
      </c>
      <c r="CR38" s="62" t="str">
        <f t="shared" si="28"/>
        <v>-41423</v>
      </c>
      <c r="CS38" s="62" t="str">
        <f t="shared" si="28"/>
        <v>-41423</v>
      </c>
      <c r="CT38" s="62" t="str">
        <f t="shared" si="28"/>
        <v>-41423</v>
      </c>
      <c r="CU38" s="62" t="str">
        <f t="shared" si="28"/>
        <v>-41423</v>
      </c>
      <c r="CV38" s="62" t="str">
        <f t="shared" si="28"/>
        <v>-41423</v>
      </c>
      <c r="CW38" s="62" t="str">
        <f t="shared" si="28"/>
        <v>-41423</v>
      </c>
      <c r="CX38" s="62" t="str">
        <f t="shared" si="28"/>
        <v>-41423</v>
      </c>
      <c r="CY38" s="62" t="str">
        <f t="shared" si="28"/>
        <v>-41423</v>
      </c>
      <c r="CZ38" s="62" t="str">
        <f t="shared" si="28"/>
        <v>-41423</v>
      </c>
      <c r="DA38" s="62" t="str">
        <f t="shared" si="28"/>
        <v>-41423</v>
      </c>
      <c r="DB38" s="62" t="str">
        <f t="shared" si="28"/>
        <v>-41423</v>
      </c>
      <c r="DC38" s="62" t="str">
        <f t="shared" si="28"/>
        <v>-41423</v>
      </c>
      <c r="DD38" s="63" t="str">
        <f t="shared" si="28"/>
        <v>-41423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4</v>
      </c>
      <c r="BM39" s="21">
        <f>COUNTIF(AX$3:AX39,AX39)</f>
        <v>4</v>
      </c>
      <c r="BN39" s="21">
        <f>COUNTIF(AY$3:AY39,AY39)</f>
        <v>4</v>
      </c>
      <c r="BO39" s="21">
        <f>COUNTIF(AZ$3:AZ39,AZ39)</f>
        <v>4</v>
      </c>
      <c r="BP39" s="21">
        <f>COUNTIF(BA$3:BA39,BA39)</f>
        <v>4</v>
      </c>
      <c r="BQ39" s="21">
        <f>COUNTIF(BB$3:BB39,BB39)</f>
        <v>4</v>
      </c>
      <c r="BR39" s="21">
        <f>COUNTIF(BC$3:BC39,BC39)</f>
        <v>4</v>
      </c>
      <c r="BS39" s="21">
        <f>COUNTIF(BD$3:BD39,BD39)</f>
        <v>4</v>
      </c>
      <c r="BT39" s="21">
        <f>COUNTIF(BE$3:BE39,BE39)</f>
        <v>4</v>
      </c>
      <c r="BU39" s="21">
        <f>COUNTIF(BF$3:BF39,BF39)</f>
        <v>4</v>
      </c>
      <c r="BV39" s="21">
        <f>COUNTIF(BG$3:BG39,BG39)</f>
        <v>4</v>
      </c>
      <c r="BW39" s="21">
        <f>COUNTIF(BH$3:BH39,BH39)</f>
        <v>4</v>
      </c>
      <c r="BX39" s="21">
        <f>COUNTIF(BI$3:BI39,BI39)</f>
        <v>4</v>
      </c>
      <c r="BY39" s="21">
        <f>COUNTIF(BJ$3:BJ39,BJ39)</f>
        <v>4</v>
      </c>
      <c r="BZ39" s="21"/>
      <c r="CA39" s="21" t="str">
        <f t="shared" si="27"/>
        <v>-41424</v>
      </c>
      <c r="CB39" s="21" t="str">
        <f t="shared" si="27"/>
        <v>-41424</v>
      </c>
      <c r="CC39" s="21" t="str">
        <f t="shared" si="27"/>
        <v>-41424</v>
      </c>
      <c r="CD39" s="21" t="str">
        <f t="shared" si="27"/>
        <v>-41424</v>
      </c>
      <c r="CE39" s="21" t="str">
        <f t="shared" si="27"/>
        <v>-41424</v>
      </c>
      <c r="CF39" s="21" t="str">
        <f t="shared" si="27"/>
        <v>-41424</v>
      </c>
      <c r="CG39" s="21" t="str">
        <f t="shared" si="27"/>
        <v>-41424</v>
      </c>
      <c r="CH39" s="21" t="str">
        <f t="shared" si="27"/>
        <v>-41424</v>
      </c>
      <c r="CI39" s="21" t="str">
        <f t="shared" si="27"/>
        <v>-41424</v>
      </c>
      <c r="CJ39" s="21" t="str">
        <f t="shared" si="27"/>
        <v>-41424</v>
      </c>
      <c r="CK39" s="21" t="str">
        <f t="shared" si="27"/>
        <v>-41424</v>
      </c>
      <c r="CL39" s="21" t="str">
        <f t="shared" si="27"/>
        <v>-41424</v>
      </c>
      <c r="CM39" s="21" t="str">
        <f t="shared" si="27"/>
        <v>-41424</v>
      </c>
      <c r="CN39" s="21" t="str">
        <f t="shared" si="27"/>
        <v>-41424</v>
      </c>
      <c r="CP39" s="21">
        <f t="shared" si="3"/>
        <v>0</v>
      </c>
      <c r="CQ39" s="61" t="str">
        <f t="shared" si="28"/>
        <v>-41424</v>
      </c>
      <c r="CR39" s="62" t="str">
        <f t="shared" si="28"/>
        <v>-41424</v>
      </c>
      <c r="CS39" s="62" t="str">
        <f t="shared" si="28"/>
        <v>-41424</v>
      </c>
      <c r="CT39" s="62" t="str">
        <f t="shared" si="28"/>
        <v>-41424</v>
      </c>
      <c r="CU39" s="62" t="str">
        <f t="shared" si="28"/>
        <v>-41424</v>
      </c>
      <c r="CV39" s="62" t="str">
        <f t="shared" si="28"/>
        <v>-41424</v>
      </c>
      <c r="CW39" s="62" t="str">
        <f t="shared" si="28"/>
        <v>-41424</v>
      </c>
      <c r="CX39" s="62" t="str">
        <f t="shared" si="28"/>
        <v>-41424</v>
      </c>
      <c r="CY39" s="62" t="str">
        <f t="shared" si="28"/>
        <v>-41424</v>
      </c>
      <c r="CZ39" s="62" t="str">
        <f t="shared" si="28"/>
        <v>-41424</v>
      </c>
      <c r="DA39" s="62" t="str">
        <f t="shared" si="28"/>
        <v>-41424</v>
      </c>
      <c r="DB39" s="62" t="str">
        <f t="shared" si="28"/>
        <v>-41424</v>
      </c>
      <c r="DC39" s="62" t="str">
        <f t="shared" si="28"/>
        <v>-41424</v>
      </c>
      <c r="DD39" s="63" t="str">
        <f t="shared" si="28"/>
        <v>-41424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5</v>
      </c>
      <c r="BM40" s="21">
        <f>COUNTIF(AX$3:AX40,AX40)</f>
        <v>5</v>
      </c>
      <c r="BN40" s="21">
        <f>COUNTIF(AY$3:AY40,AY40)</f>
        <v>5</v>
      </c>
      <c r="BO40" s="21">
        <f>COUNTIF(AZ$3:AZ40,AZ40)</f>
        <v>5</v>
      </c>
      <c r="BP40" s="21">
        <f>COUNTIF(BA$3:BA40,BA40)</f>
        <v>5</v>
      </c>
      <c r="BQ40" s="21">
        <f>COUNTIF(BB$3:BB40,BB40)</f>
        <v>5</v>
      </c>
      <c r="BR40" s="21">
        <f>COUNTIF(BC$3:BC40,BC40)</f>
        <v>5</v>
      </c>
      <c r="BS40" s="21">
        <f>COUNTIF(BD$3:BD40,BD40)</f>
        <v>5</v>
      </c>
      <c r="BT40" s="21">
        <f>COUNTIF(BE$3:BE40,BE40)</f>
        <v>5</v>
      </c>
      <c r="BU40" s="21">
        <f>COUNTIF(BF$3:BF40,BF40)</f>
        <v>5</v>
      </c>
      <c r="BV40" s="21">
        <f>COUNTIF(BG$3:BG40,BG40)</f>
        <v>5</v>
      </c>
      <c r="BW40" s="21">
        <f>COUNTIF(BH$3:BH40,BH40)</f>
        <v>5</v>
      </c>
      <c r="BX40" s="21">
        <f>COUNTIF(BI$3:BI40,BI40)</f>
        <v>5</v>
      </c>
      <c r="BY40" s="21">
        <f>COUNTIF(BJ$3:BJ40,BJ40)</f>
        <v>5</v>
      </c>
      <c r="BZ40" s="21"/>
      <c r="CA40" s="21" t="str">
        <f t="shared" si="27"/>
        <v>-41425</v>
      </c>
      <c r="CB40" s="21" t="str">
        <f t="shared" si="27"/>
        <v>-41425</v>
      </c>
      <c r="CC40" s="21" t="str">
        <f t="shared" si="27"/>
        <v>-41425</v>
      </c>
      <c r="CD40" s="21" t="str">
        <f t="shared" si="27"/>
        <v>-41425</v>
      </c>
      <c r="CE40" s="21" t="str">
        <f t="shared" si="27"/>
        <v>-41425</v>
      </c>
      <c r="CF40" s="21" t="str">
        <f t="shared" si="27"/>
        <v>-41425</v>
      </c>
      <c r="CG40" s="21" t="str">
        <f t="shared" si="27"/>
        <v>-41425</v>
      </c>
      <c r="CH40" s="21" t="str">
        <f t="shared" si="27"/>
        <v>-41425</v>
      </c>
      <c r="CI40" s="21" t="str">
        <f t="shared" si="27"/>
        <v>-41425</v>
      </c>
      <c r="CJ40" s="21" t="str">
        <f t="shared" si="27"/>
        <v>-41425</v>
      </c>
      <c r="CK40" s="21" t="str">
        <f t="shared" si="27"/>
        <v>-41425</v>
      </c>
      <c r="CL40" s="21" t="str">
        <f t="shared" si="27"/>
        <v>-41425</v>
      </c>
      <c r="CM40" s="21" t="str">
        <f t="shared" si="27"/>
        <v>-41425</v>
      </c>
      <c r="CN40" s="21" t="str">
        <f t="shared" si="27"/>
        <v>-41425</v>
      </c>
      <c r="CP40" s="21">
        <f t="shared" si="3"/>
        <v>0</v>
      </c>
      <c r="CQ40" s="61" t="str">
        <f t="shared" si="28"/>
        <v>-41425</v>
      </c>
      <c r="CR40" s="62" t="str">
        <f t="shared" si="28"/>
        <v>-41425</v>
      </c>
      <c r="CS40" s="62" t="str">
        <f t="shared" si="28"/>
        <v>-41425</v>
      </c>
      <c r="CT40" s="62" t="str">
        <f t="shared" si="28"/>
        <v>-41425</v>
      </c>
      <c r="CU40" s="62" t="str">
        <f t="shared" si="28"/>
        <v>-41425</v>
      </c>
      <c r="CV40" s="62" t="str">
        <f t="shared" si="28"/>
        <v>-41425</v>
      </c>
      <c r="CW40" s="62" t="str">
        <f t="shared" si="28"/>
        <v>-41425</v>
      </c>
      <c r="CX40" s="62" t="str">
        <f t="shared" si="28"/>
        <v>-41425</v>
      </c>
      <c r="CY40" s="62" t="str">
        <f t="shared" si="28"/>
        <v>-41425</v>
      </c>
      <c r="CZ40" s="62" t="str">
        <f t="shared" si="28"/>
        <v>-41425</v>
      </c>
      <c r="DA40" s="62" t="str">
        <f t="shared" si="28"/>
        <v>-41425</v>
      </c>
      <c r="DB40" s="62" t="str">
        <f t="shared" si="28"/>
        <v>-41425</v>
      </c>
      <c r="DC40" s="62" t="str">
        <f t="shared" si="28"/>
        <v>-41425</v>
      </c>
      <c r="DD40" s="63" t="str">
        <f t="shared" si="28"/>
        <v>-41425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6</v>
      </c>
      <c r="BM41" s="21">
        <f>COUNTIF(AX$3:AX41,AX41)</f>
        <v>6</v>
      </c>
      <c r="BN41" s="21">
        <f>COUNTIF(AY$3:AY41,AY41)</f>
        <v>6</v>
      </c>
      <c r="BO41" s="21">
        <f>COUNTIF(AZ$3:AZ41,AZ41)</f>
        <v>6</v>
      </c>
      <c r="BP41" s="21">
        <f>COUNTIF(BA$3:BA41,BA41)</f>
        <v>6</v>
      </c>
      <c r="BQ41" s="21">
        <f>COUNTIF(BB$3:BB41,BB41)</f>
        <v>6</v>
      </c>
      <c r="BR41" s="21">
        <f>COUNTIF(BC$3:BC41,BC41)</f>
        <v>6</v>
      </c>
      <c r="BS41" s="21">
        <f>COUNTIF(BD$3:BD41,BD41)</f>
        <v>6</v>
      </c>
      <c r="BT41" s="21">
        <f>COUNTIF(BE$3:BE41,BE41)</f>
        <v>6</v>
      </c>
      <c r="BU41" s="21">
        <f>COUNTIF(BF$3:BF41,BF41)</f>
        <v>6</v>
      </c>
      <c r="BV41" s="21">
        <f>COUNTIF(BG$3:BG41,BG41)</f>
        <v>6</v>
      </c>
      <c r="BW41" s="21">
        <f>COUNTIF(BH$3:BH41,BH41)</f>
        <v>6</v>
      </c>
      <c r="BX41" s="21">
        <f>COUNTIF(BI$3:BI41,BI41)</f>
        <v>6</v>
      </c>
      <c r="BY41" s="21">
        <f>COUNTIF(BJ$3:BJ41,BJ41)</f>
        <v>6</v>
      </c>
      <c r="BZ41" s="21"/>
      <c r="CA41" s="21" t="str">
        <f t="shared" si="27"/>
        <v>-41426</v>
      </c>
      <c r="CB41" s="21" t="str">
        <f t="shared" si="27"/>
        <v>-41426</v>
      </c>
      <c r="CC41" s="21" t="str">
        <f t="shared" si="27"/>
        <v>-41426</v>
      </c>
      <c r="CD41" s="21" t="str">
        <f t="shared" si="27"/>
        <v>-41426</v>
      </c>
      <c r="CE41" s="21" t="str">
        <f t="shared" si="27"/>
        <v>-41426</v>
      </c>
      <c r="CF41" s="21" t="str">
        <f t="shared" si="27"/>
        <v>-41426</v>
      </c>
      <c r="CG41" s="21" t="str">
        <f t="shared" si="27"/>
        <v>-41426</v>
      </c>
      <c r="CH41" s="21" t="str">
        <f t="shared" si="27"/>
        <v>-41426</v>
      </c>
      <c r="CI41" s="21" t="str">
        <f t="shared" si="27"/>
        <v>-41426</v>
      </c>
      <c r="CJ41" s="21" t="str">
        <f t="shared" si="27"/>
        <v>-41426</v>
      </c>
      <c r="CK41" s="21" t="str">
        <f t="shared" si="27"/>
        <v>-41426</v>
      </c>
      <c r="CL41" s="21" t="str">
        <f t="shared" si="27"/>
        <v>-41426</v>
      </c>
      <c r="CM41" s="21" t="str">
        <f t="shared" si="27"/>
        <v>-41426</v>
      </c>
      <c r="CN41" s="21" t="str">
        <f t="shared" si="27"/>
        <v>-41426</v>
      </c>
      <c r="CP41" s="21">
        <f t="shared" si="3"/>
        <v>0</v>
      </c>
      <c r="CQ41" s="61" t="str">
        <f t="shared" si="28"/>
        <v>-41426</v>
      </c>
      <c r="CR41" s="62" t="str">
        <f t="shared" si="28"/>
        <v>-41426</v>
      </c>
      <c r="CS41" s="62" t="str">
        <f t="shared" si="28"/>
        <v>-41426</v>
      </c>
      <c r="CT41" s="62" t="str">
        <f t="shared" si="28"/>
        <v>-41426</v>
      </c>
      <c r="CU41" s="62" t="str">
        <f t="shared" si="28"/>
        <v>-41426</v>
      </c>
      <c r="CV41" s="62" t="str">
        <f t="shared" si="28"/>
        <v>-41426</v>
      </c>
      <c r="CW41" s="62" t="str">
        <f t="shared" si="28"/>
        <v>-41426</v>
      </c>
      <c r="CX41" s="62" t="str">
        <f t="shared" si="28"/>
        <v>-41426</v>
      </c>
      <c r="CY41" s="62" t="str">
        <f t="shared" si="28"/>
        <v>-41426</v>
      </c>
      <c r="CZ41" s="62" t="str">
        <f t="shared" si="28"/>
        <v>-41426</v>
      </c>
      <c r="DA41" s="62" t="str">
        <f t="shared" si="28"/>
        <v>-41426</v>
      </c>
      <c r="DB41" s="62" t="str">
        <f t="shared" si="28"/>
        <v>-41426</v>
      </c>
      <c r="DC41" s="62" t="str">
        <f t="shared" si="28"/>
        <v>-41426</v>
      </c>
      <c r="DD41" s="63" t="str">
        <f t="shared" si="28"/>
        <v>-41426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7</v>
      </c>
      <c r="BM42" s="21">
        <f>COUNTIF(AX$3:AX42,AX42)</f>
        <v>7</v>
      </c>
      <c r="BN42" s="21">
        <f>COUNTIF(AY$3:AY42,AY42)</f>
        <v>7</v>
      </c>
      <c r="BO42" s="21">
        <f>COUNTIF(AZ$3:AZ42,AZ42)</f>
        <v>7</v>
      </c>
      <c r="BP42" s="21">
        <f>COUNTIF(BA$3:BA42,BA42)</f>
        <v>7</v>
      </c>
      <c r="BQ42" s="21">
        <f>COUNTIF(BB$3:BB42,BB42)</f>
        <v>7</v>
      </c>
      <c r="BR42" s="21">
        <f>COUNTIF(BC$3:BC42,BC42)</f>
        <v>7</v>
      </c>
      <c r="BS42" s="21">
        <f>COUNTIF(BD$3:BD42,BD42)</f>
        <v>7</v>
      </c>
      <c r="BT42" s="21">
        <f>COUNTIF(BE$3:BE42,BE42)</f>
        <v>7</v>
      </c>
      <c r="BU42" s="21">
        <f>COUNTIF(BF$3:BF42,BF42)</f>
        <v>7</v>
      </c>
      <c r="BV42" s="21">
        <f>COUNTIF(BG$3:BG42,BG42)</f>
        <v>7</v>
      </c>
      <c r="BW42" s="21">
        <f>COUNTIF(BH$3:BH42,BH42)</f>
        <v>7</v>
      </c>
      <c r="BX42" s="21">
        <f>COUNTIF(BI$3:BI42,BI42)</f>
        <v>7</v>
      </c>
      <c r="BY42" s="21">
        <f>COUNTIF(BJ$3:BJ42,BJ42)</f>
        <v>7</v>
      </c>
      <c r="BZ42" s="21"/>
      <c r="CA42" s="21" t="str">
        <f t="shared" si="27"/>
        <v>-41427</v>
      </c>
      <c r="CB42" s="21" t="str">
        <f t="shared" si="27"/>
        <v>-41427</v>
      </c>
      <c r="CC42" s="21" t="str">
        <f t="shared" si="27"/>
        <v>-41427</v>
      </c>
      <c r="CD42" s="21" t="str">
        <f t="shared" si="27"/>
        <v>-41427</v>
      </c>
      <c r="CE42" s="21" t="str">
        <f t="shared" si="27"/>
        <v>-41427</v>
      </c>
      <c r="CF42" s="21" t="str">
        <f t="shared" si="27"/>
        <v>-41427</v>
      </c>
      <c r="CG42" s="21" t="str">
        <f t="shared" si="27"/>
        <v>-41427</v>
      </c>
      <c r="CH42" s="21" t="str">
        <f t="shared" si="27"/>
        <v>-41427</v>
      </c>
      <c r="CI42" s="21" t="str">
        <f t="shared" si="27"/>
        <v>-41427</v>
      </c>
      <c r="CJ42" s="21" t="str">
        <f t="shared" si="27"/>
        <v>-41427</v>
      </c>
      <c r="CK42" s="21" t="str">
        <f t="shared" si="27"/>
        <v>-41427</v>
      </c>
      <c r="CL42" s="21" t="str">
        <f t="shared" si="27"/>
        <v>-41427</v>
      </c>
      <c r="CM42" s="21" t="str">
        <f t="shared" si="27"/>
        <v>-41427</v>
      </c>
      <c r="CN42" s="21" t="str">
        <f t="shared" si="27"/>
        <v>-41427</v>
      </c>
      <c r="CP42" s="21">
        <f t="shared" si="3"/>
        <v>0</v>
      </c>
      <c r="CQ42" s="61" t="str">
        <f t="shared" si="28"/>
        <v>-41427</v>
      </c>
      <c r="CR42" s="62" t="str">
        <f t="shared" si="28"/>
        <v>-41427</v>
      </c>
      <c r="CS42" s="62" t="str">
        <f t="shared" si="28"/>
        <v>-41427</v>
      </c>
      <c r="CT42" s="62" t="str">
        <f t="shared" si="28"/>
        <v>-41427</v>
      </c>
      <c r="CU42" s="62" t="str">
        <f t="shared" si="28"/>
        <v>-41427</v>
      </c>
      <c r="CV42" s="62" t="str">
        <f t="shared" si="28"/>
        <v>-41427</v>
      </c>
      <c r="CW42" s="62" t="str">
        <f t="shared" si="28"/>
        <v>-41427</v>
      </c>
      <c r="CX42" s="62" t="str">
        <f t="shared" si="28"/>
        <v>-41427</v>
      </c>
      <c r="CY42" s="62" t="str">
        <f t="shared" si="28"/>
        <v>-41427</v>
      </c>
      <c r="CZ42" s="62" t="str">
        <f t="shared" si="28"/>
        <v>-41427</v>
      </c>
      <c r="DA42" s="62" t="str">
        <f t="shared" si="28"/>
        <v>-41427</v>
      </c>
      <c r="DB42" s="62" t="str">
        <f t="shared" si="28"/>
        <v>-41427</v>
      </c>
      <c r="DC42" s="62" t="str">
        <f t="shared" si="28"/>
        <v>-41427</v>
      </c>
      <c r="DD42" s="63" t="str">
        <f t="shared" si="28"/>
        <v>-41427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crystal-palace/kadernachposition/verein/873/sort/rn" xr:uid="{1B493B5F-B1EF-434B-A130-DA2E5C1A9305}"/>
    <hyperlink ref="B1" r:id="rId2" display="https://www.transfermarkt.co.uk/crystal-palace/kadernachposition/verein/873/sort/spieler" xr:uid="{EE258304-B2D5-4201-B9D6-A9B214EF5575}"/>
    <hyperlink ref="C1" r:id="rId3" display="https://www.transfermarkt.co.uk/crystal-palace/kadernachposition/verein/873/sort/sort_1.desc" xr:uid="{BD6F4250-8F89-43F1-BEB9-79D1008A456A}"/>
    <hyperlink ref="D1" r:id="rId4" display="https://www.transfermarkt.co.uk/crystal-palace/kadernachposition/verein/873/sort/sort_2.desc" xr:uid="{202C6D12-C0AE-48B9-8B5E-345221743C17}"/>
    <hyperlink ref="E1" r:id="rId5" display="https://www.transfermarkt.co.uk/crystal-palace/kadernachposition/verein/873/sort/sort_3.desc" xr:uid="{DA5B1EE9-7D81-46D8-8B99-DA4B231A7732}"/>
    <hyperlink ref="F1" r:id="rId6" display="https://www.transfermarkt.co.uk/crystal-palace/kadernachposition/verein/873/sort/sort_4.desc" xr:uid="{8C0352C0-9DD4-4C3B-80A4-0E87616AC28E}"/>
    <hyperlink ref="G1" r:id="rId7" display="https://www.transfermarkt.co.uk/crystal-palace/kadernachposition/verein/873/sort/sort_5.desc" xr:uid="{B559B175-D84D-4019-B02A-D48DD12266C1}"/>
    <hyperlink ref="H1" r:id="rId8" display="https://www.transfermarkt.co.uk/crystal-palace/kadernachposition/verein/873/sort/sort_6.desc" xr:uid="{475C48D2-05B8-406B-8011-775D021AA841}"/>
    <hyperlink ref="I1" r:id="rId9" display="https://www.transfermarkt.co.uk/crystal-palace/kadernachposition/verein/873/sort/sort_7.desc" xr:uid="{4DA0EFE9-DA54-42B0-B5F7-8C4D2508771A}"/>
    <hyperlink ref="J1" r:id="rId10" display="https://www.transfermarkt.co.uk/crystal-palace/kadernachposition/verein/873/sort/sort_8.desc" xr:uid="{CDD5011F-A6F5-4AA3-9CBE-288B9C84A708}"/>
    <hyperlink ref="K1" r:id="rId11" display="https://www.transfermarkt.co.uk/crystal-palace/kadernachposition/verein/873/sort/sort_9.desc" xr:uid="{F06412D1-6C21-44A7-81F7-C9FA4A02407B}"/>
    <hyperlink ref="L1" r:id="rId12" display="https://www.transfermarkt.co.uk/crystal-palace/kadernachposition/verein/873/sort/sort_10.desc" xr:uid="{A2DF6BEF-9B55-445F-BF50-1C3AE686B30F}"/>
    <hyperlink ref="M1" r:id="rId13" display="https://www.transfermarkt.co.uk/crystal-palace/kadernachposition/verein/873/sort/sort_11.desc" xr:uid="{A44F7889-874A-4207-B9F5-50F7CC4851C6}"/>
    <hyperlink ref="N1" r:id="rId14" display="https://www.transfermarkt.co.uk/crystal-palace/kadernachposition/verein/873/sort/sort_12.desc" xr:uid="{400C3D82-C20B-4E73-AFE7-9417FB14E77B}"/>
    <hyperlink ref="O1" r:id="rId15" display="https://www.transfermarkt.co.uk/crystal-palace/kadernachposition/verein/873/sort/sort_13.desc" xr:uid="{90D589B9-9DCE-4D86-985C-B956A9F1BEB7}"/>
    <hyperlink ref="P1" r:id="rId16" display="https://www.transfermarkt.co.uk/crystal-palace/kadernachposition/verein/873/sort/sort_14.desc" xr:uid="{E7EBB67C-935C-4518-8B00-5CC6E54BF47A}"/>
    <hyperlink ref="B3" r:id="rId17" tooltip="Dean Henderson" display="https://www.transfermarkt.co.uk/dean-henderson/profil/spieler/258919" xr:uid="{295D542D-0368-4FF2-85E9-9660A8CEB285}"/>
    <hyperlink ref="B4" r:id="rId18" tooltip="Walter Benítez" display="https://www.transfermarkt.co.uk/walter-benitez/profil/spieler/296802" xr:uid="{79D5B9E7-1A5A-43F2-BBA2-12462478C5B4}"/>
    <hyperlink ref="B5" r:id="rId19" tooltip="Remi Matthews" display="https://www.transfermarkt.co.uk/remi-matthews/profil/spieler/196722" xr:uid="{5A4C3CD7-86A8-4A88-ACBA-08CDBDD5C31B}"/>
    <hyperlink ref="B6" r:id="rId20" tooltip="Maxence Lacroix" display="https://www.transfermarkt.co.uk/maxence-lacroix/profil/spieler/434224" xr:uid="{D3B595DF-F1A1-42E3-81C5-53E802103836}"/>
    <hyperlink ref="B7" r:id="rId21" tooltip="Jaydee Canvot" display="https://www.transfermarkt.co.uk/jaydee-canvot/profil/spieler/1006411" xr:uid="{F121532A-6B11-4742-AD05-139022E957C3}"/>
    <hyperlink ref="B8" r:id="rId22" tooltip="Chris Richards" display="https://www.transfermarkt.co.uk/chris-richards/profil/spieler/578539" xr:uid="{E1234265-E3F1-4399-99EE-327B3C47D740}"/>
    <hyperlink ref="B9" r:id="rId23" tooltip="Chadi Riad" display="https://www.transfermarkt.co.uk/chadi-riad/profil/spieler/689637" xr:uid="{0FB41801-B487-442B-A0DD-7348407940CD}"/>
    <hyperlink ref="B10" r:id="rId24" tooltip="Tyrick Mitchell" display="https://www.transfermarkt.co.uk/tyrick-mitchell/profil/spieler/730893" xr:uid="{0B719861-05B4-42F3-B1A5-A6445E898A09}"/>
    <hyperlink ref="B11" r:id="rId25" tooltip="Borna Sosa" display="https://www.transfermarkt.co.uk/borna-sosa/profil/spieler/293194" xr:uid="{0395E1BF-2292-447F-875C-740203E89DB2}"/>
    <hyperlink ref="B12" r:id="rId26" tooltip="Rio Cardines" display="https://www.transfermarkt.co.uk/rio-cardines/profil/spieler/1047257" xr:uid="{4D563D79-BAC2-4100-AB08-234DCB3E586A}"/>
    <hyperlink ref="B13" r:id="rId27" tooltip="Daniel Muñoz" display="https://www.transfermarkt.co.uk/daniel-munoz/profil/spieler/493003" xr:uid="{28294692-C90E-40AD-B5D0-8C1AFFA489E1}"/>
    <hyperlink ref="B14" r:id="rId28" tooltip="Óscar Mingueza" display="https://www.transfermarkt.co.uk/oscar-mingueza/profil/spieler/331505" xr:uid="{E9BC76BF-4DBB-45A7-BB58-70A8C1070AEE}"/>
    <hyperlink ref="B15" r:id="rId29" tooltip="Caleb Kporha" display="https://www.transfermarkt.co.uk/caleb-kporha/profil/spieler/1047261" xr:uid="{382F3328-C022-4FEE-9F5A-6321EA370F7A}"/>
    <hyperlink ref="B16" r:id="rId30" tooltip="Nathaniel Clyne" display="https://www.transfermarkt.co.uk/nathaniel-clyne/profil/spieler/85177" xr:uid="{62E7540B-8597-4887-87C0-413544395CB0}"/>
    <hyperlink ref="B17" r:id="rId31" tooltip="Adam Wharton" display="https://www.transfermarkt.co.uk/adam-wharton/profil/spieler/744149" xr:uid="{BF44D54D-E9AB-4891-A7D6-3FB0A7ACA811}"/>
    <hyperlink ref="B18" r:id="rId32" tooltip="Cheick Doucouré" display="https://www.transfermarkt.co.uk/cheick-doucoure/profil/spieler/543387" xr:uid="{72939F51-EA37-4E6D-9A6E-6895C5E24CE5}"/>
    <hyperlink ref="B19" r:id="rId33" tooltip="Jefferson Lerma" display="https://www.transfermarkt.co.uk/jefferson-lerma/profil/spieler/262980" xr:uid="{A8A5F6AD-4019-46A0-AA2F-DC5E981E157C}"/>
    <hyperlink ref="B20" r:id="rId34" tooltip="David Ozoh" display="https://www.transfermarkt.co.uk/david-ozoh/profil/spieler/865993" xr:uid="{CE09D3DB-1AD8-40A9-B97A-01941D05CF26}"/>
    <hyperlink ref="B21" r:id="rId35" tooltip="Will Hughes" display="https://www.transfermarkt.co.uk/will-hughes/profil/spieler/207014" xr:uid="{6639B578-BDD2-40E3-B458-8D21932D0A61}"/>
    <hyperlink ref="B22" r:id="rId36" tooltip="Justin Devenny" display="https://www.transfermarkt.co.uk/justin-devenny/profil/spieler/747009" xr:uid="{05B07872-F178-4F64-AC54-18229F327D6F}"/>
    <hyperlink ref="B23" r:id="rId37" tooltip="Daichi Kamada" display="https://www.transfermarkt.co.uk/daichi-kamada/profil/spieler/356141" xr:uid="{BF9454BA-9864-4039-8E6C-0A404376BAE8}"/>
    <hyperlink ref="B24" r:id="rId38" tooltip="Matheus França" display="https://www.transfermarkt.co.uk/matheus-franca/profil/spieler/743597" xr:uid="{8C80324A-400E-411F-AE39-21778AC77565}"/>
    <hyperlink ref="B25" r:id="rId39" tooltip="Ismaïla Sarr" display="https://www.transfermarkt.co.uk/ismaila-sarr/profil/spieler/410225" xr:uid="{5570AC28-76A8-44A5-9D0F-A376A2A09798}"/>
    <hyperlink ref="B26" r:id="rId40" tooltip="Yéremy Pino" display="https://www.transfermarkt.co.uk/yeremy-pino/profil/spieler/568157" xr:uid="{74172E01-B259-4A75-8DE7-C7A3F3B41EBB}"/>
    <hyperlink ref="B27" r:id="rId41" tooltip="Brennan Johnson" display="https://www.transfermarkt.co.uk/brennan-johnson/profil/spieler/470607" xr:uid="{73035FD7-E0F4-4AE0-AE23-E28C621A5DD6}"/>
    <hyperlink ref="B28" r:id="rId42" tooltip="Romain Esse" display="https://www.transfermarkt.co.uk/romain-esse/profil/spieler/967319" xr:uid="{2759DC7E-DE4B-4901-80E3-46CCF42069C8}"/>
    <hyperlink ref="B29" r:id="rId43" tooltip="Jesurun Rak-Sakyi" display="https://www.transfermarkt.co.uk/jesurun-rak-sakyi/profil/spieler/586834" xr:uid="{FC342E93-319F-44F2-9120-9991B756A78D}"/>
    <hyperlink ref="B30" r:id="rId44" tooltip="Jørgen Strand Larsen" display="https://www.transfermarkt.co.uk/jorgen-strand-larsen/profil/spieler/429983" xr:uid="{F05F0C16-8B6F-4546-8156-E647E77C095D}"/>
    <hyperlink ref="B31" r:id="rId45" tooltip="Jean-Philippe Mateta" display="https://www.transfermarkt.co.uk/jean-philippe-mateta/profil/spieler/420002" xr:uid="{2523A5D3-BBEF-48D6-88FF-A7EB6F96C4D2}"/>
    <hyperlink ref="B32" r:id="rId46" tooltip="Eddie Nketiah" display="https://www.transfermarkt.co.uk/eddie-nketiah/profil/spieler/340324" xr:uid="{A1C897C0-EA6D-4436-AD44-999DA8F8D864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7A9A-A85B-4045-8214-0AF8B5A41EB5}">
  <sheetPr codeName="Sheet13"/>
  <dimension ref="A1:DS145"/>
  <sheetViews>
    <sheetView topLeftCell="A13" workbookViewId="0">
      <selection activeCell="A26" sqref="A26:P35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121</v>
      </c>
      <c r="D2" s="5" t="s">
        <v>18</v>
      </c>
      <c r="E2" s="5" t="s">
        <v>50</v>
      </c>
      <c r="F2" s="5" t="s">
        <v>20</v>
      </c>
      <c r="G2" s="5" t="s">
        <v>21</v>
      </c>
      <c r="H2" s="5" t="s">
        <v>22</v>
      </c>
      <c r="I2" s="5" t="s">
        <v>19</v>
      </c>
      <c r="J2" s="5" t="s">
        <v>49</v>
      </c>
      <c r="K2" s="5" t="s">
        <v>25</v>
      </c>
      <c r="L2" s="5" t="s">
        <v>51</v>
      </c>
      <c r="M2" s="5" t="s">
        <v>20</v>
      </c>
      <c r="N2" s="5" t="s">
        <v>20</v>
      </c>
      <c r="O2" s="5" t="s">
        <v>24</v>
      </c>
      <c r="P2" s="73" t="s">
        <v>20</v>
      </c>
    </row>
    <row r="3" spans="1:123" ht="30.75" thickBot="1" x14ac:dyDescent="0.3">
      <c r="A3" s="74">
        <v>1</v>
      </c>
      <c r="B3" s="8" t="s">
        <v>243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Jordan Pickford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12</v>
      </c>
      <c r="B4" s="8" t="s">
        <v>244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Mark Travers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15.75" thickBot="1" x14ac:dyDescent="0.3">
      <c r="A5" s="74">
        <v>31</v>
      </c>
      <c r="B5" s="8" t="s">
        <v>245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Tom King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45.75" thickBot="1" x14ac:dyDescent="0.3">
      <c r="A6" s="76">
        <v>32</v>
      </c>
      <c r="B6" s="8" t="s">
        <v>602</v>
      </c>
      <c r="C6" s="10"/>
      <c r="D6" s="10"/>
      <c r="E6" s="9" t="s">
        <v>4</v>
      </c>
      <c r="F6" s="13" t="s">
        <v>5</v>
      </c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1</v>
      </c>
      <c r="U6" s="21">
        <f>COUNTIF(F$3:F6,F6)</f>
        <v>1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19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LB19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1</v>
      </c>
      <c r="BM6" s="21">
        <f>COUNTIF(AX$3:AX6,AX6)</f>
        <v>4</v>
      </c>
      <c r="BN6" s="21">
        <f>COUNTIF(AY$3:AY6,AY6)</f>
        <v>1</v>
      </c>
      <c r="BO6" s="21">
        <f>COUNTIF(AZ$3:AZ6,AZ6)</f>
        <v>1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21</v>
      </c>
      <c r="CB6" s="21" t="str">
        <f t="shared" si="2"/>
        <v>24</v>
      </c>
      <c r="CC6" s="21" t="str">
        <f t="shared" si="2"/>
        <v>CB121</v>
      </c>
      <c r="CD6" s="21" t="str">
        <f t="shared" si="2"/>
        <v>LB191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Jarrad Branthwaite</v>
      </c>
      <c r="CQ6" s="61" t="str">
        <f t="shared" si="22"/>
        <v/>
      </c>
      <c r="CR6" s="62" t="str">
        <f t="shared" si="4"/>
        <v/>
      </c>
      <c r="CS6" s="62" t="str">
        <f t="shared" si="4"/>
        <v>CB121</v>
      </c>
      <c r="CT6" s="62" t="str">
        <f t="shared" si="4"/>
        <v>LB191</v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45.75" thickBot="1" x14ac:dyDescent="0.3">
      <c r="A7" s="76">
        <v>6</v>
      </c>
      <c r="B7" s="8" t="s">
        <v>247</v>
      </c>
      <c r="C7" s="10"/>
      <c r="D7" s="10"/>
      <c r="E7" s="9" t="s">
        <v>4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2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2</v>
      </c>
      <c r="BM7" s="21">
        <f>COUNTIF(AX$3:AX7,AX7)</f>
        <v>5</v>
      </c>
      <c r="BN7" s="21">
        <f>COUNTIF(AY$3:AY7,AY7)</f>
        <v>2</v>
      </c>
      <c r="BO7" s="21">
        <f>COUNTIF(AZ$3:AZ7,AZ7)</f>
        <v>4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22</v>
      </c>
      <c r="CB7" s="21" t="str">
        <f t="shared" si="2"/>
        <v>25</v>
      </c>
      <c r="CC7" s="21" t="str">
        <f t="shared" si="2"/>
        <v>CB122</v>
      </c>
      <c r="CD7" s="21" t="str">
        <f t="shared" si="2"/>
        <v>24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James Tarkowski</v>
      </c>
      <c r="CQ7" s="61" t="str">
        <f t="shared" si="22"/>
        <v/>
      </c>
      <c r="CR7" s="62" t="str">
        <f t="shared" si="4"/>
        <v/>
      </c>
      <c r="CS7" s="62" t="str">
        <f t="shared" si="4"/>
        <v>CB122</v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5</v>
      </c>
      <c r="B8" s="8" t="s">
        <v>248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3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3</v>
      </c>
      <c r="BM8" s="21">
        <f>COUNTIF(AX$3:AX8,AX8)</f>
        <v>6</v>
      </c>
      <c r="BN8" s="21">
        <f>COUNTIF(AY$3:AY8,AY8)</f>
        <v>3</v>
      </c>
      <c r="BO8" s="21">
        <f>COUNTIF(AZ$3:AZ8,AZ8)</f>
        <v>5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23</v>
      </c>
      <c r="CB8" s="21" t="str">
        <f t="shared" si="2"/>
        <v>26</v>
      </c>
      <c r="CC8" s="21" t="str">
        <f t="shared" si="2"/>
        <v>CB123</v>
      </c>
      <c r="CD8" s="21" t="str">
        <f t="shared" si="2"/>
        <v>25</v>
      </c>
      <c r="CE8" s="21" t="str">
        <f t="shared" si="2"/>
        <v>26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Michael Keane</v>
      </c>
      <c r="CQ8" s="61" t="str">
        <f t="shared" si="22"/>
        <v/>
      </c>
      <c r="CR8" s="62" t="str">
        <f t="shared" si="4"/>
        <v/>
      </c>
      <c r="CS8" s="62" t="str">
        <f t="shared" si="4"/>
        <v>CB123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45.75" thickBot="1" x14ac:dyDescent="0.3">
      <c r="A9" s="76">
        <v>16</v>
      </c>
      <c r="B9" s="8" t="s">
        <v>603</v>
      </c>
      <c r="C9" s="10"/>
      <c r="D9" s="10"/>
      <c r="E9" s="13" t="s">
        <v>4</v>
      </c>
      <c r="F9" s="9" t="s">
        <v>5</v>
      </c>
      <c r="G9" s="10"/>
      <c r="H9" s="10"/>
      <c r="I9" s="10"/>
      <c r="J9" s="10"/>
      <c r="K9" s="13" t="s">
        <v>10</v>
      </c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4</v>
      </c>
      <c r="U9" s="21">
        <f>COUNTIF(F$3:F9,F9)</f>
        <v>2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1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19</v>
      </c>
      <c r="AK9" s="21">
        <f t="shared" si="9"/>
        <v>12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19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CB19</v>
      </c>
      <c r="AZ9" s="21" t="str">
        <f t="shared" si="1"/>
        <v>LB12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LM19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4</v>
      </c>
      <c r="BM9" s="21">
        <f>COUNTIF(AX$3:AX9,AX9)</f>
        <v>7</v>
      </c>
      <c r="BN9" s="21">
        <f>COUNTIF(AY$3:AY9,AY9)</f>
        <v>1</v>
      </c>
      <c r="BO9" s="21">
        <f>COUNTIF(AZ$3:AZ9,AZ9)</f>
        <v>1</v>
      </c>
      <c r="BP9" s="21">
        <f>COUNTIF(BA$3:BA9,BA9)</f>
        <v>7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1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24</v>
      </c>
      <c r="CB9" s="21" t="str">
        <f t="shared" si="2"/>
        <v>27</v>
      </c>
      <c r="CC9" s="21" t="str">
        <f t="shared" si="2"/>
        <v>CB191</v>
      </c>
      <c r="CD9" s="21" t="str">
        <f t="shared" si="2"/>
        <v>LB121</v>
      </c>
      <c r="CE9" s="21" t="str">
        <f t="shared" si="2"/>
        <v>27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LM191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Vitaliy Mykolenko</v>
      </c>
      <c r="CQ9" s="61" t="str">
        <f t="shared" si="22"/>
        <v/>
      </c>
      <c r="CR9" s="62" t="str">
        <f t="shared" si="4"/>
        <v/>
      </c>
      <c r="CS9" s="62" t="str">
        <f t="shared" si="4"/>
        <v>CB191</v>
      </c>
      <c r="CT9" s="62" t="str">
        <f t="shared" si="4"/>
        <v>LB121</v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>LM191</v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/>
      </c>
      <c r="DH9" s="62" t="str">
        <f t="shared" si="5"/>
        <v>LB</v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LB</v>
      </c>
    </row>
    <row r="10" spans="1:123" ht="30.75" thickBot="1" x14ac:dyDescent="0.3">
      <c r="A10" s="76">
        <v>39</v>
      </c>
      <c r="B10" s="8" t="s">
        <v>249</v>
      </c>
      <c r="C10" s="10"/>
      <c r="D10" s="10"/>
      <c r="E10" s="10"/>
      <c r="F10" s="9" t="s">
        <v>5</v>
      </c>
      <c r="G10" s="13" t="s">
        <v>6</v>
      </c>
      <c r="H10" s="10"/>
      <c r="I10" s="10"/>
      <c r="J10" s="10"/>
      <c r="K10" s="10"/>
      <c r="L10" s="10"/>
      <c r="M10" s="13" t="s">
        <v>12</v>
      </c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0</v>
      </c>
      <c r="U10" s="21">
        <f>COUNTIF(F$3:F10,F10)</f>
        <v>3</v>
      </c>
      <c r="V10" s="21">
        <f>COUNTIF(G$3:G10,G10)</f>
        <v>1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1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2</v>
      </c>
      <c r="AK10" s="21">
        <f t="shared" si="9"/>
        <v>12</v>
      </c>
      <c r="AL10" s="21">
        <f t="shared" si="10"/>
        <v>19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19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2</v>
      </c>
      <c r="AZ10" s="21" t="str">
        <f t="shared" si="1"/>
        <v>LB12</v>
      </c>
      <c r="BA10" s="21" t="str">
        <f t="shared" si="1"/>
        <v>RB19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LW19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5</v>
      </c>
      <c r="BM10" s="21">
        <f>COUNTIF(AX$3:AX10,AX10)</f>
        <v>8</v>
      </c>
      <c r="BN10" s="21">
        <f>COUNTIF(AY$3:AY10,AY10)</f>
        <v>4</v>
      </c>
      <c r="BO10" s="21">
        <f>COUNTIF(AZ$3:AZ10,AZ10)</f>
        <v>2</v>
      </c>
      <c r="BP10" s="21">
        <f>COUNTIF(BA$3:BA10,BA10)</f>
        <v>1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7</v>
      </c>
      <c r="BU10" s="21">
        <f>COUNTIF(BF$3:BF10,BF10)</f>
        <v>8</v>
      </c>
      <c r="BV10" s="21">
        <f>COUNTIF(BG$3:BG10,BG10)</f>
        <v>1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25</v>
      </c>
      <c r="CB10" s="21" t="str">
        <f t="shared" si="2"/>
        <v>28</v>
      </c>
      <c r="CC10" s="21" t="str">
        <f t="shared" si="2"/>
        <v>24</v>
      </c>
      <c r="CD10" s="21" t="str">
        <f t="shared" si="2"/>
        <v>LB122</v>
      </c>
      <c r="CE10" s="21" t="str">
        <f t="shared" si="2"/>
        <v>RB191</v>
      </c>
      <c r="CF10" s="21" t="str">
        <f t="shared" si="2"/>
        <v>28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27</v>
      </c>
      <c r="CJ10" s="21" t="str">
        <f t="shared" si="2"/>
        <v>28</v>
      </c>
      <c r="CK10" s="21" t="str">
        <f t="shared" si="2"/>
        <v>LW191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Adam Aznou</v>
      </c>
      <c r="CQ10" s="61" t="str">
        <f t="shared" si="22"/>
        <v/>
      </c>
      <c r="CR10" s="62" t="str">
        <f t="shared" si="4"/>
        <v/>
      </c>
      <c r="CS10" s="62" t="str">
        <f t="shared" si="4"/>
        <v/>
      </c>
      <c r="CT10" s="62" t="str">
        <f t="shared" si="4"/>
        <v>LB122</v>
      </c>
      <c r="CU10" s="62" t="str">
        <f t="shared" si="4"/>
        <v>RB191</v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>LW191</v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/>
      </c>
      <c r="DH10" s="62" t="str">
        <f t="shared" si="5"/>
        <v>LB</v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LB</v>
      </c>
    </row>
    <row r="11" spans="1:123" ht="30.75" thickBot="1" x14ac:dyDescent="0.3">
      <c r="A11" s="76">
        <v>15</v>
      </c>
      <c r="B11" s="8" t="s">
        <v>246</v>
      </c>
      <c r="C11" s="10"/>
      <c r="D11" s="10"/>
      <c r="E11" s="13" t="s">
        <v>4</v>
      </c>
      <c r="F11" s="10"/>
      <c r="G11" s="9" t="s">
        <v>6</v>
      </c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5</v>
      </c>
      <c r="U11" s="21">
        <f>COUNTIF(F$3:F11,F11)</f>
        <v>0</v>
      </c>
      <c r="V11" s="21">
        <f>COUNTIF(G$3:G11,G11)</f>
        <v>2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19</v>
      </c>
      <c r="AK11" s="21">
        <f t="shared" si="9"/>
        <v>2</v>
      </c>
      <c r="AL11" s="21">
        <f t="shared" si="10"/>
        <v>12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CB19</v>
      </c>
      <c r="AZ11" s="21" t="str">
        <f t="shared" si="1"/>
        <v>2</v>
      </c>
      <c r="BA11" s="21" t="str">
        <f t="shared" si="1"/>
        <v>RB12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6</v>
      </c>
      <c r="BM11" s="21">
        <f>COUNTIF(AX$3:AX11,AX11)</f>
        <v>9</v>
      </c>
      <c r="BN11" s="21">
        <f>COUNTIF(AY$3:AY11,AY11)</f>
        <v>2</v>
      </c>
      <c r="BO11" s="21">
        <f>COUNTIF(AZ$3:AZ11,AZ11)</f>
        <v>6</v>
      </c>
      <c r="BP11" s="21">
        <f>COUNTIF(BA$3:BA11,BA11)</f>
        <v>1</v>
      </c>
      <c r="BQ11" s="21">
        <f>COUNTIF(BB$3:BB11,BB11)</f>
        <v>9</v>
      </c>
      <c r="BR11" s="21">
        <f>COUNTIF(BC$3:BC11,BC11)</f>
        <v>9</v>
      </c>
      <c r="BS11" s="21">
        <f>COUNTIF(BD$3:BD11,BD11)</f>
        <v>9</v>
      </c>
      <c r="BT11" s="21">
        <f>COUNTIF(BE$3:BE11,BE11)</f>
        <v>8</v>
      </c>
      <c r="BU11" s="21">
        <f>COUNTIF(BF$3:BF11,BF11)</f>
        <v>9</v>
      </c>
      <c r="BV11" s="21">
        <f>COUNTIF(BG$3:BG11,BG11)</f>
        <v>8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26</v>
      </c>
      <c r="CB11" s="21" t="str">
        <f t="shared" si="2"/>
        <v>29</v>
      </c>
      <c r="CC11" s="21" t="str">
        <f t="shared" si="2"/>
        <v>CB192</v>
      </c>
      <c r="CD11" s="21" t="str">
        <f t="shared" si="2"/>
        <v>26</v>
      </c>
      <c r="CE11" s="21" t="str">
        <f t="shared" si="2"/>
        <v>RB121</v>
      </c>
      <c r="CF11" s="21" t="str">
        <f t="shared" si="2"/>
        <v>29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28</v>
      </c>
      <c r="CJ11" s="21" t="str">
        <f t="shared" si="2"/>
        <v>29</v>
      </c>
      <c r="CK11" s="21" t="str">
        <f t="shared" si="2"/>
        <v>28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Jake O'Brien</v>
      </c>
      <c r="CQ11" s="61" t="str">
        <f t="shared" si="22"/>
        <v/>
      </c>
      <c r="CR11" s="62" t="str">
        <f t="shared" si="4"/>
        <v/>
      </c>
      <c r="CS11" s="62" t="str">
        <f t="shared" si="4"/>
        <v>CB192</v>
      </c>
      <c r="CT11" s="62" t="str">
        <f t="shared" si="4"/>
        <v/>
      </c>
      <c r="CU11" s="62" t="str">
        <f t="shared" si="4"/>
        <v>RB121</v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/>
      </c>
      <c r="DI11" s="62" t="str">
        <f t="shared" si="5"/>
        <v>RB</v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RB</v>
      </c>
    </row>
    <row r="12" spans="1:123" ht="45.75" thickBot="1" x14ac:dyDescent="0.3">
      <c r="A12" s="76">
        <v>2</v>
      </c>
      <c r="B12" s="8" t="s">
        <v>604</v>
      </c>
      <c r="C12" s="10"/>
      <c r="D12" s="10"/>
      <c r="E12" s="10"/>
      <c r="F12" s="13" t="s">
        <v>5</v>
      </c>
      <c r="G12" s="9" t="s">
        <v>6</v>
      </c>
      <c r="H12" s="10"/>
      <c r="I12" s="10"/>
      <c r="J12" s="13" t="s">
        <v>9</v>
      </c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4</v>
      </c>
      <c r="V12" s="21">
        <f>COUNTIF(G$3:G12,G12)</f>
        <v>3</v>
      </c>
      <c r="W12" s="21">
        <f>COUNTIF(H$3:H12,H12)</f>
        <v>0</v>
      </c>
      <c r="X12" s="21">
        <f>COUNTIF(I$3:I12,I12)</f>
        <v>0</v>
      </c>
      <c r="Y12" s="21">
        <f>COUNTIF(J$3:J12,J12)</f>
        <v>1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19</v>
      </c>
      <c r="AL12" s="21">
        <f t="shared" si="10"/>
        <v>12</v>
      </c>
      <c r="AM12" s="21">
        <f t="shared" si="11"/>
        <v>2</v>
      </c>
      <c r="AN12" s="21">
        <f t="shared" si="12"/>
        <v>2</v>
      </c>
      <c r="AO12" s="21">
        <f t="shared" si="13"/>
        <v>19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LB19</v>
      </c>
      <c r="BA12" s="21" t="str">
        <f t="shared" si="1"/>
        <v>RB12</v>
      </c>
      <c r="BB12" s="21" t="str">
        <f t="shared" si="1"/>
        <v>2</v>
      </c>
      <c r="BC12" s="21" t="str">
        <f t="shared" si="1"/>
        <v>2</v>
      </c>
      <c r="BD12" s="21" t="str">
        <f t="shared" si="1"/>
        <v>RM19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7</v>
      </c>
      <c r="BM12" s="21">
        <f>COUNTIF(AX$3:AX12,AX12)</f>
        <v>10</v>
      </c>
      <c r="BN12" s="21">
        <f>COUNTIF(AY$3:AY12,AY12)</f>
        <v>5</v>
      </c>
      <c r="BO12" s="21">
        <f>COUNTIF(AZ$3:AZ12,AZ12)</f>
        <v>2</v>
      </c>
      <c r="BP12" s="21">
        <f>COUNTIF(BA$3:BA12,BA12)</f>
        <v>2</v>
      </c>
      <c r="BQ12" s="21">
        <f>COUNTIF(BB$3:BB12,BB12)</f>
        <v>10</v>
      </c>
      <c r="BR12" s="21">
        <f>COUNTIF(BC$3:BC12,BC12)</f>
        <v>10</v>
      </c>
      <c r="BS12" s="21">
        <f>COUNTIF(BD$3:BD12,BD12)</f>
        <v>1</v>
      </c>
      <c r="BT12" s="21">
        <f>COUNTIF(BE$3:BE12,BE12)</f>
        <v>9</v>
      </c>
      <c r="BU12" s="21">
        <f>COUNTIF(BF$3:BF12,BF12)</f>
        <v>10</v>
      </c>
      <c r="BV12" s="21">
        <f>COUNTIF(BG$3:BG12,BG12)</f>
        <v>9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27</v>
      </c>
      <c r="CB12" s="21" t="str">
        <f t="shared" si="2"/>
        <v>210</v>
      </c>
      <c r="CC12" s="21" t="str">
        <f t="shared" si="2"/>
        <v>25</v>
      </c>
      <c r="CD12" s="21" t="str">
        <f t="shared" si="2"/>
        <v>LB192</v>
      </c>
      <c r="CE12" s="21" t="str">
        <f t="shared" si="2"/>
        <v>RB122</v>
      </c>
      <c r="CF12" s="21" t="str">
        <f t="shared" si="2"/>
        <v>210</v>
      </c>
      <c r="CG12" s="21" t="str">
        <f t="shared" si="2"/>
        <v>210</v>
      </c>
      <c r="CH12" s="21" t="str">
        <f t="shared" si="2"/>
        <v>RM191</v>
      </c>
      <c r="CI12" s="21" t="str">
        <f t="shared" si="2"/>
        <v>29</v>
      </c>
      <c r="CJ12" s="21" t="str">
        <f t="shared" si="2"/>
        <v>210</v>
      </c>
      <c r="CK12" s="21" t="str">
        <f t="shared" si="2"/>
        <v>29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Nathan Patterson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>LB192</v>
      </c>
      <c r="CU12" s="62" t="str">
        <f t="shared" si="4"/>
        <v>RB122</v>
      </c>
      <c r="CV12" s="62" t="str">
        <f t="shared" si="4"/>
        <v/>
      </c>
      <c r="CW12" s="62" t="str">
        <f t="shared" si="4"/>
        <v/>
      </c>
      <c r="CX12" s="62" t="str">
        <f t="shared" si="4"/>
        <v>RM191</v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/>
      </c>
      <c r="DI12" s="62" t="str">
        <f t="shared" si="5"/>
        <v>RB</v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RB</v>
      </c>
    </row>
    <row r="13" spans="1:123" ht="30.75" thickBot="1" x14ac:dyDescent="0.3">
      <c r="A13" s="77">
        <v>37</v>
      </c>
      <c r="B13" s="8" t="s">
        <v>250</v>
      </c>
      <c r="C13" s="10"/>
      <c r="D13" s="10"/>
      <c r="E13" s="10"/>
      <c r="F13" s="10"/>
      <c r="G13" s="10"/>
      <c r="H13" s="9" t="s">
        <v>7</v>
      </c>
      <c r="I13" s="13" t="s">
        <v>8</v>
      </c>
      <c r="J13" s="13" t="s">
        <v>9</v>
      </c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0</v>
      </c>
      <c r="V13" s="21">
        <f>COUNTIF(G$3:G13,G13)</f>
        <v>0</v>
      </c>
      <c r="W13" s="21">
        <f>COUNTIF(H$3:H13,H13)</f>
        <v>1</v>
      </c>
      <c r="X13" s="21">
        <f>COUNTIF(I$3:I13,I13)</f>
        <v>1</v>
      </c>
      <c r="Y13" s="21">
        <f>COUNTIF(J$3:J13,J13)</f>
        <v>2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2</v>
      </c>
      <c r="AL13" s="21">
        <f t="shared" si="10"/>
        <v>2</v>
      </c>
      <c r="AM13" s="21">
        <f t="shared" si="11"/>
        <v>12</v>
      </c>
      <c r="AN13" s="21">
        <f t="shared" si="12"/>
        <v>19</v>
      </c>
      <c r="AO13" s="21">
        <f t="shared" si="13"/>
        <v>19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2</v>
      </c>
      <c r="BA13" s="21" t="str">
        <f t="shared" si="1"/>
        <v>2</v>
      </c>
      <c r="BB13" s="21" t="str">
        <f t="shared" si="1"/>
        <v>DM12</v>
      </c>
      <c r="BC13" s="21" t="str">
        <f t="shared" si="1"/>
        <v>CM19</v>
      </c>
      <c r="BD13" s="21" t="str">
        <f t="shared" si="1"/>
        <v>RM19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8</v>
      </c>
      <c r="BM13" s="21">
        <f>COUNTIF(AX$3:AX13,AX13)</f>
        <v>11</v>
      </c>
      <c r="BN13" s="21">
        <f>COUNTIF(AY$3:AY13,AY13)</f>
        <v>6</v>
      </c>
      <c r="BO13" s="21">
        <f>COUNTIF(AZ$3:AZ13,AZ13)</f>
        <v>7</v>
      </c>
      <c r="BP13" s="21">
        <f>COUNTIF(BA$3:BA13,BA13)</f>
        <v>8</v>
      </c>
      <c r="BQ13" s="21">
        <f>COUNTIF(BB$3:BB13,BB13)</f>
        <v>1</v>
      </c>
      <c r="BR13" s="21">
        <f>COUNTIF(BC$3:BC13,BC13)</f>
        <v>1</v>
      </c>
      <c r="BS13" s="21">
        <f>COUNTIF(BD$3:BD13,BD13)</f>
        <v>2</v>
      </c>
      <c r="BT13" s="21">
        <f>COUNTIF(BE$3:BE13,BE13)</f>
        <v>10</v>
      </c>
      <c r="BU13" s="21">
        <f>COUNTIF(BF$3:BF13,BF13)</f>
        <v>11</v>
      </c>
      <c r="BV13" s="21">
        <f>COUNTIF(BG$3:BG13,BG13)</f>
        <v>10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28</v>
      </c>
      <c r="CB13" s="21" t="str">
        <f t="shared" si="2"/>
        <v>211</v>
      </c>
      <c r="CC13" s="21" t="str">
        <f t="shared" si="2"/>
        <v>26</v>
      </c>
      <c r="CD13" s="21" t="str">
        <f t="shared" si="2"/>
        <v>27</v>
      </c>
      <c r="CE13" s="21" t="str">
        <f t="shared" si="2"/>
        <v>28</v>
      </c>
      <c r="CF13" s="21" t="str">
        <f t="shared" si="2"/>
        <v>DM121</v>
      </c>
      <c r="CG13" s="21" t="str">
        <f t="shared" si="2"/>
        <v>CM191</v>
      </c>
      <c r="CH13" s="21" t="str">
        <f t="shared" si="2"/>
        <v>RM192</v>
      </c>
      <c r="CI13" s="21" t="str">
        <f t="shared" si="2"/>
        <v>210</v>
      </c>
      <c r="CJ13" s="21" t="str">
        <f t="shared" si="2"/>
        <v>211</v>
      </c>
      <c r="CK13" s="21" t="str">
        <f t="shared" si="2"/>
        <v>210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James Garner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/>
      </c>
      <c r="CU13" s="62" t="str">
        <f t="shared" si="4"/>
        <v/>
      </c>
      <c r="CV13" s="62" t="str">
        <f t="shared" si="4"/>
        <v>DM121</v>
      </c>
      <c r="CW13" s="62" t="str">
        <f t="shared" si="4"/>
        <v>CM191</v>
      </c>
      <c r="CX13" s="62" t="str">
        <f t="shared" si="4"/>
        <v>RM192</v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/>
      </c>
      <c r="DJ13" s="62" t="str">
        <f t="shared" si="5"/>
        <v>DM</v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DM</v>
      </c>
    </row>
    <row r="14" spans="1:123" ht="30.75" thickBot="1" x14ac:dyDescent="0.3">
      <c r="A14" s="77" t="s">
        <v>127</v>
      </c>
      <c r="B14" s="8" t="s">
        <v>605</v>
      </c>
      <c r="C14" s="10"/>
      <c r="D14" s="10"/>
      <c r="E14" s="10"/>
      <c r="F14" s="10"/>
      <c r="G14" s="10"/>
      <c r="H14" s="9" t="s">
        <v>7</v>
      </c>
      <c r="I14" s="13" t="s">
        <v>8</v>
      </c>
      <c r="J14" s="10"/>
      <c r="K14" s="10"/>
      <c r="L14" s="13" t="s">
        <v>11</v>
      </c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0</v>
      </c>
      <c r="V14" s="21">
        <f>COUNTIF(G$3:G14,G14)</f>
        <v>0</v>
      </c>
      <c r="W14" s="21">
        <f>COUNTIF(H$3:H14,H14)</f>
        <v>2</v>
      </c>
      <c r="X14" s="21">
        <f>COUNTIF(I$3:I14,I14)</f>
        <v>2</v>
      </c>
      <c r="Y14" s="21">
        <f>COUNTIF(J$3:J14,J14)</f>
        <v>0</v>
      </c>
      <c r="Z14" s="21">
        <f>COUNTIF(K$3:K14,K14)</f>
        <v>0</v>
      </c>
      <c r="AA14" s="21">
        <f>COUNTIF(L$3:L14,L14)</f>
        <v>1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2</v>
      </c>
      <c r="AL14" s="21">
        <f t="shared" si="10"/>
        <v>2</v>
      </c>
      <c r="AM14" s="21">
        <f t="shared" si="11"/>
        <v>12</v>
      </c>
      <c r="AN14" s="21">
        <f t="shared" si="12"/>
        <v>19</v>
      </c>
      <c r="AO14" s="21">
        <f t="shared" si="13"/>
        <v>2</v>
      </c>
      <c r="AP14" s="21">
        <f t="shared" si="14"/>
        <v>2</v>
      </c>
      <c r="AQ14" s="21">
        <f t="shared" si="15"/>
        <v>19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2</v>
      </c>
      <c r="BA14" s="21" t="str">
        <f t="shared" si="1"/>
        <v>2</v>
      </c>
      <c r="BB14" s="21" t="str">
        <f t="shared" si="1"/>
        <v>DM12</v>
      </c>
      <c r="BC14" s="21" t="str">
        <f t="shared" si="1"/>
        <v>CM19</v>
      </c>
      <c r="BD14" s="21" t="str">
        <f t="shared" si="1"/>
        <v>2</v>
      </c>
      <c r="BE14" s="21" t="str">
        <f t="shared" si="1"/>
        <v>2</v>
      </c>
      <c r="BF14" s="21" t="str">
        <f t="shared" si="1"/>
        <v>AM19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9</v>
      </c>
      <c r="BM14" s="21">
        <f>COUNTIF(AX$3:AX14,AX14)</f>
        <v>12</v>
      </c>
      <c r="BN14" s="21">
        <f>COUNTIF(AY$3:AY14,AY14)</f>
        <v>7</v>
      </c>
      <c r="BO14" s="21">
        <f>COUNTIF(AZ$3:AZ14,AZ14)</f>
        <v>8</v>
      </c>
      <c r="BP14" s="21">
        <f>COUNTIF(BA$3:BA14,BA14)</f>
        <v>9</v>
      </c>
      <c r="BQ14" s="21">
        <f>COUNTIF(BB$3:BB14,BB14)</f>
        <v>2</v>
      </c>
      <c r="BR14" s="21">
        <f>COUNTIF(BC$3:BC14,BC14)</f>
        <v>2</v>
      </c>
      <c r="BS14" s="21">
        <f>COUNTIF(BD$3:BD14,BD14)</f>
        <v>10</v>
      </c>
      <c r="BT14" s="21">
        <f>COUNTIF(BE$3:BE14,BE14)</f>
        <v>11</v>
      </c>
      <c r="BU14" s="21">
        <f>COUNTIF(BF$3:BF14,BF14)</f>
        <v>1</v>
      </c>
      <c r="BV14" s="21">
        <f>COUNTIF(BG$3:BG14,BG14)</f>
        <v>11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29</v>
      </c>
      <c r="CB14" s="21" t="str">
        <f t="shared" si="2"/>
        <v>212</v>
      </c>
      <c r="CC14" s="21" t="str">
        <f t="shared" si="2"/>
        <v>27</v>
      </c>
      <c r="CD14" s="21" t="str">
        <f t="shared" si="2"/>
        <v>28</v>
      </c>
      <c r="CE14" s="21" t="str">
        <f t="shared" si="2"/>
        <v>29</v>
      </c>
      <c r="CF14" s="21" t="str">
        <f t="shared" si="2"/>
        <v>DM122</v>
      </c>
      <c r="CG14" s="21" t="str">
        <f t="shared" si="2"/>
        <v>CM192</v>
      </c>
      <c r="CH14" s="21" t="str">
        <f t="shared" si="2"/>
        <v>210</v>
      </c>
      <c r="CI14" s="21" t="str">
        <f t="shared" si="2"/>
        <v>211</v>
      </c>
      <c r="CJ14" s="21" t="str">
        <f t="shared" si="2"/>
        <v>AM191</v>
      </c>
      <c r="CK14" s="21" t="str">
        <f t="shared" si="2"/>
        <v>211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Hayden Hackney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/>
      </c>
      <c r="CU14" s="62" t="str">
        <f t="shared" si="4"/>
        <v/>
      </c>
      <c r="CV14" s="62" t="str">
        <f t="shared" si="4"/>
        <v>DM122</v>
      </c>
      <c r="CW14" s="62" t="str">
        <f t="shared" si="4"/>
        <v>CM192</v>
      </c>
      <c r="CX14" s="62" t="str">
        <f t="shared" si="4"/>
        <v/>
      </c>
      <c r="CY14" s="62" t="str">
        <f t="shared" si="4"/>
        <v/>
      </c>
      <c r="CZ14" s="62" t="str">
        <f t="shared" si="4"/>
        <v>AM191</v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/>
      </c>
      <c r="DJ14" s="62" t="str">
        <f t="shared" si="5"/>
        <v>DM</v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DM</v>
      </c>
    </row>
    <row r="15" spans="1:123" ht="45.75" thickBot="1" x14ac:dyDescent="0.3">
      <c r="A15" s="77">
        <v>22</v>
      </c>
      <c r="B15" s="8" t="s">
        <v>251</v>
      </c>
      <c r="C15" s="10"/>
      <c r="D15" s="10"/>
      <c r="E15" s="10"/>
      <c r="F15" s="10"/>
      <c r="G15" s="10"/>
      <c r="H15" s="13" t="s">
        <v>7</v>
      </c>
      <c r="I15" s="9" t="s">
        <v>8</v>
      </c>
      <c r="J15" s="10"/>
      <c r="K15" s="10"/>
      <c r="L15" s="13" t="s">
        <v>11</v>
      </c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0</v>
      </c>
      <c r="W15" s="21">
        <f>COUNTIF(H$3:H15,H15)</f>
        <v>3</v>
      </c>
      <c r="X15" s="21">
        <f>COUNTIF(I$3:I15,I15)</f>
        <v>3</v>
      </c>
      <c r="Y15" s="21">
        <f>COUNTIF(J$3:J15,J15)</f>
        <v>0</v>
      </c>
      <c r="Z15" s="21">
        <f>COUNTIF(K$3:K15,K15)</f>
        <v>0</v>
      </c>
      <c r="AA15" s="21">
        <f>COUNTIF(L$3:L15,L15)</f>
        <v>2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2</v>
      </c>
      <c r="AL15" s="21">
        <f t="shared" si="10"/>
        <v>2</v>
      </c>
      <c r="AM15" s="21">
        <f t="shared" si="11"/>
        <v>19</v>
      </c>
      <c r="AN15" s="21">
        <f t="shared" si="12"/>
        <v>12</v>
      </c>
      <c r="AO15" s="21">
        <f t="shared" si="13"/>
        <v>2</v>
      </c>
      <c r="AP15" s="21">
        <f t="shared" si="14"/>
        <v>2</v>
      </c>
      <c r="AQ15" s="21">
        <f t="shared" si="15"/>
        <v>19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2</v>
      </c>
      <c r="BA15" s="21" t="str">
        <f t="shared" si="1"/>
        <v>2</v>
      </c>
      <c r="BB15" s="21" t="str">
        <f t="shared" si="1"/>
        <v>DM19</v>
      </c>
      <c r="BC15" s="21" t="str">
        <f t="shared" si="1"/>
        <v>CM12</v>
      </c>
      <c r="BD15" s="21" t="str">
        <f t="shared" si="1"/>
        <v>2</v>
      </c>
      <c r="BE15" s="21" t="str">
        <f t="shared" si="1"/>
        <v>2</v>
      </c>
      <c r="BF15" s="21" t="str">
        <f t="shared" si="1"/>
        <v>AM19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10</v>
      </c>
      <c r="BM15" s="21">
        <f>COUNTIF(AX$3:AX15,AX15)</f>
        <v>13</v>
      </c>
      <c r="BN15" s="21">
        <f>COUNTIF(AY$3:AY15,AY15)</f>
        <v>8</v>
      </c>
      <c r="BO15" s="21">
        <f>COUNTIF(AZ$3:AZ15,AZ15)</f>
        <v>9</v>
      </c>
      <c r="BP15" s="21">
        <f>COUNTIF(BA$3:BA15,BA15)</f>
        <v>10</v>
      </c>
      <c r="BQ15" s="21">
        <f>COUNTIF(BB$3:BB15,BB15)</f>
        <v>1</v>
      </c>
      <c r="BR15" s="21">
        <f>COUNTIF(BC$3:BC15,BC15)</f>
        <v>1</v>
      </c>
      <c r="BS15" s="21">
        <f>COUNTIF(BD$3:BD15,BD15)</f>
        <v>11</v>
      </c>
      <c r="BT15" s="21">
        <f>COUNTIF(BE$3:BE15,BE15)</f>
        <v>12</v>
      </c>
      <c r="BU15" s="21">
        <f>COUNTIF(BF$3:BF15,BF15)</f>
        <v>2</v>
      </c>
      <c r="BV15" s="21">
        <f>COUNTIF(BG$3:BG15,BG15)</f>
        <v>12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210</v>
      </c>
      <c r="CB15" s="21" t="str">
        <f t="shared" si="2"/>
        <v>213</v>
      </c>
      <c r="CC15" s="21" t="str">
        <f t="shared" si="2"/>
        <v>28</v>
      </c>
      <c r="CD15" s="21" t="str">
        <f t="shared" si="2"/>
        <v>29</v>
      </c>
      <c r="CE15" s="21" t="str">
        <f t="shared" si="2"/>
        <v>210</v>
      </c>
      <c r="CF15" s="21" t="str">
        <f t="shared" si="2"/>
        <v>DM191</v>
      </c>
      <c r="CG15" s="21" t="str">
        <f t="shared" si="2"/>
        <v>CM121</v>
      </c>
      <c r="CH15" s="21" t="str">
        <f t="shared" si="2"/>
        <v>211</v>
      </c>
      <c r="CI15" s="21" t="str">
        <f t="shared" si="2"/>
        <v>212</v>
      </c>
      <c r="CJ15" s="21" t="str">
        <f t="shared" si="2"/>
        <v>AM192</v>
      </c>
      <c r="CK15" s="21" t="str">
        <f t="shared" si="2"/>
        <v>212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Kiernan Dewsbury-Hall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/>
      </c>
      <c r="CU15" s="62" t="str">
        <f t="shared" si="4"/>
        <v/>
      </c>
      <c r="CV15" s="62" t="str">
        <f t="shared" si="4"/>
        <v>DM191</v>
      </c>
      <c r="CW15" s="62" t="str">
        <f t="shared" si="4"/>
        <v>CM121</v>
      </c>
      <c r="CX15" s="62" t="str">
        <f t="shared" si="4"/>
        <v/>
      </c>
      <c r="CY15" s="62" t="str">
        <f t="shared" si="4"/>
        <v/>
      </c>
      <c r="CZ15" s="62" t="str">
        <f t="shared" si="4"/>
        <v>AM192</v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/>
      </c>
      <c r="DK15" s="62" t="str">
        <f t="shared" si="5"/>
        <v>CM</v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CM</v>
      </c>
    </row>
    <row r="16" spans="1:123" ht="45.75" thickBot="1" x14ac:dyDescent="0.3">
      <c r="A16" s="77">
        <v>42</v>
      </c>
      <c r="B16" s="8" t="s">
        <v>253</v>
      </c>
      <c r="C16" s="10"/>
      <c r="D16" s="10"/>
      <c r="E16" s="10"/>
      <c r="F16" s="10"/>
      <c r="G16" s="10"/>
      <c r="H16" s="13" t="s">
        <v>7</v>
      </c>
      <c r="I16" s="9" t="s">
        <v>8</v>
      </c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0</v>
      </c>
      <c r="W16" s="21">
        <f>COUNTIF(H$3:H16,H16)</f>
        <v>4</v>
      </c>
      <c r="X16" s="21">
        <f>COUNTIF(I$3:I16,I16)</f>
        <v>4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2</v>
      </c>
      <c r="AM16" s="21">
        <f t="shared" si="11"/>
        <v>19</v>
      </c>
      <c r="AN16" s="21">
        <f t="shared" si="12"/>
        <v>12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2</v>
      </c>
      <c r="BB16" s="21" t="str">
        <f t="shared" si="1"/>
        <v>DM19</v>
      </c>
      <c r="BC16" s="21" t="str">
        <f t="shared" si="1"/>
        <v>CM12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11</v>
      </c>
      <c r="BM16" s="21">
        <f>COUNTIF(AX$3:AX16,AX16)</f>
        <v>14</v>
      </c>
      <c r="BN16" s="21">
        <f>COUNTIF(AY$3:AY16,AY16)</f>
        <v>9</v>
      </c>
      <c r="BO16" s="21">
        <f>COUNTIF(AZ$3:AZ16,AZ16)</f>
        <v>10</v>
      </c>
      <c r="BP16" s="21">
        <f>COUNTIF(BA$3:BA16,BA16)</f>
        <v>11</v>
      </c>
      <c r="BQ16" s="21">
        <f>COUNTIF(BB$3:BB16,BB16)</f>
        <v>2</v>
      </c>
      <c r="BR16" s="21">
        <f>COUNTIF(BC$3:BC16,BC16)</f>
        <v>2</v>
      </c>
      <c r="BS16" s="21">
        <f>COUNTIF(BD$3:BD16,BD16)</f>
        <v>12</v>
      </c>
      <c r="BT16" s="21">
        <f>COUNTIF(BE$3:BE16,BE16)</f>
        <v>13</v>
      </c>
      <c r="BU16" s="21">
        <f>COUNTIF(BF$3:BF16,BF16)</f>
        <v>12</v>
      </c>
      <c r="BV16" s="21">
        <f>COUNTIF(BG$3:BG16,BG16)</f>
        <v>13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211</v>
      </c>
      <c r="CB16" s="21" t="str">
        <f t="shared" si="2"/>
        <v>214</v>
      </c>
      <c r="CC16" s="21" t="str">
        <f t="shared" si="2"/>
        <v>29</v>
      </c>
      <c r="CD16" s="21" t="str">
        <f t="shared" si="2"/>
        <v>210</v>
      </c>
      <c r="CE16" s="21" t="str">
        <f t="shared" si="2"/>
        <v>211</v>
      </c>
      <c r="CF16" s="21" t="str">
        <f t="shared" si="2"/>
        <v>DM192</v>
      </c>
      <c r="CG16" s="21" t="str">
        <f t="shared" si="2"/>
        <v>CM122</v>
      </c>
      <c r="CH16" s="21" t="str">
        <f t="shared" si="2"/>
        <v>212</v>
      </c>
      <c r="CI16" s="21" t="str">
        <f t="shared" si="2"/>
        <v>213</v>
      </c>
      <c r="CJ16" s="21" t="str">
        <f t="shared" si="2"/>
        <v>212</v>
      </c>
      <c r="CK16" s="21" t="str">
        <f t="shared" si="2"/>
        <v>213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Tim Iroegbunam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/>
      </c>
      <c r="CV16" s="62" t="str">
        <f t="shared" si="4"/>
        <v>DM192</v>
      </c>
      <c r="CW16" s="62" t="str">
        <f t="shared" si="4"/>
        <v>CM122</v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/>
      </c>
      <c r="DK16" s="62" t="str">
        <f t="shared" si="5"/>
        <v>CM</v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CM</v>
      </c>
    </row>
    <row r="17" spans="1:123" ht="30.75" thickBot="1" x14ac:dyDescent="0.3">
      <c r="A17" s="77">
        <v>24</v>
      </c>
      <c r="B17" s="8" t="s">
        <v>252</v>
      </c>
      <c r="C17" s="10"/>
      <c r="D17" s="10"/>
      <c r="E17" s="10"/>
      <c r="F17" s="10"/>
      <c r="G17" s="10"/>
      <c r="H17" s="10"/>
      <c r="I17" s="9" t="s">
        <v>8</v>
      </c>
      <c r="J17" s="13" t="s">
        <v>9</v>
      </c>
      <c r="K17" s="10"/>
      <c r="L17" s="13" t="s">
        <v>11</v>
      </c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0</v>
      </c>
      <c r="X17" s="21">
        <f>COUNTIF(I$3:I17,I17)</f>
        <v>5</v>
      </c>
      <c r="Y17" s="21">
        <f>COUNTIF(J$3:J17,J17)</f>
        <v>3</v>
      </c>
      <c r="Z17" s="21">
        <f>COUNTIF(K$3:K17,K17)</f>
        <v>0</v>
      </c>
      <c r="AA17" s="21">
        <f>COUNTIF(L$3:L17,L17)</f>
        <v>3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2</v>
      </c>
      <c r="AN17" s="21">
        <f t="shared" si="12"/>
        <v>12</v>
      </c>
      <c r="AO17" s="21">
        <f t="shared" si="13"/>
        <v>19</v>
      </c>
      <c r="AP17" s="21">
        <f t="shared" si="14"/>
        <v>2</v>
      </c>
      <c r="AQ17" s="21">
        <f t="shared" si="15"/>
        <v>19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2</v>
      </c>
      <c r="BC17" s="21" t="str">
        <f t="shared" si="1"/>
        <v>CM12</v>
      </c>
      <c r="BD17" s="21" t="str">
        <f t="shared" si="1"/>
        <v>RM19</v>
      </c>
      <c r="BE17" s="21" t="str">
        <f t="shared" si="1"/>
        <v>2</v>
      </c>
      <c r="BF17" s="21" t="str">
        <f t="shared" si="1"/>
        <v>AM19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12</v>
      </c>
      <c r="BM17" s="21">
        <f>COUNTIF(AX$3:AX17,AX17)</f>
        <v>15</v>
      </c>
      <c r="BN17" s="21">
        <f>COUNTIF(AY$3:AY17,AY17)</f>
        <v>10</v>
      </c>
      <c r="BO17" s="21">
        <f>COUNTIF(AZ$3:AZ17,AZ17)</f>
        <v>11</v>
      </c>
      <c r="BP17" s="21">
        <f>COUNTIF(BA$3:BA17,BA17)</f>
        <v>12</v>
      </c>
      <c r="BQ17" s="21">
        <f>COUNTIF(BB$3:BB17,BB17)</f>
        <v>11</v>
      </c>
      <c r="BR17" s="21">
        <f>COUNTIF(BC$3:BC17,BC17)</f>
        <v>3</v>
      </c>
      <c r="BS17" s="21">
        <f>COUNTIF(BD$3:BD17,BD17)</f>
        <v>3</v>
      </c>
      <c r="BT17" s="21">
        <f>COUNTIF(BE$3:BE17,BE17)</f>
        <v>14</v>
      </c>
      <c r="BU17" s="21">
        <f>COUNTIF(BF$3:BF17,BF17)</f>
        <v>3</v>
      </c>
      <c r="BV17" s="21">
        <f>COUNTIF(BG$3:BG17,BG17)</f>
        <v>14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212</v>
      </c>
      <c r="CB17" s="21" t="str">
        <f t="shared" si="2"/>
        <v>215</v>
      </c>
      <c r="CC17" s="21" t="str">
        <f t="shared" si="2"/>
        <v>210</v>
      </c>
      <c r="CD17" s="21" t="str">
        <f t="shared" si="2"/>
        <v>211</v>
      </c>
      <c r="CE17" s="21" t="str">
        <f t="shared" si="2"/>
        <v>212</v>
      </c>
      <c r="CF17" s="21" t="str">
        <f t="shared" si="2"/>
        <v>211</v>
      </c>
      <c r="CG17" s="21" t="str">
        <f t="shared" si="2"/>
        <v>CM123</v>
      </c>
      <c r="CH17" s="21" t="str">
        <f t="shared" si="2"/>
        <v>RM193</v>
      </c>
      <c r="CI17" s="21" t="str">
        <f t="shared" si="2"/>
        <v>214</v>
      </c>
      <c r="CJ17" s="21" t="str">
        <f t="shared" si="2"/>
        <v>AM193</v>
      </c>
      <c r="CK17" s="21" t="str">
        <f t="shared" si="2"/>
        <v>214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Carlos Alcaraz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/>
      </c>
      <c r="CW17" s="62" t="str">
        <f t="shared" si="4"/>
        <v>CM123</v>
      </c>
      <c r="CX17" s="62" t="str">
        <f t="shared" si="4"/>
        <v>RM193</v>
      </c>
      <c r="CY17" s="62" t="str">
        <f t="shared" si="4"/>
        <v/>
      </c>
      <c r="CZ17" s="62" t="str">
        <f t="shared" si="4"/>
        <v>AM193</v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>CM</v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CM</v>
      </c>
    </row>
    <row r="18" spans="1:123" ht="45.75" thickBot="1" x14ac:dyDescent="0.3">
      <c r="A18" s="77">
        <v>45</v>
      </c>
      <c r="B18" s="8" t="s">
        <v>606</v>
      </c>
      <c r="C18" s="10"/>
      <c r="D18" s="10"/>
      <c r="E18" s="10"/>
      <c r="F18" s="10"/>
      <c r="G18" s="10"/>
      <c r="H18" s="13" t="s">
        <v>7</v>
      </c>
      <c r="I18" s="9" t="s">
        <v>8</v>
      </c>
      <c r="J18" s="10"/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5</v>
      </c>
      <c r="X18" s="21">
        <f>COUNTIF(I$3:I18,I18)</f>
        <v>6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19</v>
      </c>
      <c r="AN18" s="21">
        <f t="shared" si="6"/>
        <v>12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DM19</v>
      </c>
      <c r="BC18" s="21" t="str">
        <f t="shared" si="1"/>
        <v>CM12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13</v>
      </c>
      <c r="BM18" s="21">
        <f>COUNTIF(AX$3:AX18,AX18)</f>
        <v>16</v>
      </c>
      <c r="BN18" s="21">
        <f>COUNTIF(AY$3:AY18,AY18)</f>
        <v>11</v>
      </c>
      <c r="BO18" s="21">
        <f>COUNTIF(AZ$3:AZ18,AZ18)</f>
        <v>12</v>
      </c>
      <c r="BP18" s="21">
        <f>COUNTIF(BA$3:BA18,BA18)</f>
        <v>13</v>
      </c>
      <c r="BQ18" s="21">
        <f>COUNTIF(BB$3:BB18,BB18)</f>
        <v>3</v>
      </c>
      <c r="BR18" s="21">
        <f>COUNTIF(BC$3:BC18,BC18)</f>
        <v>4</v>
      </c>
      <c r="BS18" s="21">
        <f>COUNTIF(BD$3:BD18,BD18)</f>
        <v>13</v>
      </c>
      <c r="BT18" s="21">
        <f>COUNTIF(BE$3:BE18,BE18)</f>
        <v>15</v>
      </c>
      <c r="BU18" s="21">
        <f>COUNTIF(BF$3:BF18,BF18)</f>
        <v>13</v>
      </c>
      <c r="BV18" s="21">
        <f>COUNTIF(BG$3:BG18,BG18)</f>
        <v>15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213</v>
      </c>
      <c r="CB18" s="21" t="str">
        <f t="shared" si="2"/>
        <v>216</v>
      </c>
      <c r="CC18" s="21" t="str">
        <f t="shared" si="2"/>
        <v>211</v>
      </c>
      <c r="CD18" s="21" t="str">
        <f t="shared" si="2"/>
        <v>212</v>
      </c>
      <c r="CE18" s="21" t="str">
        <f t="shared" si="2"/>
        <v>213</v>
      </c>
      <c r="CF18" s="21" t="str">
        <f t="shared" si="2"/>
        <v>DM193</v>
      </c>
      <c r="CG18" s="21" t="str">
        <f t="shared" si="2"/>
        <v>CM124</v>
      </c>
      <c r="CH18" s="21" t="str">
        <f t="shared" si="2"/>
        <v>213</v>
      </c>
      <c r="CI18" s="21" t="str">
        <f t="shared" si="2"/>
        <v>215</v>
      </c>
      <c r="CJ18" s="21" t="str">
        <f t="shared" si="2"/>
        <v>213</v>
      </c>
      <c r="CK18" s="21" t="str">
        <f t="shared" si="2"/>
        <v>215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Harrison Armstrong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DM193</v>
      </c>
      <c r="CW18" s="62" t="str">
        <f t="shared" si="4"/>
        <v>CM124</v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30.75" thickBot="1" x14ac:dyDescent="0.3">
      <c r="A19" s="77">
        <v>34</v>
      </c>
      <c r="B19" s="8" t="s">
        <v>254</v>
      </c>
      <c r="C19" s="10"/>
      <c r="D19" s="10"/>
      <c r="E19" s="10"/>
      <c r="F19" s="10"/>
      <c r="G19" s="10"/>
      <c r="H19" s="10"/>
      <c r="I19" s="13" t="s">
        <v>8</v>
      </c>
      <c r="J19" s="10"/>
      <c r="K19" s="10"/>
      <c r="L19" s="9" t="s">
        <v>11</v>
      </c>
      <c r="M19" s="10"/>
      <c r="N19" s="10"/>
      <c r="O19" s="13" t="s">
        <v>14</v>
      </c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0</v>
      </c>
      <c r="X19" s="21">
        <f>COUNTIF(I$3:I19,I19)</f>
        <v>7</v>
      </c>
      <c r="Y19" s="21">
        <f>COUNTIF(J$3:J19,J19)</f>
        <v>0</v>
      </c>
      <c r="Z19" s="21">
        <f>COUNTIF(K$3:K19,K19)</f>
        <v>0</v>
      </c>
      <c r="AA19" s="21">
        <f>COUNTIF(L$3:L19,L19)</f>
        <v>4</v>
      </c>
      <c r="AB19" s="21">
        <f>COUNTIF(M$3:M19,M19)</f>
        <v>0</v>
      </c>
      <c r="AC19" s="21">
        <f>COUNTIF(N$3:N19,N19)</f>
        <v>0</v>
      </c>
      <c r="AD19" s="21">
        <f>COUNTIF(O$3:O19,O19)</f>
        <v>1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2</v>
      </c>
      <c r="AN19" s="21">
        <f t="shared" si="6"/>
        <v>19</v>
      </c>
      <c r="AO19" s="21">
        <f t="shared" si="6"/>
        <v>2</v>
      </c>
      <c r="AP19" s="21">
        <f t="shared" si="6"/>
        <v>2</v>
      </c>
      <c r="AQ19" s="21">
        <f t="shared" si="6"/>
        <v>12</v>
      </c>
      <c r="AR19" s="21">
        <f t="shared" si="6"/>
        <v>2</v>
      </c>
      <c r="AS19" s="21">
        <f t="shared" si="6"/>
        <v>2</v>
      </c>
      <c r="AT19" s="21">
        <f t="shared" si="6"/>
        <v>19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2</v>
      </c>
      <c r="BC19" s="21" t="str">
        <f t="shared" si="20"/>
        <v>CM19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SS19</v>
      </c>
      <c r="BJ19" s="21" t="str">
        <f t="shared" si="20"/>
        <v>2</v>
      </c>
      <c r="BL19" s="21">
        <f>COUNTIF(AW$3:AW19,AW19)</f>
        <v>14</v>
      </c>
      <c r="BM19" s="21">
        <f>COUNTIF(AX$3:AX19,AX19)</f>
        <v>17</v>
      </c>
      <c r="BN19" s="21">
        <f>COUNTIF(AY$3:AY19,AY19)</f>
        <v>12</v>
      </c>
      <c r="BO19" s="21">
        <f>COUNTIF(AZ$3:AZ19,AZ19)</f>
        <v>13</v>
      </c>
      <c r="BP19" s="21">
        <f>COUNTIF(BA$3:BA19,BA19)</f>
        <v>14</v>
      </c>
      <c r="BQ19" s="21">
        <f>COUNTIF(BB$3:BB19,BB19)</f>
        <v>12</v>
      </c>
      <c r="BR19" s="21">
        <f>COUNTIF(BC$3:BC19,BC19)</f>
        <v>3</v>
      </c>
      <c r="BS19" s="21">
        <f>COUNTIF(BD$3:BD19,BD19)</f>
        <v>14</v>
      </c>
      <c r="BT19" s="21">
        <f>COUNTIF(BE$3:BE19,BE19)</f>
        <v>16</v>
      </c>
      <c r="BU19" s="21">
        <f>COUNTIF(BF$3:BF19,BF19)</f>
        <v>1</v>
      </c>
      <c r="BV19" s="21">
        <f>COUNTIF(BG$3:BG19,BG19)</f>
        <v>16</v>
      </c>
      <c r="BW19" s="21">
        <f>COUNTIF(BH$3:BH19,BH19)</f>
        <v>17</v>
      </c>
      <c r="BX19" s="21">
        <f>COUNTIF(BI$3:BI19,BI19)</f>
        <v>1</v>
      </c>
      <c r="BY19" s="21">
        <f>COUNTIF(BJ$3:BJ19,BJ19)</f>
        <v>17</v>
      </c>
      <c r="BZ19" s="21"/>
      <c r="CA19" s="21" t="str">
        <f t="shared" si="21"/>
        <v>214</v>
      </c>
      <c r="CB19" s="21" t="str">
        <f t="shared" si="21"/>
        <v>217</v>
      </c>
      <c r="CC19" s="21" t="str">
        <f t="shared" si="21"/>
        <v>212</v>
      </c>
      <c r="CD19" s="21" t="str">
        <f t="shared" si="21"/>
        <v>213</v>
      </c>
      <c r="CE19" s="21" t="str">
        <f t="shared" si="21"/>
        <v>214</v>
      </c>
      <c r="CF19" s="21" t="str">
        <f t="shared" si="21"/>
        <v>212</v>
      </c>
      <c r="CG19" s="21" t="str">
        <f t="shared" si="21"/>
        <v>CM193</v>
      </c>
      <c r="CH19" s="21" t="str">
        <f t="shared" si="21"/>
        <v>214</v>
      </c>
      <c r="CI19" s="21" t="str">
        <f t="shared" si="21"/>
        <v>216</v>
      </c>
      <c r="CJ19" s="21" t="str">
        <f t="shared" si="21"/>
        <v>AM121</v>
      </c>
      <c r="CK19" s="21" t="str">
        <f t="shared" si="21"/>
        <v>216</v>
      </c>
      <c r="CL19" s="21" t="str">
        <f t="shared" si="21"/>
        <v>217</v>
      </c>
      <c r="CM19" s="21" t="str">
        <f t="shared" si="21"/>
        <v>SS191</v>
      </c>
      <c r="CN19" s="21" t="str">
        <f t="shared" si="21"/>
        <v>217</v>
      </c>
      <c r="CP19" s="21" t="str">
        <f t="shared" si="3"/>
        <v>Merlin Röhl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/>
      </c>
      <c r="CW19" s="62" t="str">
        <f t="shared" si="22"/>
        <v>CM193</v>
      </c>
      <c r="CX19" s="62" t="str">
        <f t="shared" si="22"/>
        <v/>
      </c>
      <c r="CY19" s="62" t="str">
        <f t="shared" si="22"/>
        <v/>
      </c>
      <c r="CZ19" s="62" t="str">
        <f t="shared" si="22"/>
        <v>AM121</v>
      </c>
      <c r="DA19" s="62" t="str">
        <f t="shared" si="22"/>
        <v/>
      </c>
      <c r="DB19" s="62" t="str">
        <f t="shared" si="22"/>
        <v/>
      </c>
      <c r="DC19" s="62" t="str">
        <f t="shared" si="22"/>
        <v>SS191</v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>AM</v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AM</v>
      </c>
    </row>
    <row r="20" spans="1:123" ht="30.75" thickBot="1" x14ac:dyDescent="0.3">
      <c r="A20" s="79">
        <v>19</v>
      </c>
      <c r="B20" s="8" t="s">
        <v>214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9" t="s">
        <v>12</v>
      </c>
      <c r="N20" s="13" t="s">
        <v>13</v>
      </c>
      <c r="O20" s="10"/>
      <c r="P20" s="78" t="s">
        <v>15</v>
      </c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0</v>
      </c>
      <c r="X20" s="21">
        <f>COUNTIF(I$3:I20,I20)</f>
        <v>0</v>
      </c>
      <c r="Y20" s="21">
        <f>COUNTIF(J$3:J20,J20)</f>
        <v>0</v>
      </c>
      <c r="Z20" s="21">
        <f>COUNTIF(K$3:K20,K20)</f>
        <v>0</v>
      </c>
      <c r="AA20" s="21">
        <f>COUNTIF(L$3:L20,L20)</f>
        <v>0</v>
      </c>
      <c r="AB20" s="21">
        <f>COUNTIF(M$3:M20,M20)</f>
        <v>2</v>
      </c>
      <c r="AC20" s="21">
        <f>COUNTIF(N$3:N20,N20)</f>
        <v>1</v>
      </c>
      <c r="AD20" s="21">
        <f>COUNTIF(O$3:O20,O20)</f>
        <v>0</v>
      </c>
      <c r="AE20" s="21">
        <f>COUNTIF(P$3:P20,P20)</f>
        <v>1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2</v>
      </c>
      <c r="AN20" s="21">
        <f t="shared" si="6"/>
        <v>2</v>
      </c>
      <c r="AO20" s="21">
        <f t="shared" si="6"/>
        <v>2</v>
      </c>
      <c r="AP20" s="21">
        <f t="shared" si="6"/>
        <v>2</v>
      </c>
      <c r="AQ20" s="21">
        <f t="shared" si="6"/>
        <v>2</v>
      </c>
      <c r="AR20" s="21">
        <f t="shared" si="6"/>
        <v>12</v>
      </c>
      <c r="AS20" s="21">
        <f t="shared" si="6"/>
        <v>19</v>
      </c>
      <c r="AT20" s="21">
        <f t="shared" si="6"/>
        <v>2</v>
      </c>
      <c r="AU20" s="21">
        <f t="shared" si="6"/>
        <v>19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2</v>
      </c>
      <c r="BC20" s="21" t="str">
        <f t="shared" si="20"/>
        <v>2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LW12</v>
      </c>
      <c r="BH20" s="21" t="str">
        <f t="shared" si="20"/>
        <v>RW19</v>
      </c>
      <c r="BI20" s="21" t="str">
        <f t="shared" si="20"/>
        <v>2</v>
      </c>
      <c r="BJ20" s="21" t="str">
        <f t="shared" si="20"/>
        <v>CF19</v>
      </c>
      <c r="BL20" s="21">
        <f>COUNTIF(AW$3:AW20,AW20)</f>
        <v>15</v>
      </c>
      <c r="BM20" s="21">
        <f>COUNTIF(AX$3:AX20,AX20)</f>
        <v>18</v>
      </c>
      <c r="BN20" s="21">
        <f>COUNTIF(AY$3:AY20,AY20)</f>
        <v>13</v>
      </c>
      <c r="BO20" s="21">
        <f>COUNTIF(AZ$3:AZ20,AZ20)</f>
        <v>14</v>
      </c>
      <c r="BP20" s="21">
        <f>COUNTIF(BA$3:BA20,BA20)</f>
        <v>15</v>
      </c>
      <c r="BQ20" s="21">
        <f>COUNTIF(BB$3:BB20,BB20)</f>
        <v>13</v>
      </c>
      <c r="BR20" s="21">
        <f>COUNTIF(BC$3:BC20,BC20)</f>
        <v>11</v>
      </c>
      <c r="BS20" s="21">
        <f>COUNTIF(BD$3:BD20,BD20)</f>
        <v>15</v>
      </c>
      <c r="BT20" s="21">
        <f>COUNTIF(BE$3:BE20,BE20)</f>
        <v>17</v>
      </c>
      <c r="BU20" s="21">
        <f>COUNTIF(BF$3:BF20,BF20)</f>
        <v>14</v>
      </c>
      <c r="BV20" s="21">
        <f>COUNTIF(BG$3:BG20,BG20)</f>
        <v>1</v>
      </c>
      <c r="BW20" s="21">
        <f>COUNTIF(BH$3:BH20,BH20)</f>
        <v>1</v>
      </c>
      <c r="BX20" s="21">
        <f>COUNTIF(BI$3:BI20,BI20)</f>
        <v>17</v>
      </c>
      <c r="BY20" s="21">
        <f>COUNTIF(BJ$3:BJ20,BJ20)</f>
        <v>1</v>
      </c>
      <c r="BZ20" s="21"/>
      <c r="CA20" s="21" t="str">
        <f t="shared" si="21"/>
        <v>215</v>
      </c>
      <c r="CB20" s="21" t="str">
        <f t="shared" si="21"/>
        <v>218</v>
      </c>
      <c r="CC20" s="21" t="str">
        <f t="shared" si="21"/>
        <v>213</v>
      </c>
      <c r="CD20" s="21" t="str">
        <f t="shared" si="21"/>
        <v>214</v>
      </c>
      <c r="CE20" s="21" t="str">
        <f t="shared" si="21"/>
        <v>215</v>
      </c>
      <c r="CF20" s="21" t="str">
        <f t="shared" si="21"/>
        <v>213</v>
      </c>
      <c r="CG20" s="21" t="str">
        <f t="shared" si="21"/>
        <v>211</v>
      </c>
      <c r="CH20" s="21" t="str">
        <f t="shared" si="21"/>
        <v>215</v>
      </c>
      <c r="CI20" s="21" t="str">
        <f t="shared" si="21"/>
        <v>217</v>
      </c>
      <c r="CJ20" s="21" t="str">
        <f t="shared" si="21"/>
        <v>214</v>
      </c>
      <c r="CK20" s="21" t="str">
        <f t="shared" si="21"/>
        <v>LW121</v>
      </c>
      <c r="CL20" s="21" t="str">
        <f t="shared" si="21"/>
        <v>RW191</v>
      </c>
      <c r="CM20" s="21" t="str">
        <f t="shared" si="21"/>
        <v>217</v>
      </c>
      <c r="CN20" s="21" t="str">
        <f t="shared" si="21"/>
        <v>CF191</v>
      </c>
      <c r="CP20" s="21" t="str">
        <f t="shared" si="3"/>
        <v>Tyrique George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/>
      </c>
      <c r="CW20" s="62" t="str">
        <f t="shared" si="22"/>
        <v/>
      </c>
      <c r="CX20" s="62" t="str">
        <f t="shared" si="22"/>
        <v/>
      </c>
      <c r="CY20" s="62" t="str">
        <f t="shared" si="22"/>
        <v/>
      </c>
      <c r="CZ20" s="62" t="str">
        <f t="shared" si="22"/>
        <v/>
      </c>
      <c r="DA20" s="62" t="str">
        <f t="shared" si="22"/>
        <v>LW121</v>
      </c>
      <c r="DB20" s="62" t="str">
        <f t="shared" si="22"/>
        <v>RW191</v>
      </c>
      <c r="DC20" s="62" t="str">
        <f t="shared" si="22"/>
        <v/>
      </c>
      <c r="DD20" s="63" t="str">
        <f t="shared" si="22"/>
        <v>CF191</v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>LW</v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LW</v>
      </c>
    </row>
    <row r="21" spans="1:123" ht="30.75" thickBot="1" x14ac:dyDescent="0.3">
      <c r="A21" s="79">
        <v>7</v>
      </c>
      <c r="B21" s="8" t="s">
        <v>256</v>
      </c>
      <c r="C21" s="10"/>
      <c r="D21" s="10"/>
      <c r="E21" s="10"/>
      <c r="F21" s="10"/>
      <c r="G21" s="10"/>
      <c r="H21" s="10"/>
      <c r="I21" s="10"/>
      <c r="J21" s="10"/>
      <c r="K21" s="13" t="s">
        <v>10</v>
      </c>
      <c r="L21" s="10"/>
      <c r="M21" s="9" t="s">
        <v>12</v>
      </c>
      <c r="N21" s="13" t="s">
        <v>13</v>
      </c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0</v>
      </c>
      <c r="Y21" s="21">
        <f>COUNTIF(J$3:J21,J21)</f>
        <v>0</v>
      </c>
      <c r="Z21" s="21">
        <f>COUNTIF(K$3:K21,K21)</f>
        <v>2</v>
      </c>
      <c r="AA21" s="21">
        <f>COUNTIF(L$3:L21,L21)</f>
        <v>0</v>
      </c>
      <c r="AB21" s="21">
        <f>COUNTIF(M$3:M21,M21)</f>
        <v>3</v>
      </c>
      <c r="AC21" s="21">
        <f>COUNTIF(N$3:N21,N21)</f>
        <v>2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2</v>
      </c>
      <c r="AO21" s="21">
        <f t="shared" si="6"/>
        <v>2</v>
      </c>
      <c r="AP21" s="21">
        <f t="shared" si="6"/>
        <v>19</v>
      </c>
      <c r="AQ21" s="21">
        <f t="shared" si="6"/>
        <v>2</v>
      </c>
      <c r="AR21" s="21">
        <f t="shared" si="6"/>
        <v>12</v>
      </c>
      <c r="AS21" s="21">
        <f t="shared" si="6"/>
        <v>19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2</v>
      </c>
      <c r="BD21" s="21" t="str">
        <f t="shared" si="20"/>
        <v>2</v>
      </c>
      <c r="BE21" s="21" t="str">
        <f t="shared" si="20"/>
        <v>LM19</v>
      </c>
      <c r="BF21" s="21" t="str">
        <f t="shared" si="20"/>
        <v>2</v>
      </c>
      <c r="BG21" s="21" t="str">
        <f t="shared" si="20"/>
        <v>LW12</v>
      </c>
      <c r="BH21" s="21" t="str">
        <f t="shared" si="20"/>
        <v>RW19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16</v>
      </c>
      <c r="BM21" s="21">
        <f>COUNTIF(AX$3:AX21,AX21)</f>
        <v>19</v>
      </c>
      <c r="BN21" s="21">
        <f>COUNTIF(AY$3:AY21,AY21)</f>
        <v>14</v>
      </c>
      <c r="BO21" s="21">
        <f>COUNTIF(AZ$3:AZ21,AZ21)</f>
        <v>15</v>
      </c>
      <c r="BP21" s="21">
        <f>COUNTIF(BA$3:BA21,BA21)</f>
        <v>16</v>
      </c>
      <c r="BQ21" s="21">
        <f>COUNTIF(BB$3:BB21,BB21)</f>
        <v>14</v>
      </c>
      <c r="BR21" s="21">
        <f>COUNTIF(BC$3:BC21,BC21)</f>
        <v>12</v>
      </c>
      <c r="BS21" s="21">
        <f>COUNTIF(BD$3:BD21,BD21)</f>
        <v>16</v>
      </c>
      <c r="BT21" s="21">
        <f>COUNTIF(BE$3:BE21,BE21)</f>
        <v>2</v>
      </c>
      <c r="BU21" s="21">
        <f>COUNTIF(BF$3:BF21,BF21)</f>
        <v>15</v>
      </c>
      <c r="BV21" s="21">
        <f>COUNTIF(BG$3:BG21,BG21)</f>
        <v>2</v>
      </c>
      <c r="BW21" s="21">
        <f>COUNTIF(BH$3:BH21,BH21)</f>
        <v>2</v>
      </c>
      <c r="BX21" s="21">
        <f>COUNTIF(BI$3:BI21,BI21)</f>
        <v>18</v>
      </c>
      <c r="BY21" s="21">
        <f>COUNTIF(BJ$3:BJ21,BJ21)</f>
        <v>18</v>
      </c>
      <c r="BZ21" s="21"/>
      <c r="CA21" s="21" t="str">
        <f t="shared" si="21"/>
        <v>216</v>
      </c>
      <c r="CB21" s="21" t="str">
        <f t="shared" si="21"/>
        <v>219</v>
      </c>
      <c r="CC21" s="21" t="str">
        <f t="shared" si="21"/>
        <v>214</v>
      </c>
      <c r="CD21" s="21" t="str">
        <f t="shared" si="21"/>
        <v>215</v>
      </c>
      <c r="CE21" s="21" t="str">
        <f t="shared" si="21"/>
        <v>216</v>
      </c>
      <c r="CF21" s="21" t="str">
        <f t="shared" si="21"/>
        <v>214</v>
      </c>
      <c r="CG21" s="21" t="str">
        <f t="shared" si="21"/>
        <v>212</v>
      </c>
      <c r="CH21" s="21" t="str">
        <f t="shared" si="21"/>
        <v>216</v>
      </c>
      <c r="CI21" s="21" t="str">
        <f t="shared" si="21"/>
        <v>LM192</v>
      </c>
      <c r="CJ21" s="21" t="str">
        <f t="shared" si="21"/>
        <v>215</v>
      </c>
      <c r="CK21" s="21" t="str">
        <f t="shared" si="21"/>
        <v>LW122</v>
      </c>
      <c r="CL21" s="21" t="str">
        <f t="shared" si="21"/>
        <v>RW192</v>
      </c>
      <c r="CM21" s="21" t="str">
        <f t="shared" si="21"/>
        <v>218</v>
      </c>
      <c r="CN21" s="21" t="str">
        <f t="shared" si="21"/>
        <v>218</v>
      </c>
      <c r="CP21" s="21" t="str">
        <f t="shared" si="3"/>
        <v>Dwight McNeil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/>
      </c>
      <c r="CX21" s="62" t="str">
        <f t="shared" si="22"/>
        <v/>
      </c>
      <c r="CY21" s="62" t="str">
        <f t="shared" si="22"/>
        <v>LM192</v>
      </c>
      <c r="CZ21" s="62" t="str">
        <f t="shared" si="22"/>
        <v/>
      </c>
      <c r="DA21" s="62" t="str">
        <f t="shared" si="22"/>
        <v>LW122</v>
      </c>
      <c r="DB21" s="62" t="str">
        <f t="shared" si="22"/>
        <v>RW192</v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>LW</v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LW</v>
      </c>
    </row>
    <row r="22" spans="1:123" ht="30.75" thickBot="1" x14ac:dyDescent="0.3">
      <c r="A22" s="79">
        <v>10</v>
      </c>
      <c r="B22" s="8" t="s">
        <v>257</v>
      </c>
      <c r="C22" s="10"/>
      <c r="D22" s="10"/>
      <c r="E22" s="10"/>
      <c r="F22" s="10"/>
      <c r="G22" s="10"/>
      <c r="H22" s="10"/>
      <c r="I22" s="10"/>
      <c r="J22" s="10"/>
      <c r="K22" s="10"/>
      <c r="L22" s="13" t="s">
        <v>11</v>
      </c>
      <c r="M22" s="13" t="s">
        <v>12</v>
      </c>
      <c r="N22" s="9" t="s">
        <v>13</v>
      </c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0</v>
      </c>
      <c r="Y22" s="21">
        <f>COUNTIF(J$3:J22,J22)</f>
        <v>0</v>
      </c>
      <c r="Z22" s="21">
        <f>COUNTIF(K$3:K22,K22)</f>
        <v>0</v>
      </c>
      <c r="AA22" s="21">
        <f>COUNTIF(L$3:L22,L22)</f>
        <v>5</v>
      </c>
      <c r="AB22" s="21">
        <f>COUNTIF(M$3:M22,M22)</f>
        <v>4</v>
      </c>
      <c r="AC22" s="21">
        <f>COUNTIF(N$3:N22,N22)</f>
        <v>3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19</v>
      </c>
      <c r="AS22" s="21">
        <f t="shared" si="6"/>
        <v>12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LW19</v>
      </c>
      <c r="BH22" s="21" t="str">
        <f t="shared" si="20"/>
        <v>RW12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17</v>
      </c>
      <c r="BM22" s="21">
        <f>COUNTIF(AX$3:AX22,AX22)</f>
        <v>20</v>
      </c>
      <c r="BN22" s="21">
        <f>COUNTIF(AY$3:AY22,AY22)</f>
        <v>15</v>
      </c>
      <c r="BO22" s="21">
        <f>COUNTIF(AZ$3:AZ22,AZ22)</f>
        <v>16</v>
      </c>
      <c r="BP22" s="21">
        <f>COUNTIF(BA$3:BA22,BA22)</f>
        <v>17</v>
      </c>
      <c r="BQ22" s="21">
        <f>COUNTIF(BB$3:BB22,BB22)</f>
        <v>15</v>
      </c>
      <c r="BR22" s="21">
        <f>COUNTIF(BC$3:BC22,BC22)</f>
        <v>13</v>
      </c>
      <c r="BS22" s="21">
        <f>COUNTIF(BD$3:BD22,BD22)</f>
        <v>17</v>
      </c>
      <c r="BT22" s="21">
        <f>COUNTIF(BE$3:BE22,BE22)</f>
        <v>18</v>
      </c>
      <c r="BU22" s="21">
        <f>COUNTIF(BF$3:BF22,BF22)</f>
        <v>4</v>
      </c>
      <c r="BV22" s="21">
        <f>COUNTIF(BG$3:BG22,BG22)</f>
        <v>2</v>
      </c>
      <c r="BW22" s="21">
        <f>COUNTIF(BH$3:BH22,BH22)</f>
        <v>1</v>
      </c>
      <c r="BX22" s="21">
        <f>COUNTIF(BI$3:BI22,BI22)</f>
        <v>19</v>
      </c>
      <c r="BY22" s="21">
        <f>COUNTIF(BJ$3:BJ22,BJ22)</f>
        <v>19</v>
      </c>
      <c r="BZ22" s="21"/>
      <c r="CA22" s="21" t="str">
        <f t="shared" si="21"/>
        <v>217</v>
      </c>
      <c r="CB22" s="21" t="str">
        <f t="shared" si="21"/>
        <v>220</v>
      </c>
      <c r="CC22" s="21" t="str">
        <f t="shared" si="21"/>
        <v>215</v>
      </c>
      <c r="CD22" s="21" t="str">
        <f t="shared" si="21"/>
        <v>216</v>
      </c>
      <c r="CE22" s="21" t="str">
        <f t="shared" si="21"/>
        <v>217</v>
      </c>
      <c r="CF22" s="21" t="str">
        <f t="shared" si="21"/>
        <v>215</v>
      </c>
      <c r="CG22" s="21" t="str">
        <f t="shared" si="21"/>
        <v>213</v>
      </c>
      <c r="CH22" s="21" t="str">
        <f t="shared" si="21"/>
        <v>217</v>
      </c>
      <c r="CI22" s="21" t="str">
        <f t="shared" si="21"/>
        <v>218</v>
      </c>
      <c r="CJ22" s="21" t="str">
        <f t="shared" si="21"/>
        <v>AM194</v>
      </c>
      <c r="CK22" s="21" t="str">
        <f t="shared" si="21"/>
        <v>LW192</v>
      </c>
      <c r="CL22" s="21" t="str">
        <f t="shared" si="21"/>
        <v>RW121</v>
      </c>
      <c r="CM22" s="21" t="str">
        <f t="shared" si="21"/>
        <v>219</v>
      </c>
      <c r="CN22" s="21" t="str">
        <f t="shared" si="21"/>
        <v>219</v>
      </c>
      <c r="CP22" s="21" t="str">
        <f t="shared" si="3"/>
        <v>Iliman Ndiaye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/>
      </c>
      <c r="CX22" s="62" t="str">
        <f t="shared" si="22"/>
        <v/>
      </c>
      <c r="CY22" s="62" t="str">
        <f t="shared" si="22"/>
        <v/>
      </c>
      <c r="CZ22" s="62" t="str">
        <f t="shared" si="22"/>
        <v>AM194</v>
      </c>
      <c r="DA22" s="62" t="str">
        <f t="shared" si="22"/>
        <v>LW192</v>
      </c>
      <c r="DB22" s="62" t="str">
        <f t="shared" si="22"/>
        <v>RW121</v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>RW</v>
      </c>
      <c r="DQ22" s="62" t="str">
        <f t="shared" si="24"/>
        <v/>
      </c>
      <c r="DR22" s="63" t="str">
        <f t="shared" si="24"/>
        <v/>
      </c>
      <c r="DS22" s="54" t="str">
        <f t="shared" si="23"/>
        <v>RW</v>
      </c>
    </row>
    <row r="23" spans="1:123" ht="30.75" thickBot="1" x14ac:dyDescent="0.3">
      <c r="A23" s="79">
        <v>20</v>
      </c>
      <c r="B23" s="8" t="s">
        <v>258</v>
      </c>
      <c r="C23" s="10"/>
      <c r="D23" s="10"/>
      <c r="E23" s="10"/>
      <c r="F23" s="10"/>
      <c r="G23" s="10"/>
      <c r="H23" s="10"/>
      <c r="I23" s="10"/>
      <c r="J23" s="10"/>
      <c r="K23" s="10"/>
      <c r="L23" s="13" t="s">
        <v>11</v>
      </c>
      <c r="M23" s="10"/>
      <c r="N23" s="9" t="s">
        <v>13</v>
      </c>
      <c r="O23" s="10"/>
      <c r="P23" s="78" t="s">
        <v>15</v>
      </c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0</v>
      </c>
      <c r="AA23" s="21">
        <f>COUNTIF(L$3:L23,L23)</f>
        <v>6</v>
      </c>
      <c r="AB23" s="21">
        <f>COUNTIF(M$3:M23,M23)</f>
        <v>0</v>
      </c>
      <c r="AC23" s="21">
        <f>COUNTIF(N$3:N23,N23)</f>
        <v>4</v>
      </c>
      <c r="AD23" s="21">
        <f>COUNTIF(O$3:O23,O23)</f>
        <v>0</v>
      </c>
      <c r="AE23" s="21">
        <f>COUNTIF(P$3:P23,P23)</f>
        <v>2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2</v>
      </c>
      <c r="AQ23" s="21">
        <f t="shared" si="6"/>
        <v>19</v>
      </c>
      <c r="AR23" s="21">
        <f t="shared" si="6"/>
        <v>2</v>
      </c>
      <c r="AS23" s="21">
        <f t="shared" si="6"/>
        <v>12</v>
      </c>
      <c r="AT23" s="21">
        <f t="shared" si="6"/>
        <v>2</v>
      </c>
      <c r="AU23" s="21">
        <f t="shared" si="6"/>
        <v>19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AM19</v>
      </c>
      <c r="BG23" s="21" t="str">
        <f t="shared" si="20"/>
        <v>2</v>
      </c>
      <c r="BH23" s="21" t="str">
        <f t="shared" si="20"/>
        <v>RW12</v>
      </c>
      <c r="BI23" s="21" t="str">
        <f t="shared" si="20"/>
        <v>2</v>
      </c>
      <c r="BJ23" s="21" t="str">
        <f t="shared" si="20"/>
        <v>CF19</v>
      </c>
      <c r="BL23" s="21">
        <f>COUNTIF(AW$3:AW23,AW23)</f>
        <v>18</v>
      </c>
      <c r="BM23" s="21">
        <f>COUNTIF(AX$3:AX23,AX23)</f>
        <v>21</v>
      </c>
      <c r="BN23" s="21">
        <f>COUNTIF(AY$3:AY23,AY23)</f>
        <v>16</v>
      </c>
      <c r="BO23" s="21">
        <f>COUNTIF(AZ$3:AZ23,AZ23)</f>
        <v>17</v>
      </c>
      <c r="BP23" s="21">
        <f>COUNTIF(BA$3:BA23,BA23)</f>
        <v>18</v>
      </c>
      <c r="BQ23" s="21">
        <f>COUNTIF(BB$3:BB23,BB23)</f>
        <v>16</v>
      </c>
      <c r="BR23" s="21">
        <f>COUNTIF(BC$3:BC23,BC23)</f>
        <v>14</v>
      </c>
      <c r="BS23" s="21">
        <f>COUNTIF(BD$3:BD23,BD23)</f>
        <v>18</v>
      </c>
      <c r="BT23" s="21">
        <f>COUNTIF(BE$3:BE23,BE23)</f>
        <v>19</v>
      </c>
      <c r="BU23" s="21">
        <f>COUNTIF(BF$3:BF23,BF23)</f>
        <v>5</v>
      </c>
      <c r="BV23" s="21">
        <f>COUNTIF(BG$3:BG23,BG23)</f>
        <v>17</v>
      </c>
      <c r="BW23" s="21">
        <f>COUNTIF(BH$3:BH23,BH23)</f>
        <v>2</v>
      </c>
      <c r="BX23" s="21">
        <f>COUNTIF(BI$3:BI23,BI23)</f>
        <v>20</v>
      </c>
      <c r="BY23" s="21">
        <f>COUNTIF(BJ$3:BJ23,BJ23)</f>
        <v>2</v>
      </c>
      <c r="BZ23" s="21"/>
      <c r="CA23" s="21" t="str">
        <f t="shared" si="21"/>
        <v>218</v>
      </c>
      <c r="CB23" s="21" t="str">
        <f t="shared" si="21"/>
        <v>221</v>
      </c>
      <c r="CC23" s="21" t="str">
        <f t="shared" si="21"/>
        <v>216</v>
      </c>
      <c r="CD23" s="21" t="str">
        <f t="shared" si="21"/>
        <v>217</v>
      </c>
      <c r="CE23" s="21" t="str">
        <f t="shared" si="21"/>
        <v>218</v>
      </c>
      <c r="CF23" s="21" t="str">
        <f t="shared" si="21"/>
        <v>216</v>
      </c>
      <c r="CG23" s="21" t="str">
        <f t="shared" si="21"/>
        <v>214</v>
      </c>
      <c r="CH23" s="21" t="str">
        <f t="shared" si="21"/>
        <v>218</v>
      </c>
      <c r="CI23" s="21" t="str">
        <f t="shared" si="21"/>
        <v>219</v>
      </c>
      <c r="CJ23" s="21" t="str">
        <f t="shared" si="21"/>
        <v>AM195</v>
      </c>
      <c r="CK23" s="21" t="str">
        <f t="shared" si="21"/>
        <v>217</v>
      </c>
      <c r="CL23" s="21" t="str">
        <f t="shared" si="21"/>
        <v>RW122</v>
      </c>
      <c r="CM23" s="21" t="str">
        <f t="shared" si="21"/>
        <v>220</v>
      </c>
      <c r="CN23" s="21" t="str">
        <f t="shared" si="21"/>
        <v>CF192</v>
      </c>
      <c r="CP23" s="21" t="str">
        <f t="shared" si="3"/>
        <v>Tyler Dibling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/>
      </c>
      <c r="CZ23" s="62" t="str">
        <f t="shared" si="22"/>
        <v>AM195</v>
      </c>
      <c r="DA23" s="62" t="str">
        <f t="shared" si="22"/>
        <v/>
      </c>
      <c r="DB23" s="62" t="str">
        <f t="shared" si="22"/>
        <v>RW122</v>
      </c>
      <c r="DC23" s="62" t="str">
        <f t="shared" si="22"/>
        <v/>
      </c>
      <c r="DD23" s="63" t="str">
        <f t="shared" si="22"/>
        <v>CF192</v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>RW</v>
      </c>
      <c r="DQ23" s="62" t="str">
        <f t="shared" si="24"/>
        <v/>
      </c>
      <c r="DR23" s="63" t="str">
        <f t="shared" si="24"/>
        <v/>
      </c>
      <c r="DS23" s="54" t="str">
        <f t="shared" si="23"/>
        <v>RW</v>
      </c>
    </row>
    <row r="24" spans="1:123" ht="30.75" thickBot="1" x14ac:dyDescent="0.3">
      <c r="A24" s="79">
        <v>11</v>
      </c>
      <c r="B24" s="8" t="s">
        <v>260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80" t="s">
        <v>15</v>
      </c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3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2</v>
      </c>
      <c r="AP24" s="21">
        <f t="shared" si="6"/>
        <v>2</v>
      </c>
      <c r="AQ24" s="21">
        <f t="shared" si="6"/>
        <v>2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12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CF12</v>
      </c>
      <c r="BL24" s="21">
        <f>COUNTIF(AW$3:AW24,AW24)</f>
        <v>19</v>
      </c>
      <c r="BM24" s="21">
        <f>COUNTIF(AX$3:AX24,AX24)</f>
        <v>22</v>
      </c>
      <c r="BN24" s="21">
        <f>COUNTIF(AY$3:AY24,AY24)</f>
        <v>17</v>
      </c>
      <c r="BO24" s="21">
        <f>COUNTIF(AZ$3:AZ24,AZ24)</f>
        <v>18</v>
      </c>
      <c r="BP24" s="21">
        <f>COUNTIF(BA$3:BA24,BA24)</f>
        <v>19</v>
      </c>
      <c r="BQ24" s="21">
        <f>COUNTIF(BB$3:BB24,BB24)</f>
        <v>17</v>
      </c>
      <c r="BR24" s="21">
        <f>COUNTIF(BC$3:BC24,BC24)</f>
        <v>15</v>
      </c>
      <c r="BS24" s="21">
        <f>COUNTIF(BD$3:BD24,BD24)</f>
        <v>19</v>
      </c>
      <c r="BT24" s="21">
        <f>COUNTIF(BE$3:BE24,BE24)</f>
        <v>20</v>
      </c>
      <c r="BU24" s="21">
        <f>COUNTIF(BF$3:BF24,BF24)</f>
        <v>16</v>
      </c>
      <c r="BV24" s="21">
        <f>COUNTIF(BG$3:BG24,BG24)</f>
        <v>18</v>
      </c>
      <c r="BW24" s="21">
        <f>COUNTIF(BH$3:BH24,BH24)</f>
        <v>18</v>
      </c>
      <c r="BX24" s="21">
        <f>COUNTIF(BI$3:BI24,BI24)</f>
        <v>21</v>
      </c>
      <c r="BY24" s="21">
        <f>COUNTIF(BJ$3:BJ24,BJ24)</f>
        <v>1</v>
      </c>
      <c r="BZ24" s="21"/>
      <c r="CA24" s="21" t="str">
        <f t="shared" si="21"/>
        <v>219</v>
      </c>
      <c r="CB24" s="21" t="str">
        <f t="shared" si="21"/>
        <v>222</v>
      </c>
      <c r="CC24" s="21" t="str">
        <f t="shared" si="21"/>
        <v>217</v>
      </c>
      <c r="CD24" s="21" t="str">
        <f t="shared" si="21"/>
        <v>218</v>
      </c>
      <c r="CE24" s="21" t="str">
        <f t="shared" si="21"/>
        <v>219</v>
      </c>
      <c r="CF24" s="21" t="str">
        <f t="shared" si="21"/>
        <v>217</v>
      </c>
      <c r="CG24" s="21" t="str">
        <f t="shared" si="21"/>
        <v>215</v>
      </c>
      <c r="CH24" s="21" t="str">
        <f t="shared" si="21"/>
        <v>219</v>
      </c>
      <c r="CI24" s="21" t="str">
        <f t="shared" si="21"/>
        <v>220</v>
      </c>
      <c r="CJ24" s="21" t="str">
        <f t="shared" si="21"/>
        <v>216</v>
      </c>
      <c r="CK24" s="21" t="str">
        <f t="shared" si="21"/>
        <v>218</v>
      </c>
      <c r="CL24" s="21" t="str">
        <f t="shared" si="21"/>
        <v>218</v>
      </c>
      <c r="CM24" s="21" t="str">
        <f t="shared" si="21"/>
        <v>221</v>
      </c>
      <c r="CN24" s="21" t="str">
        <f t="shared" si="21"/>
        <v>CF121</v>
      </c>
      <c r="CP24" s="21" t="str">
        <f t="shared" si="3"/>
        <v>Thierno Barry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/>
      </c>
      <c r="CY24" s="62" t="str">
        <f t="shared" si="22"/>
        <v/>
      </c>
      <c r="CZ24" s="62" t="str">
        <f t="shared" si="22"/>
        <v/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>CF121</v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>CF</v>
      </c>
      <c r="DS24" s="54" t="str">
        <f t="shared" si="23"/>
        <v>CF</v>
      </c>
    </row>
    <row r="25" spans="1:123" ht="15.75" thickBot="1" x14ac:dyDescent="0.3">
      <c r="A25" s="79">
        <v>9</v>
      </c>
      <c r="B25" s="8" t="s">
        <v>259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80" t="s">
        <v>15</v>
      </c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0</v>
      </c>
      <c r="AC25" s="21">
        <f>COUNTIF(N$3:N25,N25)</f>
        <v>0</v>
      </c>
      <c r="AD25" s="21">
        <f>COUNTIF(O$3:O25,O25)</f>
        <v>0</v>
      </c>
      <c r="AE25" s="21">
        <f>COUNTIF(P$3:P25,P25)</f>
        <v>4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2</v>
      </c>
      <c r="AR25" s="21">
        <f t="shared" si="6"/>
        <v>2</v>
      </c>
      <c r="AS25" s="21">
        <f t="shared" si="6"/>
        <v>2</v>
      </c>
      <c r="AT25" s="21">
        <f t="shared" si="6"/>
        <v>2</v>
      </c>
      <c r="AU25" s="21">
        <f t="shared" si="6"/>
        <v>12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2</v>
      </c>
      <c r="BH25" s="21" t="str">
        <f t="shared" si="20"/>
        <v>2</v>
      </c>
      <c r="BI25" s="21" t="str">
        <f t="shared" si="20"/>
        <v>2</v>
      </c>
      <c r="BJ25" s="21" t="str">
        <f t="shared" si="20"/>
        <v>CF12</v>
      </c>
      <c r="BL25" s="21">
        <f>COUNTIF(AW$3:AW25,AW25)</f>
        <v>20</v>
      </c>
      <c r="BM25" s="21">
        <f>COUNTIF(AX$3:AX25,AX25)</f>
        <v>23</v>
      </c>
      <c r="BN25" s="21">
        <f>COUNTIF(AY$3:AY25,AY25)</f>
        <v>18</v>
      </c>
      <c r="BO25" s="21">
        <f>COUNTIF(AZ$3:AZ25,AZ25)</f>
        <v>19</v>
      </c>
      <c r="BP25" s="21">
        <f>COUNTIF(BA$3:BA25,BA25)</f>
        <v>20</v>
      </c>
      <c r="BQ25" s="21">
        <f>COUNTIF(BB$3:BB25,BB25)</f>
        <v>18</v>
      </c>
      <c r="BR25" s="21">
        <f>COUNTIF(BC$3:BC25,BC25)</f>
        <v>16</v>
      </c>
      <c r="BS25" s="21">
        <f>COUNTIF(BD$3:BD25,BD25)</f>
        <v>20</v>
      </c>
      <c r="BT25" s="21">
        <f>COUNTIF(BE$3:BE25,BE25)</f>
        <v>21</v>
      </c>
      <c r="BU25" s="21">
        <f>COUNTIF(BF$3:BF25,BF25)</f>
        <v>17</v>
      </c>
      <c r="BV25" s="21">
        <f>COUNTIF(BG$3:BG25,BG25)</f>
        <v>19</v>
      </c>
      <c r="BW25" s="21">
        <f>COUNTIF(BH$3:BH25,BH25)</f>
        <v>19</v>
      </c>
      <c r="BX25" s="21">
        <f>COUNTIF(BI$3:BI25,BI25)</f>
        <v>22</v>
      </c>
      <c r="BY25" s="21">
        <f>COUNTIF(BJ$3:BJ25,BJ25)</f>
        <v>2</v>
      </c>
      <c r="BZ25" s="21"/>
      <c r="CA25" s="21" t="str">
        <f t="shared" si="21"/>
        <v>220</v>
      </c>
      <c r="CB25" s="21" t="str">
        <f t="shared" si="21"/>
        <v>223</v>
      </c>
      <c r="CC25" s="21" t="str">
        <f t="shared" si="21"/>
        <v>218</v>
      </c>
      <c r="CD25" s="21" t="str">
        <f t="shared" si="21"/>
        <v>219</v>
      </c>
      <c r="CE25" s="21" t="str">
        <f t="shared" si="21"/>
        <v>220</v>
      </c>
      <c r="CF25" s="21" t="str">
        <f t="shared" si="21"/>
        <v>218</v>
      </c>
      <c r="CG25" s="21" t="str">
        <f t="shared" si="21"/>
        <v>216</v>
      </c>
      <c r="CH25" s="21" t="str">
        <f t="shared" si="21"/>
        <v>220</v>
      </c>
      <c r="CI25" s="21" t="str">
        <f t="shared" si="21"/>
        <v>221</v>
      </c>
      <c r="CJ25" s="21" t="str">
        <f t="shared" si="21"/>
        <v>217</v>
      </c>
      <c r="CK25" s="21" t="str">
        <f t="shared" si="21"/>
        <v>219</v>
      </c>
      <c r="CL25" s="21" t="str">
        <f t="shared" si="21"/>
        <v>219</v>
      </c>
      <c r="CM25" s="21" t="str">
        <f t="shared" si="21"/>
        <v>222</v>
      </c>
      <c r="CN25" s="21" t="str">
        <f t="shared" si="21"/>
        <v>CF122</v>
      </c>
      <c r="CP25" s="21" t="str">
        <f t="shared" si="3"/>
        <v>Beto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/>
      </c>
      <c r="DA25" s="62" t="str">
        <f t="shared" si="22"/>
        <v/>
      </c>
      <c r="DB25" s="62" t="str">
        <f t="shared" si="22"/>
        <v/>
      </c>
      <c r="DC25" s="62" t="str">
        <f t="shared" si="22"/>
        <v/>
      </c>
      <c r="DD25" s="63" t="str">
        <f t="shared" si="22"/>
        <v>CF122</v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>CF</v>
      </c>
      <c r="DS25" s="54" t="str">
        <f t="shared" si="23"/>
        <v>CF</v>
      </c>
    </row>
    <row r="26" spans="1:123" ht="15.75" thickBot="1" x14ac:dyDescent="0.3">
      <c r="A26" s="81"/>
      <c r="B26" s="82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8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0</v>
      </c>
      <c r="AC26" s="21">
        <f>COUNTIF(N$3:N26,N26)</f>
        <v>0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-4142</v>
      </c>
      <c r="AI26" s="21">
        <f t="shared" si="6"/>
        <v>-4142</v>
      </c>
      <c r="AJ26" s="21">
        <f t="shared" si="6"/>
        <v>-4142</v>
      </c>
      <c r="AK26" s="21">
        <f t="shared" si="6"/>
        <v>-4142</v>
      </c>
      <c r="AL26" s="21">
        <f t="shared" si="6"/>
        <v>-4142</v>
      </c>
      <c r="AM26" s="21">
        <f t="shared" si="6"/>
        <v>-4142</v>
      </c>
      <c r="AN26" s="21">
        <f t="shared" si="6"/>
        <v>-4142</v>
      </c>
      <c r="AO26" s="21">
        <f t="shared" si="6"/>
        <v>-4142</v>
      </c>
      <c r="AP26" s="21">
        <f t="shared" si="6"/>
        <v>-4142</v>
      </c>
      <c r="AQ26" s="21">
        <f t="shared" si="6"/>
        <v>-4142</v>
      </c>
      <c r="AR26" s="21">
        <f t="shared" si="6"/>
        <v>-4142</v>
      </c>
      <c r="AS26" s="21">
        <f t="shared" si="6"/>
        <v>-4142</v>
      </c>
      <c r="AT26" s="21">
        <f t="shared" si="6"/>
        <v>-4142</v>
      </c>
      <c r="AU26" s="21">
        <f t="shared" si="6"/>
        <v>-4142</v>
      </c>
      <c r="AV26" s="21"/>
      <c r="AW26" s="21" t="str">
        <f t="shared" si="20"/>
        <v>-4142</v>
      </c>
      <c r="AX26" s="21" t="str">
        <f t="shared" si="20"/>
        <v>-4142</v>
      </c>
      <c r="AY26" s="21" t="str">
        <f t="shared" si="20"/>
        <v>-4142</v>
      </c>
      <c r="AZ26" s="21" t="str">
        <f t="shared" si="20"/>
        <v>-4142</v>
      </c>
      <c r="BA26" s="21" t="str">
        <f t="shared" si="20"/>
        <v>-4142</v>
      </c>
      <c r="BB26" s="21" t="str">
        <f t="shared" si="20"/>
        <v>-4142</v>
      </c>
      <c r="BC26" s="21" t="str">
        <f t="shared" si="20"/>
        <v>-4142</v>
      </c>
      <c r="BD26" s="21" t="str">
        <f t="shared" si="20"/>
        <v>-4142</v>
      </c>
      <c r="BE26" s="21" t="str">
        <f t="shared" si="20"/>
        <v>-4142</v>
      </c>
      <c r="BF26" s="21" t="str">
        <f t="shared" si="20"/>
        <v>-4142</v>
      </c>
      <c r="BG26" s="21" t="str">
        <f t="shared" si="20"/>
        <v>-4142</v>
      </c>
      <c r="BH26" s="21" t="str">
        <f t="shared" si="20"/>
        <v>-4142</v>
      </c>
      <c r="BI26" s="21" t="str">
        <f t="shared" si="20"/>
        <v>-4142</v>
      </c>
      <c r="BJ26" s="21" t="str">
        <f t="shared" si="20"/>
        <v>-4142</v>
      </c>
      <c r="BL26" s="21">
        <f>COUNTIF(AW$3:AW26,AW26)</f>
        <v>1</v>
      </c>
      <c r="BM26" s="21">
        <f>COUNTIF(AX$3:AX26,AX26)</f>
        <v>1</v>
      </c>
      <c r="BN26" s="21">
        <f>COUNTIF(AY$3:AY26,AY26)</f>
        <v>1</v>
      </c>
      <c r="BO26" s="21">
        <f>COUNTIF(AZ$3:AZ26,AZ26)</f>
        <v>1</v>
      </c>
      <c r="BP26" s="21">
        <f>COUNTIF(BA$3:BA26,BA26)</f>
        <v>1</v>
      </c>
      <c r="BQ26" s="21">
        <f>COUNTIF(BB$3:BB26,BB26)</f>
        <v>1</v>
      </c>
      <c r="BR26" s="21">
        <f>COUNTIF(BC$3:BC26,BC26)</f>
        <v>1</v>
      </c>
      <c r="BS26" s="21">
        <f>COUNTIF(BD$3:BD26,BD26)</f>
        <v>1</v>
      </c>
      <c r="BT26" s="21">
        <f>COUNTIF(BE$3:BE26,BE26)</f>
        <v>1</v>
      </c>
      <c r="BU26" s="21">
        <f>COUNTIF(BF$3:BF26,BF26)</f>
        <v>1</v>
      </c>
      <c r="BV26" s="21">
        <f>COUNTIF(BG$3:BG26,BG26)</f>
        <v>1</v>
      </c>
      <c r="BW26" s="21">
        <f>COUNTIF(BH$3:BH26,BH26)</f>
        <v>1</v>
      </c>
      <c r="BX26" s="21">
        <f>COUNTIF(BI$3:BI26,BI26)</f>
        <v>1</v>
      </c>
      <c r="BY26" s="21">
        <f>COUNTIF(BJ$3:BJ26,BJ26)</f>
        <v>1</v>
      </c>
      <c r="BZ26" s="21"/>
      <c r="CA26" s="21" t="str">
        <f t="shared" si="21"/>
        <v>-41421</v>
      </c>
      <c r="CB26" s="21" t="str">
        <f t="shared" si="21"/>
        <v>-41421</v>
      </c>
      <c r="CC26" s="21" t="str">
        <f t="shared" si="21"/>
        <v>-41421</v>
      </c>
      <c r="CD26" s="21" t="str">
        <f t="shared" si="21"/>
        <v>-41421</v>
      </c>
      <c r="CE26" s="21" t="str">
        <f t="shared" si="21"/>
        <v>-41421</v>
      </c>
      <c r="CF26" s="21" t="str">
        <f t="shared" si="21"/>
        <v>-41421</v>
      </c>
      <c r="CG26" s="21" t="str">
        <f t="shared" si="21"/>
        <v>-41421</v>
      </c>
      <c r="CH26" s="21" t="str">
        <f t="shared" si="21"/>
        <v>-41421</v>
      </c>
      <c r="CI26" s="21" t="str">
        <f t="shared" si="21"/>
        <v>-41421</v>
      </c>
      <c r="CJ26" s="21" t="str">
        <f t="shared" si="21"/>
        <v>-41421</v>
      </c>
      <c r="CK26" s="21" t="str">
        <f t="shared" si="21"/>
        <v>-41421</v>
      </c>
      <c r="CL26" s="21" t="str">
        <f t="shared" si="21"/>
        <v>-41421</v>
      </c>
      <c r="CM26" s="21" t="str">
        <f t="shared" si="21"/>
        <v>-41421</v>
      </c>
      <c r="CN26" s="21" t="str">
        <f t="shared" si="21"/>
        <v>-41421</v>
      </c>
      <c r="CP26" s="21">
        <f t="shared" si="3"/>
        <v>0</v>
      </c>
      <c r="CQ26" s="61" t="str">
        <f t="shared" si="22"/>
        <v>-41421</v>
      </c>
      <c r="CR26" s="62" t="str">
        <f t="shared" si="22"/>
        <v>-41421</v>
      </c>
      <c r="CS26" s="62" t="str">
        <f t="shared" si="22"/>
        <v>-41421</v>
      </c>
      <c r="CT26" s="62" t="str">
        <f t="shared" si="22"/>
        <v>-41421</v>
      </c>
      <c r="CU26" s="62" t="str">
        <f t="shared" si="22"/>
        <v>-41421</v>
      </c>
      <c r="CV26" s="62" t="str">
        <f t="shared" si="22"/>
        <v>-41421</v>
      </c>
      <c r="CW26" s="62" t="str">
        <f t="shared" si="22"/>
        <v>-41421</v>
      </c>
      <c r="CX26" s="62" t="str">
        <f t="shared" si="22"/>
        <v>-41421</v>
      </c>
      <c r="CY26" s="62" t="str">
        <f t="shared" si="22"/>
        <v>-41421</v>
      </c>
      <c r="CZ26" s="62" t="str">
        <f t="shared" si="22"/>
        <v>-41421</v>
      </c>
      <c r="DA26" s="62" t="str">
        <f t="shared" si="22"/>
        <v>-41421</v>
      </c>
      <c r="DB26" s="62" t="str">
        <f t="shared" si="22"/>
        <v>-41421</v>
      </c>
      <c r="DC26" s="62" t="str">
        <f t="shared" si="22"/>
        <v>-41421</v>
      </c>
      <c r="DD26" s="63" t="str">
        <f t="shared" si="22"/>
        <v>-41421</v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/>
      </c>
    </row>
    <row r="27" spans="1:123" ht="15.75" thickBot="1" x14ac:dyDescent="0.3">
      <c r="A27" s="81"/>
      <c r="B27" s="82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5"/>
      <c r="N27" s="84"/>
      <c r="O27" s="83"/>
      <c r="P27" s="86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0</v>
      </c>
      <c r="AC27" s="21">
        <f>COUNTIF(N$3:N27,N27)</f>
        <v>0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-4142</v>
      </c>
      <c r="AI27" s="21">
        <f t="shared" si="6"/>
        <v>-4142</v>
      </c>
      <c r="AJ27" s="21">
        <f t="shared" si="6"/>
        <v>-4142</v>
      </c>
      <c r="AK27" s="21">
        <f t="shared" si="6"/>
        <v>-4142</v>
      </c>
      <c r="AL27" s="21">
        <f t="shared" si="6"/>
        <v>-4142</v>
      </c>
      <c r="AM27" s="21">
        <f t="shared" si="6"/>
        <v>-4142</v>
      </c>
      <c r="AN27" s="21">
        <f t="shared" si="6"/>
        <v>-4142</v>
      </c>
      <c r="AO27" s="21">
        <f t="shared" si="6"/>
        <v>-4142</v>
      </c>
      <c r="AP27" s="21">
        <f t="shared" si="6"/>
        <v>-4142</v>
      </c>
      <c r="AQ27" s="21">
        <f t="shared" si="6"/>
        <v>-4142</v>
      </c>
      <c r="AR27" s="21">
        <f t="shared" si="6"/>
        <v>-4142</v>
      </c>
      <c r="AS27" s="21">
        <f t="shared" si="6"/>
        <v>-4142</v>
      </c>
      <c r="AT27" s="21">
        <f t="shared" si="6"/>
        <v>-4142</v>
      </c>
      <c r="AU27" s="21">
        <f t="shared" si="6"/>
        <v>-4142</v>
      </c>
      <c r="AV27" s="21"/>
      <c r="AW27" s="21" t="str">
        <f t="shared" si="20"/>
        <v>-4142</v>
      </c>
      <c r="AX27" s="21" t="str">
        <f t="shared" si="20"/>
        <v>-4142</v>
      </c>
      <c r="AY27" s="21" t="str">
        <f t="shared" si="20"/>
        <v>-4142</v>
      </c>
      <c r="AZ27" s="21" t="str">
        <f t="shared" si="20"/>
        <v>-4142</v>
      </c>
      <c r="BA27" s="21" t="str">
        <f t="shared" si="20"/>
        <v>-4142</v>
      </c>
      <c r="BB27" s="21" t="str">
        <f t="shared" si="20"/>
        <v>-4142</v>
      </c>
      <c r="BC27" s="21" t="str">
        <f t="shared" si="20"/>
        <v>-4142</v>
      </c>
      <c r="BD27" s="21" t="str">
        <f t="shared" si="20"/>
        <v>-4142</v>
      </c>
      <c r="BE27" s="21" t="str">
        <f t="shared" si="20"/>
        <v>-4142</v>
      </c>
      <c r="BF27" s="21" t="str">
        <f t="shared" si="20"/>
        <v>-4142</v>
      </c>
      <c r="BG27" s="21" t="str">
        <f t="shared" si="20"/>
        <v>-4142</v>
      </c>
      <c r="BH27" s="21" t="str">
        <f t="shared" si="20"/>
        <v>-4142</v>
      </c>
      <c r="BI27" s="21" t="str">
        <f t="shared" si="20"/>
        <v>-4142</v>
      </c>
      <c r="BJ27" s="21" t="str">
        <f t="shared" si="20"/>
        <v>-4142</v>
      </c>
      <c r="BL27" s="21">
        <f>COUNTIF(AW$3:AW27,AW27)</f>
        <v>2</v>
      </c>
      <c r="BM27" s="21">
        <f>COUNTIF(AX$3:AX27,AX27)</f>
        <v>2</v>
      </c>
      <c r="BN27" s="21">
        <f>COUNTIF(AY$3:AY27,AY27)</f>
        <v>2</v>
      </c>
      <c r="BO27" s="21">
        <f>COUNTIF(AZ$3:AZ27,AZ27)</f>
        <v>2</v>
      </c>
      <c r="BP27" s="21">
        <f>COUNTIF(BA$3:BA27,BA27)</f>
        <v>2</v>
      </c>
      <c r="BQ27" s="21">
        <f>COUNTIF(BB$3:BB27,BB27)</f>
        <v>2</v>
      </c>
      <c r="BR27" s="21">
        <f>COUNTIF(BC$3:BC27,BC27)</f>
        <v>2</v>
      </c>
      <c r="BS27" s="21">
        <f>COUNTIF(BD$3:BD27,BD27)</f>
        <v>2</v>
      </c>
      <c r="BT27" s="21">
        <f>COUNTIF(BE$3:BE27,BE27)</f>
        <v>2</v>
      </c>
      <c r="BU27" s="21">
        <f>COUNTIF(BF$3:BF27,BF27)</f>
        <v>2</v>
      </c>
      <c r="BV27" s="21">
        <f>COUNTIF(BG$3:BG27,BG27)</f>
        <v>2</v>
      </c>
      <c r="BW27" s="21">
        <f>COUNTIF(BH$3:BH27,BH27)</f>
        <v>2</v>
      </c>
      <c r="BX27" s="21">
        <f>COUNTIF(BI$3:BI27,BI27)</f>
        <v>2</v>
      </c>
      <c r="BY27" s="21">
        <f>COUNTIF(BJ$3:BJ27,BJ27)</f>
        <v>2</v>
      </c>
      <c r="BZ27" s="21"/>
      <c r="CA27" s="21" t="str">
        <f t="shared" si="21"/>
        <v>-41422</v>
      </c>
      <c r="CB27" s="21" t="str">
        <f t="shared" si="21"/>
        <v>-41422</v>
      </c>
      <c r="CC27" s="21" t="str">
        <f t="shared" si="21"/>
        <v>-41422</v>
      </c>
      <c r="CD27" s="21" t="str">
        <f t="shared" si="21"/>
        <v>-41422</v>
      </c>
      <c r="CE27" s="21" t="str">
        <f t="shared" si="21"/>
        <v>-41422</v>
      </c>
      <c r="CF27" s="21" t="str">
        <f t="shared" si="21"/>
        <v>-41422</v>
      </c>
      <c r="CG27" s="21" t="str">
        <f t="shared" si="21"/>
        <v>-41422</v>
      </c>
      <c r="CH27" s="21" t="str">
        <f t="shared" si="21"/>
        <v>-41422</v>
      </c>
      <c r="CI27" s="21" t="str">
        <f t="shared" si="21"/>
        <v>-41422</v>
      </c>
      <c r="CJ27" s="21" t="str">
        <f t="shared" si="21"/>
        <v>-41422</v>
      </c>
      <c r="CK27" s="21" t="str">
        <f t="shared" si="21"/>
        <v>-41422</v>
      </c>
      <c r="CL27" s="21" t="str">
        <f t="shared" si="21"/>
        <v>-41422</v>
      </c>
      <c r="CM27" s="21" t="str">
        <f t="shared" si="21"/>
        <v>-41422</v>
      </c>
      <c r="CN27" s="21" t="str">
        <f t="shared" si="21"/>
        <v>-41422</v>
      </c>
      <c r="CP27" s="21">
        <f t="shared" si="3"/>
        <v>0</v>
      </c>
      <c r="CQ27" s="61" t="str">
        <f t="shared" si="22"/>
        <v>-41422</v>
      </c>
      <c r="CR27" s="62" t="str">
        <f t="shared" si="22"/>
        <v>-41422</v>
      </c>
      <c r="CS27" s="62" t="str">
        <f t="shared" si="22"/>
        <v>-41422</v>
      </c>
      <c r="CT27" s="62" t="str">
        <f t="shared" si="22"/>
        <v>-41422</v>
      </c>
      <c r="CU27" s="62" t="str">
        <f t="shared" si="22"/>
        <v>-41422</v>
      </c>
      <c r="CV27" s="62" t="str">
        <f t="shared" si="22"/>
        <v>-41422</v>
      </c>
      <c r="CW27" s="62" t="str">
        <f t="shared" si="22"/>
        <v>-41422</v>
      </c>
      <c r="CX27" s="62" t="str">
        <f t="shared" si="22"/>
        <v>-41422</v>
      </c>
      <c r="CY27" s="62" t="str">
        <f t="shared" si="22"/>
        <v>-41422</v>
      </c>
      <c r="CZ27" s="62" t="str">
        <f t="shared" si="22"/>
        <v>-41422</v>
      </c>
      <c r="DA27" s="62" t="str">
        <f t="shared" si="22"/>
        <v>-41422</v>
      </c>
      <c r="DB27" s="62" t="str">
        <f t="shared" si="22"/>
        <v>-41422</v>
      </c>
      <c r="DC27" s="62" t="str">
        <f t="shared" si="22"/>
        <v>-41422</v>
      </c>
      <c r="DD27" s="63" t="str">
        <f t="shared" si="22"/>
        <v>-41422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/>
      </c>
    </row>
    <row r="28" spans="1:123" ht="15.75" thickBot="1" x14ac:dyDescent="0.3">
      <c r="A28" s="81"/>
      <c r="B28" s="82"/>
      <c r="C28" s="83"/>
      <c r="D28" s="83"/>
      <c r="E28" s="83"/>
      <c r="F28" s="83"/>
      <c r="G28" s="83"/>
      <c r="H28" s="83"/>
      <c r="I28" s="83"/>
      <c r="J28" s="83"/>
      <c r="K28" s="83"/>
      <c r="L28" s="84"/>
      <c r="M28" s="84"/>
      <c r="N28" s="85"/>
      <c r="O28" s="83"/>
      <c r="P28" s="87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0</v>
      </c>
      <c r="AC28" s="21">
        <f>COUNTIF(N$3:N28,N28)</f>
        <v>0</v>
      </c>
      <c r="AD28" s="21">
        <f>COUNTIF(O$3:O28,O28)</f>
        <v>0</v>
      </c>
      <c r="AE28" s="21">
        <f>COUNTIF(P$3:P28,P28)</f>
        <v>0</v>
      </c>
      <c r="AF28" s="21">
        <f>COUNTIF(Q$3:Q28,Q28)</f>
        <v>0</v>
      </c>
      <c r="AH28" s="21">
        <f t="shared" ref="AH28:AU42" si="25">GetColorIndex(C28)</f>
        <v>-4142</v>
      </c>
      <c r="AI28" s="21">
        <f t="shared" si="25"/>
        <v>-4142</v>
      </c>
      <c r="AJ28" s="21">
        <f t="shared" si="25"/>
        <v>-4142</v>
      </c>
      <c r="AK28" s="21">
        <f t="shared" si="25"/>
        <v>-4142</v>
      </c>
      <c r="AL28" s="21">
        <f t="shared" si="25"/>
        <v>-4142</v>
      </c>
      <c r="AM28" s="21">
        <f t="shared" si="25"/>
        <v>-4142</v>
      </c>
      <c r="AN28" s="21">
        <f t="shared" si="25"/>
        <v>-4142</v>
      </c>
      <c r="AO28" s="21">
        <f t="shared" si="25"/>
        <v>-4142</v>
      </c>
      <c r="AP28" s="21">
        <f t="shared" si="25"/>
        <v>-4142</v>
      </c>
      <c r="AQ28" s="21">
        <f t="shared" si="25"/>
        <v>-4142</v>
      </c>
      <c r="AR28" s="21">
        <f t="shared" si="25"/>
        <v>-4142</v>
      </c>
      <c r="AS28" s="21">
        <f t="shared" si="25"/>
        <v>-4142</v>
      </c>
      <c r="AT28" s="21">
        <f t="shared" si="25"/>
        <v>-4142</v>
      </c>
      <c r="AU28" s="21">
        <f t="shared" si="25"/>
        <v>-4142</v>
      </c>
      <c r="AV28" s="21"/>
      <c r="AW28" s="21" t="str">
        <f t="shared" ref="AW28:BJ42" si="26">C28&amp;AH28</f>
        <v>-4142</v>
      </c>
      <c r="AX28" s="21" t="str">
        <f t="shared" si="26"/>
        <v>-4142</v>
      </c>
      <c r="AY28" s="21" t="str">
        <f t="shared" si="26"/>
        <v>-4142</v>
      </c>
      <c r="AZ28" s="21" t="str">
        <f t="shared" si="26"/>
        <v>-4142</v>
      </c>
      <c r="BA28" s="21" t="str">
        <f t="shared" si="26"/>
        <v>-4142</v>
      </c>
      <c r="BB28" s="21" t="str">
        <f t="shared" si="26"/>
        <v>-4142</v>
      </c>
      <c r="BC28" s="21" t="str">
        <f t="shared" si="26"/>
        <v>-4142</v>
      </c>
      <c r="BD28" s="21" t="str">
        <f t="shared" si="26"/>
        <v>-4142</v>
      </c>
      <c r="BE28" s="21" t="str">
        <f t="shared" si="26"/>
        <v>-4142</v>
      </c>
      <c r="BF28" s="21" t="str">
        <f t="shared" si="26"/>
        <v>-4142</v>
      </c>
      <c r="BG28" s="21" t="str">
        <f t="shared" si="26"/>
        <v>-4142</v>
      </c>
      <c r="BH28" s="21" t="str">
        <f t="shared" si="26"/>
        <v>-4142</v>
      </c>
      <c r="BI28" s="21" t="str">
        <f t="shared" si="26"/>
        <v>-4142</v>
      </c>
      <c r="BJ28" s="21" t="str">
        <f t="shared" si="26"/>
        <v>-4142</v>
      </c>
      <c r="BL28" s="21">
        <f>COUNTIF(AW$3:AW28,AW28)</f>
        <v>3</v>
      </c>
      <c r="BM28" s="21">
        <f>COUNTIF(AX$3:AX28,AX28)</f>
        <v>3</v>
      </c>
      <c r="BN28" s="21">
        <f>COUNTIF(AY$3:AY28,AY28)</f>
        <v>3</v>
      </c>
      <c r="BO28" s="21">
        <f>COUNTIF(AZ$3:AZ28,AZ28)</f>
        <v>3</v>
      </c>
      <c r="BP28" s="21">
        <f>COUNTIF(BA$3:BA28,BA28)</f>
        <v>3</v>
      </c>
      <c r="BQ28" s="21">
        <f>COUNTIF(BB$3:BB28,BB28)</f>
        <v>3</v>
      </c>
      <c r="BR28" s="21">
        <f>COUNTIF(BC$3:BC28,BC28)</f>
        <v>3</v>
      </c>
      <c r="BS28" s="21">
        <f>COUNTIF(BD$3:BD28,BD28)</f>
        <v>3</v>
      </c>
      <c r="BT28" s="21">
        <f>COUNTIF(BE$3:BE28,BE28)</f>
        <v>3</v>
      </c>
      <c r="BU28" s="21">
        <f>COUNTIF(BF$3:BF28,BF28)</f>
        <v>3</v>
      </c>
      <c r="BV28" s="21">
        <f>COUNTIF(BG$3:BG28,BG28)</f>
        <v>3</v>
      </c>
      <c r="BW28" s="21">
        <f>COUNTIF(BH$3:BH28,BH28)</f>
        <v>3</v>
      </c>
      <c r="BX28" s="21">
        <f>COUNTIF(BI$3:BI28,BI28)</f>
        <v>3</v>
      </c>
      <c r="BY28" s="21">
        <f>COUNTIF(BJ$3:BJ28,BJ28)</f>
        <v>3</v>
      </c>
      <c r="BZ28" s="21"/>
      <c r="CA28" s="21" t="str">
        <f t="shared" ref="CA28:CN42" si="27">AW28&amp;BL28</f>
        <v>-41423</v>
      </c>
      <c r="CB28" s="21" t="str">
        <f t="shared" si="27"/>
        <v>-41423</v>
      </c>
      <c r="CC28" s="21" t="str">
        <f t="shared" si="27"/>
        <v>-41423</v>
      </c>
      <c r="CD28" s="21" t="str">
        <f t="shared" si="27"/>
        <v>-41423</v>
      </c>
      <c r="CE28" s="21" t="str">
        <f t="shared" si="27"/>
        <v>-41423</v>
      </c>
      <c r="CF28" s="21" t="str">
        <f t="shared" si="27"/>
        <v>-41423</v>
      </c>
      <c r="CG28" s="21" t="str">
        <f t="shared" si="27"/>
        <v>-41423</v>
      </c>
      <c r="CH28" s="21" t="str">
        <f t="shared" si="27"/>
        <v>-41423</v>
      </c>
      <c r="CI28" s="21" t="str">
        <f t="shared" si="27"/>
        <v>-41423</v>
      </c>
      <c r="CJ28" s="21" t="str">
        <f t="shared" si="27"/>
        <v>-41423</v>
      </c>
      <c r="CK28" s="21" t="str">
        <f t="shared" si="27"/>
        <v>-41423</v>
      </c>
      <c r="CL28" s="21" t="str">
        <f t="shared" si="27"/>
        <v>-41423</v>
      </c>
      <c r="CM28" s="21" t="str">
        <f t="shared" si="27"/>
        <v>-41423</v>
      </c>
      <c r="CN28" s="21" t="str">
        <f t="shared" si="27"/>
        <v>-41423</v>
      </c>
      <c r="CP28" s="21">
        <f t="shared" si="3"/>
        <v>0</v>
      </c>
      <c r="CQ28" s="61" t="str">
        <f t="shared" ref="CQ28:DD42" si="28">IF(LEN(CA28)&gt;3,CA28,"")</f>
        <v>-41423</v>
      </c>
      <c r="CR28" s="62" t="str">
        <f t="shared" si="28"/>
        <v>-41423</v>
      </c>
      <c r="CS28" s="62" t="str">
        <f t="shared" si="28"/>
        <v>-41423</v>
      </c>
      <c r="CT28" s="62" t="str">
        <f t="shared" si="28"/>
        <v>-41423</v>
      </c>
      <c r="CU28" s="62" t="str">
        <f t="shared" si="28"/>
        <v>-41423</v>
      </c>
      <c r="CV28" s="62" t="str">
        <f t="shared" si="28"/>
        <v>-41423</v>
      </c>
      <c r="CW28" s="62" t="str">
        <f t="shared" si="28"/>
        <v>-41423</v>
      </c>
      <c r="CX28" s="62" t="str">
        <f t="shared" si="28"/>
        <v>-41423</v>
      </c>
      <c r="CY28" s="62" t="str">
        <f t="shared" si="28"/>
        <v>-41423</v>
      </c>
      <c r="CZ28" s="62" t="str">
        <f t="shared" si="28"/>
        <v>-41423</v>
      </c>
      <c r="DA28" s="62" t="str">
        <f t="shared" si="28"/>
        <v>-41423</v>
      </c>
      <c r="DB28" s="62" t="str">
        <f t="shared" si="28"/>
        <v>-41423</v>
      </c>
      <c r="DC28" s="62" t="str">
        <f t="shared" si="28"/>
        <v>-41423</v>
      </c>
      <c r="DD28" s="63" t="str">
        <f t="shared" si="28"/>
        <v>-41423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/>
      </c>
    </row>
    <row r="29" spans="1:123" ht="15.75" thickBot="1" x14ac:dyDescent="0.3">
      <c r="A29" s="81"/>
      <c r="B29" s="82"/>
      <c r="C29" s="83"/>
      <c r="D29" s="83"/>
      <c r="E29" s="83"/>
      <c r="F29" s="83"/>
      <c r="G29" s="83"/>
      <c r="H29" s="83"/>
      <c r="I29" s="83"/>
      <c r="J29" s="84"/>
      <c r="K29" s="83"/>
      <c r="L29" s="83"/>
      <c r="M29" s="83"/>
      <c r="N29" s="85"/>
      <c r="O29" s="83"/>
      <c r="P29" s="86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-4142</v>
      </c>
      <c r="AI29" s="21">
        <f t="shared" si="25"/>
        <v>-4142</v>
      </c>
      <c r="AJ29" s="21">
        <f t="shared" si="25"/>
        <v>-4142</v>
      </c>
      <c r="AK29" s="21">
        <f t="shared" si="25"/>
        <v>-4142</v>
      </c>
      <c r="AL29" s="21">
        <f t="shared" si="25"/>
        <v>-4142</v>
      </c>
      <c r="AM29" s="21">
        <f t="shared" si="25"/>
        <v>-4142</v>
      </c>
      <c r="AN29" s="21">
        <f t="shared" si="25"/>
        <v>-4142</v>
      </c>
      <c r="AO29" s="21">
        <f t="shared" si="25"/>
        <v>-4142</v>
      </c>
      <c r="AP29" s="21">
        <f t="shared" si="25"/>
        <v>-4142</v>
      </c>
      <c r="AQ29" s="21">
        <f t="shared" si="25"/>
        <v>-4142</v>
      </c>
      <c r="AR29" s="21">
        <f t="shared" si="25"/>
        <v>-4142</v>
      </c>
      <c r="AS29" s="21">
        <f t="shared" si="25"/>
        <v>-4142</v>
      </c>
      <c r="AT29" s="21">
        <f t="shared" si="25"/>
        <v>-4142</v>
      </c>
      <c r="AU29" s="21">
        <f t="shared" si="25"/>
        <v>-4142</v>
      </c>
      <c r="AV29" s="21"/>
      <c r="AW29" s="21" t="str">
        <f t="shared" si="26"/>
        <v>-4142</v>
      </c>
      <c r="AX29" s="21" t="str">
        <f t="shared" si="26"/>
        <v>-4142</v>
      </c>
      <c r="AY29" s="21" t="str">
        <f t="shared" si="26"/>
        <v>-4142</v>
      </c>
      <c r="AZ29" s="21" t="str">
        <f t="shared" si="26"/>
        <v>-4142</v>
      </c>
      <c r="BA29" s="21" t="str">
        <f t="shared" si="26"/>
        <v>-4142</v>
      </c>
      <c r="BB29" s="21" t="str">
        <f t="shared" si="26"/>
        <v>-4142</v>
      </c>
      <c r="BC29" s="21" t="str">
        <f t="shared" si="26"/>
        <v>-4142</v>
      </c>
      <c r="BD29" s="21" t="str">
        <f t="shared" si="26"/>
        <v>-4142</v>
      </c>
      <c r="BE29" s="21" t="str">
        <f t="shared" si="26"/>
        <v>-4142</v>
      </c>
      <c r="BF29" s="21" t="str">
        <f t="shared" si="26"/>
        <v>-4142</v>
      </c>
      <c r="BG29" s="21" t="str">
        <f t="shared" si="26"/>
        <v>-4142</v>
      </c>
      <c r="BH29" s="21" t="str">
        <f t="shared" si="26"/>
        <v>-4142</v>
      </c>
      <c r="BI29" s="21" t="str">
        <f t="shared" si="26"/>
        <v>-4142</v>
      </c>
      <c r="BJ29" s="21" t="str">
        <f t="shared" si="26"/>
        <v>-4142</v>
      </c>
      <c r="BL29" s="21">
        <f>COUNTIF(AW$3:AW29,AW29)</f>
        <v>4</v>
      </c>
      <c r="BM29" s="21">
        <f>COUNTIF(AX$3:AX29,AX29)</f>
        <v>4</v>
      </c>
      <c r="BN29" s="21">
        <f>COUNTIF(AY$3:AY29,AY29)</f>
        <v>4</v>
      </c>
      <c r="BO29" s="21">
        <f>COUNTIF(AZ$3:AZ29,AZ29)</f>
        <v>4</v>
      </c>
      <c r="BP29" s="21">
        <f>COUNTIF(BA$3:BA29,BA29)</f>
        <v>4</v>
      </c>
      <c r="BQ29" s="21">
        <f>COUNTIF(BB$3:BB29,BB29)</f>
        <v>4</v>
      </c>
      <c r="BR29" s="21">
        <f>COUNTIF(BC$3:BC29,BC29)</f>
        <v>4</v>
      </c>
      <c r="BS29" s="21">
        <f>COUNTIF(BD$3:BD29,BD29)</f>
        <v>4</v>
      </c>
      <c r="BT29" s="21">
        <f>COUNTIF(BE$3:BE29,BE29)</f>
        <v>4</v>
      </c>
      <c r="BU29" s="21">
        <f>COUNTIF(BF$3:BF29,BF29)</f>
        <v>4</v>
      </c>
      <c r="BV29" s="21">
        <f>COUNTIF(BG$3:BG29,BG29)</f>
        <v>4</v>
      </c>
      <c r="BW29" s="21">
        <f>COUNTIF(BH$3:BH29,BH29)</f>
        <v>4</v>
      </c>
      <c r="BX29" s="21">
        <f>COUNTIF(BI$3:BI29,BI29)</f>
        <v>4</v>
      </c>
      <c r="BY29" s="21">
        <f>COUNTIF(BJ$3:BJ29,BJ29)</f>
        <v>4</v>
      </c>
      <c r="BZ29" s="21"/>
      <c r="CA29" s="21" t="str">
        <f t="shared" si="27"/>
        <v>-41424</v>
      </c>
      <c r="CB29" s="21" t="str">
        <f t="shared" si="27"/>
        <v>-41424</v>
      </c>
      <c r="CC29" s="21" t="str">
        <f t="shared" si="27"/>
        <v>-41424</v>
      </c>
      <c r="CD29" s="21" t="str">
        <f t="shared" si="27"/>
        <v>-41424</v>
      </c>
      <c r="CE29" s="21" t="str">
        <f t="shared" si="27"/>
        <v>-41424</v>
      </c>
      <c r="CF29" s="21" t="str">
        <f t="shared" si="27"/>
        <v>-41424</v>
      </c>
      <c r="CG29" s="21" t="str">
        <f t="shared" si="27"/>
        <v>-41424</v>
      </c>
      <c r="CH29" s="21" t="str">
        <f t="shared" si="27"/>
        <v>-41424</v>
      </c>
      <c r="CI29" s="21" t="str">
        <f t="shared" si="27"/>
        <v>-41424</v>
      </c>
      <c r="CJ29" s="21" t="str">
        <f t="shared" si="27"/>
        <v>-41424</v>
      </c>
      <c r="CK29" s="21" t="str">
        <f t="shared" si="27"/>
        <v>-41424</v>
      </c>
      <c r="CL29" s="21" t="str">
        <f t="shared" si="27"/>
        <v>-41424</v>
      </c>
      <c r="CM29" s="21" t="str">
        <f t="shared" si="27"/>
        <v>-41424</v>
      </c>
      <c r="CN29" s="21" t="str">
        <f t="shared" si="27"/>
        <v>-41424</v>
      </c>
      <c r="CP29" s="21">
        <f t="shared" si="3"/>
        <v>0</v>
      </c>
      <c r="CQ29" s="61" t="str">
        <f t="shared" si="28"/>
        <v>-41424</v>
      </c>
      <c r="CR29" s="62" t="str">
        <f t="shared" si="28"/>
        <v>-41424</v>
      </c>
      <c r="CS29" s="62" t="str">
        <f t="shared" si="28"/>
        <v>-41424</v>
      </c>
      <c r="CT29" s="62" t="str">
        <f t="shared" si="28"/>
        <v>-41424</v>
      </c>
      <c r="CU29" s="62" t="str">
        <f t="shared" si="28"/>
        <v>-41424</v>
      </c>
      <c r="CV29" s="62" t="str">
        <f t="shared" si="28"/>
        <v>-41424</v>
      </c>
      <c r="CW29" s="62" t="str">
        <f t="shared" si="28"/>
        <v>-41424</v>
      </c>
      <c r="CX29" s="62" t="str">
        <f t="shared" si="28"/>
        <v>-41424</v>
      </c>
      <c r="CY29" s="62" t="str">
        <f t="shared" si="28"/>
        <v>-41424</v>
      </c>
      <c r="CZ29" s="62" t="str">
        <f t="shared" si="28"/>
        <v>-41424</v>
      </c>
      <c r="DA29" s="62" t="str">
        <f t="shared" si="28"/>
        <v>-41424</v>
      </c>
      <c r="DB29" s="62" t="str">
        <f t="shared" si="28"/>
        <v>-41424</v>
      </c>
      <c r="DC29" s="62" t="str">
        <f t="shared" si="28"/>
        <v>-41424</v>
      </c>
      <c r="DD29" s="63" t="str">
        <f t="shared" si="28"/>
        <v>-41424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/>
      </c>
      <c r="DQ29" s="62" t="str">
        <f t="shared" si="24"/>
        <v/>
      </c>
      <c r="DR29" s="63" t="str">
        <f t="shared" si="24"/>
        <v/>
      </c>
      <c r="DS29" s="54" t="str">
        <f t="shared" si="23"/>
        <v/>
      </c>
    </row>
    <row r="30" spans="1:123" ht="15.75" thickBot="1" x14ac:dyDescent="0.3">
      <c r="A30" s="81"/>
      <c r="B30" s="82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4"/>
      <c r="N30" s="85"/>
      <c r="O30" s="83"/>
      <c r="P30" s="87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-4142</v>
      </c>
      <c r="AI30" s="21">
        <f t="shared" si="25"/>
        <v>-4142</v>
      </c>
      <c r="AJ30" s="21">
        <f t="shared" si="25"/>
        <v>-4142</v>
      </c>
      <c r="AK30" s="21">
        <f t="shared" si="25"/>
        <v>-4142</v>
      </c>
      <c r="AL30" s="21">
        <f t="shared" si="25"/>
        <v>-4142</v>
      </c>
      <c r="AM30" s="21">
        <f t="shared" si="25"/>
        <v>-4142</v>
      </c>
      <c r="AN30" s="21">
        <f t="shared" si="25"/>
        <v>-4142</v>
      </c>
      <c r="AO30" s="21">
        <f t="shared" si="25"/>
        <v>-4142</v>
      </c>
      <c r="AP30" s="21">
        <f t="shared" si="25"/>
        <v>-4142</v>
      </c>
      <c r="AQ30" s="21">
        <f t="shared" si="25"/>
        <v>-4142</v>
      </c>
      <c r="AR30" s="21">
        <f t="shared" si="25"/>
        <v>-4142</v>
      </c>
      <c r="AS30" s="21">
        <f t="shared" si="25"/>
        <v>-4142</v>
      </c>
      <c r="AT30" s="21">
        <f t="shared" si="25"/>
        <v>-4142</v>
      </c>
      <c r="AU30" s="21">
        <f t="shared" si="25"/>
        <v>-4142</v>
      </c>
      <c r="AV30" s="21"/>
      <c r="AW30" s="21" t="str">
        <f t="shared" si="26"/>
        <v>-4142</v>
      </c>
      <c r="AX30" s="21" t="str">
        <f t="shared" si="26"/>
        <v>-4142</v>
      </c>
      <c r="AY30" s="21" t="str">
        <f t="shared" si="26"/>
        <v>-4142</v>
      </c>
      <c r="AZ30" s="21" t="str">
        <f t="shared" si="26"/>
        <v>-4142</v>
      </c>
      <c r="BA30" s="21" t="str">
        <f t="shared" si="26"/>
        <v>-4142</v>
      </c>
      <c r="BB30" s="21" t="str">
        <f t="shared" si="26"/>
        <v>-4142</v>
      </c>
      <c r="BC30" s="21" t="str">
        <f t="shared" si="26"/>
        <v>-4142</v>
      </c>
      <c r="BD30" s="21" t="str">
        <f t="shared" si="26"/>
        <v>-4142</v>
      </c>
      <c r="BE30" s="21" t="str">
        <f t="shared" si="26"/>
        <v>-4142</v>
      </c>
      <c r="BF30" s="21" t="str">
        <f t="shared" si="26"/>
        <v>-4142</v>
      </c>
      <c r="BG30" s="21" t="str">
        <f t="shared" si="26"/>
        <v>-4142</v>
      </c>
      <c r="BH30" s="21" t="str">
        <f t="shared" si="26"/>
        <v>-4142</v>
      </c>
      <c r="BI30" s="21" t="str">
        <f t="shared" si="26"/>
        <v>-4142</v>
      </c>
      <c r="BJ30" s="21" t="str">
        <f t="shared" si="26"/>
        <v>-4142</v>
      </c>
      <c r="BL30" s="21">
        <f>COUNTIF(AW$3:AW30,AW30)</f>
        <v>5</v>
      </c>
      <c r="BM30" s="21">
        <f>COUNTIF(AX$3:AX30,AX30)</f>
        <v>5</v>
      </c>
      <c r="BN30" s="21">
        <f>COUNTIF(AY$3:AY30,AY30)</f>
        <v>5</v>
      </c>
      <c r="BO30" s="21">
        <f>COUNTIF(AZ$3:AZ30,AZ30)</f>
        <v>5</v>
      </c>
      <c r="BP30" s="21">
        <f>COUNTIF(BA$3:BA30,BA30)</f>
        <v>5</v>
      </c>
      <c r="BQ30" s="21">
        <f>COUNTIF(BB$3:BB30,BB30)</f>
        <v>5</v>
      </c>
      <c r="BR30" s="21">
        <f>COUNTIF(BC$3:BC30,BC30)</f>
        <v>5</v>
      </c>
      <c r="BS30" s="21">
        <f>COUNTIF(BD$3:BD30,BD30)</f>
        <v>5</v>
      </c>
      <c r="BT30" s="21">
        <f>COUNTIF(BE$3:BE30,BE30)</f>
        <v>5</v>
      </c>
      <c r="BU30" s="21">
        <f>COUNTIF(BF$3:BF30,BF30)</f>
        <v>5</v>
      </c>
      <c r="BV30" s="21">
        <f>COUNTIF(BG$3:BG30,BG30)</f>
        <v>5</v>
      </c>
      <c r="BW30" s="21">
        <f>COUNTIF(BH$3:BH30,BH30)</f>
        <v>5</v>
      </c>
      <c r="BX30" s="21">
        <f>COUNTIF(BI$3:BI30,BI30)</f>
        <v>5</v>
      </c>
      <c r="BY30" s="21">
        <f>COUNTIF(BJ$3:BJ30,BJ30)</f>
        <v>5</v>
      </c>
      <c r="BZ30" s="21"/>
      <c r="CA30" s="21" t="str">
        <f t="shared" si="27"/>
        <v>-41425</v>
      </c>
      <c r="CB30" s="21" t="str">
        <f t="shared" si="27"/>
        <v>-41425</v>
      </c>
      <c r="CC30" s="21" t="str">
        <f t="shared" si="27"/>
        <v>-41425</v>
      </c>
      <c r="CD30" s="21" t="str">
        <f t="shared" si="27"/>
        <v>-41425</v>
      </c>
      <c r="CE30" s="21" t="str">
        <f t="shared" si="27"/>
        <v>-41425</v>
      </c>
      <c r="CF30" s="21" t="str">
        <f t="shared" si="27"/>
        <v>-41425</v>
      </c>
      <c r="CG30" s="21" t="str">
        <f t="shared" si="27"/>
        <v>-41425</v>
      </c>
      <c r="CH30" s="21" t="str">
        <f t="shared" si="27"/>
        <v>-41425</v>
      </c>
      <c r="CI30" s="21" t="str">
        <f t="shared" si="27"/>
        <v>-41425</v>
      </c>
      <c r="CJ30" s="21" t="str">
        <f t="shared" si="27"/>
        <v>-41425</v>
      </c>
      <c r="CK30" s="21" t="str">
        <f t="shared" si="27"/>
        <v>-41425</v>
      </c>
      <c r="CL30" s="21" t="str">
        <f t="shared" si="27"/>
        <v>-41425</v>
      </c>
      <c r="CM30" s="21" t="str">
        <f t="shared" si="27"/>
        <v>-41425</v>
      </c>
      <c r="CN30" s="21" t="str">
        <f t="shared" si="27"/>
        <v>-41425</v>
      </c>
      <c r="CP30" s="21">
        <f t="shared" si="3"/>
        <v>0</v>
      </c>
      <c r="CQ30" s="61" t="str">
        <f t="shared" si="28"/>
        <v>-41425</v>
      </c>
      <c r="CR30" s="62" t="str">
        <f t="shared" si="28"/>
        <v>-41425</v>
      </c>
      <c r="CS30" s="62" t="str">
        <f t="shared" si="28"/>
        <v>-41425</v>
      </c>
      <c r="CT30" s="62" t="str">
        <f t="shared" si="28"/>
        <v>-41425</v>
      </c>
      <c r="CU30" s="62" t="str">
        <f t="shared" si="28"/>
        <v>-41425</v>
      </c>
      <c r="CV30" s="62" t="str">
        <f t="shared" si="28"/>
        <v>-41425</v>
      </c>
      <c r="CW30" s="62" t="str">
        <f t="shared" si="28"/>
        <v>-41425</v>
      </c>
      <c r="CX30" s="62" t="str">
        <f t="shared" si="28"/>
        <v>-41425</v>
      </c>
      <c r="CY30" s="62" t="str">
        <f t="shared" si="28"/>
        <v>-41425</v>
      </c>
      <c r="CZ30" s="62" t="str">
        <f t="shared" si="28"/>
        <v>-41425</v>
      </c>
      <c r="DA30" s="62" t="str">
        <f t="shared" si="28"/>
        <v>-41425</v>
      </c>
      <c r="DB30" s="62" t="str">
        <f t="shared" si="28"/>
        <v>-41425</v>
      </c>
      <c r="DC30" s="62" t="str">
        <f t="shared" si="28"/>
        <v>-41425</v>
      </c>
      <c r="DD30" s="63" t="str">
        <f t="shared" si="28"/>
        <v>-41425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/>
      </c>
    </row>
    <row r="31" spans="1:123" ht="15.75" thickBot="1" x14ac:dyDescent="0.3">
      <c r="A31" s="81"/>
      <c r="B31" s="82"/>
      <c r="C31" s="83"/>
      <c r="D31" s="83"/>
      <c r="E31" s="83"/>
      <c r="F31" s="83"/>
      <c r="G31" s="83"/>
      <c r="H31" s="83"/>
      <c r="I31" s="83"/>
      <c r="J31" s="83"/>
      <c r="K31" s="83"/>
      <c r="L31" s="84"/>
      <c r="M31" s="83"/>
      <c r="N31" s="84"/>
      <c r="O31" s="83"/>
      <c r="P31" s="88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-4142</v>
      </c>
      <c r="AI31" s="21">
        <f t="shared" si="25"/>
        <v>-4142</v>
      </c>
      <c r="AJ31" s="21">
        <f t="shared" si="25"/>
        <v>-4142</v>
      </c>
      <c r="AK31" s="21">
        <f t="shared" si="25"/>
        <v>-4142</v>
      </c>
      <c r="AL31" s="21">
        <f t="shared" si="25"/>
        <v>-4142</v>
      </c>
      <c r="AM31" s="21">
        <f t="shared" si="25"/>
        <v>-4142</v>
      </c>
      <c r="AN31" s="21">
        <f t="shared" si="25"/>
        <v>-4142</v>
      </c>
      <c r="AO31" s="21">
        <f t="shared" si="25"/>
        <v>-4142</v>
      </c>
      <c r="AP31" s="21">
        <f t="shared" si="25"/>
        <v>-4142</v>
      </c>
      <c r="AQ31" s="21">
        <f t="shared" si="25"/>
        <v>-4142</v>
      </c>
      <c r="AR31" s="21">
        <f t="shared" si="25"/>
        <v>-4142</v>
      </c>
      <c r="AS31" s="21">
        <f t="shared" si="25"/>
        <v>-4142</v>
      </c>
      <c r="AT31" s="21">
        <f t="shared" si="25"/>
        <v>-4142</v>
      </c>
      <c r="AU31" s="21">
        <f t="shared" si="25"/>
        <v>-4142</v>
      </c>
      <c r="AV31" s="21"/>
      <c r="AW31" s="21" t="str">
        <f t="shared" si="26"/>
        <v>-4142</v>
      </c>
      <c r="AX31" s="21" t="str">
        <f t="shared" si="26"/>
        <v>-4142</v>
      </c>
      <c r="AY31" s="21" t="str">
        <f t="shared" si="26"/>
        <v>-4142</v>
      </c>
      <c r="AZ31" s="21" t="str">
        <f t="shared" si="26"/>
        <v>-4142</v>
      </c>
      <c r="BA31" s="21" t="str">
        <f t="shared" si="26"/>
        <v>-4142</v>
      </c>
      <c r="BB31" s="21" t="str">
        <f t="shared" si="26"/>
        <v>-4142</v>
      </c>
      <c r="BC31" s="21" t="str">
        <f t="shared" si="26"/>
        <v>-4142</v>
      </c>
      <c r="BD31" s="21" t="str">
        <f t="shared" si="26"/>
        <v>-4142</v>
      </c>
      <c r="BE31" s="21" t="str">
        <f t="shared" si="26"/>
        <v>-4142</v>
      </c>
      <c r="BF31" s="21" t="str">
        <f t="shared" si="26"/>
        <v>-4142</v>
      </c>
      <c r="BG31" s="21" t="str">
        <f t="shared" si="26"/>
        <v>-4142</v>
      </c>
      <c r="BH31" s="21" t="str">
        <f t="shared" si="26"/>
        <v>-4142</v>
      </c>
      <c r="BI31" s="21" t="str">
        <f t="shared" si="26"/>
        <v>-4142</v>
      </c>
      <c r="BJ31" s="21" t="str">
        <f t="shared" si="26"/>
        <v>-4142</v>
      </c>
      <c r="BL31" s="21">
        <f>COUNTIF(AW$3:AW31,AW31)</f>
        <v>6</v>
      </c>
      <c r="BM31" s="21">
        <f>COUNTIF(AX$3:AX31,AX31)</f>
        <v>6</v>
      </c>
      <c r="BN31" s="21">
        <f>COUNTIF(AY$3:AY31,AY31)</f>
        <v>6</v>
      </c>
      <c r="BO31" s="21">
        <f>COUNTIF(AZ$3:AZ31,AZ31)</f>
        <v>6</v>
      </c>
      <c r="BP31" s="21">
        <f>COUNTIF(BA$3:BA31,BA31)</f>
        <v>6</v>
      </c>
      <c r="BQ31" s="21">
        <f>COUNTIF(BB$3:BB31,BB31)</f>
        <v>6</v>
      </c>
      <c r="BR31" s="21">
        <f>COUNTIF(BC$3:BC31,BC31)</f>
        <v>6</v>
      </c>
      <c r="BS31" s="21">
        <f>COUNTIF(BD$3:BD31,BD31)</f>
        <v>6</v>
      </c>
      <c r="BT31" s="21">
        <f>COUNTIF(BE$3:BE31,BE31)</f>
        <v>6</v>
      </c>
      <c r="BU31" s="21">
        <f>COUNTIF(BF$3:BF31,BF31)</f>
        <v>6</v>
      </c>
      <c r="BV31" s="21">
        <f>COUNTIF(BG$3:BG31,BG31)</f>
        <v>6</v>
      </c>
      <c r="BW31" s="21">
        <f>COUNTIF(BH$3:BH31,BH31)</f>
        <v>6</v>
      </c>
      <c r="BX31" s="21">
        <f>COUNTIF(BI$3:BI31,BI31)</f>
        <v>6</v>
      </c>
      <c r="BY31" s="21">
        <f>COUNTIF(BJ$3:BJ31,BJ31)</f>
        <v>6</v>
      </c>
      <c r="BZ31" s="21"/>
      <c r="CA31" s="21" t="str">
        <f t="shared" si="27"/>
        <v>-41426</v>
      </c>
      <c r="CB31" s="21" t="str">
        <f t="shared" si="27"/>
        <v>-41426</v>
      </c>
      <c r="CC31" s="21" t="str">
        <f t="shared" si="27"/>
        <v>-41426</v>
      </c>
      <c r="CD31" s="21" t="str">
        <f t="shared" si="27"/>
        <v>-41426</v>
      </c>
      <c r="CE31" s="21" t="str">
        <f t="shared" si="27"/>
        <v>-41426</v>
      </c>
      <c r="CF31" s="21" t="str">
        <f t="shared" si="27"/>
        <v>-41426</v>
      </c>
      <c r="CG31" s="21" t="str">
        <f t="shared" si="27"/>
        <v>-41426</v>
      </c>
      <c r="CH31" s="21" t="str">
        <f t="shared" si="27"/>
        <v>-41426</v>
      </c>
      <c r="CI31" s="21" t="str">
        <f t="shared" si="27"/>
        <v>-41426</v>
      </c>
      <c r="CJ31" s="21" t="str">
        <f t="shared" si="27"/>
        <v>-41426</v>
      </c>
      <c r="CK31" s="21" t="str">
        <f t="shared" si="27"/>
        <v>-41426</v>
      </c>
      <c r="CL31" s="21" t="str">
        <f t="shared" si="27"/>
        <v>-41426</v>
      </c>
      <c r="CM31" s="21" t="str">
        <f t="shared" si="27"/>
        <v>-41426</v>
      </c>
      <c r="CN31" s="21" t="str">
        <f t="shared" si="27"/>
        <v>-41426</v>
      </c>
      <c r="CP31" s="21">
        <f t="shared" si="3"/>
        <v>0</v>
      </c>
      <c r="CQ31" s="61" t="str">
        <f t="shared" si="28"/>
        <v>-41426</v>
      </c>
      <c r="CR31" s="62" t="str">
        <f t="shared" si="28"/>
        <v>-41426</v>
      </c>
      <c r="CS31" s="62" t="str">
        <f t="shared" si="28"/>
        <v>-41426</v>
      </c>
      <c r="CT31" s="62" t="str">
        <f t="shared" si="28"/>
        <v>-41426</v>
      </c>
      <c r="CU31" s="62" t="str">
        <f t="shared" si="28"/>
        <v>-41426</v>
      </c>
      <c r="CV31" s="62" t="str">
        <f t="shared" si="28"/>
        <v>-41426</v>
      </c>
      <c r="CW31" s="62" t="str">
        <f t="shared" si="28"/>
        <v>-41426</v>
      </c>
      <c r="CX31" s="62" t="str">
        <f t="shared" si="28"/>
        <v>-41426</v>
      </c>
      <c r="CY31" s="62" t="str">
        <f t="shared" si="28"/>
        <v>-41426</v>
      </c>
      <c r="CZ31" s="62" t="str">
        <f t="shared" si="28"/>
        <v>-41426</v>
      </c>
      <c r="DA31" s="62" t="str">
        <f t="shared" si="28"/>
        <v>-41426</v>
      </c>
      <c r="DB31" s="62" t="str">
        <f t="shared" si="28"/>
        <v>-41426</v>
      </c>
      <c r="DC31" s="62" t="str">
        <f t="shared" si="28"/>
        <v>-41426</v>
      </c>
      <c r="DD31" s="63" t="str">
        <f t="shared" si="28"/>
        <v>-41426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/>
      </c>
    </row>
    <row r="32" spans="1:123" ht="15.75" thickBot="1" x14ac:dyDescent="0.3">
      <c r="A32" s="81"/>
      <c r="B32" s="82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8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-4142</v>
      </c>
      <c r="AI32" s="21">
        <f t="shared" si="25"/>
        <v>-4142</v>
      </c>
      <c r="AJ32" s="21">
        <f t="shared" si="25"/>
        <v>-4142</v>
      </c>
      <c r="AK32" s="21">
        <f t="shared" si="25"/>
        <v>-4142</v>
      </c>
      <c r="AL32" s="21">
        <f t="shared" si="25"/>
        <v>-4142</v>
      </c>
      <c r="AM32" s="21">
        <f t="shared" si="25"/>
        <v>-4142</v>
      </c>
      <c r="AN32" s="21">
        <f t="shared" si="25"/>
        <v>-4142</v>
      </c>
      <c r="AO32" s="21">
        <f t="shared" si="25"/>
        <v>-4142</v>
      </c>
      <c r="AP32" s="21">
        <f t="shared" si="25"/>
        <v>-4142</v>
      </c>
      <c r="AQ32" s="21">
        <f t="shared" si="25"/>
        <v>-4142</v>
      </c>
      <c r="AR32" s="21">
        <f t="shared" si="25"/>
        <v>-4142</v>
      </c>
      <c r="AS32" s="21">
        <f t="shared" si="25"/>
        <v>-4142</v>
      </c>
      <c r="AT32" s="21">
        <f t="shared" si="25"/>
        <v>-4142</v>
      </c>
      <c r="AU32" s="21">
        <f t="shared" si="25"/>
        <v>-4142</v>
      </c>
      <c r="AV32" s="21"/>
      <c r="AW32" s="21" t="str">
        <f t="shared" si="26"/>
        <v>-4142</v>
      </c>
      <c r="AX32" s="21" t="str">
        <f t="shared" si="26"/>
        <v>-4142</v>
      </c>
      <c r="AY32" s="21" t="str">
        <f t="shared" si="26"/>
        <v>-4142</v>
      </c>
      <c r="AZ32" s="21" t="str">
        <f t="shared" si="26"/>
        <v>-4142</v>
      </c>
      <c r="BA32" s="21" t="str">
        <f t="shared" si="26"/>
        <v>-4142</v>
      </c>
      <c r="BB32" s="21" t="str">
        <f t="shared" si="26"/>
        <v>-4142</v>
      </c>
      <c r="BC32" s="21" t="str">
        <f t="shared" si="26"/>
        <v>-4142</v>
      </c>
      <c r="BD32" s="21" t="str">
        <f t="shared" si="26"/>
        <v>-4142</v>
      </c>
      <c r="BE32" s="21" t="str">
        <f t="shared" si="26"/>
        <v>-4142</v>
      </c>
      <c r="BF32" s="21" t="str">
        <f t="shared" si="26"/>
        <v>-4142</v>
      </c>
      <c r="BG32" s="21" t="str">
        <f t="shared" si="26"/>
        <v>-4142</v>
      </c>
      <c r="BH32" s="21" t="str">
        <f t="shared" si="26"/>
        <v>-4142</v>
      </c>
      <c r="BI32" s="21" t="str">
        <f t="shared" si="26"/>
        <v>-4142</v>
      </c>
      <c r="BJ32" s="21" t="str">
        <f t="shared" si="26"/>
        <v>-4142</v>
      </c>
      <c r="BL32" s="21">
        <f>COUNTIF(AW$3:AW32,AW32)</f>
        <v>7</v>
      </c>
      <c r="BM32" s="21">
        <f>COUNTIF(AX$3:AX32,AX32)</f>
        <v>7</v>
      </c>
      <c r="BN32" s="21">
        <f>COUNTIF(AY$3:AY32,AY32)</f>
        <v>7</v>
      </c>
      <c r="BO32" s="21">
        <f>COUNTIF(AZ$3:AZ32,AZ32)</f>
        <v>7</v>
      </c>
      <c r="BP32" s="21">
        <f>COUNTIF(BA$3:BA32,BA32)</f>
        <v>7</v>
      </c>
      <c r="BQ32" s="21">
        <f>COUNTIF(BB$3:BB32,BB32)</f>
        <v>7</v>
      </c>
      <c r="BR32" s="21">
        <f>COUNTIF(BC$3:BC32,BC32)</f>
        <v>7</v>
      </c>
      <c r="BS32" s="21">
        <f>COUNTIF(BD$3:BD32,BD32)</f>
        <v>7</v>
      </c>
      <c r="BT32" s="21">
        <f>COUNTIF(BE$3:BE32,BE32)</f>
        <v>7</v>
      </c>
      <c r="BU32" s="21">
        <f>COUNTIF(BF$3:BF32,BF32)</f>
        <v>7</v>
      </c>
      <c r="BV32" s="21">
        <f>COUNTIF(BG$3:BG32,BG32)</f>
        <v>7</v>
      </c>
      <c r="BW32" s="21">
        <f>COUNTIF(BH$3:BH32,BH32)</f>
        <v>7</v>
      </c>
      <c r="BX32" s="21">
        <f>COUNTIF(BI$3:BI32,BI32)</f>
        <v>7</v>
      </c>
      <c r="BY32" s="21">
        <f>COUNTIF(BJ$3:BJ32,BJ32)</f>
        <v>7</v>
      </c>
      <c r="BZ32" s="21"/>
      <c r="CA32" s="21" t="str">
        <f t="shared" si="27"/>
        <v>-41427</v>
      </c>
      <c r="CB32" s="21" t="str">
        <f t="shared" si="27"/>
        <v>-41427</v>
      </c>
      <c r="CC32" s="21" t="str">
        <f t="shared" si="27"/>
        <v>-41427</v>
      </c>
      <c r="CD32" s="21" t="str">
        <f t="shared" si="27"/>
        <v>-41427</v>
      </c>
      <c r="CE32" s="21" t="str">
        <f t="shared" si="27"/>
        <v>-41427</v>
      </c>
      <c r="CF32" s="21" t="str">
        <f t="shared" si="27"/>
        <v>-41427</v>
      </c>
      <c r="CG32" s="21" t="str">
        <f t="shared" si="27"/>
        <v>-41427</v>
      </c>
      <c r="CH32" s="21" t="str">
        <f t="shared" si="27"/>
        <v>-41427</v>
      </c>
      <c r="CI32" s="21" t="str">
        <f t="shared" si="27"/>
        <v>-41427</v>
      </c>
      <c r="CJ32" s="21" t="str">
        <f t="shared" si="27"/>
        <v>-41427</v>
      </c>
      <c r="CK32" s="21" t="str">
        <f t="shared" si="27"/>
        <v>-41427</v>
      </c>
      <c r="CL32" s="21" t="str">
        <f t="shared" si="27"/>
        <v>-41427</v>
      </c>
      <c r="CM32" s="21" t="str">
        <f t="shared" si="27"/>
        <v>-41427</v>
      </c>
      <c r="CN32" s="21" t="str">
        <f t="shared" si="27"/>
        <v>-41427</v>
      </c>
      <c r="CP32" s="21">
        <f t="shared" si="3"/>
        <v>0</v>
      </c>
      <c r="CQ32" s="61" t="str">
        <f t="shared" si="28"/>
        <v>-41427</v>
      </c>
      <c r="CR32" s="62" t="str">
        <f t="shared" si="28"/>
        <v>-41427</v>
      </c>
      <c r="CS32" s="62" t="str">
        <f t="shared" si="28"/>
        <v>-41427</v>
      </c>
      <c r="CT32" s="62" t="str">
        <f t="shared" si="28"/>
        <v>-41427</v>
      </c>
      <c r="CU32" s="62" t="str">
        <f t="shared" si="28"/>
        <v>-41427</v>
      </c>
      <c r="CV32" s="62" t="str">
        <f t="shared" si="28"/>
        <v>-41427</v>
      </c>
      <c r="CW32" s="62" t="str">
        <f t="shared" si="28"/>
        <v>-41427</v>
      </c>
      <c r="CX32" s="62" t="str">
        <f t="shared" si="28"/>
        <v>-41427</v>
      </c>
      <c r="CY32" s="62" t="str">
        <f t="shared" si="28"/>
        <v>-41427</v>
      </c>
      <c r="CZ32" s="62" t="str">
        <f t="shared" si="28"/>
        <v>-41427</v>
      </c>
      <c r="DA32" s="62" t="str">
        <f t="shared" si="28"/>
        <v>-41427</v>
      </c>
      <c r="DB32" s="62" t="str">
        <f t="shared" si="28"/>
        <v>-41427</v>
      </c>
      <c r="DC32" s="62" t="str">
        <f t="shared" si="28"/>
        <v>-41427</v>
      </c>
      <c r="DD32" s="63" t="str">
        <f t="shared" si="28"/>
        <v>-41427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/>
      </c>
    </row>
    <row r="33" spans="1:123" ht="15.75" thickBot="1" x14ac:dyDescent="0.3">
      <c r="A33" s="81"/>
      <c r="B33" s="82"/>
      <c r="C33" s="83"/>
      <c r="D33" s="83"/>
      <c r="E33" s="83"/>
      <c r="F33" s="83"/>
      <c r="G33" s="83"/>
      <c r="H33" s="83"/>
      <c r="I33" s="84"/>
      <c r="J33" s="83"/>
      <c r="K33" s="83"/>
      <c r="L33" s="84"/>
      <c r="M33" s="83"/>
      <c r="N33" s="83"/>
      <c r="O33" s="83"/>
      <c r="P33" s="88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-4142</v>
      </c>
      <c r="AI33" s="21">
        <f t="shared" si="25"/>
        <v>-4142</v>
      </c>
      <c r="AJ33" s="21">
        <f t="shared" si="25"/>
        <v>-4142</v>
      </c>
      <c r="AK33" s="21">
        <f t="shared" si="25"/>
        <v>-4142</v>
      </c>
      <c r="AL33" s="21">
        <f t="shared" si="25"/>
        <v>-4142</v>
      </c>
      <c r="AM33" s="21">
        <f t="shared" si="25"/>
        <v>-4142</v>
      </c>
      <c r="AN33" s="21">
        <f t="shared" si="25"/>
        <v>-4142</v>
      </c>
      <c r="AO33" s="21">
        <f t="shared" si="25"/>
        <v>-4142</v>
      </c>
      <c r="AP33" s="21">
        <f t="shared" si="25"/>
        <v>-4142</v>
      </c>
      <c r="AQ33" s="21">
        <f t="shared" si="25"/>
        <v>-4142</v>
      </c>
      <c r="AR33" s="21">
        <f t="shared" si="25"/>
        <v>-4142</v>
      </c>
      <c r="AS33" s="21">
        <f t="shared" si="25"/>
        <v>-4142</v>
      </c>
      <c r="AT33" s="21">
        <f t="shared" si="25"/>
        <v>-4142</v>
      </c>
      <c r="AU33" s="21">
        <f t="shared" si="25"/>
        <v>-4142</v>
      </c>
      <c r="AV33" s="21"/>
      <c r="AW33" s="21" t="str">
        <f t="shared" si="26"/>
        <v>-4142</v>
      </c>
      <c r="AX33" s="21" t="str">
        <f t="shared" si="26"/>
        <v>-4142</v>
      </c>
      <c r="AY33" s="21" t="str">
        <f t="shared" si="26"/>
        <v>-4142</v>
      </c>
      <c r="AZ33" s="21" t="str">
        <f t="shared" si="26"/>
        <v>-4142</v>
      </c>
      <c r="BA33" s="21" t="str">
        <f t="shared" si="26"/>
        <v>-4142</v>
      </c>
      <c r="BB33" s="21" t="str">
        <f t="shared" si="26"/>
        <v>-4142</v>
      </c>
      <c r="BC33" s="21" t="str">
        <f t="shared" si="26"/>
        <v>-4142</v>
      </c>
      <c r="BD33" s="21" t="str">
        <f t="shared" si="26"/>
        <v>-4142</v>
      </c>
      <c r="BE33" s="21" t="str">
        <f t="shared" si="26"/>
        <v>-4142</v>
      </c>
      <c r="BF33" s="21" t="str">
        <f t="shared" si="26"/>
        <v>-4142</v>
      </c>
      <c r="BG33" s="21" t="str">
        <f t="shared" si="26"/>
        <v>-4142</v>
      </c>
      <c r="BH33" s="21" t="str">
        <f t="shared" si="26"/>
        <v>-4142</v>
      </c>
      <c r="BI33" s="21" t="str">
        <f t="shared" si="26"/>
        <v>-4142</v>
      </c>
      <c r="BJ33" s="21" t="str">
        <f t="shared" si="26"/>
        <v>-4142</v>
      </c>
      <c r="BL33" s="21">
        <f>COUNTIF(AW$3:AW33,AW33)</f>
        <v>8</v>
      </c>
      <c r="BM33" s="21">
        <f>COUNTIF(AX$3:AX33,AX33)</f>
        <v>8</v>
      </c>
      <c r="BN33" s="21">
        <f>COUNTIF(AY$3:AY33,AY33)</f>
        <v>8</v>
      </c>
      <c r="BO33" s="21">
        <f>COUNTIF(AZ$3:AZ33,AZ33)</f>
        <v>8</v>
      </c>
      <c r="BP33" s="21">
        <f>COUNTIF(BA$3:BA33,BA33)</f>
        <v>8</v>
      </c>
      <c r="BQ33" s="21">
        <f>COUNTIF(BB$3:BB33,BB33)</f>
        <v>8</v>
      </c>
      <c r="BR33" s="21">
        <f>COUNTIF(BC$3:BC33,BC33)</f>
        <v>8</v>
      </c>
      <c r="BS33" s="21">
        <f>COUNTIF(BD$3:BD33,BD33)</f>
        <v>8</v>
      </c>
      <c r="BT33" s="21">
        <f>COUNTIF(BE$3:BE33,BE33)</f>
        <v>8</v>
      </c>
      <c r="BU33" s="21">
        <f>COUNTIF(BF$3:BF33,BF33)</f>
        <v>8</v>
      </c>
      <c r="BV33" s="21">
        <f>COUNTIF(BG$3:BG33,BG33)</f>
        <v>8</v>
      </c>
      <c r="BW33" s="21">
        <f>COUNTIF(BH$3:BH33,BH33)</f>
        <v>8</v>
      </c>
      <c r="BX33" s="21">
        <f>COUNTIF(BI$3:BI33,BI33)</f>
        <v>8</v>
      </c>
      <c r="BY33" s="21">
        <f>COUNTIF(BJ$3:BJ33,BJ33)</f>
        <v>8</v>
      </c>
      <c r="BZ33" s="21"/>
      <c r="CA33" s="21" t="str">
        <f t="shared" si="27"/>
        <v>-41428</v>
      </c>
      <c r="CB33" s="21" t="str">
        <f t="shared" si="27"/>
        <v>-41428</v>
      </c>
      <c r="CC33" s="21" t="str">
        <f t="shared" si="27"/>
        <v>-41428</v>
      </c>
      <c r="CD33" s="21" t="str">
        <f t="shared" si="27"/>
        <v>-41428</v>
      </c>
      <c r="CE33" s="21" t="str">
        <f t="shared" si="27"/>
        <v>-41428</v>
      </c>
      <c r="CF33" s="21" t="str">
        <f t="shared" si="27"/>
        <v>-41428</v>
      </c>
      <c r="CG33" s="21" t="str">
        <f t="shared" si="27"/>
        <v>-41428</v>
      </c>
      <c r="CH33" s="21" t="str">
        <f t="shared" si="27"/>
        <v>-41428</v>
      </c>
      <c r="CI33" s="21" t="str">
        <f t="shared" si="27"/>
        <v>-41428</v>
      </c>
      <c r="CJ33" s="21" t="str">
        <f t="shared" si="27"/>
        <v>-41428</v>
      </c>
      <c r="CK33" s="21" t="str">
        <f t="shared" si="27"/>
        <v>-41428</v>
      </c>
      <c r="CL33" s="21" t="str">
        <f t="shared" si="27"/>
        <v>-41428</v>
      </c>
      <c r="CM33" s="21" t="str">
        <f t="shared" si="27"/>
        <v>-41428</v>
      </c>
      <c r="CN33" s="21" t="str">
        <f t="shared" si="27"/>
        <v>-41428</v>
      </c>
      <c r="CP33" s="21">
        <f t="shared" si="3"/>
        <v>0</v>
      </c>
      <c r="CQ33" s="61" t="str">
        <f t="shared" si="28"/>
        <v>-41428</v>
      </c>
      <c r="CR33" s="62" t="str">
        <f t="shared" si="28"/>
        <v>-41428</v>
      </c>
      <c r="CS33" s="62" t="str">
        <f t="shared" si="28"/>
        <v>-41428</v>
      </c>
      <c r="CT33" s="62" t="str">
        <f t="shared" si="28"/>
        <v>-41428</v>
      </c>
      <c r="CU33" s="62" t="str">
        <f t="shared" si="28"/>
        <v>-41428</v>
      </c>
      <c r="CV33" s="62" t="str">
        <f t="shared" si="28"/>
        <v>-41428</v>
      </c>
      <c r="CW33" s="62" t="str">
        <f t="shared" si="28"/>
        <v>-41428</v>
      </c>
      <c r="CX33" s="62" t="str">
        <f t="shared" si="28"/>
        <v>-41428</v>
      </c>
      <c r="CY33" s="62" t="str">
        <f t="shared" si="28"/>
        <v>-41428</v>
      </c>
      <c r="CZ33" s="62" t="str">
        <f t="shared" si="28"/>
        <v>-41428</v>
      </c>
      <c r="DA33" s="62" t="str">
        <f t="shared" si="28"/>
        <v>-41428</v>
      </c>
      <c r="DB33" s="62" t="str">
        <f t="shared" si="28"/>
        <v>-41428</v>
      </c>
      <c r="DC33" s="62" t="str">
        <f t="shared" si="28"/>
        <v>-41428</v>
      </c>
      <c r="DD33" s="63" t="str">
        <f t="shared" si="28"/>
        <v>-41428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81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8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-4142</v>
      </c>
      <c r="AI34" s="21">
        <f t="shared" si="25"/>
        <v>-4142</v>
      </c>
      <c r="AJ34" s="21">
        <f t="shared" si="25"/>
        <v>-4142</v>
      </c>
      <c r="AK34" s="21">
        <f t="shared" si="25"/>
        <v>-4142</v>
      </c>
      <c r="AL34" s="21">
        <f t="shared" si="25"/>
        <v>-4142</v>
      </c>
      <c r="AM34" s="21">
        <f t="shared" si="25"/>
        <v>-4142</v>
      </c>
      <c r="AN34" s="21">
        <f t="shared" si="25"/>
        <v>-4142</v>
      </c>
      <c r="AO34" s="21">
        <f t="shared" si="25"/>
        <v>-4142</v>
      </c>
      <c r="AP34" s="21">
        <f t="shared" si="25"/>
        <v>-4142</v>
      </c>
      <c r="AQ34" s="21">
        <f t="shared" si="25"/>
        <v>-4142</v>
      </c>
      <c r="AR34" s="21">
        <f t="shared" si="25"/>
        <v>-4142</v>
      </c>
      <c r="AS34" s="21">
        <f t="shared" si="25"/>
        <v>-4142</v>
      </c>
      <c r="AT34" s="21">
        <f t="shared" si="25"/>
        <v>-4142</v>
      </c>
      <c r="AU34" s="21">
        <f t="shared" si="25"/>
        <v>-4142</v>
      </c>
      <c r="AV34" s="21"/>
      <c r="AW34" s="21" t="str">
        <f t="shared" si="26"/>
        <v>-4142</v>
      </c>
      <c r="AX34" s="21" t="str">
        <f t="shared" si="26"/>
        <v>-4142</v>
      </c>
      <c r="AY34" s="21" t="str">
        <f t="shared" si="26"/>
        <v>-4142</v>
      </c>
      <c r="AZ34" s="21" t="str">
        <f t="shared" si="26"/>
        <v>-4142</v>
      </c>
      <c r="BA34" s="21" t="str">
        <f t="shared" si="26"/>
        <v>-4142</v>
      </c>
      <c r="BB34" s="21" t="str">
        <f t="shared" si="26"/>
        <v>-4142</v>
      </c>
      <c r="BC34" s="21" t="str">
        <f t="shared" si="26"/>
        <v>-4142</v>
      </c>
      <c r="BD34" s="21" t="str">
        <f t="shared" si="26"/>
        <v>-4142</v>
      </c>
      <c r="BE34" s="21" t="str">
        <f t="shared" si="26"/>
        <v>-4142</v>
      </c>
      <c r="BF34" s="21" t="str">
        <f t="shared" si="26"/>
        <v>-4142</v>
      </c>
      <c r="BG34" s="21" t="str">
        <f t="shared" si="26"/>
        <v>-4142</v>
      </c>
      <c r="BH34" s="21" t="str">
        <f t="shared" si="26"/>
        <v>-4142</v>
      </c>
      <c r="BI34" s="21" t="str">
        <f t="shared" si="26"/>
        <v>-4142</v>
      </c>
      <c r="BJ34" s="21" t="str">
        <f t="shared" si="26"/>
        <v>-4142</v>
      </c>
      <c r="BL34" s="21">
        <f>COUNTIF(AW$3:AW34,AW34)</f>
        <v>9</v>
      </c>
      <c r="BM34" s="21">
        <f>COUNTIF(AX$3:AX34,AX34)</f>
        <v>9</v>
      </c>
      <c r="BN34" s="21">
        <f>COUNTIF(AY$3:AY34,AY34)</f>
        <v>9</v>
      </c>
      <c r="BO34" s="21">
        <f>COUNTIF(AZ$3:AZ34,AZ34)</f>
        <v>9</v>
      </c>
      <c r="BP34" s="21">
        <f>COUNTIF(BA$3:BA34,BA34)</f>
        <v>9</v>
      </c>
      <c r="BQ34" s="21">
        <f>COUNTIF(BB$3:BB34,BB34)</f>
        <v>9</v>
      </c>
      <c r="BR34" s="21">
        <f>COUNTIF(BC$3:BC34,BC34)</f>
        <v>9</v>
      </c>
      <c r="BS34" s="21">
        <f>COUNTIF(BD$3:BD34,BD34)</f>
        <v>9</v>
      </c>
      <c r="BT34" s="21">
        <f>COUNTIF(BE$3:BE34,BE34)</f>
        <v>9</v>
      </c>
      <c r="BU34" s="21">
        <f>COUNTIF(BF$3:BF34,BF34)</f>
        <v>9</v>
      </c>
      <c r="BV34" s="21">
        <f>COUNTIF(BG$3:BG34,BG34)</f>
        <v>9</v>
      </c>
      <c r="BW34" s="21">
        <f>COUNTIF(BH$3:BH34,BH34)</f>
        <v>9</v>
      </c>
      <c r="BX34" s="21">
        <f>COUNTIF(BI$3:BI34,BI34)</f>
        <v>9</v>
      </c>
      <c r="BY34" s="21">
        <f>COUNTIF(BJ$3:BJ34,BJ34)</f>
        <v>9</v>
      </c>
      <c r="BZ34" s="21"/>
      <c r="CA34" s="21" t="str">
        <f t="shared" si="27"/>
        <v>-41429</v>
      </c>
      <c r="CB34" s="21" t="str">
        <f t="shared" si="27"/>
        <v>-41429</v>
      </c>
      <c r="CC34" s="21" t="str">
        <f t="shared" si="27"/>
        <v>-41429</v>
      </c>
      <c r="CD34" s="21" t="str">
        <f t="shared" si="27"/>
        <v>-41429</v>
      </c>
      <c r="CE34" s="21" t="str">
        <f t="shared" si="27"/>
        <v>-41429</v>
      </c>
      <c r="CF34" s="21" t="str">
        <f t="shared" si="27"/>
        <v>-41429</v>
      </c>
      <c r="CG34" s="21" t="str">
        <f t="shared" si="27"/>
        <v>-41429</v>
      </c>
      <c r="CH34" s="21" t="str">
        <f t="shared" si="27"/>
        <v>-41429</v>
      </c>
      <c r="CI34" s="21" t="str">
        <f t="shared" si="27"/>
        <v>-41429</v>
      </c>
      <c r="CJ34" s="21" t="str">
        <f t="shared" si="27"/>
        <v>-41429</v>
      </c>
      <c r="CK34" s="21" t="str">
        <f t="shared" si="27"/>
        <v>-41429</v>
      </c>
      <c r="CL34" s="21" t="str">
        <f t="shared" si="27"/>
        <v>-41429</v>
      </c>
      <c r="CM34" s="21" t="str">
        <f t="shared" si="27"/>
        <v>-41429</v>
      </c>
      <c r="CN34" s="21" t="str">
        <f t="shared" si="27"/>
        <v>-41429</v>
      </c>
      <c r="CP34" s="21">
        <f t="shared" si="3"/>
        <v>0</v>
      </c>
      <c r="CQ34" s="61" t="str">
        <f t="shared" si="28"/>
        <v>-41429</v>
      </c>
      <c r="CR34" s="62" t="str">
        <f t="shared" si="28"/>
        <v>-41429</v>
      </c>
      <c r="CS34" s="62" t="str">
        <f t="shared" si="28"/>
        <v>-41429</v>
      </c>
      <c r="CT34" s="62" t="str">
        <f t="shared" si="28"/>
        <v>-41429</v>
      </c>
      <c r="CU34" s="62" t="str">
        <f t="shared" si="28"/>
        <v>-41429</v>
      </c>
      <c r="CV34" s="62" t="str">
        <f t="shared" si="28"/>
        <v>-41429</v>
      </c>
      <c r="CW34" s="62" t="str">
        <f t="shared" si="28"/>
        <v>-41429</v>
      </c>
      <c r="CX34" s="62" t="str">
        <f t="shared" si="28"/>
        <v>-41429</v>
      </c>
      <c r="CY34" s="62" t="str">
        <f t="shared" si="28"/>
        <v>-41429</v>
      </c>
      <c r="CZ34" s="62" t="str">
        <f t="shared" si="28"/>
        <v>-41429</v>
      </c>
      <c r="DA34" s="62" t="str">
        <f t="shared" si="28"/>
        <v>-41429</v>
      </c>
      <c r="DB34" s="62" t="str">
        <f t="shared" si="28"/>
        <v>-41429</v>
      </c>
      <c r="DC34" s="62" t="str">
        <f t="shared" si="28"/>
        <v>-41429</v>
      </c>
      <c r="DD34" s="63" t="str">
        <f t="shared" si="28"/>
        <v>-41429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81"/>
      <c r="B35" s="82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4"/>
      <c r="N35" s="83"/>
      <c r="O35" s="84"/>
      <c r="P35" s="88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-4142</v>
      </c>
      <c r="AI35" s="21">
        <f t="shared" si="25"/>
        <v>-4142</v>
      </c>
      <c r="AJ35" s="21">
        <f t="shared" si="25"/>
        <v>-4142</v>
      </c>
      <c r="AK35" s="21">
        <f t="shared" si="25"/>
        <v>-4142</v>
      </c>
      <c r="AL35" s="21">
        <f t="shared" si="25"/>
        <v>-4142</v>
      </c>
      <c r="AM35" s="21">
        <f t="shared" si="25"/>
        <v>-4142</v>
      </c>
      <c r="AN35" s="21">
        <f t="shared" si="25"/>
        <v>-4142</v>
      </c>
      <c r="AO35" s="21">
        <f t="shared" si="25"/>
        <v>-4142</v>
      </c>
      <c r="AP35" s="21">
        <f t="shared" si="25"/>
        <v>-4142</v>
      </c>
      <c r="AQ35" s="21">
        <f t="shared" si="25"/>
        <v>-4142</v>
      </c>
      <c r="AR35" s="21">
        <f t="shared" si="25"/>
        <v>-4142</v>
      </c>
      <c r="AS35" s="21">
        <f t="shared" si="25"/>
        <v>-4142</v>
      </c>
      <c r="AT35" s="21">
        <f t="shared" si="25"/>
        <v>-4142</v>
      </c>
      <c r="AU35" s="21">
        <f t="shared" si="25"/>
        <v>-4142</v>
      </c>
      <c r="AV35" s="21"/>
      <c r="AW35" s="21" t="str">
        <f t="shared" si="26"/>
        <v>-4142</v>
      </c>
      <c r="AX35" s="21" t="str">
        <f t="shared" si="26"/>
        <v>-4142</v>
      </c>
      <c r="AY35" s="21" t="str">
        <f t="shared" si="26"/>
        <v>-4142</v>
      </c>
      <c r="AZ35" s="21" t="str">
        <f t="shared" si="26"/>
        <v>-4142</v>
      </c>
      <c r="BA35" s="21" t="str">
        <f t="shared" si="26"/>
        <v>-4142</v>
      </c>
      <c r="BB35" s="21" t="str">
        <f t="shared" si="26"/>
        <v>-4142</v>
      </c>
      <c r="BC35" s="21" t="str">
        <f t="shared" si="26"/>
        <v>-4142</v>
      </c>
      <c r="BD35" s="21" t="str">
        <f t="shared" si="26"/>
        <v>-4142</v>
      </c>
      <c r="BE35" s="21" t="str">
        <f t="shared" si="26"/>
        <v>-4142</v>
      </c>
      <c r="BF35" s="21" t="str">
        <f t="shared" si="26"/>
        <v>-4142</v>
      </c>
      <c r="BG35" s="21" t="str">
        <f t="shared" si="26"/>
        <v>-4142</v>
      </c>
      <c r="BH35" s="21" t="str">
        <f t="shared" si="26"/>
        <v>-4142</v>
      </c>
      <c r="BI35" s="21" t="str">
        <f t="shared" si="26"/>
        <v>-4142</v>
      </c>
      <c r="BJ35" s="21" t="str">
        <f t="shared" si="26"/>
        <v>-4142</v>
      </c>
      <c r="BL35" s="21">
        <f>COUNTIF(AW$3:AW35,AW35)</f>
        <v>10</v>
      </c>
      <c r="BM35" s="21">
        <f>COUNTIF(AX$3:AX35,AX35)</f>
        <v>10</v>
      </c>
      <c r="BN35" s="21">
        <f>COUNTIF(AY$3:AY35,AY35)</f>
        <v>10</v>
      </c>
      <c r="BO35" s="21">
        <f>COUNTIF(AZ$3:AZ35,AZ35)</f>
        <v>10</v>
      </c>
      <c r="BP35" s="21">
        <f>COUNTIF(BA$3:BA35,BA35)</f>
        <v>10</v>
      </c>
      <c r="BQ35" s="21">
        <f>COUNTIF(BB$3:BB35,BB35)</f>
        <v>10</v>
      </c>
      <c r="BR35" s="21">
        <f>COUNTIF(BC$3:BC35,BC35)</f>
        <v>10</v>
      </c>
      <c r="BS35" s="21">
        <f>COUNTIF(BD$3:BD35,BD35)</f>
        <v>10</v>
      </c>
      <c r="BT35" s="21">
        <f>COUNTIF(BE$3:BE35,BE35)</f>
        <v>10</v>
      </c>
      <c r="BU35" s="21">
        <f>COUNTIF(BF$3:BF35,BF35)</f>
        <v>10</v>
      </c>
      <c r="BV35" s="21">
        <f>COUNTIF(BG$3:BG35,BG35)</f>
        <v>10</v>
      </c>
      <c r="BW35" s="21">
        <f>COUNTIF(BH$3:BH35,BH35)</f>
        <v>10</v>
      </c>
      <c r="BX35" s="21">
        <f>COUNTIF(BI$3:BI35,BI35)</f>
        <v>10</v>
      </c>
      <c r="BY35" s="21">
        <f>COUNTIF(BJ$3:BJ35,BJ35)</f>
        <v>10</v>
      </c>
      <c r="BZ35" s="21"/>
      <c r="CA35" s="21" t="str">
        <f t="shared" si="27"/>
        <v>-414210</v>
      </c>
      <c r="CB35" s="21" t="str">
        <f t="shared" si="27"/>
        <v>-414210</v>
      </c>
      <c r="CC35" s="21" t="str">
        <f t="shared" si="27"/>
        <v>-414210</v>
      </c>
      <c r="CD35" s="21" t="str">
        <f t="shared" si="27"/>
        <v>-414210</v>
      </c>
      <c r="CE35" s="21" t="str">
        <f t="shared" si="27"/>
        <v>-414210</v>
      </c>
      <c r="CF35" s="21" t="str">
        <f t="shared" si="27"/>
        <v>-414210</v>
      </c>
      <c r="CG35" s="21" t="str">
        <f t="shared" si="27"/>
        <v>-414210</v>
      </c>
      <c r="CH35" s="21" t="str">
        <f t="shared" si="27"/>
        <v>-414210</v>
      </c>
      <c r="CI35" s="21" t="str">
        <f t="shared" si="27"/>
        <v>-414210</v>
      </c>
      <c r="CJ35" s="21" t="str">
        <f t="shared" si="27"/>
        <v>-414210</v>
      </c>
      <c r="CK35" s="21" t="str">
        <f t="shared" si="27"/>
        <v>-414210</v>
      </c>
      <c r="CL35" s="21" t="str">
        <f t="shared" si="27"/>
        <v>-414210</v>
      </c>
      <c r="CM35" s="21" t="str">
        <f t="shared" si="27"/>
        <v>-414210</v>
      </c>
      <c r="CN35" s="21" t="str">
        <f t="shared" si="27"/>
        <v>-414210</v>
      </c>
      <c r="CP35" s="21">
        <f t="shared" si="3"/>
        <v>0</v>
      </c>
      <c r="CQ35" s="61" t="str">
        <f t="shared" si="28"/>
        <v>-414210</v>
      </c>
      <c r="CR35" s="62" t="str">
        <f t="shared" si="28"/>
        <v>-414210</v>
      </c>
      <c r="CS35" s="62" t="str">
        <f t="shared" si="28"/>
        <v>-414210</v>
      </c>
      <c r="CT35" s="62" t="str">
        <f t="shared" si="28"/>
        <v>-414210</v>
      </c>
      <c r="CU35" s="62" t="str">
        <f t="shared" si="28"/>
        <v>-414210</v>
      </c>
      <c r="CV35" s="62" t="str">
        <f t="shared" si="28"/>
        <v>-414210</v>
      </c>
      <c r="CW35" s="62" t="str">
        <f t="shared" si="28"/>
        <v>-414210</v>
      </c>
      <c r="CX35" s="62" t="str">
        <f t="shared" si="28"/>
        <v>-414210</v>
      </c>
      <c r="CY35" s="62" t="str">
        <f t="shared" si="28"/>
        <v>-414210</v>
      </c>
      <c r="CZ35" s="62" t="str">
        <f t="shared" si="28"/>
        <v>-414210</v>
      </c>
      <c r="DA35" s="62" t="str">
        <f t="shared" si="28"/>
        <v>-414210</v>
      </c>
      <c r="DB35" s="62" t="str">
        <f t="shared" si="28"/>
        <v>-414210</v>
      </c>
      <c r="DC35" s="62" t="str">
        <f t="shared" si="28"/>
        <v>-414210</v>
      </c>
      <c r="DD35" s="63" t="str">
        <f t="shared" si="28"/>
        <v>-414210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11</v>
      </c>
      <c r="BM36" s="21">
        <f>COUNTIF(AX$3:AX36,AX36)</f>
        <v>11</v>
      </c>
      <c r="BN36" s="21">
        <f>COUNTIF(AY$3:AY36,AY36)</f>
        <v>11</v>
      </c>
      <c r="BO36" s="21">
        <f>COUNTIF(AZ$3:AZ36,AZ36)</f>
        <v>11</v>
      </c>
      <c r="BP36" s="21">
        <f>COUNTIF(BA$3:BA36,BA36)</f>
        <v>11</v>
      </c>
      <c r="BQ36" s="21">
        <f>COUNTIF(BB$3:BB36,BB36)</f>
        <v>11</v>
      </c>
      <c r="BR36" s="21">
        <f>COUNTIF(BC$3:BC36,BC36)</f>
        <v>11</v>
      </c>
      <c r="BS36" s="21">
        <f>COUNTIF(BD$3:BD36,BD36)</f>
        <v>11</v>
      </c>
      <c r="BT36" s="21">
        <f>COUNTIF(BE$3:BE36,BE36)</f>
        <v>11</v>
      </c>
      <c r="BU36" s="21">
        <f>COUNTIF(BF$3:BF36,BF36)</f>
        <v>11</v>
      </c>
      <c r="BV36" s="21">
        <f>COUNTIF(BG$3:BG36,BG36)</f>
        <v>11</v>
      </c>
      <c r="BW36" s="21">
        <f>COUNTIF(BH$3:BH36,BH36)</f>
        <v>11</v>
      </c>
      <c r="BX36" s="21">
        <f>COUNTIF(BI$3:BI36,BI36)</f>
        <v>11</v>
      </c>
      <c r="BY36" s="21">
        <f>COUNTIF(BJ$3:BJ36,BJ36)</f>
        <v>11</v>
      </c>
      <c r="BZ36" s="21"/>
      <c r="CA36" s="21" t="str">
        <f t="shared" si="27"/>
        <v>-414211</v>
      </c>
      <c r="CB36" s="21" t="str">
        <f t="shared" si="27"/>
        <v>-414211</v>
      </c>
      <c r="CC36" s="21" t="str">
        <f t="shared" si="27"/>
        <v>-414211</v>
      </c>
      <c r="CD36" s="21" t="str">
        <f t="shared" si="27"/>
        <v>-414211</v>
      </c>
      <c r="CE36" s="21" t="str">
        <f t="shared" si="27"/>
        <v>-414211</v>
      </c>
      <c r="CF36" s="21" t="str">
        <f t="shared" si="27"/>
        <v>-414211</v>
      </c>
      <c r="CG36" s="21" t="str">
        <f t="shared" si="27"/>
        <v>-414211</v>
      </c>
      <c r="CH36" s="21" t="str">
        <f t="shared" si="27"/>
        <v>-414211</v>
      </c>
      <c r="CI36" s="21" t="str">
        <f t="shared" si="27"/>
        <v>-414211</v>
      </c>
      <c r="CJ36" s="21" t="str">
        <f t="shared" si="27"/>
        <v>-414211</v>
      </c>
      <c r="CK36" s="21" t="str">
        <f t="shared" si="27"/>
        <v>-414211</v>
      </c>
      <c r="CL36" s="21" t="str">
        <f t="shared" si="27"/>
        <v>-414211</v>
      </c>
      <c r="CM36" s="21" t="str">
        <f t="shared" si="27"/>
        <v>-414211</v>
      </c>
      <c r="CN36" s="21" t="str">
        <f t="shared" si="27"/>
        <v>-414211</v>
      </c>
      <c r="CP36" s="21">
        <f t="shared" si="3"/>
        <v>0</v>
      </c>
      <c r="CQ36" s="61" t="str">
        <f t="shared" si="28"/>
        <v>-414211</v>
      </c>
      <c r="CR36" s="62" t="str">
        <f t="shared" si="28"/>
        <v>-414211</v>
      </c>
      <c r="CS36" s="62" t="str">
        <f t="shared" si="28"/>
        <v>-414211</v>
      </c>
      <c r="CT36" s="62" t="str">
        <f t="shared" si="28"/>
        <v>-414211</v>
      </c>
      <c r="CU36" s="62" t="str">
        <f t="shared" si="28"/>
        <v>-414211</v>
      </c>
      <c r="CV36" s="62" t="str">
        <f t="shared" si="28"/>
        <v>-414211</v>
      </c>
      <c r="CW36" s="62" t="str">
        <f t="shared" si="28"/>
        <v>-414211</v>
      </c>
      <c r="CX36" s="62" t="str">
        <f t="shared" si="28"/>
        <v>-414211</v>
      </c>
      <c r="CY36" s="62" t="str">
        <f t="shared" si="28"/>
        <v>-414211</v>
      </c>
      <c r="CZ36" s="62" t="str">
        <f t="shared" si="28"/>
        <v>-414211</v>
      </c>
      <c r="DA36" s="62" t="str">
        <f t="shared" si="28"/>
        <v>-414211</v>
      </c>
      <c r="DB36" s="62" t="str">
        <f t="shared" si="28"/>
        <v>-414211</v>
      </c>
      <c r="DC36" s="62" t="str">
        <f t="shared" si="28"/>
        <v>-414211</v>
      </c>
      <c r="DD36" s="63" t="str">
        <f t="shared" si="28"/>
        <v>-414211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12</v>
      </c>
      <c r="BM37" s="21">
        <f>COUNTIF(AX$3:AX37,AX37)</f>
        <v>12</v>
      </c>
      <c r="BN37" s="21">
        <f>COUNTIF(AY$3:AY37,AY37)</f>
        <v>12</v>
      </c>
      <c r="BO37" s="21">
        <f>COUNTIF(AZ$3:AZ37,AZ37)</f>
        <v>12</v>
      </c>
      <c r="BP37" s="21">
        <f>COUNTIF(BA$3:BA37,BA37)</f>
        <v>12</v>
      </c>
      <c r="BQ37" s="21">
        <f>COUNTIF(BB$3:BB37,BB37)</f>
        <v>12</v>
      </c>
      <c r="BR37" s="21">
        <f>COUNTIF(BC$3:BC37,BC37)</f>
        <v>12</v>
      </c>
      <c r="BS37" s="21">
        <f>COUNTIF(BD$3:BD37,BD37)</f>
        <v>12</v>
      </c>
      <c r="BT37" s="21">
        <f>COUNTIF(BE$3:BE37,BE37)</f>
        <v>12</v>
      </c>
      <c r="BU37" s="21">
        <f>COUNTIF(BF$3:BF37,BF37)</f>
        <v>12</v>
      </c>
      <c r="BV37" s="21">
        <f>COUNTIF(BG$3:BG37,BG37)</f>
        <v>12</v>
      </c>
      <c r="BW37" s="21">
        <f>COUNTIF(BH$3:BH37,BH37)</f>
        <v>12</v>
      </c>
      <c r="BX37" s="21">
        <f>COUNTIF(BI$3:BI37,BI37)</f>
        <v>12</v>
      </c>
      <c r="BY37" s="21">
        <f>COUNTIF(BJ$3:BJ37,BJ37)</f>
        <v>12</v>
      </c>
      <c r="BZ37" s="21"/>
      <c r="CA37" s="21" t="str">
        <f t="shared" si="27"/>
        <v>-414212</v>
      </c>
      <c r="CB37" s="21" t="str">
        <f t="shared" si="27"/>
        <v>-414212</v>
      </c>
      <c r="CC37" s="21" t="str">
        <f t="shared" si="27"/>
        <v>-414212</v>
      </c>
      <c r="CD37" s="21" t="str">
        <f t="shared" si="27"/>
        <v>-414212</v>
      </c>
      <c r="CE37" s="21" t="str">
        <f t="shared" si="27"/>
        <v>-414212</v>
      </c>
      <c r="CF37" s="21" t="str">
        <f t="shared" si="27"/>
        <v>-414212</v>
      </c>
      <c r="CG37" s="21" t="str">
        <f t="shared" si="27"/>
        <v>-414212</v>
      </c>
      <c r="CH37" s="21" t="str">
        <f t="shared" si="27"/>
        <v>-414212</v>
      </c>
      <c r="CI37" s="21" t="str">
        <f t="shared" si="27"/>
        <v>-414212</v>
      </c>
      <c r="CJ37" s="21" t="str">
        <f t="shared" si="27"/>
        <v>-414212</v>
      </c>
      <c r="CK37" s="21" t="str">
        <f t="shared" si="27"/>
        <v>-414212</v>
      </c>
      <c r="CL37" s="21" t="str">
        <f t="shared" si="27"/>
        <v>-414212</v>
      </c>
      <c r="CM37" s="21" t="str">
        <f t="shared" si="27"/>
        <v>-414212</v>
      </c>
      <c r="CN37" s="21" t="str">
        <f t="shared" si="27"/>
        <v>-414212</v>
      </c>
      <c r="CP37" s="21">
        <f t="shared" si="3"/>
        <v>0</v>
      </c>
      <c r="CQ37" s="61" t="str">
        <f t="shared" si="28"/>
        <v>-414212</v>
      </c>
      <c r="CR37" s="62" t="str">
        <f t="shared" si="28"/>
        <v>-414212</v>
      </c>
      <c r="CS37" s="62" t="str">
        <f t="shared" si="28"/>
        <v>-414212</v>
      </c>
      <c r="CT37" s="62" t="str">
        <f t="shared" si="28"/>
        <v>-414212</v>
      </c>
      <c r="CU37" s="62" t="str">
        <f t="shared" si="28"/>
        <v>-414212</v>
      </c>
      <c r="CV37" s="62" t="str">
        <f t="shared" si="28"/>
        <v>-414212</v>
      </c>
      <c r="CW37" s="62" t="str">
        <f t="shared" si="28"/>
        <v>-414212</v>
      </c>
      <c r="CX37" s="62" t="str">
        <f t="shared" si="28"/>
        <v>-414212</v>
      </c>
      <c r="CY37" s="62" t="str">
        <f t="shared" si="28"/>
        <v>-414212</v>
      </c>
      <c r="CZ37" s="62" t="str">
        <f t="shared" si="28"/>
        <v>-414212</v>
      </c>
      <c r="DA37" s="62" t="str">
        <f t="shared" si="28"/>
        <v>-414212</v>
      </c>
      <c r="DB37" s="62" t="str">
        <f t="shared" si="28"/>
        <v>-414212</v>
      </c>
      <c r="DC37" s="62" t="str">
        <f t="shared" si="28"/>
        <v>-414212</v>
      </c>
      <c r="DD37" s="63" t="str">
        <f t="shared" si="28"/>
        <v>-414212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13</v>
      </c>
      <c r="BM38" s="21">
        <f>COUNTIF(AX$3:AX38,AX38)</f>
        <v>13</v>
      </c>
      <c r="BN38" s="21">
        <f>COUNTIF(AY$3:AY38,AY38)</f>
        <v>13</v>
      </c>
      <c r="BO38" s="21">
        <f>COUNTIF(AZ$3:AZ38,AZ38)</f>
        <v>13</v>
      </c>
      <c r="BP38" s="21">
        <f>COUNTIF(BA$3:BA38,BA38)</f>
        <v>13</v>
      </c>
      <c r="BQ38" s="21">
        <f>COUNTIF(BB$3:BB38,BB38)</f>
        <v>13</v>
      </c>
      <c r="BR38" s="21">
        <f>COUNTIF(BC$3:BC38,BC38)</f>
        <v>13</v>
      </c>
      <c r="BS38" s="21">
        <f>COUNTIF(BD$3:BD38,BD38)</f>
        <v>13</v>
      </c>
      <c r="BT38" s="21">
        <f>COUNTIF(BE$3:BE38,BE38)</f>
        <v>13</v>
      </c>
      <c r="BU38" s="21">
        <f>COUNTIF(BF$3:BF38,BF38)</f>
        <v>13</v>
      </c>
      <c r="BV38" s="21">
        <f>COUNTIF(BG$3:BG38,BG38)</f>
        <v>13</v>
      </c>
      <c r="BW38" s="21">
        <f>COUNTIF(BH$3:BH38,BH38)</f>
        <v>13</v>
      </c>
      <c r="BX38" s="21">
        <f>COUNTIF(BI$3:BI38,BI38)</f>
        <v>13</v>
      </c>
      <c r="BY38" s="21">
        <f>COUNTIF(BJ$3:BJ38,BJ38)</f>
        <v>13</v>
      </c>
      <c r="BZ38" s="21"/>
      <c r="CA38" s="21" t="str">
        <f t="shared" si="27"/>
        <v>-414213</v>
      </c>
      <c r="CB38" s="21" t="str">
        <f t="shared" si="27"/>
        <v>-414213</v>
      </c>
      <c r="CC38" s="21" t="str">
        <f t="shared" si="27"/>
        <v>-414213</v>
      </c>
      <c r="CD38" s="21" t="str">
        <f t="shared" si="27"/>
        <v>-414213</v>
      </c>
      <c r="CE38" s="21" t="str">
        <f t="shared" si="27"/>
        <v>-414213</v>
      </c>
      <c r="CF38" s="21" t="str">
        <f t="shared" si="27"/>
        <v>-414213</v>
      </c>
      <c r="CG38" s="21" t="str">
        <f t="shared" si="27"/>
        <v>-414213</v>
      </c>
      <c r="CH38" s="21" t="str">
        <f t="shared" si="27"/>
        <v>-414213</v>
      </c>
      <c r="CI38" s="21" t="str">
        <f t="shared" si="27"/>
        <v>-414213</v>
      </c>
      <c r="CJ38" s="21" t="str">
        <f t="shared" si="27"/>
        <v>-414213</v>
      </c>
      <c r="CK38" s="21" t="str">
        <f t="shared" si="27"/>
        <v>-414213</v>
      </c>
      <c r="CL38" s="21" t="str">
        <f t="shared" si="27"/>
        <v>-414213</v>
      </c>
      <c r="CM38" s="21" t="str">
        <f t="shared" si="27"/>
        <v>-414213</v>
      </c>
      <c r="CN38" s="21" t="str">
        <f t="shared" si="27"/>
        <v>-414213</v>
      </c>
      <c r="CP38" s="21">
        <f t="shared" si="3"/>
        <v>0</v>
      </c>
      <c r="CQ38" s="61" t="str">
        <f t="shared" si="28"/>
        <v>-414213</v>
      </c>
      <c r="CR38" s="62" t="str">
        <f t="shared" si="28"/>
        <v>-414213</v>
      </c>
      <c r="CS38" s="62" t="str">
        <f t="shared" si="28"/>
        <v>-414213</v>
      </c>
      <c r="CT38" s="62" t="str">
        <f t="shared" si="28"/>
        <v>-414213</v>
      </c>
      <c r="CU38" s="62" t="str">
        <f t="shared" si="28"/>
        <v>-414213</v>
      </c>
      <c r="CV38" s="62" t="str">
        <f t="shared" si="28"/>
        <v>-414213</v>
      </c>
      <c r="CW38" s="62" t="str">
        <f t="shared" si="28"/>
        <v>-414213</v>
      </c>
      <c r="CX38" s="62" t="str">
        <f t="shared" si="28"/>
        <v>-414213</v>
      </c>
      <c r="CY38" s="62" t="str">
        <f t="shared" si="28"/>
        <v>-414213</v>
      </c>
      <c r="CZ38" s="62" t="str">
        <f t="shared" si="28"/>
        <v>-414213</v>
      </c>
      <c r="DA38" s="62" t="str">
        <f t="shared" si="28"/>
        <v>-414213</v>
      </c>
      <c r="DB38" s="62" t="str">
        <f t="shared" si="28"/>
        <v>-414213</v>
      </c>
      <c r="DC38" s="62" t="str">
        <f t="shared" si="28"/>
        <v>-414213</v>
      </c>
      <c r="DD38" s="63" t="str">
        <f t="shared" si="28"/>
        <v>-414213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14</v>
      </c>
      <c r="BM39" s="21">
        <f>COUNTIF(AX$3:AX39,AX39)</f>
        <v>14</v>
      </c>
      <c r="BN39" s="21">
        <f>COUNTIF(AY$3:AY39,AY39)</f>
        <v>14</v>
      </c>
      <c r="BO39" s="21">
        <f>COUNTIF(AZ$3:AZ39,AZ39)</f>
        <v>14</v>
      </c>
      <c r="BP39" s="21">
        <f>COUNTIF(BA$3:BA39,BA39)</f>
        <v>14</v>
      </c>
      <c r="BQ39" s="21">
        <f>COUNTIF(BB$3:BB39,BB39)</f>
        <v>14</v>
      </c>
      <c r="BR39" s="21">
        <f>COUNTIF(BC$3:BC39,BC39)</f>
        <v>14</v>
      </c>
      <c r="BS39" s="21">
        <f>COUNTIF(BD$3:BD39,BD39)</f>
        <v>14</v>
      </c>
      <c r="BT39" s="21">
        <f>COUNTIF(BE$3:BE39,BE39)</f>
        <v>14</v>
      </c>
      <c r="BU39" s="21">
        <f>COUNTIF(BF$3:BF39,BF39)</f>
        <v>14</v>
      </c>
      <c r="BV39" s="21">
        <f>COUNTIF(BG$3:BG39,BG39)</f>
        <v>14</v>
      </c>
      <c r="BW39" s="21">
        <f>COUNTIF(BH$3:BH39,BH39)</f>
        <v>14</v>
      </c>
      <c r="BX39" s="21">
        <f>COUNTIF(BI$3:BI39,BI39)</f>
        <v>14</v>
      </c>
      <c r="BY39" s="21">
        <f>COUNTIF(BJ$3:BJ39,BJ39)</f>
        <v>14</v>
      </c>
      <c r="BZ39" s="21"/>
      <c r="CA39" s="21" t="str">
        <f t="shared" si="27"/>
        <v>-414214</v>
      </c>
      <c r="CB39" s="21" t="str">
        <f t="shared" si="27"/>
        <v>-414214</v>
      </c>
      <c r="CC39" s="21" t="str">
        <f t="shared" si="27"/>
        <v>-414214</v>
      </c>
      <c r="CD39" s="21" t="str">
        <f t="shared" si="27"/>
        <v>-414214</v>
      </c>
      <c r="CE39" s="21" t="str">
        <f t="shared" si="27"/>
        <v>-414214</v>
      </c>
      <c r="CF39" s="21" t="str">
        <f t="shared" si="27"/>
        <v>-414214</v>
      </c>
      <c r="CG39" s="21" t="str">
        <f t="shared" si="27"/>
        <v>-414214</v>
      </c>
      <c r="CH39" s="21" t="str">
        <f t="shared" si="27"/>
        <v>-414214</v>
      </c>
      <c r="CI39" s="21" t="str">
        <f t="shared" si="27"/>
        <v>-414214</v>
      </c>
      <c r="CJ39" s="21" t="str">
        <f t="shared" si="27"/>
        <v>-414214</v>
      </c>
      <c r="CK39" s="21" t="str">
        <f t="shared" si="27"/>
        <v>-414214</v>
      </c>
      <c r="CL39" s="21" t="str">
        <f t="shared" si="27"/>
        <v>-414214</v>
      </c>
      <c r="CM39" s="21" t="str">
        <f t="shared" si="27"/>
        <v>-414214</v>
      </c>
      <c r="CN39" s="21" t="str">
        <f t="shared" si="27"/>
        <v>-414214</v>
      </c>
      <c r="CP39" s="21">
        <f t="shared" si="3"/>
        <v>0</v>
      </c>
      <c r="CQ39" s="61" t="str">
        <f t="shared" si="28"/>
        <v>-414214</v>
      </c>
      <c r="CR39" s="62" t="str">
        <f t="shared" si="28"/>
        <v>-414214</v>
      </c>
      <c r="CS39" s="62" t="str">
        <f t="shared" si="28"/>
        <v>-414214</v>
      </c>
      <c r="CT39" s="62" t="str">
        <f t="shared" si="28"/>
        <v>-414214</v>
      </c>
      <c r="CU39" s="62" t="str">
        <f t="shared" si="28"/>
        <v>-414214</v>
      </c>
      <c r="CV39" s="62" t="str">
        <f t="shared" si="28"/>
        <v>-414214</v>
      </c>
      <c r="CW39" s="62" t="str">
        <f t="shared" si="28"/>
        <v>-414214</v>
      </c>
      <c r="CX39" s="62" t="str">
        <f t="shared" si="28"/>
        <v>-414214</v>
      </c>
      <c r="CY39" s="62" t="str">
        <f t="shared" si="28"/>
        <v>-414214</v>
      </c>
      <c r="CZ39" s="62" t="str">
        <f t="shared" si="28"/>
        <v>-414214</v>
      </c>
      <c r="DA39" s="62" t="str">
        <f t="shared" si="28"/>
        <v>-414214</v>
      </c>
      <c r="DB39" s="62" t="str">
        <f t="shared" si="28"/>
        <v>-414214</v>
      </c>
      <c r="DC39" s="62" t="str">
        <f t="shared" si="28"/>
        <v>-414214</v>
      </c>
      <c r="DD39" s="63" t="str">
        <f t="shared" si="28"/>
        <v>-414214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15</v>
      </c>
      <c r="BM40" s="21">
        <f>COUNTIF(AX$3:AX40,AX40)</f>
        <v>15</v>
      </c>
      <c r="BN40" s="21">
        <f>COUNTIF(AY$3:AY40,AY40)</f>
        <v>15</v>
      </c>
      <c r="BO40" s="21">
        <f>COUNTIF(AZ$3:AZ40,AZ40)</f>
        <v>15</v>
      </c>
      <c r="BP40" s="21">
        <f>COUNTIF(BA$3:BA40,BA40)</f>
        <v>15</v>
      </c>
      <c r="BQ40" s="21">
        <f>COUNTIF(BB$3:BB40,BB40)</f>
        <v>15</v>
      </c>
      <c r="BR40" s="21">
        <f>COUNTIF(BC$3:BC40,BC40)</f>
        <v>15</v>
      </c>
      <c r="BS40" s="21">
        <f>COUNTIF(BD$3:BD40,BD40)</f>
        <v>15</v>
      </c>
      <c r="BT40" s="21">
        <f>COUNTIF(BE$3:BE40,BE40)</f>
        <v>15</v>
      </c>
      <c r="BU40" s="21">
        <f>COUNTIF(BF$3:BF40,BF40)</f>
        <v>15</v>
      </c>
      <c r="BV40" s="21">
        <f>COUNTIF(BG$3:BG40,BG40)</f>
        <v>15</v>
      </c>
      <c r="BW40" s="21">
        <f>COUNTIF(BH$3:BH40,BH40)</f>
        <v>15</v>
      </c>
      <c r="BX40" s="21">
        <f>COUNTIF(BI$3:BI40,BI40)</f>
        <v>15</v>
      </c>
      <c r="BY40" s="21">
        <f>COUNTIF(BJ$3:BJ40,BJ40)</f>
        <v>15</v>
      </c>
      <c r="BZ40" s="21"/>
      <c r="CA40" s="21" t="str">
        <f t="shared" si="27"/>
        <v>-414215</v>
      </c>
      <c r="CB40" s="21" t="str">
        <f t="shared" si="27"/>
        <v>-414215</v>
      </c>
      <c r="CC40" s="21" t="str">
        <f t="shared" si="27"/>
        <v>-414215</v>
      </c>
      <c r="CD40" s="21" t="str">
        <f t="shared" si="27"/>
        <v>-414215</v>
      </c>
      <c r="CE40" s="21" t="str">
        <f t="shared" si="27"/>
        <v>-414215</v>
      </c>
      <c r="CF40" s="21" t="str">
        <f t="shared" si="27"/>
        <v>-414215</v>
      </c>
      <c r="CG40" s="21" t="str">
        <f t="shared" si="27"/>
        <v>-414215</v>
      </c>
      <c r="CH40" s="21" t="str">
        <f t="shared" si="27"/>
        <v>-414215</v>
      </c>
      <c r="CI40" s="21" t="str">
        <f t="shared" si="27"/>
        <v>-414215</v>
      </c>
      <c r="CJ40" s="21" t="str">
        <f t="shared" si="27"/>
        <v>-414215</v>
      </c>
      <c r="CK40" s="21" t="str">
        <f t="shared" si="27"/>
        <v>-414215</v>
      </c>
      <c r="CL40" s="21" t="str">
        <f t="shared" si="27"/>
        <v>-414215</v>
      </c>
      <c r="CM40" s="21" t="str">
        <f t="shared" si="27"/>
        <v>-414215</v>
      </c>
      <c r="CN40" s="21" t="str">
        <f t="shared" si="27"/>
        <v>-414215</v>
      </c>
      <c r="CP40" s="21">
        <f t="shared" si="3"/>
        <v>0</v>
      </c>
      <c r="CQ40" s="61" t="str">
        <f t="shared" si="28"/>
        <v>-414215</v>
      </c>
      <c r="CR40" s="62" t="str">
        <f t="shared" si="28"/>
        <v>-414215</v>
      </c>
      <c r="CS40" s="62" t="str">
        <f t="shared" si="28"/>
        <v>-414215</v>
      </c>
      <c r="CT40" s="62" t="str">
        <f t="shared" si="28"/>
        <v>-414215</v>
      </c>
      <c r="CU40" s="62" t="str">
        <f t="shared" si="28"/>
        <v>-414215</v>
      </c>
      <c r="CV40" s="62" t="str">
        <f t="shared" si="28"/>
        <v>-414215</v>
      </c>
      <c r="CW40" s="62" t="str">
        <f t="shared" si="28"/>
        <v>-414215</v>
      </c>
      <c r="CX40" s="62" t="str">
        <f t="shared" si="28"/>
        <v>-414215</v>
      </c>
      <c r="CY40" s="62" t="str">
        <f t="shared" si="28"/>
        <v>-414215</v>
      </c>
      <c r="CZ40" s="62" t="str">
        <f t="shared" si="28"/>
        <v>-414215</v>
      </c>
      <c r="DA40" s="62" t="str">
        <f t="shared" si="28"/>
        <v>-414215</v>
      </c>
      <c r="DB40" s="62" t="str">
        <f t="shared" si="28"/>
        <v>-414215</v>
      </c>
      <c r="DC40" s="62" t="str">
        <f t="shared" si="28"/>
        <v>-414215</v>
      </c>
      <c r="DD40" s="63" t="str">
        <f t="shared" si="28"/>
        <v>-414215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16</v>
      </c>
      <c r="BM41" s="21">
        <f>COUNTIF(AX$3:AX41,AX41)</f>
        <v>16</v>
      </c>
      <c r="BN41" s="21">
        <f>COUNTIF(AY$3:AY41,AY41)</f>
        <v>16</v>
      </c>
      <c r="BO41" s="21">
        <f>COUNTIF(AZ$3:AZ41,AZ41)</f>
        <v>16</v>
      </c>
      <c r="BP41" s="21">
        <f>COUNTIF(BA$3:BA41,BA41)</f>
        <v>16</v>
      </c>
      <c r="BQ41" s="21">
        <f>COUNTIF(BB$3:BB41,BB41)</f>
        <v>16</v>
      </c>
      <c r="BR41" s="21">
        <f>COUNTIF(BC$3:BC41,BC41)</f>
        <v>16</v>
      </c>
      <c r="BS41" s="21">
        <f>COUNTIF(BD$3:BD41,BD41)</f>
        <v>16</v>
      </c>
      <c r="BT41" s="21">
        <f>COUNTIF(BE$3:BE41,BE41)</f>
        <v>16</v>
      </c>
      <c r="BU41" s="21">
        <f>COUNTIF(BF$3:BF41,BF41)</f>
        <v>16</v>
      </c>
      <c r="BV41" s="21">
        <f>COUNTIF(BG$3:BG41,BG41)</f>
        <v>16</v>
      </c>
      <c r="BW41" s="21">
        <f>COUNTIF(BH$3:BH41,BH41)</f>
        <v>16</v>
      </c>
      <c r="BX41" s="21">
        <f>COUNTIF(BI$3:BI41,BI41)</f>
        <v>16</v>
      </c>
      <c r="BY41" s="21">
        <f>COUNTIF(BJ$3:BJ41,BJ41)</f>
        <v>16</v>
      </c>
      <c r="BZ41" s="21"/>
      <c r="CA41" s="21" t="str">
        <f t="shared" si="27"/>
        <v>-414216</v>
      </c>
      <c r="CB41" s="21" t="str">
        <f t="shared" si="27"/>
        <v>-414216</v>
      </c>
      <c r="CC41" s="21" t="str">
        <f t="shared" si="27"/>
        <v>-414216</v>
      </c>
      <c r="CD41" s="21" t="str">
        <f t="shared" si="27"/>
        <v>-414216</v>
      </c>
      <c r="CE41" s="21" t="str">
        <f t="shared" si="27"/>
        <v>-414216</v>
      </c>
      <c r="CF41" s="21" t="str">
        <f t="shared" si="27"/>
        <v>-414216</v>
      </c>
      <c r="CG41" s="21" t="str">
        <f t="shared" si="27"/>
        <v>-414216</v>
      </c>
      <c r="CH41" s="21" t="str">
        <f t="shared" si="27"/>
        <v>-414216</v>
      </c>
      <c r="CI41" s="21" t="str">
        <f t="shared" si="27"/>
        <v>-414216</v>
      </c>
      <c r="CJ41" s="21" t="str">
        <f t="shared" si="27"/>
        <v>-414216</v>
      </c>
      <c r="CK41" s="21" t="str">
        <f t="shared" si="27"/>
        <v>-414216</v>
      </c>
      <c r="CL41" s="21" t="str">
        <f t="shared" si="27"/>
        <v>-414216</v>
      </c>
      <c r="CM41" s="21" t="str">
        <f t="shared" si="27"/>
        <v>-414216</v>
      </c>
      <c r="CN41" s="21" t="str">
        <f t="shared" si="27"/>
        <v>-414216</v>
      </c>
      <c r="CP41" s="21">
        <f t="shared" si="3"/>
        <v>0</v>
      </c>
      <c r="CQ41" s="61" t="str">
        <f t="shared" si="28"/>
        <v>-414216</v>
      </c>
      <c r="CR41" s="62" t="str">
        <f t="shared" si="28"/>
        <v>-414216</v>
      </c>
      <c r="CS41" s="62" t="str">
        <f t="shared" si="28"/>
        <v>-414216</v>
      </c>
      <c r="CT41" s="62" t="str">
        <f t="shared" si="28"/>
        <v>-414216</v>
      </c>
      <c r="CU41" s="62" t="str">
        <f t="shared" si="28"/>
        <v>-414216</v>
      </c>
      <c r="CV41" s="62" t="str">
        <f t="shared" si="28"/>
        <v>-414216</v>
      </c>
      <c r="CW41" s="62" t="str">
        <f t="shared" si="28"/>
        <v>-414216</v>
      </c>
      <c r="CX41" s="62" t="str">
        <f t="shared" si="28"/>
        <v>-414216</v>
      </c>
      <c r="CY41" s="62" t="str">
        <f t="shared" si="28"/>
        <v>-414216</v>
      </c>
      <c r="CZ41" s="62" t="str">
        <f t="shared" si="28"/>
        <v>-414216</v>
      </c>
      <c r="DA41" s="62" t="str">
        <f t="shared" si="28"/>
        <v>-414216</v>
      </c>
      <c r="DB41" s="62" t="str">
        <f t="shared" si="28"/>
        <v>-414216</v>
      </c>
      <c r="DC41" s="62" t="str">
        <f t="shared" si="28"/>
        <v>-414216</v>
      </c>
      <c r="DD41" s="63" t="str">
        <f t="shared" si="28"/>
        <v>-414216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17</v>
      </c>
      <c r="BM42" s="21">
        <f>COUNTIF(AX$3:AX42,AX42)</f>
        <v>17</v>
      </c>
      <c r="BN42" s="21">
        <f>COUNTIF(AY$3:AY42,AY42)</f>
        <v>17</v>
      </c>
      <c r="BO42" s="21">
        <f>COUNTIF(AZ$3:AZ42,AZ42)</f>
        <v>17</v>
      </c>
      <c r="BP42" s="21">
        <f>COUNTIF(BA$3:BA42,BA42)</f>
        <v>17</v>
      </c>
      <c r="BQ42" s="21">
        <f>COUNTIF(BB$3:BB42,BB42)</f>
        <v>17</v>
      </c>
      <c r="BR42" s="21">
        <f>COUNTIF(BC$3:BC42,BC42)</f>
        <v>17</v>
      </c>
      <c r="BS42" s="21">
        <f>COUNTIF(BD$3:BD42,BD42)</f>
        <v>17</v>
      </c>
      <c r="BT42" s="21">
        <f>COUNTIF(BE$3:BE42,BE42)</f>
        <v>17</v>
      </c>
      <c r="BU42" s="21">
        <f>COUNTIF(BF$3:BF42,BF42)</f>
        <v>17</v>
      </c>
      <c r="BV42" s="21">
        <f>COUNTIF(BG$3:BG42,BG42)</f>
        <v>17</v>
      </c>
      <c r="BW42" s="21">
        <f>COUNTIF(BH$3:BH42,BH42)</f>
        <v>17</v>
      </c>
      <c r="BX42" s="21">
        <f>COUNTIF(BI$3:BI42,BI42)</f>
        <v>17</v>
      </c>
      <c r="BY42" s="21">
        <f>COUNTIF(BJ$3:BJ42,BJ42)</f>
        <v>17</v>
      </c>
      <c r="BZ42" s="21"/>
      <c r="CA42" s="21" t="str">
        <f t="shared" si="27"/>
        <v>-414217</v>
      </c>
      <c r="CB42" s="21" t="str">
        <f t="shared" si="27"/>
        <v>-414217</v>
      </c>
      <c r="CC42" s="21" t="str">
        <f t="shared" si="27"/>
        <v>-414217</v>
      </c>
      <c r="CD42" s="21" t="str">
        <f t="shared" si="27"/>
        <v>-414217</v>
      </c>
      <c r="CE42" s="21" t="str">
        <f t="shared" si="27"/>
        <v>-414217</v>
      </c>
      <c r="CF42" s="21" t="str">
        <f t="shared" si="27"/>
        <v>-414217</v>
      </c>
      <c r="CG42" s="21" t="str">
        <f t="shared" si="27"/>
        <v>-414217</v>
      </c>
      <c r="CH42" s="21" t="str">
        <f t="shared" si="27"/>
        <v>-414217</v>
      </c>
      <c r="CI42" s="21" t="str">
        <f t="shared" si="27"/>
        <v>-414217</v>
      </c>
      <c r="CJ42" s="21" t="str">
        <f t="shared" si="27"/>
        <v>-414217</v>
      </c>
      <c r="CK42" s="21" t="str">
        <f t="shared" si="27"/>
        <v>-414217</v>
      </c>
      <c r="CL42" s="21" t="str">
        <f t="shared" si="27"/>
        <v>-414217</v>
      </c>
      <c r="CM42" s="21" t="str">
        <f t="shared" si="27"/>
        <v>-414217</v>
      </c>
      <c r="CN42" s="21" t="str">
        <f t="shared" si="27"/>
        <v>-414217</v>
      </c>
      <c r="CP42" s="21">
        <f t="shared" si="3"/>
        <v>0</v>
      </c>
      <c r="CQ42" s="61" t="str">
        <f t="shared" si="28"/>
        <v>-414217</v>
      </c>
      <c r="CR42" s="62" t="str">
        <f t="shared" si="28"/>
        <v>-414217</v>
      </c>
      <c r="CS42" s="62" t="str">
        <f t="shared" si="28"/>
        <v>-414217</v>
      </c>
      <c r="CT42" s="62" t="str">
        <f t="shared" si="28"/>
        <v>-414217</v>
      </c>
      <c r="CU42" s="62" t="str">
        <f t="shared" si="28"/>
        <v>-414217</v>
      </c>
      <c r="CV42" s="62" t="str">
        <f t="shared" si="28"/>
        <v>-414217</v>
      </c>
      <c r="CW42" s="62" t="str">
        <f t="shared" si="28"/>
        <v>-414217</v>
      </c>
      <c r="CX42" s="62" t="str">
        <f t="shared" si="28"/>
        <v>-414217</v>
      </c>
      <c r="CY42" s="62" t="str">
        <f t="shared" si="28"/>
        <v>-414217</v>
      </c>
      <c r="CZ42" s="62" t="str">
        <f t="shared" si="28"/>
        <v>-414217</v>
      </c>
      <c r="DA42" s="62" t="str">
        <f t="shared" si="28"/>
        <v>-414217</v>
      </c>
      <c r="DB42" s="62" t="str">
        <f t="shared" si="28"/>
        <v>-414217</v>
      </c>
      <c r="DC42" s="62" t="str">
        <f t="shared" si="28"/>
        <v>-414217</v>
      </c>
      <c r="DD42" s="63" t="str">
        <f t="shared" si="28"/>
        <v>-414217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fc-everton/kadernachposition/verein/29/sort/rn" xr:uid="{A663C831-9030-4A41-8253-84677B50E391}"/>
    <hyperlink ref="B1" r:id="rId2" display="https://www.transfermarkt.co.uk/fc-everton/kadernachposition/verein/29/sort/spieler" xr:uid="{3D8D70DB-3B7B-4FEF-BF8E-DA50065F4976}"/>
    <hyperlink ref="C1" r:id="rId3" display="https://www.transfermarkt.co.uk/fc-everton/kadernachposition/verein/29/sort/sort_1.desc" xr:uid="{1763CE6A-2417-42BD-8583-DEA85A983456}"/>
    <hyperlink ref="D1" r:id="rId4" display="https://www.transfermarkt.co.uk/fc-everton/kadernachposition/verein/29/sort/sort_2.desc" xr:uid="{6D1C3D8D-F00A-44B7-9459-7F47712FA261}"/>
    <hyperlink ref="E1" r:id="rId5" display="https://www.transfermarkt.co.uk/fc-everton/kadernachposition/verein/29/sort/sort_3.desc" xr:uid="{22A02ECE-00E3-4D09-9426-3C8C9F0303E0}"/>
    <hyperlink ref="F1" r:id="rId6" display="https://www.transfermarkt.co.uk/fc-everton/kadernachposition/verein/29/sort/sort_4.desc" xr:uid="{49CD482E-3ABC-400F-B82B-EC3C3681C88D}"/>
    <hyperlink ref="G1" r:id="rId7" display="https://www.transfermarkt.co.uk/fc-everton/kadernachposition/verein/29/sort/sort_5.desc" xr:uid="{65D8786E-F6EC-4713-B14A-936AF4A6A382}"/>
    <hyperlink ref="H1" r:id="rId8" display="https://www.transfermarkt.co.uk/fc-everton/kadernachposition/verein/29/sort/sort_6.desc" xr:uid="{EB89F620-3505-4990-93B6-E97BBE7E1099}"/>
    <hyperlink ref="I1" r:id="rId9" display="https://www.transfermarkt.co.uk/fc-everton/kadernachposition/verein/29/sort/sort_7.desc" xr:uid="{768D1CD6-0AC3-421A-9D05-212797989D53}"/>
    <hyperlink ref="J1" r:id="rId10" display="https://www.transfermarkt.co.uk/fc-everton/kadernachposition/verein/29/sort/sort_8.desc" xr:uid="{B94015D5-E24B-4436-AC1C-FB24AE3E36B2}"/>
    <hyperlink ref="K1" r:id="rId11" display="https://www.transfermarkt.co.uk/fc-everton/kadernachposition/verein/29/sort/sort_9.desc" xr:uid="{A29A2954-DEC0-4445-BA3B-D9B2D022C5BB}"/>
    <hyperlink ref="L1" r:id="rId12" display="https://www.transfermarkt.co.uk/fc-everton/kadernachposition/verein/29/sort/sort_10.desc" xr:uid="{82783464-5E31-4284-8271-DC324A94D262}"/>
    <hyperlink ref="M1" r:id="rId13" display="https://www.transfermarkt.co.uk/fc-everton/kadernachposition/verein/29/sort/sort_11.desc" xr:uid="{F86AB17D-4E02-429A-B53F-A48F046C9CB0}"/>
    <hyperlink ref="N1" r:id="rId14" display="https://www.transfermarkt.co.uk/fc-everton/kadernachposition/verein/29/sort/sort_12.desc" xr:uid="{D0097568-9223-4E2F-85B2-7ECE0E8F9FA3}"/>
    <hyperlink ref="O1" r:id="rId15" display="https://www.transfermarkt.co.uk/fc-everton/kadernachposition/verein/29/sort/sort_13.desc" xr:uid="{94E7AD29-F69F-4F25-8388-320BF6014A7B}"/>
    <hyperlink ref="P1" r:id="rId16" display="https://www.transfermarkt.co.uk/fc-everton/kadernachposition/verein/29/sort/sort_14.desc" xr:uid="{7507C4E7-995E-4366-9430-186780EA6C44}"/>
    <hyperlink ref="B3" r:id="rId17" tooltip="Jordan Pickford" display="https://www.transfermarkt.co.uk/jordan-pickford/profil/spieler/130164" xr:uid="{3DC79D92-EC68-4B9E-89F5-0B0C386C5B26}"/>
    <hyperlink ref="B4" r:id="rId18" tooltip="Mark Travers" display="https://www.transfermarkt.co.uk/mark-travers/profil/spieler/357658" xr:uid="{E303AD84-76F3-4942-9465-81BD5C8EA862}"/>
    <hyperlink ref="B5" r:id="rId19" tooltip="Tom King" display="https://www.transfermarkt.co.uk/tom-king/profil/spieler/215810" xr:uid="{30F411EA-BE51-431B-BCA0-824A550DA801}"/>
    <hyperlink ref="B6" r:id="rId20" tooltip="Jarrad Branthwaite" display="https://www.transfermarkt.co.uk/jarrad-branthwaite/profil/spieler/661053" xr:uid="{D10E47F5-EDB5-4828-AAF4-215AD6036274}"/>
    <hyperlink ref="B7" r:id="rId21" tooltip="James Tarkowski" display="https://www.transfermarkt.co.uk/james-tarkowski/profil/spieler/173504" xr:uid="{C01077AC-40C2-4533-9913-E4FCF41290C9}"/>
    <hyperlink ref="B8" r:id="rId22" tooltip="Michael Keane" display="https://www.transfermarkt.co.uk/michael-keane/profil/spieler/118534" xr:uid="{3FA7F5B0-DFA6-469E-89A8-60C607960BE3}"/>
    <hyperlink ref="B9" r:id="rId23" tooltip="Vitaliy Mykolenko" display="https://www.transfermarkt.co.uk/vitaliy-mykolenko/profil/spieler/404842" xr:uid="{628B24B0-5D5D-426A-A807-5E3A54C0C5EB}"/>
    <hyperlink ref="B10" r:id="rId24" tooltip="Adam Aznou" display="https://www.transfermarkt.co.uk/adam-aznou/profil/spieler/938146" xr:uid="{A57FE5DC-29A8-4F41-9E6F-1FE53DAF8437}"/>
    <hyperlink ref="B11" r:id="rId25" tooltip="Jake O'Brien" display="https://www.transfermarkt.co.uk/jake-obrien/profil/spieler/711544" xr:uid="{06E66390-3946-46CF-8703-E30FCF11A799}"/>
    <hyperlink ref="B12" r:id="rId26" tooltip="Nathan Patterson" display="https://www.transfermarkt.co.uk/nathan-patterson/profil/spieler/424015" xr:uid="{37802BCF-2D76-4BF6-8863-149E87EC7714}"/>
    <hyperlink ref="B13" r:id="rId27" tooltip="James Garner" display="https://www.transfermarkt.co.uk/james-garner/profil/spieler/505219" xr:uid="{9D575F09-180A-466E-B713-4B614B1E8632}"/>
    <hyperlink ref="B14" r:id="rId28" tooltip="Hayden Hackney" display="https://www.transfermarkt.co.uk/hayden-hackney/profil/spieler/538216" xr:uid="{EF428701-BC8D-41DC-97AE-8D569217D384}"/>
    <hyperlink ref="B15" r:id="rId29" tooltip="Kiernan Dewsbury-Hall" display="https://www.transfermarkt.co.uk/kiernan-dewsbury-hall/profil/spieler/475188" xr:uid="{3328A986-C689-4362-8939-E97847A761F0}"/>
    <hyperlink ref="B16" r:id="rId30" tooltip="Tim Iroegbunam" display="https://www.transfermarkt.co.uk/tim-iroegbunam/profil/spieler/696589" xr:uid="{294814AB-077C-44D1-8F3A-C06C264D9637}"/>
    <hyperlink ref="B17" r:id="rId31" tooltip="Carlos Alcaraz" display="https://www.transfermarkt.co.uk/carlos-alcaraz/profil/spieler/748319" xr:uid="{E90D1A2F-6D22-40C8-AE72-13ECD8DB05F3}"/>
    <hyperlink ref="B18" r:id="rId32" tooltip="Harrison Armstrong" display="https://www.transfermarkt.co.uk/harrison-armstrong/profil/spieler/1107733" xr:uid="{895BA96F-9428-4AE3-A164-45C47428E56C}"/>
    <hyperlink ref="B19" r:id="rId33" tooltip="Merlin Röhl" display="https://www.transfermarkt.co.uk/merlin-rohl/profil/spieler/608832" xr:uid="{4DD2892C-63E7-4A0D-BAF5-258D4DE2B7D4}"/>
    <hyperlink ref="B20" r:id="rId34" tooltip="Tyrique George" display="https://www.transfermarkt.co.uk/tyrique-george/profil/spieler/936874" xr:uid="{674EF71F-2825-4F64-A1BF-546D779FDA66}"/>
    <hyperlink ref="B21" r:id="rId35" tooltip="Dwight McNeil" display="https://www.transfermarkt.co.uk/dwight-mcneil/profil/spieler/584769" xr:uid="{39C4133B-627C-422A-A43C-4719BD38C044}"/>
    <hyperlink ref="B22" r:id="rId36" tooltip="Iliman Ndiaye" display="https://www.transfermarkt.co.uk/iliman-ndiaye/profil/spieler/623570" xr:uid="{3C639683-DC79-4B92-8AAB-D24C4A768BCC}"/>
    <hyperlink ref="B23" r:id="rId37" tooltip="Tyler Dibling" display="https://www.transfermarkt.co.uk/tyler-dibling/profil/spieler/866655" xr:uid="{1F361360-A567-4DE9-AFE6-5DB8AEDA0E7F}"/>
    <hyperlink ref="B24" r:id="rId38" tooltip="Thierno Barry" display="https://www.transfermarkt.co.uk/thierno-barry/profil/spieler/937941" xr:uid="{35F34F15-D193-4FC7-8AAF-2C1305BC024D}"/>
    <hyperlink ref="B25" r:id="rId39" tooltip="Beto" display="https://www.transfermarkt.co.uk/beto/profil/spieler/595809" xr:uid="{E39A5198-1F8B-4917-AF56-5E0409E06B12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E7A0A-2296-4EC2-A923-0A2182A1BBF4}">
  <sheetPr codeName="Sheet14"/>
  <dimension ref="A1:DS145"/>
  <sheetViews>
    <sheetView workbookViewId="0">
      <selection activeCell="A3" sqref="A3:A22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17</v>
      </c>
      <c r="D2" s="5" t="s">
        <v>18</v>
      </c>
      <c r="E2" s="5" t="s">
        <v>122</v>
      </c>
      <c r="F2" s="5" t="s">
        <v>27</v>
      </c>
      <c r="G2" s="5" t="s">
        <v>17</v>
      </c>
      <c r="H2" s="5" t="s">
        <v>131</v>
      </c>
      <c r="I2" s="5" t="s">
        <v>29</v>
      </c>
      <c r="J2" s="5" t="s">
        <v>49</v>
      </c>
      <c r="K2" s="5" t="s">
        <v>49</v>
      </c>
      <c r="L2" s="5" t="s">
        <v>22</v>
      </c>
      <c r="M2" s="5" t="s">
        <v>20</v>
      </c>
      <c r="N2" s="5" t="s">
        <v>322</v>
      </c>
      <c r="O2" s="5" t="s">
        <v>18</v>
      </c>
      <c r="P2" s="73" t="s">
        <v>21</v>
      </c>
    </row>
    <row r="3" spans="1:123" ht="30.75" thickBot="1" x14ac:dyDescent="0.3">
      <c r="A3" s="74">
        <v>1</v>
      </c>
      <c r="B3" s="8" t="s">
        <v>261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Bernd Leno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23</v>
      </c>
      <c r="B4" s="8" t="s">
        <v>262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Benjamin Lecomte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6">
        <v>3</v>
      </c>
      <c r="B5" s="8" t="s">
        <v>264</v>
      </c>
      <c r="C5" s="10"/>
      <c r="D5" s="10"/>
      <c r="E5" s="9" t="s">
        <v>4</v>
      </c>
      <c r="F5" s="13" t="s">
        <v>5</v>
      </c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0</v>
      </c>
      <c r="S5" s="21">
        <f>COUNTIF(D$3:D5,D5)</f>
        <v>0</v>
      </c>
      <c r="T5" s="21">
        <f>COUNTIF(E$3:E5,E5)</f>
        <v>1</v>
      </c>
      <c r="U5" s="21">
        <f>COUNTIF(F$3:F5,F5)</f>
        <v>1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2</v>
      </c>
      <c r="AI5" s="21">
        <f t="shared" si="7"/>
        <v>2</v>
      </c>
      <c r="AJ5" s="21">
        <f t="shared" si="8"/>
        <v>12</v>
      </c>
      <c r="AK5" s="21">
        <f t="shared" si="9"/>
        <v>19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2</v>
      </c>
      <c r="AX5" s="21" t="str">
        <f t="shared" si="1"/>
        <v>2</v>
      </c>
      <c r="AY5" s="21" t="str">
        <f t="shared" si="1"/>
        <v>CB12</v>
      </c>
      <c r="AZ5" s="21" t="str">
        <f t="shared" si="1"/>
        <v>LB19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1</v>
      </c>
      <c r="BM5" s="21">
        <f>COUNTIF(AX$3:AX5,AX5)</f>
        <v>3</v>
      </c>
      <c r="BN5" s="21">
        <f>COUNTIF(AY$3:AY5,AY5)</f>
        <v>1</v>
      </c>
      <c r="BO5" s="21">
        <f>COUNTIF(AZ$3:AZ5,AZ5)</f>
        <v>1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21</v>
      </c>
      <c r="CB5" s="21" t="str">
        <f t="shared" si="2"/>
        <v>23</v>
      </c>
      <c r="CC5" s="21" t="str">
        <f t="shared" si="2"/>
        <v>CB121</v>
      </c>
      <c r="CD5" s="21" t="str">
        <f t="shared" si="2"/>
        <v>LB191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Calvin Bassey</v>
      </c>
      <c r="CQ5" s="61" t="str">
        <f t="shared" si="22"/>
        <v/>
      </c>
      <c r="CR5" s="62" t="str">
        <f t="shared" si="4"/>
        <v/>
      </c>
      <c r="CS5" s="62" t="str">
        <f t="shared" si="4"/>
        <v>CB121</v>
      </c>
      <c r="CT5" s="62" t="str">
        <f t="shared" si="4"/>
        <v>LB191</v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/>
      </c>
      <c r="DF5" s="62" t="str">
        <f t="shared" si="5"/>
        <v/>
      </c>
      <c r="DG5" s="62" t="str">
        <f t="shared" si="5"/>
        <v>CB</v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CB</v>
      </c>
    </row>
    <row r="6" spans="1:123" ht="30.75" thickBot="1" x14ac:dyDescent="0.3">
      <c r="A6" s="76">
        <v>5</v>
      </c>
      <c r="B6" s="8" t="s">
        <v>263</v>
      </c>
      <c r="C6" s="10"/>
      <c r="D6" s="10"/>
      <c r="E6" s="9" t="s">
        <v>4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2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2</v>
      </c>
      <c r="BM6" s="21">
        <f>COUNTIF(AX$3:AX6,AX6)</f>
        <v>4</v>
      </c>
      <c r="BN6" s="21">
        <f>COUNTIF(AY$3:AY6,AY6)</f>
        <v>2</v>
      </c>
      <c r="BO6" s="21">
        <f>COUNTIF(AZ$3:AZ6,AZ6)</f>
        <v>3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22</v>
      </c>
      <c r="CB6" s="21" t="str">
        <f t="shared" si="2"/>
        <v>24</v>
      </c>
      <c r="CC6" s="21" t="str">
        <f t="shared" si="2"/>
        <v>CB122</v>
      </c>
      <c r="CD6" s="21" t="str">
        <f t="shared" si="2"/>
        <v>23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Joachim Andersen</v>
      </c>
      <c r="CQ6" s="61" t="str">
        <f t="shared" si="22"/>
        <v/>
      </c>
      <c r="CR6" s="62" t="str">
        <f t="shared" si="4"/>
        <v/>
      </c>
      <c r="CS6" s="62" t="str">
        <f t="shared" si="4"/>
        <v>CB122</v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30.75" thickBot="1" x14ac:dyDescent="0.3">
      <c r="A7" s="76">
        <v>15</v>
      </c>
      <c r="B7" s="8" t="s">
        <v>266</v>
      </c>
      <c r="C7" s="10"/>
      <c r="D7" s="10"/>
      <c r="E7" s="9" t="s">
        <v>4</v>
      </c>
      <c r="F7" s="13" t="s">
        <v>5</v>
      </c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3</v>
      </c>
      <c r="U7" s="21">
        <f>COUNTIF(F$3:F7,F7)</f>
        <v>2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19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LB19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3</v>
      </c>
      <c r="BM7" s="21">
        <f>COUNTIF(AX$3:AX7,AX7)</f>
        <v>5</v>
      </c>
      <c r="BN7" s="21">
        <f>COUNTIF(AY$3:AY7,AY7)</f>
        <v>3</v>
      </c>
      <c r="BO7" s="21">
        <f>COUNTIF(AZ$3:AZ7,AZ7)</f>
        <v>2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23</v>
      </c>
      <c r="CB7" s="21" t="str">
        <f t="shared" si="2"/>
        <v>25</v>
      </c>
      <c r="CC7" s="21" t="str">
        <f t="shared" si="2"/>
        <v>CB123</v>
      </c>
      <c r="CD7" s="21" t="str">
        <f t="shared" si="2"/>
        <v>LB192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Jorge Cuenca</v>
      </c>
      <c r="CQ7" s="61" t="str">
        <f t="shared" si="22"/>
        <v/>
      </c>
      <c r="CR7" s="62" t="str">
        <f t="shared" si="4"/>
        <v/>
      </c>
      <c r="CS7" s="62" t="str">
        <f t="shared" si="4"/>
        <v>CB123</v>
      </c>
      <c r="CT7" s="62" t="str">
        <f t="shared" si="4"/>
        <v>LB192</v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45.75" thickBot="1" x14ac:dyDescent="0.3">
      <c r="A8" s="76">
        <v>30</v>
      </c>
      <c r="B8" s="8" t="s">
        <v>268</v>
      </c>
      <c r="C8" s="10"/>
      <c r="D8" s="10"/>
      <c r="E8" s="10"/>
      <c r="F8" s="9" t="s">
        <v>5</v>
      </c>
      <c r="G8" s="10"/>
      <c r="H8" s="10"/>
      <c r="I8" s="10"/>
      <c r="J8" s="10"/>
      <c r="K8" s="13" t="s">
        <v>10</v>
      </c>
      <c r="L8" s="10"/>
      <c r="M8" s="13" t="s">
        <v>12</v>
      </c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0</v>
      </c>
      <c r="U8" s="21">
        <f>COUNTIF(F$3:F8,F8)</f>
        <v>3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1</v>
      </c>
      <c r="AA8" s="21">
        <f>COUNTIF(L$3:L8,L8)</f>
        <v>0</v>
      </c>
      <c r="AB8" s="21">
        <f>COUNTIF(M$3:M8,M8)</f>
        <v>1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2</v>
      </c>
      <c r="AK8" s="21">
        <f t="shared" si="9"/>
        <v>12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19</v>
      </c>
      <c r="AQ8" s="21">
        <f t="shared" si="15"/>
        <v>2</v>
      </c>
      <c r="AR8" s="21">
        <f t="shared" si="16"/>
        <v>19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2</v>
      </c>
      <c r="AZ8" s="21" t="str">
        <f t="shared" si="1"/>
        <v>LB12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LM19</v>
      </c>
      <c r="BF8" s="21" t="str">
        <f t="shared" si="1"/>
        <v>2</v>
      </c>
      <c r="BG8" s="21" t="str">
        <f t="shared" si="1"/>
        <v>LW19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4</v>
      </c>
      <c r="BM8" s="21">
        <f>COUNTIF(AX$3:AX8,AX8)</f>
        <v>6</v>
      </c>
      <c r="BN8" s="21">
        <f>COUNTIF(AY$3:AY8,AY8)</f>
        <v>3</v>
      </c>
      <c r="BO8" s="21">
        <f>COUNTIF(AZ$3:AZ8,AZ8)</f>
        <v>1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1</v>
      </c>
      <c r="BU8" s="21">
        <f>COUNTIF(BF$3:BF8,BF8)</f>
        <v>6</v>
      </c>
      <c r="BV8" s="21">
        <f>COUNTIF(BG$3:BG8,BG8)</f>
        <v>1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24</v>
      </c>
      <c r="CB8" s="21" t="str">
        <f t="shared" si="2"/>
        <v>26</v>
      </c>
      <c r="CC8" s="21" t="str">
        <f t="shared" si="2"/>
        <v>23</v>
      </c>
      <c r="CD8" s="21" t="str">
        <f t="shared" si="2"/>
        <v>LB121</v>
      </c>
      <c r="CE8" s="21" t="str">
        <f t="shared" si="2"/>
        <v>26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LM191</v>
      </c>
      <c r="CJ8" s="21" t="str">
        <f t="shared" si="2"/>
        <v>26</v>
      </c>
      <c r="CK8" s="21" t="str">
        <f t="shared" si="2"/>
        <v>LW191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Ryan Sessegnon</v>
      </c>
      <c r="CQ8" s="61" t="str">
        <f t="shared" si="22"/>
        <v/>
      </c>
      <c r="CR8" s="62" t="str">
        <f t="shared" si="4"/>
        <v/>
      </c>
      <c r="CS8" s="62" t="str">
        <f t="shared" si="4"/>
        <v/>
      </c>
      <c r="CT8" s="62" t="str">
        <f t="shared" si="4"/>
        <v>LB121</v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>LM191</v>
      </c>
      <c r="CZ8" s="62" t="str">
        <f t="shared" si="4"/>
        <v/>
      </c>
      <c r="DA8" s="62" t="str">
        <f t="shared" si="4"/>
        <v>LW191</v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/>
      </c>
      <c r="DH8" s="62" t="str">
        <f t="shared" si="5"/>
        <v>LB</v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LB</v>
      </c>
    </row>
    <row r="9" spans="1:123" ht="30.75" thickBot="1" x14ac:dyDescent="0.3">
      <c r="A9" s="76">
        <v>33</v>
      </c>
      <c r="B9" s="8" t="s">
        <v>267</v>
      </c>
      <c r="C9" s="10"/>
      <c r="D9" s="10"/>
      <c r="E9" s="10"/>
      <c r="F9" s="9" t="s">
        <v>5</v>
      </c>
      <c r="G9" s="10"/>
      <c r="H9" s="10"/>
      <c r="I9" s="10"/>
      <c r="J9" s="10"/>
      <c r="K9" s="13" t="s">
        <v>10</v>
      </c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0</v>
      </c>
      <c r="U9" s="21">
        <f>COUNTIF(F$3:F9,F9)</f>
        <v>4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2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2</v>
      </c>
      <c r="AK9" s="21">
        <f t="shared" si="9"/>
        <v>12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19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2</v>
      </c>
      <c r="AZ9" s="21" t="str">
        <f t="shared" si="1"/>
        <v>LB12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LM19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5</v>
      </c>
      <c r="BM9" s="21">
        <f>COUNTIF(AX$3:AX9,AX9)</f>
        <v>7</v>
      </c>
      <c r="BN9" s="21">
        <f>COUNTIF(AY$3:AY9,AY9)</f>
        <v>4</v>
      </c>
      <c r="BO9" s="21">
        <f>COUNTIF(AZ$3:AZ9,AZ9)</f>
        <v>2</v>
      </c>
      <c r="BP9" s="21">
        <f>COUNTIF(BA$3:BA9,BA9)</f>
        <v>7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2</v>
      </c>
      <c r="BU9" s="21">
        <f>COUNTIF(BF$3:BF9,BF9)</f>
        <v>7</v>
      </c>
      <c r="BV9" s="21">
        <f>COUNTIF(BG$3:BG9,BG9)</f>
        <v>6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25</v>
      </c>
      <c r="CB9" s="21" t="str">
        <f t="shared" si="2"/>
        <v>27</v>
      </c>
      <c r="CC9" s="21" t="str">
        <f t="shared" si="2"/>
        <v>24</v>
      </c>
      <c r="CD9" s="21" t="str">
        <f t="shared" si="2"/>
        <v>LB122</v>
      </c>
      <c r="CE9" s="21" t="str">
        <f t="shared" si="2"/>
        <v>27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LM192</v>
      </c>
      <c r="CJ9" s="21" t="str">
        <f t="shared" si="2"/>
        <v>27</v>
      </c>
      <c r="CK9" s="21" t="str">
        <f t="shared" si="2"/>
        <v>26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Antonee Robinson</v>
      </c>
      <c r="CQ9" s="61" t="str">
        <f t="shared" si="22"/>
        <v/>
      </c>
      <c r="CR9" s="62" t="str">
        <f t="shared" si="4"/>
        <v/>
      </c>
      <c r="CS9" s="62" t="str">
        <f t="shared" si="4"/>
        <v/>
      </c>
      <c r="CT9" s="62" t="str">
        <f t="shared" si="4"/>
        <v>LB122</v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>LM192</v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/>
      </c>
      <c r="DH9" s="62" t="str">
        <f t="shared" si="5"/>
        <v>LB</v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LB</v>
      </c>
    </row>
    <row r="10" spans="1:123" ht="30.75" thickBot="1" x14ac:dyDescent="0.3">
      <c r="A10" s="76">
        <v>2</v>
      </c>
      <c r="B10" s="8" t="s">
        <v>269</v>
      </c>
      <c r="C10" s="10"/>
      <c r="D10" s="10"/>
      <c r="E10" s="13" t="s">
        <v>4</v>
      </c>
      <c r="F10" s="13" t="s">
        <v>5</v>
      </c>
      <c r="G10" s="9" t="s">
        <v>6</v>
      </c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4</v>
      </c>
      <c r="U10" s="21">
        <f>COUNTIF(F$3:F10,F10)</f>
        <v>5</v>
      </c>
      <c r="V10" s="21">
        <f>COUNTIF(G$3:G10,G10)</f>
        <v>1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19</v>
      </c>
      <c r="AK10" s="21">
        <f t="shared" si="9"/>
        <v>19</v>
      </c>
      <c r="AL10" s="21">
        <f t="shared" si="10"/>
        <v>12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CB19</v>
      </c>
      <c r="AZ10" s="21" t="str">
        <f t="shared" si="1"/>
        <v>LB19</v>
      </c>
      <c r="BA10" s="21" t="str">
        <f t="shared" si="1"/>
        <v>RB12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6</v>
      </c>
      <c r="BM10" s="21">
        <f>COUNTIF(AX$3:AX10,AX10)</f>
        <v>8</v>
      </c>
      <c r="BN10" s="21">
        <f>COUNTIF(AY$3:AY10,AY10)</f>
        <v>1</v>
      </c>
      <c r="BO10" s="21">
        <f>COUNTIF(AZ$3:AZ10,AZ10)</f>
        <v>3</v>
      </c>
      <c r="BP10" s="21">
        <f>COUNTIF(BA$3:BA10,BA10)</f>
        <v>1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6</v>
      </c>
      <c r="BU10" s="21">
        <f>COUNTIF(BF$3:BF10,BF10)</f>
        <v>8</v>
      </c>
      <c r="BV10" s="21">
        <f>COUNTIF(BG$3:BG10,BG10)</f>
        <v>7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26</v>
      </c>
      <c r="CB10" s="21" t="str">
        <f t="shared" si="2"/>
        <v>28</v>
      </c>
      <c r="CC10" s="21" t="str">
        <f t="shared" si="2"/>
        <v>CB191</v>
      </c>
      <c r="CD10" s="21" t="str">
        <f t="shared" si="2"/>
        <v>LB193</v>
      </c>
      <c r="CE10" s="21" t="str">
        <f t="shared" si="2"/>
        <v>RB121</v>
      </c>
      <c r="CF10" s="21" t="str">
        <f t="shared" si="2"/>
        <v>28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26</v>
      </c>
      <c r="CJ10" s="21" t="str">
        <f t="shared" si="2"/>
        <v>28</v>
      </c>
      <c r="CK10" s="21" t="str">
        <f t="shared" si="2"/>
        <v>27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Kenny Tete</v>
      </c>
      <c r="CQ10" s="61" t="str">
        <f t="shared" si="22"/>
        <v/>
      </c>
      <c r="CR10" s="62" t="str">
        <f t="shared" si="4"/>
        <v/>
      </c>
      <c r="CS10" s="62" t="str">
        <f t="shared" si="4"/>
        <v>CB191</v>
      </c>
      <c r="CT10" s="62" t="str">
        <f t="shared" si="4"/>
        <v>LB193</v>
      </c>
      <c r="CU10" s="62" t="str">
        <f t="shared" si="4"/>
        <v>RB121</v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/>
      </c>
      <c r="DH10" s="62" t="str">
        <f t="shared" si="5"/>
        <v/>
      </c>
      <c r="DI10" s="62" t="str">
        <f t="shared" si="5"/>
        <v>RB</v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RB</v>
      </c>
    </row>
    <row r="11" spans="1:123" ht="30.75" thickBot="1" x14ac:dyDescent="0.3">
      <c r="A11" s="76">
        <v>21</v>
      </c>
      <c r="B11" s="8" t="s">
        <v>270</v>
      </c>
      <c r="C11" s="10"/>
      <c r="D11" s="10"/>
      <c r="E11" s="10"/>
      <c r="F11" s="13" t="s">
        <v>5</v>
      </c>
      <c r="G11" s="9" t="s">
        <v>6</v>
      </c>
      <c r="H11" s="10"/>
      <c r="I11" s="10"/>
      <c r="J11" s="13" t="s">
        <v>9</v>
      </c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6</v>
      </c>
      <c r="V11" s="21">
        <f>COUNTIF(G$3:G11,G11)</f>
        <v>2</v>
      </c>
      <c r="W11" s="21">
        <f>COUNTIF(H$3:H11,H11)</f>
        <v>0</v>
      </c>
      <c r="X11" s="21">
        <f>COUNTIF(I$3:I11,I11)</f>
        <v>0</v>
      </c>
      <c r="Y11" s="21">
        <f>COUNTIF(J$3:J11,J11)</f>
        <v>1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19</v>
      </c>
      <c r="AL11" s="21">
        <f t="shared" si="10"/>
        <v>12</v>
      </c>
      <c r="AM11" s="21">
        <f t="shared" si="11"/>
        <v>2</v>
      </c>
      <c r="AN11" s="21">
        <f t="shared" si="12"/>
        <v>2</v>
      </c>
      <c r="AO11" s="21">
        <f t="shared" si="13"/>
        <v>19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LB19</v>
      </c>
      <c r="BA11" s="21" t="str">
        <f t="shared" si="1"/>
        <v>RB12</v>
      </c>
      <c r="BB11" s="21" t="str">
        <f t="shared" si="1"/>
        <v>2</v>
      </c>
      <c r="BC11" s="21" t="str">
        <f t="shared" si="1"/>
        <v>2</v>
      </c>
      <c r="BD11" s="21" t="str">
        <f t="shared" si="1"/>
        <v>RM19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7</v>
      </c>
      <c r="BM11" s="21">
        <f>COUNTIF(AX$3:AX11,AX11)</f>
        <v>9</v>
      </c>
      <c r="BN11" s="21">
        <f>COUNTIF(AY$3:AY11,AY11)</f>
        <v>5</v>
      </c>
      <c r="BO11" s="21">
        <f>COUNTIF(AZ$3:AZ11,AZ11)</f>
        <v>4</v>
      </c>
      <c r="BP11" s="21">
        <f>COUNTIF(BA$3:BA11,BA11)</f>
        <v>2</v>
      </c>
      <c r="BQ11" s="21">
        <f>COUNTIF(BB$3:BB11,BB11)</f>
        <v>9</v>
      </c>
      <c r="BR11" s="21">
        <f>COUNTIF(BC$3:BC11,BC11)</f>
        <v>9</v>
      </c>
      <c r="BS11" s="21">
        <f>COUNTIF(BD$3:BD11,BD11)</f>
        <v>1</v>
      </c>
      <c r="BT11" s="21">
        <f>COUNTIF(BE$3:BE11,BE11)</f>
        <v>7</v>
      </c>
      <c r="BU11" s="21">
        <f>COUNTIF(BF$3:BF11,BF11)</f>
        <v>9</v>
      </c>
      <c r="BV11" s="21">
        <f>COUNTIF(BG$3:BG11,BG11)</f>
        <v>8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27</v>
      </c>
      <c r="CB11" s="21" t="str">
        <f t="shared" si="2"/>
        <v>29</v>
      </c>
      <c r="CC11" s="21" t="str">
        <f t="shared" si="2"/>
        <v>25</v>
      </c>
      <c r="CD11" s="21" t="str">
        <f t="shared" si="2"/>
        <v>LB194</v>
      </c>
      <c r="CE11" s="21" t="str">
        <f t="shared" si="2"/>
        <v>RB122</v>
      </c>
      <c r="CF11" s="21" t="str">
        <f t="shared" si="2"/>
        <v>29</v>
      </c>
      <c r="CG11" s="21" t="str">
        <f t="shared" si="2"/>
        <v>29</v>
      </c>
      <c r="CH11" s="21" t="str">
        <f t="shared" si="2"/>
        <v>RM191</v>
      </c>
      <c r="CI11" s="21" t="str">
        <f t="shared" si="2"/>
        <v>27</v>
      </c>
      <c r="CJ11" s="21" t="str">
        <f t="shared" si="2"/>
        <v>29</v>
      </c>
      <c r="CK11" s="21" t="str">
        <f t="shared" si="2"/>
        <v>28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Timothy Castagne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>LB194</v>
      </c>
      <c r="CU11" s="62" t="str">
        <f t="shared" si="4"/>
        <v>RB122</v>
      </c>
      <c r="CV11" s="62" t="str">
        <f t="shared" si="4"/>
        <v/>
      </c>
      <c r="CW11" s="62" t="str">
        <f t="shared" si="4"/>
        <v/>
      </c>
      <c r="CX11" s="62" t="str">
        <f t="shared" si="4"/>
        <v>RM191</v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/>
      </c>
      <c r="DI11" s="62" t="str">
        <f t="shared" si="5"/>
        <v>RB</v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RB</v>
      </c>
    </row>
    <row r="12" spans="1:123" ht="30.75" thickBot="1" x14ac:dyDescent="0.3">
      <c r="A12" s="77">
        <v>16</v>
      </c>
      <c r="B12" s="8" t="s">
        <v>271</v>
      </c>
      <c r="C12" s="10"/>
      <c r="D12" s="10"/>
      <c r="E12" s="10"/>
      <c r="F12" s="10"/>
      <c r="G12" s="10"/>
      <c r="H12" s="9" t="s">
        <v>7</v>
      </c>
      <c r="I12" s="13" t="s">
        <v>8</v>
      </c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0</v>
      </c>
      <c r="V12" s="21">
        <f>COUNTIF(G$3:G12,G12)</f>
        <v>0</v>
      </c>
      <c r="W12" s="21">
        <f>COUNTIF(H$3:H12,H12)</f>
        <v>1</v>
      </c>
      <c r="X12" s="21">
        <f>COUNTIF(I$3:I12,I12)</f>
        <v>1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2</v>
      </c>
      <c r="AL12" s="21">
        <f t="shared" si="10"/>
        <v>2</v>
      </c>
      <c r="AM12" s="21">
        <f t="shared" si="11"/>
        <v>12</v>
      </c>
      <c r="AN12" s="21">
        <f t="shared" si="12"/>
        <v>19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2</v>
      </c>
      <c r="BA12" s="21" t="str">
        <f t="shared" si="1"/>
        <v>2</v>
      </c>
      <c r="BB12" s="21" t="str">
        <f t="shared" si="1"/>
        <v>DM12</v>
      </c>
      <c r="BC12" s="21" t="str">
        <f t="shared" si="1"/>
        <v>CM19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8</v>
      </c>
      <c r="BM12" s="21">
        <f>COUNTIF(AX$3:AX12,AX12)</f>
        <v>10</v>
      </c>
      <c r="BN12" s="21">
        <f>COUNTIF(AY$3:AY12,AY12)</f>
        <v>6</v>
      </c>
      <c r="BO12" s="21">
        <f>COUNTIF(AZ$3:AZ12,AZ12)</f>
        <v>4</v>
      </c>
      <c r="BP12" s="21">
        <f>COUNTIF(BA$3:BA12,BA12)</f>
        <v>8</v>
      </c>
      <c r="BQ12" s="21">
        <f>COUNTIF(BB$3:BB12,BB12)</f>
        <v>1</v>
      </c>
      <c r="BR12" s="21">
        <f>COUNTIF(BC$3:BC12,BC12)</f>
        <v>1</v>
      </c>
      <c r="BS12" s="21">
        <f>COUNTIF(BD$3:BD12,BD12)</f>
        <v>9</v>
      </c>
      <c r="BT12" s="21">
        <f>COUNTIF(BE$3:BE12,BE12)</f>
        <v>8</v>
      </c>
      <c r="BU12" s="21">
        <f>COUNTIF(BF$3:BF12,BF12)</f>
        <v>10</v>
      </c>
      <c r="BV12" s="21">
        <f>COUNTIF(BG$3:BG12,BG12)</f>
        <v>9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28</v>
      </c>
      <c r="CB12" s="21" t="str">
        <f t="shared" si="2"/>
        <v>210</v>
      </c>
      <c r="CC12" s="21" t="str">
        <f t="shared" si="2"/>
        <v>26</v>
      </c>
      <c r="CD12" s="21" t="str">
        <f t="shared" si="2"/>
        <v>24</v>
      </c>
      <c r="CE12" s="21" t="str">
        <f t="shared" si="2"/>
        <v>28</v>
      </c>
      <c r="CF12" s="21" t="str">
        <f t="shared" si="2"/>
        <v>DM121</v>
      </c>
      <c r="CG12" s="21" t="str">
        <f t="shared" si="2"/>
        <v>CM191</v>
      </c>
      <c r="CH12" s="21" t="str">
        <f t="shared" si="2"/>
        <v>29</v>
      </c>
      <c r="CI12" s="21" t="str">
        <f t="shared" si="2"/>
        <v>28</v>
      </c>
      <c r="CJ12" s="21" t="str">
        <f t="shared" si="2"/>
        <v>210</v>
      </c>
      <c r="CK12" s="21" t="str">
        <f t="shared" si="2"/>
        <v>29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Sander Berge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/>
      </c>
      <c r="CU12" s="62" t="str">
        <f t="shared" si="4"/>
        <v/>
      </c>
      <c r="CV12" s="62" t="str">
        <f t="shared" si="4"/>
        <v>DM121</v>
      </c>
      <c r="CW12" s="62" t="str">
        <f t="shared" si="4"/>
        <v>CM191</v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/>
      </c>
      <c r="DI12" s="62" t="str">
        <f t="shared" si="5"/>
        <v/>
      </c>
      <c r="DJ12" s="62" t="str">
        <f t="shared" si="5"/>
        <v>DM</v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DM</v>
      </c>
    </row>
    <row r="13" spans="1:123" ht="30.75" thickBot="1" x14ac:dyDescent="0.3">
      <c r="A13" s="77">
        <v>20</v>
      </c>
      <c r="B13" s="8" t="s">
        <v>607</v>
      </c>
      <c r="C13" s="10"/>
      <c r="D13" s="10"/>
      <c r="E13" s="10"/>
      <c r="F13" s="10"/>
      <c r="G13" s="10"/>
      <c r="H13" s="13" t="s">
        <v>7</v>
      </c>
      <c r="I13" s="9" t="s">
        <v>8</v>
      </c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0</v>
      </c>
      <c r="V13" s="21">
        <f>COUNTIF(G$3:G13,G13)</f>
        <v>0</v>
      </c>
      <c r="W13" s="21">
        <f>COUNTIF(H$3:H13,H13)</f>
        <v>2</v>
      </c>
      <c r="X13" s="21">
        <f>COUNTIF(I$3:I13,I13)</f>
        <v>2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2</v>
      </c>
      <c r="AL13" s="21">
        <f t="shared" si="10"/>
        <v>2</v>
      </c>
      <c r="AM13" s="21">
        <f t="shared" si="11"/>
        <v>19</v>
      </c>
      <c r="AN13" s="21">
        <f t="shared" si="12"/>
        <v>12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2</v>
      </c>
      <c r="BA13" s="21" t="str">
        <f t="shared" si="1"/>
        <v>2</v>
      </c>
      <c r="BB13" s="21" t="str">
        <f t="shared" si="1"/>
        <v>DM19</v>
      </c>
      <c r="BC13" s="21" t="str">
        <f t="shared" si="1"/>
        <v>CM12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9</v>
      </c>
      <c r="BM13" s="21">
        <f>COUNTIF(AX$3:AX13,AX13)</f>
        <v>11</v>
      </c>
      <c r="BN13" s="21">
        <f>COUNTIF(AY$3:AY13,AY13)</f>
        <v>7</v>
      </c>
      <c r="BO13" s="21">
        <f>COUNTIF(AZ$3:AZ13,AZ13)</f>
        <v>5</v>
      </c>
      <c r="BP13" s="21">
        <f>COUNTIF(BA$3:BA13,BA13)</f>
        <v>9</v>
      </c>
      <c r="BQ13" s="21">
        <f>COUNTIF(BB$3:BB13,BB13)</f>
        <v>1</v>
      </c>
      <c r="BR13" s="21">
        <f>COUNTIF(BC$3:BC13,BC13)</f>
        <v>1</v>
      </c>
      <c r="BS13" s="21">
        <f>COUNTIF(BD$3:BD13,BD13)</f>
        <v>10</v>
      </c>
      <c r="BT13" s="21">
        <f>COUNTIF(BE$3:BE13,BE13)</f>
        <v>9</v>
      </c>
      <c r="BU13" s="21">
        <f>COUNTIF(BF$3:BF13,BF13)</f>
        <v>11</v>
      </c>
      <c r="BV13" s="21">
        <f>COUNTIF(BG$3:BG13,BG13)</f>
        <v>10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29</v>
      </c>
      <c r="CB13" s="21" t="str">
        <f t="shared" si="2"/>
        <v>211</v>
      </c>
      <c r="CC13" s="21" t="str">
        <f t="shared" si="2"/>
        <v>27</v>
      </c>
      <c r="CD13" s="21" t="str">
        <f t="shared" si="2"/>
        <v>25</v>
      </c>
      <c r="CE13" s="21" t="str">
        <f t="shared" si="2"/>
        <v>29</v>
      </c>
      <c r="CF13" s="21" t="str">
        <f t="shared" si="2"/>
        <v>DM191</v>
      </c>
      <c r="CG13" s="21" t="str">
        <f t="shared" si="2"/>
        <v>CM121</v>
      </c>
      <c r="CH13" s="21" t="str">
        <f t="shared" si="2"/>
        <v>210</v>
      </c>
      <c r="CI13" s="21" t="str">
        <f t="shared" si="2"/>
        <v>29</v>
      </c>
      <c r="CJ13" s="21" t="str">
        <f t="shared" si="2"/>
        <v>211</v>
      </c>
      <c r="CK13" s="21" t="str">
        <f t="shared" si="2"/>
        <v>210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Saša Lukić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/>
      </c>
      <c r="CU13" s="62" t="str">
        <f t="shared" si="4"/>
        <v/>
      </c>
      <c r="CV13" s="62" t="str">
        <f t="shared" si="4"/>
        <v>DM191</v>
      </c>
      <c r="CW13" s="62" t="str">
        <f t="shared" si="4"/>
        <v>CM121</v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/>
      </c>
      <c r="DJ13" s="62" t="str">
        <f t="shared" si="5"/>
        <v/>
      </c>
      <c r="DK13" s="62" t="str">
        <f t="shared" si="5"/>
        <v>CM</v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CM</v>
      </c>
    </row>
    <row r="14" spans="1:123" ht="30.75" thickBot="1" x14ac:dyDescent="0.3">
      <c r="A14" s="77">
        <v>6</v>
      </c>
      <c r="B14" s="8" t="s">
        <v>272</v>
      </c>
      <c r="C14" s="10"/>
      <c r="D14" s="10"/>
      <c r="E14" s="10"/>
      <c r="F14" s="10"/>
      <c r="G14" s="10"/>
      <c r="H14" s="13" t="s">
        <v>7</v>
      </c>
      <c r="I14" s="9" t="s">
        <v>8</v>
      </c>
      <c r="J14" s="13" t="s">
        <v>9</v>
      </c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0</v>
      </c>
      <c r="V14" s="21">
        <f>COUNTIF(G$3:G14,G14)</f>
        <v>0</v>
      </c>
      <c r="W14" s="21">
        <f>COUNTIF(H$3:H14,H14)</f>
        <v>3</v>
      </c>
      <c r="X14" s="21">
        <f>COUNTIF(I$3:I14,I14)</f>
        <v>3</v>
      </c>
      <c r="Y14" s="21">
        <f>COUNTIF(J$3:J14,J14)</f>
        <v>2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2</v>
      </c>
      <c r="AL14" s="21">
        <f t="shared" si="10"/>
        <v>2</v>
      </c>
      <c r="AM14" s="21">
        <f t="shared" si="11"/>
        <v>19</v>
      </c>
      <c r="AN14" s="21">
        <f t="shared" si="12"/>
        <v>12</v>
      </c>
      <c r="AO14" s="21">
        <f t="shared" si="13"/>
        <v>19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2</v>
      </c>
      <c r="BA14" s="21" t="str">
        <f t="shared" si="1"/>
        <v>2</v>
      </c>
      <c r="BB14" s="21" t="str">
        <f t="shared" si="1"/>
        <v>DM19</v>
      </c>
      <c r="BC14" s="21" t="str">
        <f t="shared" si="1"/>
        <v>CM12</v>
      </c>
      <c r="BD14" s="21" t="str">
        <f t="shared" si="1"/>
        <v>RM19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10</v>
      </c>
      <c r="BM14" s="21">
        <f>COUNTIF(AX$3:AX14,AX14)</f>
        <v>12</v>
      </c>
      <c r="BN14" s="21">
        <f>COUNTIF(AY$3:AY14,AY14)</f>
        <v>8</v>
      </c>
      <c r="BO14" s="21">
        <f>COUNTIF(AZ$3:AZ14,AZ14)</f>
        <v>6</v>
      </c>
      <c r="BP14" s="21">
        <f>COUNTIF(BA$3:BA14,BA14)</f>
        <v>10</v>
      </c>
      <c r="BQ14" s="21">
        <f>COUNTIF(BB$3:BB14,BB14)</f>
        <v>2</v>
      </c>
      <c r="BR14" s="21">
        <f>COUNTIF(BC$3:BC14,BC14)</f>
        <v>2</v>
      </c>
      <c r="BS14" s="21">
        <f>COUNTIF(BD$3:BD14,BD14)</f>
        <v>2</v>
      </c>
      <c r="BT14" s="21">
        <f>COUNTIF(BE$3:BE14,BE14)</f>
        <v>10</v>
      </c>
      <c r="BU14" s="21">
        <f>COUNTIF(BF$3:BF14,BF14)</f>
        <v>12</v>
      </c>
      <c r="BV14" s="21">
        <f>COUNTIF(BG$3:BG14,BG14)</f>
        <v>11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210</v>
      </c>
      <c r="CB14" s="21" t="str">
        <f t="shared" si="2"/>
        <v>212</v>
      </c>
      <c r="CC14" s="21" t="str">
        <f t="shared" si="2"/>
        <v>28</v>
      </c>
      <c r="CD14" s="21" t="str">
        <f t="shared" si="2"/>
        <v>26</v>
      </c>
      <c r="CE14" s="21" t="str">
        <f t="shared" si="2"/>
        <v>210</v>
      </c>
      <c r="CF14" s="21" t="str">
        <f t="shared" si="2"/>
        <v>DM192</v>
      </c>
      <c r="CG14" s="21" t="str">
        <f t="shared" si="2"/>
        <v>CM122</v>
      </c>
      <c r="CH14" s="21" t="str">
        <f t="shared" si="2"/>
        <v>RM192</v>
      </c>
      <c r="CI14" s="21" t="str">
        <f t="shared" si="2"/>
        <v>210</v>
      </c>
      <c r="CJ14" s="21" t="str">
        <f t="shared" si="2"/>
        <v>212</v>
      </c>
      <c r="CK14" s="21" t="str">
        <f t="shared" si="2"/>
        <v>211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Harrison Reed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/>
      </c>
      <c r="CU14" s="62" t="str">
        <f t="shared" si="4"/>
        <v/>
      </c>
      <c r="CV14" s="62" t="str">
        <f t="shared" si="4"/>
        <v>DM192</v>
      </c>
      <c r="CW14" s="62" t="str">
        <f t="shared" si="4"/>
        <v>CM122</v>
      </c>
      <c r="CX14" s="62" t="str">
        <f t="shared" si="4"/>
        <v>RM192</v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/>
      </c>
      <c r="DJ14" s="62" t="str">
        <f t="shared" si="5"/>
        <v/>
      </c>
      <c r="DK14" s="62" t="str">
        <f t="shared" si="5"/>
        <v>CM</v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CM</v>
      </c>
    </row>
    <row r="15" spans="1:123" ht="30.75" thickBot="1" x14ac:dyDescent="0.3">
      <c r="A15" s="77">
        <v>10</v>
      </c>
      <c r="B15" s="8" t="s">
        <v>608</v>
      </c>
      <c r="C15" s="10"/>
      <c r="D15" s="10"/>
      <c r="E15" s="10"/>
      <c r="F15" s="10"/>
      <c r="G15" s="10"/>
      <c r="H15" s="10"/>
      <c r="I15" s="9" t="s">
        <v>8</v>
      </c>
      <c r="J15" s="13" t="s">
        <v>9</v>
      </c>
      <c r="K15" s="10"/>
      <c r="L15" s="13" t="s">
        <v>11</v>
      </c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0</v>
      </c>
      <c r="W15" s="21">
        <f>COUNTIF(H$3:H15,H15)</f>
        <v>0</v>
      </c>
      <c r="X15" s="21">
        <f>COUNTIF(I$3:I15,I15)</f>
        <v>4</v>
      </c>
      <c r="Y15" s="21">
        <f>COUNTIF(J$3:J15,J15)</f>
        <v>3</v>
      </c>
      <c r="Z15" s="21">
        <f>COUNTIF(K$3:K15,K15)</f>
        <v>0</v>
      </c>
      <c r="AA15" s="21">
        <f>COUNTIF(L$3:L15,L15)</f>
        <v>1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2</v>
      </c>
      <c r="AL15" s="21">
        <f t="shared" si="10"/>
        <v>2</v>
      </c>
      <c r="AM15" s="21">
        <f t="shared" si="11"/>
        <v>2</v>
      </c>
      <c r="AN15" s="21">
        <f t="shared" si="12"/>
        <v>12</v>
      </c>
      <c r="AO15" s="21">
        <f t="shared" si="13"/>
        <v>19</v>
      </c>
      <c r="AP15" s="21">
        <f t="shared" si="14"/>
        <v>2</v>
      </c>
      <c r="AQ15" s="21">
        <f t="shared" si="15"/>
        <v>19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2</v>
      </c>
      <c r="BA15" s="21" t="str">
        <f t="shared" si="1"/>
        <v>2</v>
      </c>
      <c r="BB15" s="21" t="str">
        <f t="shared" si="1"/>
        <v>2</v>
      </c>
      <c r="BC15" s="21" t="str">
        <f t="shared" si="1"/>
        <v>CM12</v>
      </c>
      <c r="BD15" s="21" t="str">
        <f t="shared" si="1"/>
        <v>RM19</v>
      </c>
      <c r="BE15" s="21" t="str">
        <f t="shared" si="1"/>
        <v>2</v>
      </c>
      <c r="BF15" s="21" t="str">
        <f t="shared" si="1"/>
        <v>AM19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11</v>
      </c>
      <c r="BM15" s="21">
        <f>COUNTIF(AX$3:AX15,AX15)</f>
        <v>13</v>
      </c>
      <c r="BN15" s="21">
        <f>COUNTIF(AY$3:AY15,AY15)</f>
        <v>9</v>
      </c>
      <c r="BO15" s="21">
        <f>COUNTIF(AZ$3:AZ15,AZ15)</f>
        <v>7</v>
      </c>
      <c r="BP15" s="21">
        <f>COUNTIF(BA$3:BA15,BA15)</f>
        <v>11</v>
      </c>
      <c r="BQ15" s="21">
        <f>COUNTIF(BB$3:BB15,BB15)</f>
        <v>10</v>
      </c>
      <c r="BR15" s="21">
        <f>COUNTIF(BC$3:BC15,BC15)</f>
        <v>3</v>
      </c>
      <c r="BS15" s="21">
        <f>COUNTIF(BD$3:BD15,BD15)</f>
        <v>3</v>
      </c>
      <c r="BT15" s="21">
        <f>COUNTIF(BE$3:BE15,BE15)</f>
        <v>11</v>
      </c>
      <c r="BU15" s="21">
        <f>COUNTIF(BF$3:BF15,BF15)</f>
        <v>1</v>
      </c>
      <c r="BV15" s="21">
        <f>COUNTIF(BG$3:BG15,BG15)</f>
        <v>12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211</v>
      </c>
      <c r="CB15" s="21" t="str">
        <f t="shared" si="2"/>
        <v>213</v>
      </c>
      <c r="CC15" s="21" t="str">
        <f t="shared" si="2"/>
        <v>29</v>
      </c>
      <c r="CD15" s="21" t="str">
        <f t="shared" si="2"/>
        <v>27</v>
      </c>
      <c r="CE15" s="21" t="str">
        <f t="shared" si="2"/>
        <v>211</v>
      </c>
      <c r="CF15" s="21" t="str">
        <f t="shared" si="2"/>
        <v>210</v>
      </c>
      <c r="CG15" s="21" t="str">
        <f t="shared" si="2"/>
        <v>CM123</v>
      </c>
      <c r="CH15" s="21" t="str">
        <f t="shared" si="2"/>
        <v>RM193</v>
      </c>
      <c r="CI15" s="21" t="str">
        <f t="shared" si="2"/>
        <v>211</v>
      </c>
      <c r="CJ15" s="21" t="str">
        <f t="shared" si="2"/>
        <v>AM191</v>
      </c>
      <c r="CK15" s="21" t="str">
        <f t="shared" si="2"/>
        <v>212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Tom Cairney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/>
      </c>
      <c r="CU15" s="62" t="str">
        <f t="shared" si="4"/>
        <v/>
      </c>
      <c r="CV15" s="62" t="str">
        <f t="shared" si="4"/>
        <v/>
      </c>
      <c r="CW15" s="62" t="str">
        <f t="shared" si="4"/>
        <v>CM123</v>
      </c>
      <c r="CX15" s="62" t="str">
        <f t="shared" si="4"/>
        <v>RM193</v>
      </c>
      <c r="CY15" s="62" t="str">
        <f t="shared" si="4"/>
        <v/>
      </c>
      <c r="CZ15" s="62" t="str">
        <f t="shared" si="4"/>
        <v>AM191</v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/>
      </c>
      <c r="DK15" s="62" t="str">
        <f t="shared" si="5"/>
        <v>CM</v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CM</v>
      </c>
    </row>
    <row r="16" spans="1:123" ht="30.75" thickBot="1" x14ac:dyDescent="0.3">
      <c r="A16" s="77">
        <v>24</v>
      </c>
      <c r="B16" s="8" t="s">
        <v>273</v>
      </c>
      <c r="C16" s="10"/>
      <c r="D16" s="10"/>
      <c r="E16" s="10"/>
      <c r="F16" s="10"/>
      <c r="G16" s="10"/>
      <c r="H16" s="13" t="s">
        <v>7</v>
      </c>
      <c r="I16" s="13" t="s">
        <v>8</v>
      </c>
      <c r="J16" s="10"/>
      <c r="K16" s="10"/>
      <c r="L16" s="9" t="s">
        <v>11</v>
      </c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0</v>
      </c>
      <c r="W16" s="21">
        <f>COUNTIF(H$3:H16,H16)</f>
        <v>4</v>
      </c>
      <c r="X16" s="21">
        <f>COUNTIF(I$3:I16,I16)</f>
        <v>5</v>
      </c>
      <c r="Y16" s="21">
        <f>COUNTIF(J$3:J16,J16)</f>
        <v>0</v>
      </c>
      <c r="Z16" s="21">
        <f>COUNTIF(K$3:K16,K16)</f>
        <v>0</v>
      </c>
      <c r="AA16" s="21">
        <f>COUNTIF(L$3:L16,L16)</f>
        <v>2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2</v>
      </c>
      <c r="AM16" s="21">
        <f t="shared" si="11"/>
        <v>19</v>
      </c>
      <c r="AN16" s="21">
        <f t="shared" si="12"/>
        <v>19</v>
      </c>
      <c r="AO16" s="21">
        <f t="shared" si="13"/>
        <v>2</v>
      </c>
      <c r="AP16" s="21">
        <f t="shared" si="14"/>
        <v>2</v>
      </c>
      <c r="AQ16" s="21">
        <f t="shared" si="15"/>
        <v>12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2</v>
      </c>
      <c r="BB16" s="21" t="str">
        <f t="shared" si="1"/>
        <v>DM19</v>
      </c>
      <c r="BC16" s="21" t="str">
        <f t="shared" si="1"/>
        <v>CM19</v>
      </c>
      <c r="BD16" s="21" t="str">
        <f t="shared" si="1"/>
        <v>2</v>
      </c>
      <c r="BE16" s="21" t="str">
        <f t="shared" si="1"/>
        <v>2</v>
      </c>
      <c r="BF16" s="21" t="str">
        <f t="shared" si="1"/>
        <v>AM12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12</v>
      </c>
      <c r="BM16" s="21">
        <f>COUNTIF(AX$3:AX16,AX16)</f>
        <v>14</v>
      </c>
      <c r="BN16" s="21">
        <f>COUNTIF(AY$3:AY16,AY16)</f>
        <v>10</v>
      </c>
      <c r="BO16" s="21">
        <f>COUNTIF(AZ$3:AZ16,AZ16)</f>
        <v>8</v>
      </c>
      <c r="BP16" s="21">
        <f>COUNTIF(BA$3:BA16,BA16)</f>
        <v>12</v>
      </c>
      <c r="BQ16" s="21">
        <f>COUNTIF(BB$3:BB16,BB16)</f>
        <v>3</v>
      </c>
      <c r="BR16" s="21">
        <f>COUNTIF(BC$3:BC16,BC16)</f>
        <v>2</v>
      </c>
      <c r="BS16" s="21">
        <f>COUNTIF(BD$3:BD16,BD16)</f>
        <v>11</v>
      </c>
      <c r="BT16" s="21">
        <f>COUNTIF(BE$3:BE16,BE16)</f>
        <v>12</v>
      </c>
      <c r="BU16" s="21">
        <f>COUNTIF(BF$3:BF16,BF16)</f>
        <v>1</v>
      </c>
      <c r="BV16" s="21">
        <f>COUNTIF(BG$3:BG16,BG16)</f>
        <v>13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212</v>
      </c>
      <c r="CB16" s="21" t="str">
        <f t="shared" si="2"/>
        <v>214</v>
      </c>
      <c r="CC16" s="21" t="str">
        <f t="shared" si="2"/>
        <v>210</v>
      </c>
      <c r="CD16" s="21" t="str">
        <f t="shared" si="2"/>
        <v>28</v>
      </c>
      <c r="CE16" s="21" t="str">
        <f t="shared" si="2"/>
        <v>212</v>
      </c>
      <c r="CF16" s="21" t="str">
        <f t="shared" si="2"/>
        <v>DM193</v>
      </c>
      <c r="CG16" s="21" t="str">
        <f t="shared" si="2"/>
        <v>CM192</v>
      </c>
      <c r="CH16" s="21" t="str">
        <f t="shared" si="2"/>
        <v>211</v>
      </c>
      <c r="CI16" s="21" t="str">
        <f t="shared" si="2"/>
        <v>212</v>
      </c>
      <c r="CJ16" s="21" t="str">
        <f t="shared" si="2"/>
        <v>AM121</v>
      </c>
      <c r="CK16" s="21" t="str">
        <f t="shared" si="2"/>
        <v>213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Josh King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/>
      </c>
      <c r="CV16" s="62" t="str">
        <f t="shared" si="4"/>
        <v>DM193</v>
      </c>
      <c r="CW16" s="62" t="str">
        <f t="shared" si="4"/>
        <v>CM192</v>
      </c>
      <c r="CX16" s="62" t="str">
        <f t="shared" si="4"/>
        <v/>
      </c>
      <c r="CY16" s="62" t="str">
        <f t="shared" si="4"/>
        <v/>
      </c>
      <c r="CZ16" s="62" t="str">
        <f t="shared" si="4"/>
        <v>AM121</v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>AM</v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AM</v>
      </c>
    </row>
    <row r="17" spans="1:123" ht="45.75" thickBot="1" x14ac:dyDescent="0.3">
      <c r="A17" s="77">
        <v>32</v>
      </c>
      <c r="B17" s="8" t="s">
        <v>274</v>
      </c>
      <c r="C17" s="10"/>
      <c r="D17" s="10"/>
      <c r="E17" s="10"/>
      <c r="F17" s="10"/>
      <c r="G17" s="10"/>
      <c r="H17" s="10"/>
      <c r="I17" s="13" t="s">
        <v>8</v>
      </c>
      <c r="J17" s="10"/>
      <c r="K17" s="13" t="s">
        <v>10</v>
      </c>
      <c r="L17" s="9" t="s">
        <v>11</v>
      </c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0</v>
      </c>
      <c r="X17" s="21">
        <f>COUNTIF(I$3:I17,I17)</f>
        <v>6</v>
      </c>
      <c r="Y17" s="21">
        <f>COUNTIF(J$3:J17,J17)</f>
        <v>0</v>
      </c>
      <c r="Z17" s="21">
        <f>COUNTIF(K$3:K17,K17)</f>
        <v>3</v>
      </c>
      <c r="AA17" s="21">
        <f>COUNTIF(L$3:L17,L17)</f>
        <v>3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2</v>
      </c>
      <c r="AN17" s="21">
        <f t="shared" si="12"/>
        <v>19</v>
      </c>
      <c r="AO17" s="21">
        <f t="shared" si="13"/>
        <v>2</v>
      </c>
      <c r="AP17" s="21">
        <f t="shared" si="14"/>
        <v>19</v>
      </c>
      <c r="AQ17" s="21">
        <f t="shared" si="15"/>
        <v>12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2</v>
      </c>
      <c r="BC17" s="21" t="str">
        <f t="shared" si="1"/>
        <v>CM19</v>
      </c>
      <c r="BD17" s="21" t="str">
        <f t="shared" si="1"/>
        <v>2</v>
      </c>
      <c r="BE17" s="21" t="str">
        <f t="shared" si="1"/>
        <v>LM19</v>
      </c>
      <c r="BF17" s="21" t="str">
        <f t="shared" si="1"/>
        <v>AM12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13</v>
      </c>
      <c r="BM17" s="21">
        <f>COUNTIF(AX$3:AX17,AX17)</f>
        <v>15</v>
      </c>
      <c r="BN17" s="21">
        <f>COUNTIF(AY$3:AY17,AY17)</f>
        <v>11</v>
      </c>
      <c r="BO17" s="21">
        <f>COUNTIF(AZ$3:AZ17,AZ17)</f>
        <v>9</v>
      </c>
      <c r="BP17" s="21">
        <f>COUNTIF(BA$3:BA17,BA17)</f>
        <v>13</v>
      </c>
      <c r="BQ17" s="21">
        <f>COUNTIF(BB$3:BB17,BB17)</f>
        <v>11</v>
      </c>
      <c r="BR17" s="21">
        <f>COUNTIF(BC$3:BC17,BC17)</f>
        <v>3</v>
      </c>
      <c r="BS17" s="21">
        <f>COUNTIF(BD$3:BD17,BD17)</f>
        <v>12</v>
      </c>
      <c r="BT17" s="21">
        <f>COUNTIF(BE$3:BE17,BE17)</f>
        <v>3</v>
      </c>
      <c r="BU17" s="21">
        <f>COUNTIF(BF$3:BF17,BF17)</f>
        <v>2</v>
      </c>
      <c r="BV17" s="21">
        <f>COUNTIF(BG$3:BG17,BG17)</f>
        <v>14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213</v>
      </c>
      <c r="CB17" s="21" t="str">
        <f t="shared" si="2"/>
        <v>215</v>
      </c>
      <c r="CC17" s="21" t="str">
        <f t="shared" si="2"/>
        <v>211</v>
      </c>
      <c r="CD17" s="21" t="str">
        <f t="shared" si="2"/>
        <v>29</v>
      </c>
      <c r="CE17" s="21" t="str">
        <f t="shared" si="2"/>
        <v>213</v>
      </c>
      <c r="CF17" s="21" t="str">
        <f t="shared" si="2"/>
        <v>211</v>
      </c>
      <c r="CG17" s="21" t="str">
        <f t="shared" si="2"/>
        <v>CM193</v>
      </c>
      <c r="CH17" s="21" t="str">
        <f t="shared" si="2"/>
        <v>212</v>
      </c>
      <c r="CI17" s="21" t="str">
        <f t="shared" si="2"/>
        <v>LM193</v>
      </c>
      <c r="CJ17" s="21" t="str">
        <f t="shared" si="2"/>
        <v>AM122</v>
      </c>
      <c r="CK17" s="21" t="str">
        <f t="shared" si="2"/>
        <v>214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Emile Smith Rowe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/>
      </c>
      <c r="CW17" s="62" t="str">
        <f t="shared" si="4"/>
        <v>CM193</v>
      </c>
      <c r="CX17" s="62" t="str">
        <f t="shared" si="4"/>
        <v/>
      </c>
      <c r="CY17" s="62" t="str">
        <f t="shared" si="4"/>
        <v>LM193</v>
      </c>
      <c r="CZ17" s="62" t="str">
        <f t="shared" si="4"/>
        <v>AM122</v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>AM</v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AM</v>
      </c>
    </row>
    <row r="18" spans="1:123" ht="15.75" thickBot="1" x14ac:dyDescent="0.3">
      <c r="A18" s="79">
        <v>22</v>
      </c>
      <c r="B18" s="8" t="s">
        <v>276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9" t="s">
        <v>12</v>
      </c>
      <c r="N18" s="13" t="s">
        <v>13</v>
      </c>
      <c r="O18" s="10"/>
      <c r="P18" s="78" t="s">
        <v>15</v>
      </c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0</v>
      </c>
      <c r="X18" s="21">
        <f>COUNTIF(I$3:I18,I18)</f>
        <v>0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2</v>
      </c>
      <c r="AC18" s="21">
        <f>COUNTIF(N$3:N18,N18)</f>
        <v>1</v>
      </c>
      <c r="AD18" s="21">
        <f>COUNTIF(O$3:O18,O18)</f>
        <v>0</v>
      </c>
      <c r="AE18" s="21">
        <f>COUNTIF(P$3:P18,P18)</f>
        <v>1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2</v>
      </c>
      <c r="AN18" s="21">
        <f t="shared" si="6"/>
        <v>2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12</v>
      </c>
      <c r="AS18" s="21">
        <f t="shared" si="6"/>
        <v>19</v>
      </c>
      <c r="AT18" s="21">
        <f t="shared" si="6"/>
        <v>2</v>
      </c>
      <c r="AU18" s="21">
        <f t="shared" si="6"/>
        <v>19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2</v>
      </c>
      <c r="BC18" s="21" t="str">
        <f t="shared" si="1"/>
        <v>2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LW12</v>
      </c>
      <c r="BH18" s="21" t="str">
        <f t="shared" si="1"/>
        <v>RW19</v>
      </c>
      <c r="BI18" s="21" t="str">
        <f t="shared" si="1"/>
        <v>2</v>
      </c>
      <c r="BJ18" s="21" t="str">
        <f t="shared" si="1"/>
        <v>CF19</v>
      </c>
      <c r="BL18" s="21">
        <f>COUNTIF(AW$3:AW18,AW18)</f>
        <v>14</v>
      </c>
      <c r="BM18" s="21">
        <f>COUNTIF(AX$3:AX18,AX18)</f>
        <v>16</v>
      </c>
      <c r="BN18" s="21">
        <f>COUNTIF(AY$3:AY18,AY18)</f>
        <v>12</v>
      </c>
      <c r="BO18" s="21">
        <f>COUNTIF(AZ$3:AZ18,AZ18)</f>
        <v>10</v>
      </c>
      <c r="BP18" s="21">
        <f>COUNTIF(BA$3:BA18,BA18)</f>
        <v>14</v>
      </c>
      <c r="BQ18" s="21">
        <f>COUNTIF(BB$3:BB18,BB18)</f>
        <v>12</v>
      </c>
      <c r="BR18" s="21">
        <f>COUNTIF(BC$3:BC18,BC18)</f>
        <v>10</v>
      </c>
      <c r="BS18" s="21">
        <f>COUNTIF(BD$3:BD18,BD18)</f>
        <v>13</v>
      </c>
      <c r="BT18" s="21">
        <f>COUNTIF(BE$3:BE18,BE18)</f>
        <v>13</v>
      </c>
      <c r="BU18" s="21">
        <f>COUNTIF(BF$3:BF18,BF18)</f>
        <v>13</v>
      </c>
      <c r="BV18" s="21">
        <f>COUNTIF(BG$3:BG18,BG18)</f>
        <v>1</v>
      </c>
      <c r="BW18" s="21">
        <f>COUNTIF(BH$3:BH18,BH18)</f>
        <v>1</v>
      </c>
      <c r="BX18" s="21">
        <f>COUNTIF(BI$3:BI18,BI18)</f>
        <v>16</v>
      </c>
      <c r="BY18" s="21">
        <f>COUNTIF(BJ$3:BJ18,BJ18)</f>
        <v>1</v>
      </c>
      <c r="BZ18" s="21"/>
      <c r="CA18" s="21" t="str">
        <f t="shared" si="21"/>
        <v>214</v>
      </c>
      <c r="CB18" s="21" t="str">
        <f t="shared" si="2"/>
        <v>216</v>
      </c>
      <c r="CC18" s="21" t="str">
        <f t="shared" si="2"/>
        <v>212</v>
      </c>
      <c r="CD18" s="21" t="str">
        <f t="shared" si="2"/>
        <v>210</v>
      </c>
      <c r="CE18" s="21" t="str">
        <f t="shared" si="2"/>
        <v>214</v>
      </c>
      <c r="CF18" s="21" t="str">
        <f t="shared" si="2"/>
        <v>212</v>
      </c>
      <c r="CG18" s="21" t="str">
        <f t="shared" si="2"/>
        <v>210</v>
      </c>
      <c r="CH18" s="21" t="str">
        <f t="shared" si="2"/>
        <v>213</v>
      </c>
      <c r="CI18" s="21" t="str">
        <f t="shared" si="2"/>
        <v>213</v>
      </c>
      <c r="CJ18" s="21" t="str">
        <f t="shared" si="2"/>
        <v>213</v>
      </c>
      <c r="CK18" s="21" t="str">
        <f t="shared" si="2"/>
        <v>LW121</v>
      </c>
      <c r="CL18" s="21" t="str">
        <f t="shared" si="2"/>
        <v>RW191</v>
      </c>
      <c r="CM18" s="21" t="str">
        <f t="shared" si="2"/>
        <v>216</v>
      </c>
      <c r="CN18" s="21" t="str">
        <f t="shared" si="2"/>
        <v>CF191</v>
      </c>
      <c r="CP18" s="21" t="str">
        <f t="shared" si="3"/>
        <v>Kevin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/>
      </c>
      <c r="CW18" s="62" t="str">
        <f t="shared" si="4"/>
        <v/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>LW121</v>
      </c>
      <c r="DB18" s="62" t="str">
        <f t="shared" si="4"/>
        <v>RW191</v>
      </c>
      <c r="DC18" s="62" t="str">
        <f t="shared" si="4"/>
        <v/>
      </c>
      <c r="DD18" s="63" t="str">
        <f t="shared" si="4"/>
        <v>CF191</v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>LW</v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LW</v>
      </c>
    </row>
    <row r="19" spans="1:123" ht="30.75" thickBot="1" x14ac:dyDescent="0.3">
      <c r="A19" s="79">
        <v>17</v>
      </c>
      <c r="B19" s="8" t="s">
        <v>275</v>
      </c>
      <c r="C19" s="10"/>
      <c r="D19" s="10"/>
      <c r="E19" s="10"/>
      <c r="F19" s="10"/>
      <c r="G19" s="10"/>
      <c r="H19" s="10"/>
      <c r="I19" s="10"/>
      <c r="J19" s="10"/>
      <c r="K19" s="10"/>
      <c r="L19" s="13" t="s">
        <v>11</v>
      </c>
      <c r="M19" s="9" t="s">
        <v>12</v>
      </c>
      <c r="N19" s="13" t="s">
        <v>13</v>
      </c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0</v>
      </c>
      <c r="X19" s="21">
        <f>COUNTIF(I$3:I19,I19)</f>
        <v>0</v>
      </c>
      <c r="Y19" s="21">
        <f>COUNTIF(J$3:J19,J19)</f>
        <v>0</v>
      </c>
      <c r="Z19" s="21">
        <f>COUNTIF(K$3:K19,K19)</f>
        <v>0</v>
      </c>
      <c r="AA19" s="21">
        <f>COUNTIF(L$3:L19,L19)</f>
        <v>4</v>
      </c>
      <c r="AB19" s="21">
        <f>COUNTIF(M$3:M19,M19)</f>
        <v>3</v>
      </c>
      <c r="AC19" s="21">
        <f>COUNTIF(N$3:N19,N19)</f>
        <v>2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2</v>
      </c>
      <c r="AN19" s="21">
        <f t="shared" si="6"/>
        <v>2</v>
      </c>
      <c r="AO19" s="21">
        <f t="shared" si="6"/>
        <v>2</v>
      </c>
      <c r="AP19" s="21">
        <f t="shared" si="6"/>
        <v>2</v>
      </c>
      <c r="AQ19" s="21">
        <f t="shared" si="6"/>
        <v>19</v>
      </c>
      <c r="AR19" s="21">
        <f t="shared" si="6"/>
        <v>12</v>
      </c>
      <c r="AS19" s="21">
        <f t="shared" si="6"/>
        <v>19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2</v>
      </c>
      <c r="BC19" s="21" t="str">
        <f t="shared" si="20"/>
        <v>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AM19</v>
      </c>
      <c r="BG19" s="21" t="str">
        <f t="shared" si="20"/>
        <v>LW12</v>
      </c>
      <c r="BH19" s="21" t="str">
        <f t="shared" si="20"/>
        <v>RW19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15</v>
      </c>
      <c r="BM19" s="21">
        <f>COUNTIF(AX$3:AX19,AX19)</f>
        <v>17</v>
      </c>
      <c r="BN19" s="21">
        <f>COUNTIF(AY$3:AY19,AY19)</f>
        <v>13</v>
      </c>
      <c r="BO19" s="21">
        <f>COUNTIF(AZ$3:AZ19,AZ19)</f>
        <v>11</v>
      </c>
      <c r="BP19" s="21">
        <f>COUNTIF(BA$3:BA19,BA19)</f>
        <v>15</v>
      </c>
      <c r="BQ19" s="21">
        <f>COUNTIF(BB$3:BB19,BB19)</f>
        <v>13</v>
      </c>
      <c r="BR19" s="21">
        <f>COUNTIF(BC$3:BC19,BC19)</f>
        <v>11</v>
      </c>
      <c r="BS19" s="21">
        <f>COUNTIF(BD$3:BD19,BD19)</f>
        <v>14</v>
      </c>
      <c r="BT19" s="21">
        <f>COUNTIF(BE$3:BE19,BE19)</f>
        <v>14</v>
      </c>
      <c r="BU19" s="21">
        <f>COUNTIF(BF$3:BF19,BF19)</f>
        <v>2</v>
      </c>
      <c r="BV19" s="21">
        <f>COUNTIF(BG$3:BG19,BG19)</f>
        <v>2</v>
      </c>
      <c r="BW19" s="21">
        <f>COUNTIF(BH$3:BH19,BH19)</f>
        <v>2</v>
      </c>
      <c r="BX19" s="21">
        <f>COUNTIF(BI$3:BI19,BI19)</f>
        <v>17</v>
      </c>
      <c r="BY19" s="21">
        <f>COUNTIF(BJ$3:BJ19,BJ19)</f>
        <v>16</v>
      </c>
      <c r="BZ19" s="21"/>
      <c r="CA19" s="21" t="str">
        <f t="shared" si="21"/>
        <v>215</v>
      </c>
      <c r="CB19" s="21" t="str">
        <f t="shared" si="21"/>
        <v>217</v>
      </c>
      <c r="CC19" s="21" t="str">
        <f t="shared" si="21"/>
        <v>213</v>
      </c>
      <c r="CD19" s="21" t="str">
        <f t="shared" si="21"/>
        <v>211</v>
      </c>
      <c r="CE19" s="21" t="str">
        <f t="shared" si="21"/>
        <v>215</v>
      </c>
      <c r="CF19" s="21" t="str">
        <f t="shared" si="21"/>
        <v>213</v>
      </c>
      <c r="CG19" s="21" t="str">
        <f t="shared" si="21"/>
        <v>211</v>
      </c>
      <c r="CH19" s="21" t="str">
        <f t="shared" si="21"/>
        <v>214</v>
      </c>
      <c r="CI19" s="21" t="str">
        <f t="shared" si="21"/>
        <v>214</v>
      </c>
      <c r="CJ19" s="21" t="str">
        <f t="shared" si="21"/>
        <v>AM192</v>
      </c>
      <c r="CK19" s="21" t="str">
        <f t="shared" si="21"/>
        <v>LW122</v>
      </c>
      <c r="CL19" s="21" t="str">
        <f t="shared" si="21"/>
        <v>RW192</v>
      </c>
      <c r="CM19" s="21" t="str">
        <f t="shared" si="21"/>
        <v>217</v>
      </c>
      <c r="CN19" s="21" t="str">
        <f t="shared" si="21"/>
        <v>216</v>
      </c>
      <c r="CP19" s="21" t="str">
        <f t="shared" si="3"/>
        <v>Alex Iwobi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/>
      </c>
      <c r="CW19" s="62" t="str">
        <f t="shared" si="22"/>
        <v/>
      </c>
      <c r="CX19" s="62" t="str">
        <f t="shared" si="22"/>
        <v/>
      </c>
      <c r="CY19" s="62" t="str">
        <f t="shared" si="22"/>
        <v/>
      </c>
      <c r="CZ19" s="62" t="str">
        <f t="shared" si="22"/>
        <v>AM192</v>
      </c>
      <c r="DA19" s="62" t="str">
        <f t="shared" si="22"/>
        <v>LW122</v>
      </c>
      <c r="DB19" s="62" t="str">
        <f t="shared" si="22"/>
        <v>RW192</v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>LW</v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LW</v>
      </c>
    </row>
    <row r="20" spans="1:123" ht="30.75" thickBot="1" x14ac:dyDescent="0.3">
      <c r="A20" s="79">
        <v>14</v>
      </c>
      <c r="B20" s="8" t="s">
        <v>334</v>
      </c>
      <c r="C20" s="10"/>
      <c r="D20" s="10"/>
      <c r="E20" s="10"/>
      <c r="F20" s="10"/>
      <c r="G20" s="10"/>
      <c r="H20" s="10"/>
      <c r="I20" s="10"/>
      <c r="J20" s="10"/>
      <c r="K20" s="10"/>
      <c r="L20" s="13" t="s">
        <v>11</v>
      </c>
      <c r="M20" s="13" t="s">
        <v>12</v>
      </c>
      <c r="N20" s="9" t="s">
        <v>13</v>
      </c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0</v>
      </c>
      <c r="X20" s="21">
        <f>COUNTIF(I$3:I20,I20)</f>
        <v>0</v>
      </c>
      <c r="Y20" s="21">
        <f>COUNTIF(J$3:J20,J20)</f>
        <v>0</v>
      </c>
      <c r="Z20" s="21">
        <f>COUNTIF(K$3:K20,K20)</f>
        <v>0</v>
      </c>
      <c r="AA20" s="21">
        <f>COUNTIF(L$3:L20,L20)</f>
        <v>5</v>
      </c>
      <c r="AB20" s="21">
        <f>COUNTIF(M$3:M20,M20)</f>
        <v>4</v>
      </c>
      <c r="AC20" s="21">
        <f>COUNTIF(N$3:N20,N20)</f>
        <v>3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2</v>
      </c>
      <c r="AN20" s="21">
        <f t="shared" si="6"/>
        <v>2</v>
      </c>
      <c r="AO20" s="21">
        <f t="shared" si="6"/>
        <v>2</v>
      </c>
      <c r="AP20" s="21">
        <f t="shared" si="6"/>
        <v>2</v>
      </c>
      <c r="AQ20" s="21">
        <f t="shared" si="6"/>
        <v>19</v>
      </c>
      <c r="AR20" s="21">
        <f t="shared" si="6"/>
        <v>19</v>
      </c>
      <c r="AS20" s="21">
        <f t="shared" si="6"/>
        <v>12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2</v>
      </c>
      <c r="BC20" s="21" t="str">
        <f t="shared" si="20"/>
        <v>2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AM19</v>
      </c>
      <c r="BG20" s="21" t="str">
        <f t="shared" si="20"/>
        <v>LW19</v>
      </c>
      <c r="BH20" s="21" t="str">
        <f t="shared" si="20"/>
        <v>RW12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16</v>
      </c>
      <c r="BM20" s="21">
        <f>COUNTIF(AX$3:AX20,AX20)</f>
        <v>18</v>
      </c>
      <c r="BN20" s="21">
        <f>COUNTIF(AY$3:AY20,AY20)</f>
        <v>14</v>
      </c>
      <c r="BO20" s="21">
        <f>COUNTIF(AZ$3:AZ20,AZ20)</f>
        <v>12</v>
      </c>
      <c r="BP20" s="21">
        <f>COUNTIF(BA$3:BA20,BA20)</f>
        <v>16</v>
      </c>
      <c r="BQ20" s="21">
        <f>COUNTIF(BB$3:BB20,BB20)</f>
        <v>14</v>
      </c>
      <c r="BR20" s="21">
        <f>COUNTIF(BC$3:BC20,BC20)</f>
        <v>12</v>
      </c>
      <c r="BS20" s="21">
        <f>COUNTIF(BD$3:BD20,BD20)</f>
        <v>15</v>
      </c>
      <c r="BT20" s="21">
        <f>COUNTIF(BE$3:BE20,BE20)</f>
        <v>15</v>
      </c>
      <c r="BU20" s="21">
        <f>COUNTIF(BF$3:BF20,BF20)</f>
        <v>3</v>
      </c>
      <c r="BV20" s="21">
        <f>COUNTIF(BG$3:BG20,BG20)</f>
        <v>2</v>
      </c>
      <c r="BW20" s="21">
        <f>COUNTIF(BH$3:BH20,BH20)</f>
        <v>1</v>
      </c>
      <c r="BX20" s="21">
        <f>COUNTIF(BI$3:BI20,BI20)</f>
        <v>18</v>
      </c>
      <c r="BY20" s="21">
        <f>COUNTIF(BJ$3:BJ20,BJ20)</f>
        <v>17</v>
      </c>
      <c r="BZ20" s="21"/>
      <c r="CA20" s="21" t="str">
        <f t="shared" si="21"/>
        <v>216</v>
      </c>
      <c r="CB20" s="21" t="str">
        <f t="shared" si="21"/>
        <v>218</v>
      </c>
      <c r="CC20" s="21" t="str">
        <f t="shared" si="21"/>
        <v>214</v>
      </c>
      <c r="CD20" s="21" t="str">
        <f t="shared" si="21"/>
        <v>212</v>
      </c>
      <c r="CE20" s="21" t="str">
        <f t="shared" si="21"/>
        <v>216</v>
      </c>
      <c r="CF20" s="21" t="str">
        <f t="shared" si="21"/>
        <v>214</v>
      </c>
      <c r="CG20" s="21" t="str">
        <f t="shared" si="21"/>
        <v>212</v>
      </c>
      <c r="CH20" s="21" t="str">
        <f t="shared" si="21"/>
        <v>215</v>
      </c>
      <c r="CI20" s="21" t="str">
        <f t="shared" si="21"/>
        <v>215</v>
      </c>
      <c r="CJ20" s="21" t="str">
        <f t="shared" si="21"/>
        <v>AM193</v>
      </c>
      <c r="CK20" s="21" t="str">
        <f t="shared" si="21"/>
        <v>LW192</v>
      </c>
      <c r="CL20" s="21" t="str">
        <f t="shared" si="21"/>
        <v>RW121</v>
      </c>
      <c r="CM20" s="21" t="str">
        <f t="shared" si="21"/>
        <v>218</v>
      </c>
      <c r="CN20" s="21" t="str">
        <f t="shared" si="21"/>
        <v>217</v>
      </c>
      <c r="CP20" s="21" t="str">
        <f t="shared" si="3"/>
        <v>Oscar Bobb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/>
      </c>
      <c r="CW20" s="62" t="str">
        <f t="shared" si="22"/>
        <v/>
      </c>
      <c r="CX20" s="62" t="str">
        <f t="shared" si="22"/>
        <v/>
      </c>
      <c r="CY20" s="62" t="str">
        <f t="shared" si="22"/>
        <v/>
      </c>
      <c r="CZ20" s="62" t="str">
        <f t="shared" si="22"/>
        <v>AM193</v>
      </c>
      <c r="DA20" s="62" t="str">
        <f t="shared" si="22"/>
        <v>LW192</v>
      </c>
      <c r="DB20" s="62" t="str">
        <f t="shared" si="22"/>
        <v>RW121</v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>RW</v>
      </c>
      <c r="DQ20" s="62" t="str">
        <f t="shared" si="24"/>
        <v/>
      </c>
      <c r="DR20" s="63" t="str">
        <f t="shared" si="24"/>
        <v/>
      </c>
      <c r="DS20" s="54" t="str">
        <f t="shared" si="23"/>
        <v>RW</v>
      </c>
    </row>
    <row r="21" spans="1:123" ht="30.75" thickBot="1" x14ac:dyDescent="0.3">
      <c r="A21" s="79">
        <v>9</v>
      </c>
      <c r="B21" s="8" t="s">
        <v>278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80" t="s">
        <v>15</v>
      </c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0</v>
      </c>
      <c r="Y21" s="21">
        <f>COUNTIF(J$3:J21,J21)</f>
        <v>0</v>
      </c>
      <c r="Z21" s="21">
        <f>COUNTIF(K$3:K21,K21)</f>
        <v>0</v>
      </c>
      <c r="AA21" s="21">
        <f>COUNTIF(L$3:L21,L21)</f>
        <v>0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2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2</v>
      </c>
      <c r="AO21" s="21">
        <f t="shared" si="6"/>
        <v>2</v>
      </c>
      <c r="AP21" s="21">
        <f t="shared" si="6"/>
        <v>2</v>
      </c>
      <c r="AQ21" s="21">
        <f t="shared" si="6"/>
        <v>2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12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2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2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CF12</v>
      </c>
      <c r="BL21" s="21">
        <f>COUNTIF(AW$3:AW21,AW21)</f>
        <v>17</v>
      </c>
      <c r="BM21" s="21">
        <f>COUNTIF(AX$3:AX21,AX21)</f>
        <v>19</v>
      </c>
      <c r="BN21" s="21">
        <f>COUNTIF(AY$3:AY21,AY21)</f>
        <v>15</v>
      </c>
      <c r="BO21" s="21">
        <f>COUNTIF(AZ$3:AZ21,AZ21)</f>
        <v>13</v>
      </c>
      <c r="BP21" s="21">
        <f>COUNTIF(BA$3:BA21,BA21)</f>
        <v>17</v>
      </c>
      <c r="BQ21" s="21">
        <f>COUNTIF(BB$3:BB21,BB21)</f>
        <v>15</v>
      </c>
      <c r="BR21" s="21">
        <f>COUNTIF(BC$3:BC21,BC21)</f>
        <v>13</v>
      </c>
      <c r="BS21" s="21">
        <f>COUNTIF(BD$3:BD21,BD21)</f>
        <v>16</v>
      </c>
      <c r="BT21" s="21">
        <f>COUNTIF(BE$3:BE21,BE21)</f>
        <v>16</v>
      </c>
      <c r="BU21" s="21">
        <f>COUNTIF(BF$3:BF21,BF21)</f>
        <v>14</v>
      </c>
      <c r="BV21" s="21">
        <f>COUNTIF(BG$3:BG21,BG21)</f>
        <v>15</v>
      </c>
      <c r="BW21" s="21">
        <f>COUNTIF(BH$3:BH21,BH21)</f>
        <v>16</v>
      </c>
      <c r="BX21" s="21">
        <f>COUNTIF(BI$3:BI21,BI21)</f>
        <v>19</v>
      </c>
      <c r="BY21" s="21">
        <f>COUNTIF(BJ$3:BJ21,BJ21)</f>
        <v>1</v>
      </c>
      <c r="BZ21" s="21"/>
      <c r="CA21" s="21" t="str">
        <f t="shared" si="21"/>
        <v>217</v>
      </c>
      <c r="CB21" s="21" t="str">
        <f t="shared" si="21"/>
        <v>219</v>
      </c>
      <c r="CC21" s="21" t="str">
        <f t="shared" si="21"/>
        <v>215</v>
      </c>
      <c r="CD21" s="21" t="str">
        <f t="shared" si="21"/>
        <v>213</v>
      </c>
      <c r="CE21" s="21" t="str">
        <f t="shared" si="21"/>
        <v>217</v>
      </c>
      <c r="CF21" s="21" t="str">
        <f t="shared" si="21"/>
        <v>215</v>
      </c>
      <c r="CG21" s="21" t="str">
        <f t="shared" si="21"/>
        <v>213</v>
      </c>
      <c r="CH21" s="21" t="str">
        <f t="shared" si="21"/>
        <v>216</v>
      </c>
      <c r="CI21" s="21" t="str">
        <f t="shared" si="21"/>
        <v>216</v>
      </c>
      <c r="CJ21" s="21" t="str">
        <f t="shared" si="21"/>
        <v>214</v>
      </c>
      <c r="CK21" s="21" t="str">
        <f t="shared" si="21"/>
        <v>215</v>
      </c>
      <c r="CL21" s="21" t="str">
        <f t="shared" si="21"/>
        <v>216</v>
      </c>
      <c r="CM21" s="21" t="str">
        <f t="shared" si="21"/>
        <v>219</v>
      </c>
      <c r="CN21" s="21" t="str">
        <f t="shared" si="21"/>
        <v>CF121</v>
      </c>
      <c r="CP21" s="21" t="str">
        <f t="shared" si="3"/>
        <v>Rodrigo Muniz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/>
      </c>
      <c r="CX21" s="62" t="str">
        <f t="shared" si="22"/>
        <v/>
      </c>
      <c r="CY21" s="62" t="str">
        <f t="shared" si="22"/>
        <v/>
      </c>
      <c r="CZ21" s="62" t="str">
        <f t="shared" si="22"/>
        <v/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>CF121</v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>CF</v>
      </c>
      <c r="DS21" s="54" t="str">
        <f t="shared" si="23"/>
        <v>CF</v>
      </c>
    </row>
    <row r="22" spans="1:123" ht="45.75" thickBot="1" x14ac:dyDescent="0.3">
      <c r="A22" s="79">
        <v>18</v>
      </c>
      <c r="B22" s="8" t="s">
        <v>279</v>
      </c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80" t="s">
        <v>15</v>
      </c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0</v>
      </c>
      <c r="Y22" s="21">
        <f>COUNTIF(J$3:J22,J22)</f>
        <v>0</v>
      </c>
      <c r="Z22" s="21">
        <f>COUNTIF(K$3:K22,K22)</f>
        <v>0</v>
      </c>
      <c r="AA22" s="21">
        <f>COUNTIF(L$3:L22,L22)</f>
        <v>0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3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2</v>
      </c>
      <c r="AO22" s="21">
        <f t="shared" si="6"/>
        <v>2</v>
      </c>
      <c r="AP22" s="21">
        <f t="shared" si="6"/>
        <v>2</v>
      </c>
      <c r="AQ22" s="21">
        <f t="shared" si="6"/>
        <v>2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12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2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CF12</v>
      </c>
      <c r="BL22" s="21">
        <f>COUNTIF(AW$3:AW22,AW22)</f>
        <v>18</v>
      </c>
      <c r="BM22" s="21">
        <f>COUNTIF(AX$3:AX22,AX22)</f>
        <v>20</v>
      </c>
      <c r="BN22" s="21">
        <f>COUNTIF(AY$3:AY22,AY22)</f>
        <v>16</v>
      </c>
      <c r="BO22" s="21">
        <f>COUNTIF(AZ$3:AZ22,AZ22)</f>
        <v>14</v>
      </c>
      <c r="BP22" s="21">
        <f>COUNTIF(BA$3:BA22,BA22)</f>
        <v>18</v>
      </c>
      <c r="BQ22" s="21">
        <f>COUNTIF(BB$3:BB22,BB22)</f>
        <v>16</v>
      </c>
      <c r="BR22" s="21">
        <f>COUNTIF(BC$3:BC22,BC22)</f>
        <v>14</v>
      </c>
      <c r="BS22" s="21">
        <f>COUNTIF(BD$3:BD22,BD22)</f>
        <v>17</v>
      </c>
      <c r="BT22" s="21">
        <f>COUNTIF(BE$3:BE22,BE22)</f>
        <v>17</v>
      </c>
      <c r="BU22" s="21">
        <f>COUNTIF(BF$3:BF22,BF22)</f>
        <v>15</v>
      </c>
      <c r="BV22" s="21">
        <f>COUNTIF(BG$3:BG22,BG22)</f>
        <v>16</v>
      </c>
      <c r="BW22" s="21">
        <f>COUNTIF(BH$3:BH22,BH22)</f>
        <v>17</v>
      </c>
      <c r="BX22" s="21">
        <f>COUNTIF(BI$3:BI22,BI22)</f>
        <v>20</v>
      </c>
      <c r="BY22" s="21">
        <f>COUNTIF(BJ$3:BJ22,BJ22)</f>
        <v>2</v>
      </c>
      <c r="BZ22" s="21"/>
      <c r="CA22" s="21" t="str">
        <f t="shared" si="21"/>
        <v>218</v>
      </c>
      <c r="CB22" s="21" t="str">
        <f t="shared" si="21"/>
        <v>220</v>
      </c>
      <c r="CC22" s="21" t="str">
        <f t="shared" si="21"/>
        <v>216</v>
      </c>
      <c r="CD22" s="21" t="str">
        <f t="shared" si="21"/>
        <v>214</v>
      </c>
      <c r="CE22" s="21" t="str">
        <f t="shared" si="21"/>
        <v>218</v>
      </c>
      <c r="CF22" s="21" t="str">
        <f t="shared" si="21"/>
        <v>216</v>
      </c>
      <c r="CG22" s="21" t="str">
        <f t="shared" si="21"/>
        <v>214</v>
      </c>
      <c r="CH22" s="21" t="str">
        <f t="shared" si="21"/>
        <v>217</v>
      </c>
      <c r="CI22" s="21" t="str">
        <f t="shared" si="21"/>
        <v>217</v>
      </c>
      <c r="CJ22" s="21" t="str">
        <f t="shared" si="21"/>
        <v>215</v>
      </c>
      <c r="CK22" s="21" t="str">
        <f t="shared" si="21"/>
        <v>216</v>
      </c>
      <c r="CL22" s="21" t="str">
        <f t="shared" si="21"/>
        <v>217</v>
      </c>
      <c r="CM22" s="21" t="str">
        <f t="shared" si="21"/>
        <v>220</v>
      </c>
      <c r="CN22" s="21" t="str">
        <f t="shared" si="21"/>
        <v>CF122</v>
      </c>
      <c r="CP22" s="21" t="str">
        <f t="shared" si="3"/>
        <v>Jonah Kusi-Asare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/>
      </c>
      <c r="CX22" s="62" t="str">
        <f t="shared" si="22"/>
        <v/>
      </c>
      <c r="CY22" s="62" t="str">
        <f t="shared" si="22"/>
        <v/>
      </c>
      <c r="CZ22" s="62" t="str">
        <f t="shared" si="22"/>
        <v/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>CF122</v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>CF</v>
      </c>
      <c r="DS22" s="54" t="str">
        <f t="shared" si="23"/>
        <v>CF</v>
      </c>
    </row>
    <row r="23" spans="1:123" ht="15.75" thickBot="1" x14ac:dyDescent="0.3">
      <c r="A23" s="81"/>
      <c r="B23" s="82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4"/>
      <c r="N23" s="85"/>
      <c r="O23" s="83"/>
      <c r="P23" s="87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0</v>
      </c>
      <c r="AA23" s="21">
        <f>COUNTIF(L$3:L23,L23)</f>
        <v>0</v>
      </c>
      <c r="AB23" s="21">
        <f>COUNTIF(M$3:M23,M23)</f>
        <v>0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-4142</v>
      </c>
      <c r="AI23" s="21">
        <f t="shared" si="6"/>
        <v>-4142</v>
      </c>
      <c r="AJ23" s="21">
        <f t="shared" si="6"/>
        <v>-4142</v>
      </c>
      <c r="AK23" s="21">
        <f t="shared" si="6"/>
        <v>-4142</v>
      </c>
      <c r="AL23" s="21">
        <f t="shared" si="6"/>
        <v>-4142</v>
      </c>
      <c r="AM23" s="21">
        <f t="shared" si="6"/>
        <v>-4142</v>
      </c>
      <c r="AN23" s="21">
        <f t="shared" si="6"/>
        <v>-4142</v>
      </c>
      <c r="AO23" s="21">
        <f t="shared" si="6"/>
        <v>-4142</v>
      </c>
      <c r="AP23" s="21">
        <f t="shared" si="6"/>
        <v>-4142</v>
      </c>
      <c r="AQ23" s="21">
        <f t="shared" si="6"/>
        <v>-4142</v>
      </c>
      <c r="AR23" s="21">
        <f t="shared" si="6"/>
        <v>-4142</v>
      </c>
      <c r="AS23" s="21">
        <f t="shared" si="6"/>
        <v>-4142</v>
      </c>
      <c r="AT23" s="21">
        <f t="shared" si="6"/>
        <v>-4142</v>
      </c>
      <c r="AU23" s="21">
        <f t="shared" si="6"/>
        <v>-4142</v>
      </c>
      <c r="AV23" s="21"/>
      <c r="AW23" s="21" t="str">
        <f t="shared" si="20"/>
        <v>-4142</v>
      </c>
      <c r="AX23" s="21" t="str">
        <f t="shared" si="20"/>
        <v>-4142</v>
      </c>
      <c r="AY23" s="21" t="str">
        <f t="shared" si="20"/>
        <v>-4142</v>
      </c>
      <c r="AZ23" s="21" t="str">
        <f t="shared" si="20"/>
        <v>-4142</v>
      </c>
      <c r="BA23" s="21" t="str">
        <f t="shared" si="20"/>
        <v>-4142</v>
      </c>
      <c r="BB23" s="21" t="str">
        <f t="shared" si="20"/>
        <v>-4142</v>
      </c>
      <c r="BC23" s="21" t="str">
        <f t="shared" si="20"/>
        <v>-4142</v>
      </c>
      <c r="BD23" s="21" t="str">
        <f t="shared" si="20"/>
        <v>-4142</v>
      </c>
      <c r="BE23" s="21" t="str">
        <f t="shared" si="20"/>
        <v>-4142</v>
      </c>
      <c r="BF23" s="21" t="str">
        <f t="shared" si="20"/>
        <v>-4142</v>
      </c>
      <c r="BG23" s="21" t="str">
        <f t="shared" si="20"/>
        <v>-4142</v>
      </c>
      <c r="BH23" s="21" t="str">
        <f t="shared" si="20"/>
        <v>-4142</v>
      </c>
      <c r="BI23" s="21" t="str">
        <f t="shared" si="20"/>
        <v>-4142</v>
      </c>
      <c r="BJ23" s="21" t="str">
        <f t="shared" si="20"/>
        <v>-4142</v>
      </c>
      <c r="BL23" s="21">
        <f>COUNTIF(AW$3:AW23,AW23)</f>
        <v>1</v>
      </c>
      <c r="BM23" s="21">
        <f>COUNTIF(AX$3:AX23,AX23)</f>
        <v>1</v>
      </c>
      <c r="BN23" s="21">
        <f>COUNTIF(AY$3:AY23,AY23)</f>
        <v>1</v>
      </c>
      <c r="BO23" s="21">
        <f>COUNTIF(AZ$3:AZ23,AZ23)</f>
        <v>1</v>
      </c>
      <c r="BP23" s="21">
        <f>COUNTIF(BA$3:BA23,BA23)</f>
        <v>1</v>
      </c>
      <c r="BQ23" s="21">
        <f>COUNTIF(BB$3:BB23,BB23)</f>
        <v>1</v>
      </c>
      <c r="BR23" s="21">
        <f>COUNTIF(BC$3:BC23,BC23)</f>
        <v>1</v>
      </c>
      <c r="BS23" s="21">
        <f>COUNTIF(BD$3:BD23,BD23)</f>
        <v>1</v>
      </c>
      <c r="BT23" s="21">
        <f>COUNTIF(BE$3:BE23,BE23)</f>
        <v>1</v>
      </c>
      <c r="BU23" s="21">
        <f>COUNTIF(BF$3:BF23,BF23)</f>
        <v>1</v>
      </c>
      <c r="BV23" s="21">
        <f>COUNTIF(BG$3:BG23,BG23)</f>
        <v>1</v>
      </c>
      <c r="BW23" s="21">
        <f>COUNTIF(BH$3:BH23,BH23)</f>
        <v>1</v>
      </c>
      <c r="BX23" s="21">
        <f>COUNTIF(BI$3:BI23,BI23)</f>
        <v>1</v>
      </c>
      <c r="BY23" s="21">
        <f>COUNTIF(BJ$3:BJ23,BJ23)</f>
        <v>1</v>
      </c>
      <c r="BZ23" s="21"/>
      <c r="CA23" s="21" t="str">
        <f t="shared" si="21"/>
        <v>-41421</v>
      </c>
      <c r="CB23" s="21" t="str">
        <f t="shared" si="21"/>
        <v>-41421</v>
      </c>
      <c r="CC23" s="21" t="str">
        <f t="shared" si="21"/>
        <v>-41421</v>
      </c>
      <c r="CD23" s="21" t="str">
        <f t="shared" si="21"/>
        <v>-41421</v>
      </c>
      <c r="CE23" s="21" t="str">
        <f t="shared" si="21"/>
        <v>-41421</v>
      </c>
      <c r="CF23" s="21" t="str">
        <f t="shared" si="21"/>
        <v>-41421</v>
      </c>
      <c r="CG23" s="21" t="str">
        <f t="shared" si="21"/>
        <v>-41421</v>
      </c>
      <c r="CH23" s="21" t="str">
        <f t="shared" si="21"/>
        <v>-41421</v>
      </c>
      <c r="CI23" s="21" t="str">
        <f t="shared" si="21"/>
        <v>-41421</v>
      </c>
      <c r="CJ23" s="21" t="str">
        <f t="shared" si="21"/>
        <v>-41421</v>
      </c>
      <c r="CK23" s="21" t="str">
        <f t="shared" si="21"/>
        <v>-41421</v>
      </c>
      <c r="CL23" s="21" t="str">
        <f t="shared" si="21"/>
        <v>-41421</v>
      </c>
      <c r="CM23" s="21" t="str">
        <f t="shared" si="21"/>
        <v>-41421</v>
      </c>
      <c r="CN23" s="21" t="str">
        <f t="shared" si="21"/>
        <v>-41421</v>
      </c>
      <c r="CP23" s="21">
        <f t="shared" si="3"/>
        <v>0</v>
      </c>
      <c r="CQ23" s="61" t="str">
        <f t="shared" si="22"/>
        <v>-41421</v>
      </c>
      <c r="CR23" s="62" t="str">
        <f t="shared" si="22"/>
        <v>-41421</v>
      </c>
      <c r="CS23" s="62" t="str">
        <f t="shared" si="22"/>
        <v>-41421</v>
      </c>
      <c r="CT23" s="62" t="str">
        <f t="shared" si="22"/>
        <v>-41421</v>
      </c>
      <c r="CU23" s="62" t="str">
        <f t="shared" si="22"/>
        <v>-41421</v>
      </c>
      <c r="CV23" s="62" t="str">
        <f t="shared" si="22"/>
        <v>-41421</v>
      </c>
      <c r="CW23" s="62" t="str">
        <f t="shared" si="22"/>
        <v>-41421</v>
      </c>
      <c r="CX23" s="62" t="str">
        <f t="shared" si="22"/>
        <v>-41421</v>
      </c>
      <c r="CY23" s="62" t="str">
        <f t="shared" si="22"/>
        <v>-41421</v>
      </c>
      <c r="CZ23" s="62" t="str">
        <f t="shared" si="22"/>
        <v>-41421</v>
      </c>
      <c r="DA23" s="62" t="str">
        <f t="shared" si="22"/>
        <v>-41421</v>
      </c>
      <c r="DB23" s="62" t="str">
        <f t="shared" si="22"/>
        <v>-41421</v>
      </c>
      <c r="DC23" s="62" t="str">
        <f t="shared" si="22"/>
        <v>-41421</v>
      </c>
      <c r="DD23" s="63" t="str">
        <f t="shared" si="22"/>
        <v>-41421</v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/>
      </c>
    </row>
    <row r="24" spans="1:123" ht="15.75" thickBot="1" x14ac:dyDescent="0.3">
      <c r="A24" s="81"/>
      <c r="B24" s="82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8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-4142</v>
      </c>
      <c r="AI24" s="21">
        <f t="shared" si="6"/>
        <v>-4142</v>
      </c>
      <c r="AJ24" s="21">
        <f t="shared" si="6"/>
        <v>-4142</v>
      </c>
      <c r="AK24" s="21">
        <f t="shared" si="6"/>
        <v>-4142</v>
      </c>
      <c r="AL24" s="21">
        <f t="shared" si="6"/>
        <v>-4142</v>
      </c>
      <c r="AM24" s="21">
        <f t="shared" si="6"/>
        <v>-4142</v>
      </c>
      <c r="AN24" s="21">
        <f t="shared" si="6"/>
        <v>-4142</v>
      </c>
      <c r="AO24" s="21">
        <f t="shared" si="6"/>
        <v>-4142</v>
      </c>
      <c r="AP24" s="21">
        <f t="shared" si="6"/>
        <v>-4142</v>
      </c>
      <c r="AQ24" s="21">
        <f t="shared" si="6"/>
        <v>-4142</v>
      </c>
      <c r="AR24" s="21">
        <f t="shared" si="6"/>
        <v>-4142</v>
      </c>
      <c r="AS24" s="21">
        <f t="shared" si="6"/>
        <v>-4142</v>
      </c>
      <c r="AT24" s="21">
        <f t="shared" si="6"/>
        <v>-4142</v>
      </c>
      <c r="AU24" s="21">
        <f t="shared" si="6"/>
        <v>-4142</v>
      </c>
      <c r="AV24" s="21"/>
      <c r="AW24" s="21" t="str">
        <f t="shared" si="20"/>
        <v>-4142</v>
      </c>
      <c r="AX24" s="21" t="str">
        <f t="shared" si="20"/>
        <v>-4142</v>
      </c>
      <c r="AY24" s="21" t="str">
        <f t="shared" si="20"/>
        <v>-4142</v>
      </c>
      <c r="AZ24" s="21" t="str">
        <f t="shared" si="20"/>
        <v>-4142</v>
      </c>
      <c r="BA24" s="21" t="str">
        <f t="shared" si="20"/>
        <v>-4142</v>
      </c>
      <c r="BB24" s="21" t="str">
        <f t="shared" si="20"/>
        <v>-4142</v>
      </c>
      <c r="BC24" s="21" t="str">
        <f t="shared" si="20"/>
        <v>-4142</v>
      </c>
      <c r="BD24" s="21" t="str">
        <f t="shared" si="20"/>
        <v>-4142</v>
      </c>
      <c r="BE24" s="21" t="str">
        <f t="shared" si="20"/>
        <v>-4142</v>
      </c>
      <c r="BF24" s="21" t="str">
        <f t="shared" si="20"/>
        <v>-4142</v>
      </c>
      <c r="BG24" s="21" t="str">
        <f t="shared" si="20"/>
        <v>-4142</v>
      </c>
      <c r="BH24" s="21" t="str">
        <f t="shared" si="20"/>
        <v>-4142</v>
      </c>
      <c r="BI24" s="21" t="str">
        <f t="shared" si="20"/>
        <v>-4142</v>
      </c>
      <c r="BJ24" s="21" t="str">
        <f t="shared" si="20"/>
        <v>-4142</v>
      </c>
      <c r="BL24" s="21">
        <f>COUNTIF(AW$3:AW24,AW24)</f>
        <v>2</v>
      </c>
      <c r="BM24" s="21">
        <f>COUNTIF(AX$3:AX24,AX24)</f>
        <v>2</v>
      </c>
      <c r="BN24" s="21">
        <f>COUNTIF(AY$3:AY24,AY24)</f>
        <v>2</v>
      </c>
      <c r="BO24" s="21">
        <f>COUNTIF(AZ$3:AZ24,AZ24)</f>
        <v>2</v>
      </c>
      <c r="BP24" s="21">
        <f>COUNTIF(BA$3:BA24,BA24)</f>
        <v>2</v>
      </c>
      <c r="BQ24" s="21">
        <f>COUNTIF(BB$3:BB24,BB24)</f>
        <v>2</v>
      </c>
      <c r="BR24" s="21">
        <f>COUNTIF(BC$3:BC24,BC24)</f>
        <v>2</v>
      </c>
      <c r="BS24" s="21">
        <f>COUNTIF(BD$3:BD24,BD24)</f>
        <v>2</v>
      </c>
      <c r="BT24" s="21">
        <f>COUNTIF(BE$3:BE24,BE24)</f>
        <v>2</v>
      </c>
      <c r="BU24" s="21">
        <f>COUNTIF(BF$3:BF24,BF24)</f>
        <v>2</v>
      </c>
      <c r="BV24" s="21">
        <f>COUNTIF(BG$3:BG24,BG24)</f>
        <v>2</v>
      </c>
      <c r="BW24" s="21">
        <f>COUNTIF(BH$3:BH24,BH24)</f>
        <v>2</v>
      </c>
      <c r="BX24" s="21">
        <f>COUNTIF(BI$3:BI24,BI24)</f>
        <v>2</v>
      </c>
      <c r="BY24" s="21">
        <f>COUNTIF(BJ$3:BJ24,BJ24)</f>
        <v>2</v>
      </c>
      <c r="BZ24" s="21"/>
      <c r="CA24" s="21" t="str">
        <f t="shared" si="21"/>
        <v>-41422</v>
      </c>
      <c r="CB24" s="21" t="str">
        <f t="shared" si="21"/>
        <v>-41422</v>
      </c>
      <c r="CC24" s="21" t="str">
        <f t="shared" si="21"/>
        <v>-41422</v>
      </c>
      <c r="CD24" s="21" t="str">
        <f t="shared" si="21"/>
        <v>-41422</v>
      </c>
      <c r="CE24" s="21" t="str">
        <f t="shared" si="21"/>
        <v>-41422</v>
      </c>
      <c r="CF24" s="21" t="str">
        <f t="shared" si="21"/>
        <v>-41422</v>
      </c>
      <c r="CG24" s="21" t="str">
        <f t="shared" si="21"/>
        <v>-41422</v>
      </c>
      <c r="CH24" s="21" t="str">
        <f t="shared" si="21"/>
        <v>-41422</v>
      </c>
      <c r="CI24" s="21" t="str">
        <f t="shared" si="21"/>
        <v>-41422</v>
      </c>
      <c r="CJ24" s="21" t="str">
        <f t="shared" si="21"/>
        <v>-41422</v>
      </c>
      <c r="CK24" s="21" t="str">
        <f t="shared" si="21"/>
        <v>-41422</v>
      </c>
      <c r="CL24" s="21" t="str">
        <f t="shared" si="21"/>
        <v>-41422</v>
      </c>
      <c r="CM24" s="21" t="str">
        <f t="shared" si="21"/>
        <v>-41422</v>
      </c>
      <c r="CN24" s="21" t="str">
        <f t="shared" si="21"/>
        <v>-41422</v>
      </c>
      <c r="CP24" s="21">
        <f t="shared" si="3"/>
        <v>0</v>
      </c>
      <c r="CQ24" s="61" t="str">
        <f t="shared" si="22"/>
        <v>-41422</v>
      </c>
      <c r="CR24" s="62" t="str">
        <f t="shared" si="22"/>
        <v>-41422</v>
      </c>
      <c r="CS24" s="62" t="str">
        <f t="shared" si="22"/>
        <v>-41422</v>
      </c>
      <c r="CT24" s="62" t="str">
        <f t="shared" si="22"/>
        <v>-41422</v>
      </c>
      <c r="CU24" s="62" t="str">
        <f t="shared" si="22"/>
        <v>-41422</v>
      </c>
      <c r="CV24" s="62" t="str">
        <f t="shared" si="22"/>
        <v>-41422</v>
      </c>
      <c r="CW24" s="62" t="str">
        <f t="shared" si="22"/>
        <v>-41422</v>
      </c>
      <c r="CX24" s="62" t="str">
        <f t="shared" si="22"/>
        <v>-41422</v>
      </c>
      <c r="CY24" s="62" t="str">
        <f t="shared" si="22"/>
        <v>-41422</v>
      </c>
      <c r="CZ24" s="62" t="str">
        <f t="shared" si="22"/>
        <v>-41422</v>
      </c>
      <c r="DA24" s="62" t="str">
        <f t="shared" si="22"/>
        <v>-41422</v>
      </c>
      <c r="DB24" s="62" t="str">
        <f t="shared" si="22"/>
        <v>-41422</v>
      </c>
      <c r="DC24" s="62" t="str">
        <f t="shared" si="22"/>
        <v>-41422</v>
      </c>
      <c r="DD24" s="63" t="str">
        <f t="shared" si="22"/>
        <v>-41422</v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/>
      </c>
    </row>
    <row r="25" spans="1:123" ht="15.75" thickBot="1" x14ac:dyDescent="0.3">
      <c r="A25" s="81"/>
      <c r="B25" s="82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8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0</v>
      </c>
      <c r="AC25" s="21">
        <f>COUNTIF(N$3:N25,N25)</f>
        <v>0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-4142</v>
      </c>
      <c r="AI25" s="21">
        <f t="shared" si="6"/>
        <v>-4142</v>
      </c>
      <c r="AJ25" s="21">
        <f t="shared" si="6"/>
        <v>-4142</v>
      </c>
      <c r="AK25" s="21">
        <f t="shared" si="6"/>
        <v>-4142</v>
      </c>
      <c r="AL25" s="21">
        <f t="shared" si="6"/>
        <v>-4142</v>
      </c>
      <c r="AM25" s="21">
        <f t="shared" si="6"/>
        <v>-4142</v>
      </c>
      <c r="AN25" s="21">
        <f t="shared" si="6"/>
        <v>-4142</v>
      </c>
      <c r="AO25" s="21">
        <f t="shared" si="6"/>
        <v>-4142</v>
      </c>
      <c r="AP25" s="21">
        <f t="shared" si="6"/>
        <v>-4142</v>
      </c>
      <c r="AQ25" s="21">
        <f t="shared" si="6"/>
        <v>-4142</v>
      </c>
      <c r="AR25" s="21">
        <f t="shared" si="6"/>
        <v>-4142</v>
      </c>
      <c r="AS25" s="21">
        <f t="shared" si="6"/>
        <v>-4142</v>
      </c>
      <c r="AT25" s="21">
        <f t="shared" si="6"/>
        <v>-4142</v>
      </c>
      <c r="AU25" s="21">
        <f t="shared" si="6"/>
        <v>-4142</v>
      </c>
      <c r="AV25" s="21"/>
      <c r="AW25" s="21" t="str">
        <f t="shared" si="20"/>
        <v>-4142</v>
      </c>
      <c r="AX25" s="21" t="str">
        <f t="shared" si="20"/>
        <v>-4142</v>
      </c>
      <c r="AY25" s="21" t="str">
        <f t="shared" si="20"/>
        <v>-4142</v>
      </c>
      <c r="AZ25" s="21" t="str">
        <f t="shared" si="20"/>
        <v>-4142</v>
      </c>
      <c r="BA25" s="21" t="str">
        <f t="shared" si="20"/>
        <v>-4142</v>
      </c>
      <c r="BB25" s="21" t="str">
        <f t="shared" si="20"/>
        <v>-4142</v>
      </c>
      <c r="BC25" s="21" t="str">
        <f t="shared" si="20"/>
        <v>-4142</v>
      </c>
      <c r="BD25" s="21" t="str">
        <f t="shared" si="20"/>
        <v>-4142</v>
      </c>
      <c r="BE25" s="21" t="str">
        <f t="shared" si="20"/>
        <v>-4142</v>
      </c>
      <c r="BF25" s="21" t="str">
        <f t="shared" si="20"/>
        <v>-4142</v>
      </c>
      <c r="BG25" s="21" t="str">
        <f t="shared" si="20"/>
        <v>-4142</v>
      </c>
      <c r="BH25" s="21" t="str">
        <f t="shared" si="20"/>
        <v>-4142</v>
      </c>
      <c r="BI25" s="21" t="str">
        <f t="shared" si="20"/>
        <v>-4142</v>
      </c>
      <c r="BJ25" s="21" t="str">
        <f t="shared" si="20"/>
        <v>-4142</v>
      </c>
      <c r="BL25" s="21">
        <f>COUNTIF(AW$3:AW25,AW25)</f>
        <v>3</v>
      </c>
      <c r="BM25" s="21">
        <f>COUNTIF(AX$3:AX25,AX25)</f>
        <v>3</v>
      </c>
      <c r="BN25" s="21">
        <f>COUNTIF(AY$3:AY25,AY25)</f>
        <v>3</v>
      </c>
      <c r="BO25" s="21">
        <f>COUNTIF(AZ$3:AZ25,AZ25)</f>
        <v>3</v>
      </c>
      <c r="BP25" s="21">
        <f>COUNTIF(BA$3:BA25,BA25)</f>
        <v>3</v>
      </c>
      <c r="BQ25" s="21">
        <f>COUNTIF(BB$3:BB25,BB25)</f>
        <v>3</v>
      </c>
      <c r="BR25" s="21">
        <f>COUNTIF(BC$3:BC25,BC25)</f>
        <v>3</v>
      </c>
      <c r="BS25" s="21">
        <f>COUNTIF(BD$3:BD25,BD25)</f>
        <v>3</v>
      </c>
      <c r="BT25" s="21">
        <f>COUNTIF(BE$3:BE25,BE25)</f>
        <v>3</v>
      </c>
      <c r="BU25" s="21">
        <f>COUNTIF(BF$3:BF25,BF25)</f>
        <v>3</v>
      </c>
      <c r="BV25" s="21">
        <f>COUNTIF(BG$3:BG25,BG25)</f>
        <v>3</v>
      </c>
      <c r="BW25" s="21">
        <f>COUNTIF(BH$3:BH25,BH25)</f>
        <v>3</v>
      </c>
      <c r="BX25" s="21">
        <f>COUNTIF(BI$3:BI25,BI25)</f>
        <v>3</v>
      </c>
      <c r="BY25" s="21">
        <f>COUNTIF(BJ$3:BJ25,BJ25)</f>
        <v>3</v>
      </c>
      <c r="BZ25" s="21"/>
      <c r="CA25" s="21" t="str">
        <f t="shared" si="21"/>
        <v>-41423</v>
      </c>
      <c r="CB25" s="21" t="str">
        <f t="shared" si="21"/>
        <v>-41423</v>
      </c>
      <c r="CC25" s="21" t="str">
        <f t="shared" si="21"/>
        <v>-41423</v>
      </c>
      <c r="CD25" s="21" t="str">
        <f t="shared" si="21"/>
        <v>-41423</v>
      </c>
      <c r="CE25" s="21" t="str">
        <f t="shared" si="21"/>
        <v>-41423</v>
      </c>
      <c r="CF25" s="21" t="str">
        <f t="shared" si="21"/>
        <v>-41423</v>
      </c>
      <c r="CG25" s="21" t="str">
        <f t="shared" si="21"/>
        <v>-41423</v>
      </c>
      <c r="CH25" s="21" t="str">
        <f t="shared" si="21"/>
        <v>-41423</v>
      </c>
      <c r="CI25" s="21" t="str">
        <f t="shared" si="21"/>
        <v>-41423</v>
      </c>
      <c r="CJ25" s="21" t="str">
        <f t="shared" si="21"/>
        <v>-41423</v>
      </c>
      <c r="CK25" s="21" t="str">
        <f t="shared" si="21"/>
        <v>-41423</v>
      </c>
      <c r="CL25" s="21" t="str">
        <f t="shared" si="21"/>
        <v>-41423</v>
      </c>
      <c r="CM25" s="21" t="str">
        <f t="shared" si="21"/>
        <v>-41423</v>
      </c>
      <c r="CN25" s="21" t="str">
        <f t="shared" si="21"/>
        <v>-41423</v>
      </c>
      <c r="CP25" s="21">
        <f t="shared" si="3"/>
        <v>0</v>
      </c>
      <c r="CQ25" s="61" t="str">
        <f t="shared" si="22"/>
        <v>-41423</v>
      </c>
      <c r="CR25" s="62" t="str">
        <f t="shared" si="22"/>
        <v>-41423</v>
      </c>
      <c r="CS25" s="62" t="str">
        <f t="shared" si="22"/>
        <v>-41423</v>
      </c>
      <c r="CT25" s="62" t="str">
        <f t="shared" si="22"/>
        <v>-41423</v>
      </c>
      <c r="CU25" s="62" t="str">
        <f t="shared" si="22"/>
        <v>-41423</v>
      </c>
      <c r="CV25" s="62" t="str">
        <f t="shared" si="22"/>
        <v>-41423</v>
      </c>
      <c r="CW25" s="62" t="str">
        <f t="shared" si="22"/>
        <v>-41423</v>
      </c>
      <c r="CX25" s="62" t="str">
        <f t="shared" si="22"/>
        <v>-41423</v>
      </c>
      <c r="CY25" s="62" t="str">
        <f t="shared" si="22"/>
        <v>-41423</v>
      </c>
      <c r="CZ25" s="62" t="str">
        <f t="shared" si="22"/>
        <v>-41423</v>
      </c>
      <c r="DA25" s="62" t="str">
        <f t="shared" si="22"/>
        <v>-41423</v>
      </c>
      <c r="DB25" s="62" t="str">
        <f t="shared" si="22"/>
        <v>-41423</v>
      </c>
      <c r="DC25" s="62" t="str">
        <f t="shared" si="22"/>
        <v>-41423</v>
      </c>
      <c r="DD25" s="63" t="str">
        <f t="shared" si="22"/>
        <v>-41423</v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/>
      </c>
    </row>
    <row r="26" spans="1:123" ht="15.75" thickBot="1" x14ac:dyDescent="0.3">
      <c r="A26" s="81"/>
      <c r="B26" s="82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8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0</v>
      </c>
      <c r="AC26" s="21">
        <f>COUNTIF(N$3:N26,N26)</f>
        <v>0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-4142</v>
      </c>
      <c r="AI26" s="21">
        <f t="shared" si="6"/>
        <v>-4142</v>
      </c>
      <c r="AJ26" s="21">
        <f t="shared" si="6"/>
        <v>-4142</v>
      </c>
      <c r="AK26" s="21">
        <f t="shared" si="6"/>
        <v>-4142</v>
      </c>
      <c r="AL26" s="21">
        <f t="shared" si="6"/>
        <v>-4142</v>
      </c>
      <c r="AM26" s="21">
        <f t="shared" si="6"/>
        <v>-4142</v>
      </c>
      <c r="AN26" s="21">
        <f t="shared" si="6"/>
        <v>-4142</v>
      </c>
      <c r="AO26" s="21">
        <f t="shared" si="6"/>
        <v>-4142</v>
      </c>
      <c r="AP26" s="21">
        <f t="shared" si="6"/>
        <v>-4142</v>
      </c>
      <c r="AQ26" s="21">
        <f t="shared" si="6"/>
        <v>-4142</v>
      </c>
      <c r="AR26" s="21">
        <f t="shared" si="6"/>
        <v>-4142</v>
      </c>
      <c r="AS26" s="21">
        <f t="shared" si="6"/>
        <v>-4142</v>
      </c>
      <c r="AT26" s="21">
        <f t="shared" si="6"/>
        <v>-4142</v>
      </c>
      <c r="AU26" s="21">
        <f t="shared" si="6"/>
        <v>-4142</v>
      </c>
      <c r="AV26" s="21"/>
      <c r="AW26" s="21" t="str">
        <f t="shared" si="20"/>
        <v>-4142</v>
      </c>
      <c r="AX26" s="21" t="str">
        <f t="shared" si="20"/>
        <v>-4142</v>
      </c>
      <c r="AY26" s="21" t="str">
        <f t="shared" si="20"/>
        <v>-4142</v>
      </c>
      <c r="AZ26" s="21" t="str">
        <f t="shared" si="20"/>
        <v>-4142</v>
      </c>
      <c r="BA26" s="21" t="str">
        <f t="shared" si="20"/>
        <v>-4142</v>
      </c>
      <c r="BB26" s="21" t="str">
        <f t="shared" si="20"/>
        <v>-4142</v>
      </c>
      <c r="BC26" s="21" t="str">
        <f t="shared" si="20"/>
        <v>-4142</v>
      </c>
      <c r="BD26" s="21" t="str">
        <f t="shared" si="20"/>
        <v>-4142</v>
      </c>
      <c r="BE26" s="21" t="str">
        <f t="shared" si="20"/>
        <v>-4142</v>
      </c>
      <c r="BF26" s="21" t="str">
        <f t="shared" si="20"/>
        <v>-4142</v>
      </c>
      <c r="BG26" s="21" t="str">
        <f t="shared" si="20"/>
        <v>-4142</v>
      </c>
      <c r="BH26" s="21" t="str">
        <f t="shared" si="20"/>
        <v>-4142</v>
      </c>
      <c r="BI26" s="21" t="str">
        <f t="shared" si="20"/>
        <v>-4142</v>
      </c>
      <c r="BJ26" s="21" t="str">
        <f t="shared" si="20"/>
        <v>-4142</v>
      </c>
      <c r="BL26" s="21">
        <f>COUNTIF(AW$3:AW26,AW26)</f>
        <v>4</v>
      </c>
      <c r="BM26" s="21">
        <f>COUNTIF(AX$3:AX26,AX26)</f>
        <v>4</v>
      </c>
      <c r="BN26" s="21">
        <f>COUNTIF(AY$3:AY26,AY26)</f>
        <v>4</v>
      </c>
      <c r="BO26" s="21">
        <f>COUNTIF(AZ$3:AZ26,AZ26)</f>
        <v>4</v>
      </c>
      <c r="BP26" s="21">
        <f>COUNTIF(BA$3:BA26,BA26)</f>
        <v>4</v>
      </c>
      <c r="BQ26" s="21">
        <f>COUNTIF(BB$3:BB26,BB26)</f>
        <v>4</v>
      </c>
      <c r="BR26" s="21">
        <f>COUNTIF(BC$3:BC26,BC26)</f>
        <v>4</v>
      </c>
      <c r="BS26" s="21">
        <f>COUNTIF(BD$3:BD26,BD26)</f>
        <v>4</v>
      </c>
      <c r="BT26" s="21">
        <f>COUNTIF(BE$3:BE26,BE26)</f>
        <v>4</v>
      </c>
      <c r="BU26" s="21">
        <f>COUNTIF(BF$3:BF26,BF26)</f>
        <v>4</v>
      </c>
      <c r="BV26" s="21">
        <f>COUNTIF(BG$3:BG26,BG26)</f>
        <v>4</v>
      </c>
      <c r="BW26" s="21">
        <f>COUNTIF(BH$3:BH26,BH26)</f>
        <v>4</v>
      </c>
      <c r="BX26" s="21">
        <f>COUNTIF(BI$3:BI26,BI26)</f>
        <v>4</v>
      </c>
      <c r="BY26" s="21">
        <f>COUNTIF(BJ$3:BJ26,BJ26)</f>
        <v>4</v>
      </c>
      <c r="BZ26" s="21"/>
      <c r="CA26" s="21" t="str">
        <f t="shared" si="21"/>
        <v>-41424</v>
      </c>
      <c r="CB26" s="21" t="str">
        <f t="shared" si="21"/>
        <v>-41424</v>
      </c>
      <c r="CC26" s="21" t="str">
        <f t="shared" si="21"/>
        <v>-41424</v>
      </c>
      <c r="CD26" s="21" t="str">
        <f t="shared" si="21"/>
        <v>-41424</v>
      </c>
      <c r="CE26" s="21" t="str">
        <f t="shared" si="21"/>
        <v>-41424</v>
      </c>
      <c r="CF26" s="21" t="str">
        <f t="shared" si="21"/>
        <v>-41424</v>
      </c>
      <c r="CG26" s="21" t="str">
        <f t="shared" si="21"/>
        <v>-41424</v>
      </c>
      <c r="CH26" s="21" t="str">
        <f t="shared" si="21"/>
        <v>-41424</v>
      </c>
      <c r="CI26" s="21" t="str">
        <f t="shared" si="21"/>
        <v>-41424</v>
      </c>
      <c r="CJ26" s="21" t="str">
        <f t="shared" si="21"/>
        <v>-41424</v>
      </c>
      <c r="CK26" s="21" t="str">
        <f t="shared" si="21"/>
        <v>-41424</v>
      </c>
      <c r="CL26" s="21" t="str">
        <f t="shared" si="21"/>
        <v>-41424</v>
      </c>
      <c r="CM26" s="21" t="str">
        <f t="shared" si="21"/>
        <v>-41424</v>
      </c>
      <c r="CN26" s="21" t="str">
        <f t="shared" si="21"/>
        <v>-41424</v>
      </c>
      <c r="CP26" s="21">
        <f t="shared" si="3"/>
        <v>0</v>
      </c>
      <c r="CQ26" s="61" t="str">
        <f t="shared" si="22"/>
        <v>-41424</v>
      </c>
      <c r="CR26" s="62" t="str">
        <f t="shared" si="22"/>
        <v>-41424</v>
      </c>
      <c r="CS26" s="62" t="str">
        <f t="shared" si="22"/>
        <v>-41424</v>
      </c>
      <c r="CT26" s="62" t="str">
        <f t="shared" si="22"/>
        <v>-41424</v>
      </c>
      <c r="CU26" s="62" t="str">
        <f t="shared" si="22"/>
        <v>-41424</v>
      </c>
      <c r="CV26" s="62" t="str">
        <f t="shared" si="22"/>
        <v>-41424</v>
      </c>
      <c r="CW26" s="62" t="str">
        <f t="shared" si="22"/>
        <v>-41424</v>
      </c>
      <c r="CX26" s="62" t="str">
        <f t="shared" si="22"/>
        <v>-41424</v>
      </c>
      <c r="CY26" s="62" t="str">
        <f t="shared" si="22"/>
        <v>-41424</v>
      </c>
      <c r="CZ26" s="62" t="str">
        <f t="shared" si="22"/>
        <v>-41424</v>
      </c>
      <c r="DA26" s="62" t="str">
        <f t="shared" si="22"/>
        <v>-41424</v>
      </c>
      <c r="DB26" s="62" t="str">
        <f t="shared" si="22"/>
        <v>-41424</v>
      </c>
      <c r="DC26" s="62" t="str">
        <f t="shared" si="22"/>
        <v>-41424</v>
      </c>
      <c r="DD26" s="63" t="str">
        <f t="shared" si="22"/>
        <v>-41424</v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/>
      </c>
    </row>
    <row r="27" spans="1:123" ht="15.75" thickBot="1" x14ac:dyDescent="0.3">
      <c r="A27" s="81"/>
      <c r="B27" s="82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5"/>
      <c r="N27" s="84"/>
      <c r="O27" s="83"/>
      <c r="P27" s="86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0</v>
      </c>
      <c r="AC27" s="21">
        <f>COUNTIF(N$3:N27,N27)</f>
        <v>0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-4142</v>
      </c>
      <c r="AI27" s="21">
        <f t="shared" si="6"/>
        <v>-4142</v>
      </c>
      <c r="AJ27" s="21">
        <f t="shared" si="6"/>
        <v>-4142</v>
      </c>
      <c r="AK27" s="21">
        <f t="shared" si="6"/>
        <v>-4142</v>
      </c>
      <c r="AL27" s="21">
        <f t="shared" si="6"/>
        <v>-4142</v>
      </c>
      <c r="AM27" s="21">
        <f t="shared" si="6"/>
        <v>-4142</v>
      </c>
      <c r="AN27" s="21">
        <f t="shared" si="6"/>
        <v>-4142</v>
      </c>
      <c r="AO27" s="21">
        <f t="shared" si="6"/>
        <v>-4142</v>
      </c>
      <c r="AP27" s="21">
        <f t="shared" si="6"/>
        <v>-4142</v>
      </c>
      <c r="AQ27" s="21">
        <f t="shared" si="6"/>
        <v>-4142</v>
      </c>
      <c r="AR27" s="21">
        <f t="shared" si="6"/>
        <v>-4142</v>
      </c>
      <c r="AS27" s="21">
        <f t="shared" si="6"/>
        <v>-4142</v>
      </c>
      <c r="AT27" s="21">
        <f t="shared" si="6"/>
        <v>-4142</v>
      </c>
      <c r="AU27" s="21">
        <f t="shared" si="6"/>
        <v>-4142</v>
      </c>
      <c r="AV27" s="21"/>
      <c r="AW27" s="21" t="str">
        <f t="shared" si="20"/>
        <v>-4142</v>
      </c>
      <c r="AX27" s="21" t="str">
        <f t="shared" si="20"/>
        <v>-4142</v>
      </c>
      <c r="AY27" s="21" t="str">
        <f t="shared" si="20"/>
        <v>-4142</v>
      </c>
      <c r="AZ27" s="21" t="str">
        <f t="shared" si="20"/>
        <v>-4142</v>
      </c>
      <c r="BA27" s="21" t="str">
        <f t="shared" si="20"/>
        <v>-4142</v>
      </c>
      <c r="BB27" s="21" t="str">
        <f t="shared" si="20"/>
        <v>-4142</v>
      </c>
      <c r="BC27" s="21" t="str">
        <f t="shared" si="20"/>
        <v>-4142</v>
      </c>
      <c r="BD27" s="21" t="str">
        <f t="shared" si="20"/>
        <v>-4142</v>
      </c>
      <c r="BE27" s="21" t="str">
        <f t="shared" si="20"/>
        <v>-4142</v>
      </c>
      <c r="BF27" s="21" t="str">
        <f t="shared" si="20"/>
        <v>-4142</v>
      </c>
      <c r="BG27" s="21" t="str">
        <f t="shared" si="20"/>
        <v>-4142</v>
      </c>
      <c r="BH27" s="21" t="str">
        <f t="shared" si="20"/>
        <v>-4142</v>
      </c>
      <c r="BI27" s="21" t="str">
        <f t="shared" si="20"/>
        <v>-4142</v>
      </c>
      <c r="BJ27" s="21" t="str">
        <f t="shared" si="20"/>
        <v>-4142</v>
      </c>
      <c r="BL27" s="21">
        <f>COUNTIF(AW$3:AW27,AW27)</f>
        <v>5</v>
      </c>
      <c r="BM27" s="21">
        <f>COUNTIF(AX$3:AX27,AX27)</f>
        <v>5</v>
      </c>
      <c r="BN27" s="21">
        <f>COUNTIF(AY$3:AY27,AY27)</f>
        <v>5</v>
      </c>
      <c r="BO27" s="21">
        <f>COUNTIF(AZ$3:AZ27,AZ27)</f>
        <v>5</v>
      </c>
      <c r="BP27" s="21">
        <f>COUNTIF(BA$3:BA27,BA27)</f>
        <v>5</v>
      </c>
      <c r="BQ27" s="21">
        <f>COUNTIF(BB$3:BB27,BB27)</f>
        <v>5</v>
      </c>
      <c r="BR27" s="21">
        <f>COUNTIF(BC$3:BC27,BC27)</f>
        <v>5</v>
      </c>
      <c r="BS27" s="21">
        <f>COUNTIF(BD$3:BD27,BD27)</f>
        <v>5</v>
      </c>
      <c r="BT27" s="21">
        <f>COUNTIF(BE$3:BE27,BE27)</f>
        <v>5</v>
      </c>
      <c r="BU27" s="21">
        <f>COUNTIF(BF$3:BF27,BF27)</f>
        <v>5</v>
      </c>
      <c r="BV27" s="21">
        <f>COUNTIF(BG$3:BG27,BG27)</f>
        <v>5</v>
      </c>
      <c r="BW27" s="21">
        <f>COUNTIF(BH$3:BH27,BH27)</f>
        <v>5</v>
      </c>
      <c r="BX27" s="21">
        <f>COUNTIF(BI$3:BI27,BI27)</f>
        <v>5</v>
      </c>
      <c r="BY27" s="21">
        <f>COUNTIF(BJ$3:BJ27,BJ27)</f>
        <v>5</v>
      </c>
      <c r="BZ27" s="21"/>
      <c r="CA27" s="21" t="str">
        <f t="shared" si="21"/>
        <v>-41425</v>
      </c>
      <c r="CB27" s="21" t="str">
        <f t="shared" si="21"/>
        <v>-41425</v>
      </c>
      <c r="CC27" s="21" t="str">
        <f t="shared" si="21"/>
        <v>-41425</v>
      </c>
      <c r="CD27" s="21" t="str">
        <f t="shared" si="21"/>
        <v>-41425</v>
      </c>
      <c r="CE27" s="21" t="str">
        <f t="shared" si="21"/>
        <v>-41425</v>
      </c>
      <c r="CF27" s="21" t="str">
        <f t="shared" si="21"/>
        <v>-41425</v>
      </c>
      <c r="CG27" s="21" t="str">
        <f t="shared" si="21"/>
        <v>-41425</v>
      </c>
      <c r="CH27" s="21" t="str">
        <f t="shared" si="21"/>
        <v>-41425</v>
      </c>
      <c r="CI27" s="21" t="str">
        <f t="shared" si="21"/>
        <v>-41425</v>
      </c>
      <c r="CJ27" s="21" t="str">
        <f t="shared" si="21"/>
        <v>-41425</v>
      </c>
      <c r="CK27" s="21" t="str">
        <f t="shared" si="21"/>
        <v>-41425</v>
      </c>
      <c r="CL27" s="21" t="str">
        <f t="shared" si="21"/>
        <v>-41425</v>
      </c>
      <c r="CM27" s="21" t="str">
        <f t="shared" si="21"/>
        <v>-41425</v>
      </c>
      <c r="CN27" s="21" t="str">
        <f t="shared" si="21"/>
        <v>-41425</v>
      </c>
      <c r="CP27" s="21">
        <f t="shared" si="3"/>
        <v>0</v>
      </c>
      <c r="CQ27" s="61" t="str">
        <f t="shared" si="22"/>
        <v>-41425</v>
      </c>
      <c r="CR27" s="62" t="str">
        <f t="shared" si="22"/>
        <v>-41425</v>
      </c>
      <c r="CS27" s="62" t="str">
        <f t="shared" si="22"/>
        <v>-41425</v>
      </c>
      <c r="CT27" s="62" t="str">
        <f t="shared" si="22"/>
        <v>-41425</v>
      </c>
      <c r="CU27" s="62" t="str">
        <f t="shared" si="22"/>
        <v>-41425</v>
      </c>
      <c r="CV27" s="62" t="str">
        <f t="shared" si="22"/>
        <v>-41425</v>
      </c>
      <c r="CW27" s="62" t="str">
        <f t="shared" si="22"/>
        <v>-41425</v>
      </c>
      <c r="CX27" s="62" t="str">
        <f t="shared" si="22"/>
        <v>-41425</v>
      </c>
      <c r="CY27" s="62" t="str">
        <f t="shared" si="22"/>
        <v>-41425</v>
      </c>
      <c r="CZ27" s="62" t="str">
        <f t="shared" si="22"/>
        <v>-41425</v>
      </c>
      <c r="DA27" s="62" t="str">
        <f t="shared" si="22"/>
        <v>-41425</v>
      </c>
      <c r="DB27" s="62" t="str">
        <f t="shared" si="22"/>
        <v>-41425</v>
      </c>
      <c r="DC27" s="62" t="str">
        <f t="shared" si="22"/>
        <v>-41425</v>
      </c>
      <c r="DD27" s="63" t="str">
        <f t="shared" si="22"/>
        <v>-41425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/>
      </c>
    </row>
    <row r="28" spans="1:123" ht="15.75" thickBot="1" x14ac:dyDescent="0.3">
      <c r="A28" s="81"/>
      <c r="B28" s="82"/>
      <c r="C28" s="83"/>
      <c r="D28" s="83"/>
      <c r="E28" s="83"/>
      <c r="F28" s="83"/>
      <c r="G28" s="83"/>
      <c r="H28" s="83"/>
      <c r="I28" s="83"/>
      <c r="J28" s="83"/>
      <c r="K28" s="83"/>
      <c r="L28" s="84"/>
      <c r="M28" s="84"/>
      <c r="N28" s="85"/>
      <c r="O28" s="83"/>
      <c r="P28" s="87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0</v>
      </c>
      <c r="AC28" s="21">
        <f>COUNTIF(N$3:N28,N28)</f>
        <v>0</v>
      </c>
      <c r="AD28" s="21">
        <f>COUNTIF(O$3:O28,O28)</f>
        <v>0</v>
      </c>
      <c r="AE28" s="21">
        <f>COUNTIF(P$3:P28,P28)</f>
        <v>0</v>
      </c>
      <c r="AF28" s="21">
        <f>COUNTIF(Q$3:Q28,Q28)</f>
        <v>0</v>
      </c>
      <c r="AH28" s="21">
        <f t="shared" ref="AH28:AU42" si="25">GetColorIndex(C28)</f>
        <v>-4142</v>
      </c>
      <c r="AI28" s="21">
        <f t="shared" si="25"/>
        <v>-4142</v>
      </c>
      <c r="AJ28" s="21">
        <f t="shared" si="25"/>
        <v>-4142</v>
      </c>
      <c r="AK28" s="21">
        <f t="shared" si="25"/>
        <v>-4142</v>
      </c>
      <c r="AL28" s="21">
        <f t="shared" si="25"/>
        <v>-4142</v>
      </c>
      <c r="AM28" s="21">
        <f t="shared" si="25"/>
        <v>-4142</v>
      </c>
      <c r="AN28" s="21">
        <f t="shared" si="25"/>
        <v>-4142</v>
      </c>
      <c r="AO28" s="21">
        <f t="shared" si="25"/>
        <v>-4142</v>
      </c>
      <c r="AP28" s="21">
        <f t="shared" si="25"/>
        <v>-4142</v>
      </c>
      <c r="AQ28" s="21">
        <f t="shared" si="25"/>
        <v>-4142</v>
      </c>
      <c r="AR28" s="21">
        <f t="shared" si="25"/>
        <v>-4142</v>
      </c>
      <c r="AS28" s="21">
        <f t="shared" si="25"/>
        <v>-4142</v>
      </c>
      <c r="AT28" s="21">
        <f t="shared" si="25"/>
        <v>-4142</v>
      </c>
      <c r="AU28" s="21">
        <f t="shared" si="25"/>
        <v>-4142</v>
      </c>
      <c r="AV28" s="21"/>
      <c r="AW28" s="21" t="str">
        <f t="shared" ref="AW28:BJ42" si="26">C28&amp;AH28</f>
        <v>-4142</v>
      </c>
      <c r="AX28" s="21" t="str">
        <f t="shared" si="26"/>
        <v>-4142</v>
      </c>
      <c r="AY28" s="21" t="str">
        <f t="shared" si="26"/>
        <v>-4142</v>
      </c>
      <c r="AZ28" s="21" t="str">
        <f t="shared" si="26"/>
        <v>-4142</v>
      </c>
      <c r="BA28" s="21" t="str">
        <f t="shared" si="26"/>
        <v>-4142</v>
      </c>
      <c r="BB28" s="21" t="str">
        <f t="shared" si="26"/>
        <v>-4142</v>
      </c>
      <c r="BC28" s="21" t="str">
        <f t="shared" si="26"/>
        <v>-4142</v>
      </c>
      <c r="BD28" s="21" t="str">
        <f t="shared" si="26"/>
        <v>-4142</v>
      </c>
      <c r="BE28" s="21" t="str">
        <f t="shared" si="26"/>
        <v>-4142</v>
      </c>
      <c r="BF28" s="21" t="str">
        <f t="shared" si="26"/>
        <v>-4142</v>
      </c>
      <c r="BG28" s="21" t="str">
        <f t="shared" si="26"/>
        <v>-4142</v>
      </c>
      <c r="BH28" s="21" t="str">
        <f t="shared" si="26"/>
        <v>-4142</v>
      </c>
      <c r="BI28" s="21" t="str">
        <f t="shared" si="26"/>
        <v>-4142</v>
      </c>
      <c r="BJ28" s="21" t="str">
        <f t="shared" si="26"/>
        <v>-4142</v>
      </c>
      <c r="BL28" s="21">
        <f>COUNTIF(AW$3:AW28,AW28)</f>
        <v>6</v>
      </c>
      <c r="BM28" s="21">
        <f>COUNTIF(AX$3:AX28,AX28)</f>
        <v>6</v>
      </c>
      <c r="BN28" s="21">
        <f>COUNTIF(AY$3:AY28,AY28)</f>
        <v>6</v>
      </c>
      <c r="BO28" s="21">
        <f>COUNTIF(AZ$3:AZ28,AZ28)</f>
        <v>6</v>
      </c>
      <c r="BP28" s="21">
        <f>COUNTIF(BA$3:BA28,BA28)</f>
        <v>6</v>
      </c>
      <c r="BQ28" s="21">
        <f>COUNTIF(BB$3:BB28,BB28)</f>
        <v>6</v>
      </c>
      <c r="BR28" s="21">
        <f>COUNTIF(BC$3:BC28,BC28)</f>
        <v>6</v>
      </c>
      <c r="BS28" s="21">
        <f>COUNTIF(BD$3:BD28,BD28)</f>
        <v>6</v>
      </c>
      <c r="BT28" s="21">
        <f>COUNTIF(BE$3:BE28,BE28)</f>
        <v>6</v>
      </c>
      <c r="BU28" s="21">
        <f>COUNTIF(BF$3:BF28,BF28)</f>
        <v>6</v>
      </c>
      <c r="BV28" s="21">
        <f>COUNTIF(BG$3:BG28,BG28)</f>
        <v>6</v>
      </c>
      <c r="BW28" s="21">
        <f>COUNTIF(BH$3:BH28,BH28)</f>
        <v>6</v>
      </c>
      <c r="BX28" s="21">
        <f>COUNTIF(BI$3:BI28,BI28)</f>
        <v>6</v>
      </c>
      <c r="BY28" s="21">
        <f>COUNTIF(BJ$3:BJ28,BJ28)</f>
        <v>6</v>
      </c>
      <c r="BZ28" s="21"/>
      <c r="CA28" s="21" t="str">
        <f t="shared" ref="CA28:CN42" si="27">AW28&amp;BL28</f>
        <v>-41426</v>
      </c>
      <c r="CB28" s="21" t="str">
        <f t="shared" si="27"/>
        <v>-41426</v>
      </c>
      <c r="CC28" s="21" t="str">
        <f t="shared" si="27"/>
        <v>-41426</v>
      </c>
      <c r="CD28" s="21" t="str">
        <f t="shared" si="27"/>
        <v>-41426</v>
      </c>
      <c r="CE28" s="21" t="str">
        <f t="shared" si="27"/>
        <v>-41426</v>
      </c>
      <c r="CF28" s="21" t="str">
        <f t="shared" si="27"/>
        <v>-41426</v>
      </c>
      <c r="CG28" s="21" t="str">
        <f t="shared" si="27"/>
        <v>-41426</v>
      </c>
      <c r="CH28" s="21" t="str">
        <f t="shared" si="27"/>
        <v>-41426</v>
      </c>
      <c r="CI28" s="21" t="str">
        <f t="shared" si="27"/>
        <v>-41426</v>
      </c>
      <c r="CJ28" s="21" t="str">
        <f t="shared" si="27"/>
        <v>-41426</v>
      </c>
      <c r="CK28" s="21" t="str">
        <f t="shared" si="27"/>
        <v>-41426</v>
      </c>
      <c r="CL28" s="21" t="str">
        <f t="shared" si="27"/>
        <v>-41426</v>
      </c>
      <c r="CM28" s="21" t="str">
        <f t="shared" si="27"/>
        <v>-41426</v>
      </c>
      <c r="CN28" s="21" t="str">
        <f t="shared" si="27"/>
        <v>-41426</v>
      </c>
      <c r="CP28" s="21">
        <f t="shared" si="3"/>
        <v>0</v>
      </c>
      <c r="CQ28" s="61" t="str">
        <f t="shared" ref="CQ28:DD42" si="28">IF(LEN(CA28)&gt;3,CA28,"")</f>
        <v>-41426</v>
      </c>
      <c r="CR28" s="62" t="str">
        <f t="shared" si="28"/>
        <v>-41426</v>
      </c>
      <c r="CS28" s="62" t="str">
        <f t="shared" si="28"/>
        <v>-41426</v>
      </c>
      <c r="CT28" s="62" t="str">
        <f t="shared" si="28"/>
        <v>-41426</v>
      </c>
      <c r="CU28" s="62" t="str">
        <f t="shared" si="28"/>
        <v>-41426</v>
      </c>
      <c r="CV28" s="62" t="str">
        <f t="shared" si="28"/>
        <v>-41426</v>
      </c>
      <c r="CW28" s="62" t="str">
        <f t="shared" si="28"/>
        <v>-41426</v>
      </c>
      <c r="CX28" s="62" t="str">
        <f t="shared" si="28"/>
        <v>-41426</v>
      </c>
      <c r="CY28" s="62" t="str">
        <f t="shared" si="28"/>
        <v>-41426</v>
      </c>
      <c r="CZ28" s="62" t="str">
        <f t="shared" si="28"/>
        <v>-41426</v>
      </c>
      <c r="DA28" s="62" t="str">
        <f t="shared" si="28"/>
        <v>-41426</v>
      </c>
      <c r="DB28" s="62" t="str">
        <f t="shared" si="28"/>
        <v>-41426</v>
      </c>
      <c r="DC28" s="62" t="str">
        <f t="shared" si="28"/>
        <v>-41426</v>
      </c>
      <c r="DD28" s="63" t="str">
        <f t="shared" si="28"/>
        <v>-41426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/>
      </c>
    </row>
    <row r="29" spans="1:123" ht="15.75" thickBot="1" x14ac:dyDescent="0.3">
      <c r="A29" s="81"/>
      <c r="B29" s="82"/>
      <c r="C29" s="83"/>
      <c r="D29" s="83"/>
      <c r="E29" s="83"/>
      <c r="F29" s="83"/>
      <c r="G29" s="83"/>
      <c r="H29" s="83"/>
      <c r="I29" s="83"/>
      <c r="J29" s="84"/>
      <c r="K29" s="83"/>
      <c r="L29" s="83"/>
      <c r="M29" s="83"/>
      <c r="N29" s="85"/>
      <c r="O29" s="83"/>
      <c r="P29" s="86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-4142</v>
      </c>
      <c r="AI29" s="21">
        <f t="shared" si="25"/>
        <v>-4142</v>
      </c>
      <c r="AJ29" s="21">
        <f t="shared" si="25"/>
        <v>-4142</v>
      </c>
      <c r="AK29" s="21">
        <f t="shared" si="25"/>
        <v>-4142</v>
      </c>
      <c r="AL29" s="21">
        <f t="shared" si="25"/>
        <v>-4142</v>
      </c>
      <c r="AM29" s="21">
        <f t="shared" si="25"/>
        <v>-4142</v>
      </c>
      <c r="AN29" s="21">
        <f t="shared" si="25"/>
        <v>-4142</v>
      </c>
      <c r="AO29" s="21">
        <f t="shared" si="25"/>
        <v>-4142</v>
      </c>
      <c r="AP29" s="21">
        <f t="shared" si="25"/>
        <v>-4142</v>
      </c>
      <c r="AQ29" s="21">
        <f t="shared" si="25"/>
        <v>-4142</v>
      </c>
      <c r="AR29" s="21">
        <f t="shared" si="25"/>
        <v>-4142</v>
      </c>
      <c r="AS29" s="21">
        <f t="shared" si="25"/>
        <v>-4142</v>
      </c>
      <c r="AT29" s="21">
        <f t="shared" si="25"/>
        <v>-4142</v>
      </c>
      <c r="AU29" s="21">
        <f t="shared" si="25"/>
        <v>-4142</v>
      </c>
      <c r="AV29" s="21"/>
      <c r="AW29" s="21" t="str">
        <f t="shared" si="26"/>
        <v>-4142</v>
      </c>
      <c r="AX29" s="21" t="str">
        <f t="shared" si="26"/>
        <v>-4142</v>
      </c>
      <c r="AY29" s="21" t="str">
        <f t="shared" si="26"/>
        <v>-4142</v>
      </c>
      <c r="AZ29" s="21" t="str">
        <f t="shared" si="26"/>
        <v>-4142</v>
      </c>
      <c r="BA29" s="21" t="str">
        <f t="shared" si="26"/>
        <v>-4142</v>
      </c>
      <c r="BB29" s="21" t="str">
        <f t="shared" si="26"/>
        <v>-4142</v>
      </c>
      <c r="BC29" s="21" t="str">
        <f t="shared" si="26"/>
        <v>-4142</v>
      </c>
      <c r="BD29" s="21" t="str">
        <f t="shared" si="26"/>
        <v>-4142</v>
      </c>
      <c r="BE29" s="21" t="str">
        <f t="shared" si="26"/>
        <v>-4142</v>
      </c>
      <c r="BF29" s="21" t="str">
        <f t="shared" si="26"/>
        <v>-4142</v>
      </c>
      <c r="BG29" s="21" t="str">
        <f t="shared" si="26"/>
        <v>-4142</v>
      </c>
      <c r="BH29" s="21" t="str">
        <f t="shared" si="26"/>
        <v>-4142</v>
      </c>
      <c r="BI29" s="21" t="str">
        <f t="shared" si="26"/>
        <v>-4142</v>
      </c>
      <c r="BJ29" s="21" t="str">
        <f t="shared" si="26"/>
        <v>-4142</v>
      </c>
      <c r="BL29" s="21">
        <f>COUNTIF(AW$3:AW29,AW29)</f>
        <v>7</v>
      </c>
      <c r="BM29" s="21">
        <f>COUNTIF(AX$3:AX29,AX29)</f>
        <v>7</v>
      </c>
      <c r="BN29" s="21">
        <f>COUNTIF(AY$3:AY29,AY29)</f>
        <v>7</v>
      </c>
      <c r="BO29" s="21">
        <f>COUNTIF(AZ$3:AZ29,AZ29)</f>
        <v>7</v>
      </c>
      <c r="BP29" s="21">
        <f>COUNTIF(BA$3:BA29,BA29)</f>
        <v>7</v>
      </c>
      <c r="BQ29" s="21">
        <f>COUNTIF(BB$3:BB29,BB29)</f>
        <v>7</v>
      </c>
      <c r="BR29" s="21">
        <f>COUNTIF(BC$3:BC29,BC29)</f>
        <v>7</v>
      </c>
      <c r="BS29" s="21">
        <f>COUNTIF(BD$3:BD29,BD29)</f>
        <v>7</v>
      </c>
      <c r="BT29" s="21">
        <f>COUNTIF(BE$3:BE29,BE29)</f>
        <v>7</v>
      </c>
      <c r="BU29" s="21">
        <f>COUNTIF(BF$3:BF29,BF29)</f>
        <v>7</v>
      </c>
      <c r="BV29" s="21">
        <f>COUNTIF(BG$3:BG29,BG29)</f>
        <v>7</v>
      </c>
      <c r="BW29" s="21">
        <f>COUNTIF(BH$3:BH29,BH29)</f>
        <v>7</v>
      </c>
      <c r="BX29" s="21">
        <f>COUNTIF(BI$3:BI29,BI29)</f>
        <v>7</v>
      </c>
      <c r="BY29" s="21">
        <f>COUNTIF(BJ$3:BJ29,BJ29)</f>
        <v>7</v>
      </c>
      <c r="BZ29" s="21"/>
      <c r="CA29" s="21" t="str">
        <f t="shared" si="27"/>
        <v>-41427</v>
      </c>
      <c r="CB29" s="21" t="str">
        <f t="shared" si="27"/>
        <v>-41427</v>
      </c>
      <c r="CC29" s="21" t="str">
        <f t="shared" si="27"/>
        <v>-41427</v>
      </c>
      <c r="CD29" s="21" t="str">
        <f t="shared" si="27"/>
        <v>-41427</v>
      </c>
      <c r="CE29" s="21" t="str">
        <f t="shared" si="27"/>
        <v>-41427</v>
      </c>
      <c r="CF29" s="21" t="str">
        <f t="shared" si="27"/>
        <v>-41427</v>
      </c>
      <c r="CG29" s="21" t="str">
        <f t="shared" si="27"/>
        <v>-41427</v>
      </c>
      <c r="CH29" s="21" t="str">
        <f t="shared" si="27"/>
        <v>-41427</v>
      </c>
      <c r="CI29" s="21" t="str">
        <f t="shared" si="27"/>
        <v>-41427</v>
      </c>
      <c r="CJ29" s="21" t="str">
        <f t="shared" si="27"/>
        <v>-41427</v>
      </c>
      <c r="CK29" s="21" t="str">
        <f t="shared" si="27"/>
        <v>-41427</v>
      </c>
      <c r="CL29" s="21" t="str">
        <f t="shared" si="27"/>
        <v>-41427</v>
      </c>
      <c r="CM29" s="21" t="str">
        <f t="shared" si="27"/>
        <v>-41427</v>
      </c>
      <c r="CN29" s="21" t="str">
        <f t="shared" si="27"/>
        <v>-41427</v>
      </c>
      <c r="CP29" s="21">
        <f t="shared" si="3"/>
        <v>0</v>
      </c>
      <c r="CQ29" s="61" t="str">
        <f t="shared" si="28"/>
        <v>-41427</v>
      </c>
      <c r="CR29" s="62" t="str">
        <f t="shared" si="28"/>
        <v>-41427</v>
      </c>
      <c r="CS29" s="62" t="str">
        <f t="shared" si="28"/>
        <v>-41427</v>
      </c>
      <c r="CT29" s="62" t="str">
        <f t="shared" si="28"/>
        <v>-41427</v>
      </c>
      <c r="CU29" s="62" t="str">
        <f t="shared" si="28"/>
        <v>-41427</v>
      </c>
      <c r="CV29" s="62" t="str">
        <f t="shared" si="28"/>
        <v>-41427</v>
      </c>
      <c r="CW29" s="62" t="str">
        <f t="shared" si="28"/>
        <v>-41427</v>
      </c>
      <c r="CX29" s="62" t="str">
        <f t="shared" si="28"/>
        <v>-41427</v>
      </c>
      <c r="CY29" s="62" t="str">
        <f t="shared" si="28"/>
        <v>-41427</v>
      </c>
      <c r="CZ29" s="62" t="str">
        <f t="shared" si="28"/>
        <v>-41427</v>
      </c>
      <c r="DA29" s="62" t="str">
        <f t="shared" si="28"/>
        <v>-41427</v>
      </c>
      <c r="DB29" s="62" t="str">
        <f t="shared" si="28"/>
        <v>-41427</v>
      </c>
      <c r="DC29" s="62" t="str">
        <f t="shared" si="28"/>
        <v>-41427</v>
      </c>
      <c r="DD29" s="63" t="str">
        <f t="shared" si="28"/>
        <v>-41427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/>
      </c>
      <c r="DQ29" s="62" t="str">
        <f t="shared" si="24"/>
        <v/>
      </c>
      <c r="DR29" s="63" t="str">
        <f t="shared" si="24"/>
        <v/>
      </c>
      <c r="DS29" s="54" t="str">
        <f t="shared" si="23"/>
        <v/>
      </c>
    </row>
    <row r="30" spans="1:123" ht="15.75" thickBot="1" x14ac:dyDescent="0.3">
      <c r="A30" s="81"/>
      <c r="B30" s="82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4"/>
      <c r="N30" s="85"/>
      <c r="O30" s="83"/>
      <c r="P30" s="87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-4142</v>
      </c>
      <c r="AI30" s="21">
        <f t="shared" si="25"/>
        <v>-4142</v>
      </c>
      <c r="AJ30" s="21">
        <f t="shared" si="25"/>
        <v>-4142</v>
      </c>
      <c r="AK30" s="21">
        <f t="shared" si="25"/>
        <v>-4142</v>
      </c>
      <c r="AL30" s="21">
        <f t="shared" si="25"/>
        <v>-4142</v>
      </c>
      <c r="AM30" s="21">
        <f t="shared" si="25"/>
        <v>-4142</v>
      </c>
      <c r="AN30" s="21">
        <f t="shared" si="25"/>
        <v>-4142</v>
      </c>
      <c r="AO30" s="21">
        <f t="shared" si="25"/>
        <v>-4142</v>
      </c>
      <c r="AP30" s="21">
        <f t="shared" si="25"/>
        <v>-4142</v>
      </c>
      <c r="AQ30" s="21">
        <f t="shared" si="25"/>
        <v>-4142</v>
      </c>
      <c r="AR30" s="21">
        <f t="shared" si="25"/>
        <v>-4142</v>
      </c>
      <c r="AS30" s="21">
        <f t="shared" si="25"/>
        <v>-4142</v>
      </c>
      <c r="AT30" s="21">
        <f t="shared" si="25"/>
        <v>-4142</v>
      </c>
      <c r="AU30" s="21">
        <f t="shared" si="25"/>
        <v>-4142</v>
      </c>
      <c r="AV30" s="21"/>
      <c r="AW30" s="21" t="str">
        <f t="shared" si="26"/>
        <v>-4142</v>
      </c>
      <c r="AX30" s="21" t="str">
        <f t="shared" si="26"/>
        <v>-4142</v>
      </c>
      <c r="AY30" s="21" t="str">
        <f t="shared" si="26"/>
        <v>-4142</v>
      </c>
      <c r="AZ30" s="21" t="str">
        <f t="shared" si="26"/>
        <v>-4142</v>
      </c>
      <c r="BA30" s="21" t="str">
        <f t="shared" si="26"/>
        <v>-4142</v>
      </c>
      <c r="BB30" s="21" t="str">
        <f t="shared" si="26"/>
        <v>-4142</v>
      </c>
      <c r="BC30" s="21" t="str">
        <f t="shared" si="26"/>
        <v>-4142</v>
      </c>
      <c r="BD30" s="21" t="str">
        <f t="shared" si="26"/>
        <v>-4142</v>
      </c>
      <c r="BE30" s="21" t="str">
        <f t="shared" si="26"/>
        <v>-4142</v>
      </c>
      <c r="BF30" s="21" t="str">
        <f t="shared" si="26"/>
        <v>-4142</v>
      </c>
      <c r="BG30" s="21" t="str">
        <f t="shared" si="26"/>
        <v>-4142</v>
      </c>
      <c r="BH30" s="21" t="str">
        <f t="shared" si="26"/>
        <v>-4142</v>
      </c>
      <c r="BI30" s="21" t="str">
        <f t="shared" si="26"/>
        <v>-4142</v>
      </c>
      <c r="BJ30" s="21" t="str">
        <f t="shared" si="26"/>
        <v>-4142</v>
      </c>
      <c r="BL30" s="21">
        <f>COUNTIF(AW$3:AW30,AW30)</f>
        <v>8</v>
      </c>
      <c r="BM30" s="21">
        <f>COUNTIF(AX$3:AX30,AX30)</f>
        <v>8</v>
      </c>
      <c r="BN30" s="21">
        <f>COUNTIF(AY$3:AY30,AY30)</f>
        <v>8</v>
      </c>
      <c r="BO30" s="21">
        <f>COUNTIF(AZ$3:AZ30,AZ30)</f>
        <v>8</v>
      </c>
      <c r="BP30" s="21">
        <f>COUNTIF(BA$3:BA30,BA30)</f>
        <v>8</v>
      </c>
      <c r="BQ30" s="21">
        <f>COUNTIF(BB$3:BB30,BB30)</f>
        <v>8</v>
      </c>
      <c r="BR30" s="21">
        <f>COUNTIF(BC$3:BC30,BC30)</f>
        <v>8</v>
      </c>
      <c r="BS30" s="21">
        <f>COUNTIF(BD$3:BD30,BD30)</f>
        <v>8</v>
      </c>
      <c r="BT30" s="21">
        <f>COUNTIF(BE$3:BE30,BE30)</f>
        <v>8</v>
      </c>
      <c r="BU30" s="21">
        <f>COUNTIF(BF$3:BF30,BF30)</f>
        <v>8</v>
      </c>
      <c r="BV30" s="21">
        <f>COUNTIF(BG$3:BG30,BG30)</f>
        <v>8</v>
      </c>
      <c r="BW30" s="21">
        <f>COUNTIF(BH$3:BH30,BH30)</f>
        <v>8</v>
      </c>
      <c r="BX30" s="21">
        <f>COUNTIF(BI$3:BI30,BI30)</f>
        <v>8</v>
      </c>
      <c r="BY30" s="21">
        <f>COUNTIF(BJ$3:BJ30,BJ30)</f>
        <v>8</v>
      </c>
      <c r="BZ30" s="21"/>
      <c r="CA30" s="21" t="str">
        <f t="shared" si="27"/>
        <v>-41428</v>
      </c>
      <c r="CB30" s="21" t="str">
        <f t="shared" si="27"/>
        <v>-41428</v>
      </c>
      <c r="CC30" s="21" t="str">
        <f t="shared" si="27"/>
        <v>-41428</v>
      </c>
      <c r="CD30" s="21" t="str">
        <f t="shared" si="27"/>
        <v>-41428</v>
      </c>
      <c r="CE30" s="21" t="str">
        <f t="shared" si="27"/>
        <v>-41428</v>
      </c>
      <c r="CF30" s="21" t="str">
        <f t="shared" si="27"/>
        <v>-41428</v>
      </c>
      <c r="CG30" s="21" t="str">
        <f t="shared" si="27"/>
        <v>-41428</v>
      </c>
      <c r="CH30" s="21" t="str">
        <f t="shared" si="27"/>
        <v>-41428</v>
      </c>
      <c r="CI30" s="21" t="str">
        <f t="shared" si="27"/>
        <v>-41428</v>
      </c>
      <c r="CJ30" s="21" t="str">
        <f t="shared" si="27"/>
        <v>-41428</v>
      </c>
      <c r="CK30" s="21" t="str">
        <f t="shared" si="27"/>
        <v>-41428</v>
      </c>
      <c r="CL30" s="21" t="str">
        <f t="shared" si="27"/>
        <v>-41428</v>
      </c>
      <c r="CM30" s="21" t="str">
        <f t="shared" si="27"/>
        <v>-41428</v>
      </c>
      <c r="CN30" s="21" t="str">
        <f t="shared" si="27"/>
        <v>-41428</v>
      </c>
      <c r="CP30" s="21">
        <f t="shared" si="3"/>
        <v>0</v>
      </c>
      <c r="CQ30" s="61" t="str">
        <f t="shared" si="28"/>
        <v>-41428</v>
      </c>
      <c r="CR30" s="62" t="str">
        <f t="shared" si="28"/>
        <v>-41428</v>
      </c>
      <c r="CS30" s="62" t="str">
        <f t="shared" si="28"/>
        <v>-41428</v>
      </c>
      <c r="CT30" s="62" t="str">
        <f t="shared" si="28"/>
        <v>-41428</v>
      </c>
      <c r="CU30" s="62" t="str">
        <f t="shared" si="28"/>
        <v>-41428</v>
      </c>
      <c r="CV30" s="62" t="str">
        <f t="shared" si="28"/>
        <v>-41428</v>
      </c>
      <c r="CW30" s="62" t="str">
        <f t="shared" si="28"/>
        <v>-41428</v>
      </c>
      <c r="CX30" s="62" t="str">
        <f t="shared" si="28"/>
        <v>-41428</v>
      </c>
      <c r="CY30" s="62" t="str">
        <f t="shared" si="28"/>
        <v>-41428</v>
      </c>
      <c r="CZ30" s="62" t="str">
        <f t="shared" si="28"/>
        <v>-41428</v>
      </c>
      <c r="DA30" s="62" t="str">
        <f t="shared" si="28"/>
        <v>-41428</v>
      </c>
      <c r="DB30" s="62" t="str">
        <f t="shared" si="28"/>
        <v>-41428</v>
      </c>
      <c r="DC30" s="62" t="str">
        <f t="shared" si="28"/>
        <v>-41428</v>
      </c>
      <c r="DD30" s="63" t="str">
        <f t="shared" si="28"/>
        <v>-41428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/>
      </c>
    </row>
    <row r="31" spans="1:123" ht="15.75" thickBot="1" x14ac:dyDescent="0.3">
      <c r="A31" s="81"/>
      <c r="B31" s="82"/>
      <c r="C31" s="83"/>
      <c r="D31" s="83"/>
      <c r="E31" s="83"/>
      <c r="F31" s="83"/>
      <c r="G31" s="83"/>
      <c r="H31" s="83"/>
      <c r="I31" s="83"/>
      <c r="J31" s="83"/>
      <c r="K31" s="83"/>
      <c r="L31" s="84"/>
      <c r="M31" s="83"/>
      <c r="N31" s="84"/>
      <c r="O31" s="83"/>
      <c r="P31" s="88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-4142</v>
      </c>
      <c r="AI31" s="21">
        <f t="shared" si="25"/>
        <v>-4142</v>
      </c>
      <c r="AJ31" s="21">
        <f t="shared" si="25"/>
        <v>-4142</v>
      </c>
      <c r="AK31" s="21">
        <f t="shared" si="25"/>
        <v>-4142</v>
      </c>
      <c r="AL31" s="21">
        <f t="shared" si="25"/>
        <v>-4142</v>
      </c>
      <c r="AM31" s="21">
        <f t="shared" si="25"/>
        <v>-4142</v>
      </c>
      <c r="AN31" s="21">
        <f t="shared" si="25"/>
        <v>-4142</v>
      </c>
      <c r="AO31" s="21">
        <f t="shared" si="25"/>
        <v>-4142</v>
      </c>
      <c r="AP31" s="21">
        <f t="shared" si="25"/>
        <v>-4142</v>
      </c>
      <c r="AQ31" s="21">
        <f t="shared" si="25"/>
        <v>-4142</v>
      </c>
      <c r="AR31" s="21">
        <f t="shared" si="25"/>
        <v>-4142</v>
      </c>
      <c r="AS31" s="21">
        <f t="shared" si="25"/>
        <v>-4142</v>
      </c>
      <c r="AT31" s="21">
        <f t="shared" si="25"/>
        <v>-4142</v>
      </c>
      <c r="AU31" s="21">
        <f t="shared" si="25"/>
        <v>-4142</v>
      </c>
      <c r="AV31" s="21"/>
      <c r="AW31" s="21" t="str">
        <f t="shared" si="26"/>
        <v>-4142</v>
      </c>
      <c r="AX31" s="21" t="str">
        <f t="shared" si="26"/>
        <v>-4142</v>
      </c>
      <c r="AY31" s="21" t="str">
        <f t="shared" si="26"/>
        <v>-4142</v>
      </c>
      <c r="AZ31" s="21" t="str">
        <f t="shared" si="26"/>
        <v>-4142</v>
      </c>
      <c r="BA31" s="21" t="str">
        <f t="shared" si="26"/>
        <v>-4142</v>
      </c>
      <c r="BB31" s="21" t="str">
        <f t="shared" si="26"/>
        <v>-4142</v>
      </c>
      <c r="BC31" s="21" t="str">
        <f t="shared" si="26"/>
        <v>-4142</v>
      </c>
      <c r="BD31" s="21" t="str">
        <f t="shared" si="26"/>
        <v>-4142</v>
      </c>
      <c r="BE31" s="21" t="str">
        <f t="shared" si="26"/>
        <v>-4142</v>
      </c>
      <c r="BF31" s="21" t="str">
        <f t="shared" si="26"/>
        <v>-4142</v>
      </c>
      <c r="BG31" s="21" t="str">
        <f t="shared" si="26"/>
        <v>-4142</v>
      </c>
      <c r="BH31" s="21" t="str">
        <f t="shared" si="26"/>
        <v>-4142</v>
      </c>
      <c r="BI31" s="21" t="str">
        <f t="shared" si="26"/>
        <v>-4142</v>
      </c>
      <c r="BJ31" s="21" t="str">
        <f t="shared" si="26"/>
        <v>-4142</v>
      </c>
      <c r="BL31" s="21">
        <f>COUNTIF(AW$3:AW31,AW31)</f>
        <v>9</v>
      </c>
      <c r="BM31" s="21">
        <f>COUNTIF(AX$3:AX31,AX31)</f>
        <v>9</v>
      </c>
      <c r="BN31" s="21">
        <f>COUNTIF(AY$3:AY31,AY31)</f>
        <v>9</v>
      </c>
      <c r="BO31" s="21">
        <f>COUNTIF(AZ$3:AZ31,AZ31)</f>
        <v>9</v>
      </c>
      <c r="BP31" s="21">
        <f>COUNTIF(BA$3:BA31,BA31)</f>
        <v>9</v>
      </c>
      <c r="BQ31" s="21">
        <f>COUNTIF(BB$3:BB31,BB31)</f>
        <v>9</v>
      </c>
      <c r="BR31" s="21">
        <f>COUNTIF(BC$3:BC31,BC31)</f>
        <v>9</v>
      </c>
      <c r="BS31" s="21">
        <f>COUNTIF(BD$3:BD31,BD31)</f>
        <v>9</v>
      </c>
      <c r="BT31" s="21">
        <f>COUNTIF(BE$3:BE31,BE31)</f>
        <v>9</v>
      </c>
      <c r="BU31" s="21">
        <f>COUNTIF(BF$3:BF31,BF31)</f>
        <v>9</v>
      </c>
      <c r="BV31" s="21">
        <f>COUNTIF(BG$3:BG31,BG31)</f>
        <v>9</v>
      </c>
      <c r="BW31" s="21">
        <f>COUNTIF(BH$3:BH31,BH31)</f>
        <v>9</v>
      </c>
      <c r="BX31" s="21">
        <f>COUNTIF(BI$3:BI31,BI31)</f>
        <v>9</v>
      </c>
      <c r="BY31" s="21">
        <f>COUNTIF(BJ$3:BJ31,BJ31)</f>
        <v>9</v>
      </c>
      <c r="BZ31" s="21"/>
      <c r="CA31" s="21" t="str">
        <f t="shared" si="27"/>
        <v>-41429</v>
      </c>
      <c r="CB31" s="21" t="str">
        <f t="shared" si="27"/>
        <v>-41429</v>
      </c>
      <c r="CC31" s="21" t="str">
        <f t="shared" si="27"/>
        <v>-41429</v>
      </c>
      <c r="CD31" s="21" t="str">
        <f t="shared" si="27"/>
        <v>-41429</v>
      </c>
      <c r="CE31" s="21" t="str">
        <f t="shared" si="27"/>
        <v>-41429</v>
      </c>
      <c r="CF31" s="21" t="str">
        <f t="shared" si="27"/>
        <v>-41429</v>
      </c>
      <c r="CG31" s="21" t="str">
        <f t="shared" si="27"/>
        <v>-41429</v>
      </c>
      <c r="CH31" s="21" t="str">
        <f t="shared" si="27"/>
        <v>-41429</v>
      </c>
      <c r="CI31" s="21" t="str">
        <f t="shared" si="27"/>
        <v>-41429</v>
      </c>
      <c r="CJ31" s="21" t="str">
        <f t="shared" si="27"/>
        <v>-41429</v>
      </c>
      <c r="CK31" s="21" t="str">
        <f t="shared" si="27"/>
        <v>-41429</v>
      </c>
      <c r="CL31" s="21" t="str">
        <f t="shared" si="27"/>
        <v>-41429</v>
      </c>
      <c r="CM31" s="21" t="str">
        <f t="shared" si="27"/>
        <v>-41429</v>
      </c>
      <c r="CN31" s="21" t="str">
        <f t="shared" si="27"/>
        <v>-41429</v>
      </c>
      <c r="CP31" s="21">
        <f t="shared" si="3"/>
        <v>0</v>
      </c>
      <c r="CQ31" s="61" t="str">
        <f t="shared" si="28"/>
        <v>-41429</v>
      </c>
      <c r="CR31" s="62" t="str">
        <f t="shared" si="28"/>
        <v>-41429</v>
      </c>
      <c r="CS31" s="62" t="str">
        <f t="shared" si="28"/>
        <v>-41429</v>
      </c>
      <c r="CT31" s="62" t="str">
        <f t="shared" si="28"/>
        <v>-41429</v>
      </c>
      <c r="CU31" s="62" t="str">
        <f t="shared" si="28"/>
        <v>-41429</v>
      </c>
      <c r="CV31" s="62" t="str">
        <f t="shared" si="28"/>
        <v>-41429</v>
      </c>
      <c r="CW31" s="62" t="str">
        <f t="shared" si="28"/>
        <v>-41429</v>
      </c>
      <c r="CX31" s="62" t="str">
        <f t="shared" si="28"/>
        <v>-41429</v>
      </c>
      <c r="CY31" s="62" t="str">
        <f t="shared" si="28"/>
        <v>-41429</v>
      </c>
      <c r="CZ31" s="62" t="str">
        <f t="shared" si="28"/>
        <v>-41429</v>
      </c>
      <c r="DA31" s="62" t="str">
        <f t="shared" si="28"/>
        <v>-41429</v>
      </c>
      <c r="DB31" s="62" t="str">
        <f t="shared" si="28"/>
        <v>-41429</v>
      </c>
      <c r="DC31" s="62" t="str">
        <f t="shared" si="28"/>
        <v>-41429</v>
      </c>
      <c r="DD31" s="63" t="str">
        <f t="shared" si="28"/>
        <v>-41429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/>
      </c>
    </row>
    <row r="32" spans="1:123" ht="15.75" thickBot="1" x14ac:dyDescent="0.3">
      <c r="A32" s="81"/>
      <c r="B32" s="82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8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-4142</v>
      </c>
      <c r="AI32" s="21">
        <f t="shared" si="25"/>
        <v>-4142</v>
      </c>
      <c r="AJ32" s="21">
        <f t="shared" si="25"/>
        <v>-4142</v>
      </c>
      <c r="AK32" s="21">
        <f t="shared" si="25"/>
        <v>-4142</v>
      </c>
      <c r="AL32" s="21">
        <f t="shared" si="25"/>
        <v>-4142</v>
      </c>
      <c r="AM32" s="21">
        <f t="shared" si="25"/>
        <v>-4142</v>
      </c>
      <c r="AN32" s="21">
        <f t="shared" si="25"/>
        <v>-4142</v>
      </c>
      <c r="AO32" s="21">
        <f t="shared" si="25"/>
        <v>-4142</v>
      </c>
      <c r="AP32" s="21">
        <f t="shared" si="25"/>
        <v>-4142</v>
      </c>
      <c r="AQ32" s="21">
        <f t="shared" si="25"/>
        <v>-4142</v>
      </c>
      <c r="AR32" s="21">
        <f t="shared" si="25"/>
        <v>-4142</v>
      </c>
      <c r="AS32" s="21">
        <f t="shared" si="25"/>
        <v>-4142</v>
      </c>
      <c r="AT32" s="21">
        <f t="shared" si="25"/>
        <v>-4142</v>
      </c>
      <c r="AU32" s="21">
        <f t="shared" si="25"/>
        <v>-4142</v>
      </c>
      <c r="AV32" s="21"/>
      <c r="AW32" s="21" t="str">
        <f t="shared" si="26"/>
        <v>-4142</v>
      </c>
      <c r="AX32" s="21" t="str">
        <f t="shared" si="26"/>
        <v>-4142</v>
      </c>
      <c r="AY32" s="21" t="str">
        <f t="shared" si="26"/>
        <v>-4142</v>
      </c>
      <c r="AZ32" s="21" t="str">
        <f t="shared" si="26"/>
        <v>-4142</v>
      </c>
      <c r="BA32" s="21" t="str">
        <f t="shared" si="26"/>
        <v>-4142</v>
      </c>
      <c r="BB32" s="21" t="str">
        <f t="shared" si="26"/>
        <v>-4142</v>
      </c>
      <c r="BC32" s="21" t="str">
        <f t="shared" si="26"/>
        <v>-4142</v>
      </c>
      <c r="BD32" s="21" t="str">
        <f t="shared" si="26"/>
        <v>-4142</v>
      </c>
      <c r="BE32" s="21" t="str">
        <f t="shared" si="26"/>
        <v>-4142</v>
      </c>
      <c r="BF32" s="21" t="str">
        <f t="shared" si="26"/>
        <v>-4142</v>
      </c>
      <c r="BG32" s="21" t="str">
        <f t="shared" si="26"/>
        <v>-4142</v>
      </c>
      <c r="BH32" s="21" t="str">
        <f t="shared" si="26"/>
        <v>-4142</v>
      </c>
      <c r="BI32" s="21" t="str">
        <f t="shared" si="26"/>
        <v>-4142</v>
      </c>
      <c r="BJ32" s="21" t="str">
        <f t="shared" si="26"/>
        <v>-4142</v>
      </c>
      <c r="BL32" s="21">
        <f>COUNTIF(AW$3:AW32,AW32)</f>
        <v>10</v>
      </c>
      <c r="BM32" s="21">
        <f>COUNTIF(AX$3:AX32,AX32)</f>
        <v>10</v>
      </c>
      <c r="BN32" s="21">
        <f>COUNTIF(AY$3:AY32,AY32)</f>
        <v>10</v>
      </c>
      <c r="BO32" s="21">
        <f>COUNTIF(AZ$3:AZ32,AZ32)</f>
        <v>10</v>
      </c>
      <c r="BP32" s="21">
        <f>COUNTIF(BA$3:BA32,BA32)</f>
        <v>10</v>
      </c>
      <c r="BQ32" s="21">
        <f>COUNTIF(BB$3:BB32,BB32)</f>
        <v>10</v>
      </c>
      <c r="BR32" s="21">
        <f>COUNTIF(BC$3:BC32,BC32)</f>
        <v>10</v>
      </c>
      <c r="BS32" s="21">
        <f>COUNTIF(BD$3:BD32,BD32)</f>
        <v>10</v>
      </c>
      <c r="BT32" s="21">
        <f>COUNTIF(BE$3:BE32,BE32)</f>
        <v>10</v>
      </c>
      <c r="BU32" s="21">
        <f>COUNTIF(BF$3:BF32,BF32)</f>
        <v>10</v>
      </c>
      <c r="BV32" s="21">
        <f>COUNTIF(BG$3:BG32,BG32)</f>
        <v>10</v>
      </c>
      <c r="BW32" s="21">
        <f>COUNTIF(BH$3:BH32,BH32)</f>
        <v>10</v>
      </c>
      <c r="BX32" s="21">
        <f>COUNTIF(BI$3:BI32,BI32)</f>
        <v>10</v>
      </c>
      <c r="BY32" s="21">
        <f>COUNTIF(BJ$3:BJ32,BJ32)</f>
        <v>10</v>
      </c>
      <c r="BZ32" s="21"/>
      <c r="CA32" s="21" t="str">
        <f t="shared" si="27"/>
        <v>-414210</v>
      </c>
      <c r="CB32" s="21" t="str">
        <f t="shared" si="27"/>
        <v>-414210</v>
      </c>
      <c r="CC32" s="21" t="str">
        <f t="shared" si="27"/>
        <v>-414210</v>
      </c>
      <c r="CD32" s="21" t="str">
        <f t="shared" si="27"/>
        <v>-414210</v>
      </c>
      <c r="CE32" s="21" t="str">
        <f t="shared" si="27"/>
        <v>-414210</v>
      </c>
      <c r="CF32" s="21" t="str">
        <f t="shared" si="27"/>
        <v>-414210</v>
      </c>
      <c r="CG32" s="21" t="str">
        <f t="shared" si="27"/>
        <v>-414210</v>
      </c>
      <c r="CH32" s="21" t="str">
        <f t="shared" si="27"/>
        <v>-414210</v>
      </c>
      <c r="CI32" s="21" t="str">
        <f t="shared" si="27"/>
        <v>-414210</v>
      </c>
      <c r="CJ32" s="21" t="str">
        <f t="shared" si="27"/>
        <v>-414210</v>
      </c>
      <c r="CK32" s="21" t="str">
        <f t="shared" si="27"/>
        <v>-414210</v>
      </c>
      <c r="CL32" s="21" t="str">
        <f t="shared" si="27"/>
        <v>-414210</v>
      </c>
      <c r="CM32" s="21" t="str">
        <f t="shared" si="27"/>
        <v>-414210</v>
      </c>
      <c r="CN32" s="21" t="str">
        <f t="shared" si="27"/>
        <v>-414210</v>
      </c>
      <c r="CP32" s="21">
        <f t="shared" si="3"/>
        <v>0</v>
      </c>
      <c r="CQ32" s="61" t="str">
        <f t="shared" si="28"/>
        <v>-414210</v>
      </c>
      <c r="CR32" s="62" t="str">
        <f t="shared" si="28"/>
        <v>-414210</v>
      </c>
      <c r="CS32" s="62" t="str">
        <f t="shared" si="28"/>
        <v>-414210</v>
      </c>
      <c r="CT32" s="62" t="str">
        <f t="shared" si="28"/>
        <v>-414210</v>
      </c>
      <c r="CU32" s="62" t="str">
        <f t="shared" si="28"/>
        <v>-414210</v>
      </c>
      <c r="CV32" s="62" t="str">
        <f t="shared" si="28"/>
        <v>-414210</v>
      </c>
      <c r="CW32" s="62" t="str">
        <f t="shared" si="28"/>
        <v>-414210</v>
      </c>
      <c r="CX32" s="62" t="str">
        <f t="shared" si="28"/>
        <v>-414210</v>
      </c>
      <c r="CY32" s="62" t="str">
        <f t="shared" si="28"/>
        <v>-414210</v>
      </c>
      <c r="CZ32" s="62" t="str">
        <f t="shared" si="28"/>
        <v>-414210</v>
      </c>
      <c r="DA32" s="62" t="str">
        <f t="shared" si="28"/>
        <v>-414210</v>
      </c>
      <c r="DB32" s="62" t="str">
        <f t="shared" si="28"/>
        <v>-414210</v>
      </c>
      <c r="DC32" s="62" t="str">
        <f t="shared" si="28"/>
        <v>-414210</v>
      </c>
      <c r="DD32" s="63" t="str">
        <f t="shared" si="28"/>
        <v>-414210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/>
      </c>
    </row>
    <row r="33" spans="1:123" ht="15.75" thickBot="1" x14ac:dyDescent="0.3">
      <c r="A33" s="81"/>
      <c r="B33" s="82"/>
      <c r="C33" s="83"/>
      <c r="D33" s="83"/>
      <c r="E33" s="83"/>
      <c r="F33" s="83"/>
      <c r="G33" s="83"/>
      <c r="H33" s="83"/>
      <c r="I33" s="84"/>
      <c r="J33" s="83"/>
      <c r="K33" s="83"/>
      <c r="L33" s="84"/>
      <c r="M33" s="83"/>
      <c r="N33" s="83"/>
      <c r="O33" s="83"/>
      <c r="P33" s="88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-4142</v>
      </c>
      <c r="AI33" s="21">
        <f t="shared" si="25"/>
        <v>-4142</v>
      </c>
      <c r="AJ33" s="21">
        <f t="shared" si="25"/>
        <v>-4142</v>
      </c>
      <c r="AK33" s="21">
        <f t="shared" si="25"/>
        <v>-4142</v>
      </c>
      <c r="AL33" s="21">
        <f t="shared" si="25"/>
        <v>-4142</v>
      </c>
      <c r="AM33" s="21">
        <f t="shared" si="25"/>
        <v>-4142</v>
      </c>
      <c r="AN33" s="21">
        <f t="shared" si="25"/>
        <v>-4142</v>
      </c>
      <c r="AO33" s="21">
        <f t="shared" si="25"/>
        <v>-4142</v>
      </c>
      <c r="AP33" s="21">
        <f t="shared" si="25"/>
        <v>-4142</v>
      </c>
      <c r="AQ33" s="21">
        <f t="shared" si="25"/>
        <v>-4142</v>
      </c>
      <c r="AR33" s="21">
        <f t="shared" si="25"/>
        <v>-4142</v>
      </c>
      <c r="AS33" s="21">
        <f t="shared" si="25"/>
        <v>-4142</v>
      </c>
      <c r="AT33" s="21">
        <f t="shared" si="25"/>
        <v>-4142</v>
      </c>
      <c r="AU33" s="21">
        <f t="shared" si="25"/>
        <v>-4142</v>
      </c>
      <c r="AV33" s="21"/>
      <c r="AW33" s="21" t="str">
        <f t="shared" si="26"/>
        <v>-4142</v>
      </c>
      <c r="AX33" s="21" t="str">
        <f t="shared" si="26"/>
        <v>-4142</v>
      </c>
      <c r="AY33" s="21" t="str">
        <f t="shared" si="26"/>
        <v>-4142</v>
      </c>
      <c r="AZ33" s="21" t="str">
        <f t="shared" si="26"/>
        <v>-4142</v>
      </c>
      <c r="BA33" s="21" t="str">
        <f t="shared" si="26"/>
        <v>-4142</v>
      </c>
      <c r="BB33" s="21" t="str">
        <f t="shared" si="26"/>
        <v>-4142</v>
      </c>
      <c r="BC33" s="21" t="str">
        <f t="shared" si="26"/>
        <v>-4142</v>
      </c>
      <c r="BD33" s="21" t="str">
        <f t="shared" si="26"/>
        <v>-4142</v>
      </c>
      <c r="BE33" s="21" t="str">
        <f t="shared" si="26"/>
        <v>-4142</v>
      </c>
      <c r="BF33" s="21" t="str">
        <f t="shared" si="26"/>
        <v>-4142</v>
      </c>
      <c r="BG33" s="21" t="str">
        <f t="shared" si="26"/>
        <v>-4142</v>
      </c>
      <c r="BH33" s="21" t="str">
        <f t="shared" si="26"/>
        <v>-4142</v>
      </c>
      <c r="BI33" s="21" t="str">
        <f t="shared" si="26"/>
        <v>-4142</v>
      </c>
      <c r="BJ33" s="21" t="str">
        <f t="shared" si="26"/>
        <v>-4142</v>
      </c>
      <c r="BL33" s="21">
        <f>COUNTIF(AW$3:AW33,AW33)</f>
        <v>11</v>
      </c>
      <c r="BM33" s="21">
        <f>COUNTIF(AX$3:AX33,AX33)</f>
        <v>11</v>
      </c>
      <c r="BN33" s="21">
        <f>COUNTIF(AY$3:AY33,AY33)</f>
        <v>11</v>
      </c>
      <c r="BO33" s="21">
        <f>COUNTIF(AZ$3:AZ33,AZ33)</f>
        <v>11</v>
      </c>
      <c r="BP33" s="21">
        <f>COUNTIF(BA$3:BA33,BA33)</f>
        <v>11</v>
      </c>
      <c r="BQ33" s="21">
        <f>COUNTIF(BB$3:BB33,BB33)</f>
        <v>11</v>
      </c>
      <c r="BR33" s="21">
        <f>COUNTIF(BC$3:BC33,BC33)</f>
        <v>11</v>
      </c>
      <c r="BS33" s="21">
        <f>COUNTIF(BD$3:BD33,BD33)</f>
        <v>11</v>
      </c>
      <c r="BT33" s="21">
        <f>COUNTIF(BE$3:BE33,BE33)</f>
        <v>11</v>
      </c>
      <c r="BU33" s="21">
        <f>COUNTIF(BF$3:BF33,BF33)</f>
        <v>11</v>
      </c>
      <c r="BV33" s="21">
        <f>COUNTIF(BG$3:BG33,BG33)</f>
        <v>11</v>
      </c>
      <c r="BW33" s="21">
        <f>COUNTIF(BH$3:BH33,BH33)</f>
        <v>11</v>
      </c>
      <c r="BX33" s="21">
        <f>COUNTIF(BI$3:BI33,BI33)</f>
        <v>11</v>
      </c>
      <c r="BY33" s="21">
        <f>COUNTIF(BJ$3:BJ33,BJ33)</f>
        <v>11</v>
      </c>
      <c r="BZ33" s="21"/>
      <c r="CA33" s="21" t="str">
        <f t="shared" si="27"/>
        <v>-414211</v>
      </c>
      <c r="CB33" s="21" t="str">
        <f t="shared" si="27"/>
        <v>-414211</v>
      </c>
      <c r="CC33" s="21" t="str">
        <f t="shared" si="27"/>
        <v>-414211</v>
      </c>
      <c r="CD33" s="21" t="str">
        <f t="shared" si="27"/>
        <v>-414211</v>
      </c>
      <c r="CE33" s="21" t="str">
        <f t="shared" si="27"/>
        <v>-414211</v>
      </c>
      <c r="CF33" s="21" t="str">
        <f t="shared" si="27"/>
        <v>-414211</v>
      </c>
      <c r="CG33" s="21" t="str">
        <f t="shared" si="27"/>
        <v>-414211</v>
      </c>
      <c r="CH33" s="21" t="str">
        <f t="shared" si="27"/>
        <v>-414211</v>
      </c>
      <c r="CI33" s="21" t="str">
        <f t="shared" si="27"/>
        <v>-414211</v>
      </c>
      <c r="CJ33" s="21" t="str">
        <f t="shared" si="27"/>
        <v>-414211</v>
      </c>
      <c r="CK33" s="21" t="str">
        <f t="shared" si="27"/>
        <v>-414211</v>
      </c>
      <c r="CL33" s="21" t="str">
        <f t="shared" si="27"/>
        <v>-414211</v>
      </c>
      <c r="CM33" s="21" t="str">
        <f t="shared" si="27"/>
        <v>-414211</v>
      </c>
      <c r="CN33" s="21" t="str">
        <f t="shared" si="27"/>
        <v>-414211</v>
      </c>
      <c r="CP33" s="21">
        <f t="shared" si="3"/>
        <v>0</v>
      </c>
      <c r="CQ33" s="61" t="str">
        <f t="shared" si="28"/>
        <v>-414211</v>
      </c>
      <c r="CR33" s="62" t="str">
        <f t="shared" si="28"/>
        <v>-414211</v>
      </c>
      <c r="CS33" s="62" t="str">
        <f t="shared" si="28"/>
        <v>-414211</v>
      </c>
      <c r="CT33" s="62" t="str">
        <f t="shared" si="28"/>
        <v>-414211</v>
      </c>
      <c r="CU33" s="62" t="str">
        <f t="shared" si="28"/>
        <v>-414211</v>
      </c>
      <c r="CV33" s="62" t="str">
        <f t="shared" si="28"/>
        <v>-414211</v>
      </c>
      <c r="CW33" s="62" t="str">
        <f t="shared" si="28"/>
        <v>-414211</v>
      </c>
      <c r="CX33" s="62" t="str">
        <f t="shared" si="28"/>
        <v>-414211</v>
      </c>
      <c r="CY33" s="62" t="str">
        <f t="shared" si="28"/>
        <v>-414211</v>
      </c>
      <c r="CZ33" s="62" t="str">
        <f t="shared" si="28"/>
        <v>-414211</v>
      </c>
      <c r="DA33" s="62" t="str">
        <f t="shared" si="28"/>
        <v>-414211</v>
      </c>
      <c r="DB33" s="62" t="str">
        <f t="shared" si="28"/>
        <v>-414211</v>
      </c>
      <c r="DC33" s="62" t="str">
        <f t="shared" si="28"/>
        <v>-414211</v>
      </c>
      <c r="DD33" s="63" t="str">
        <f t="shared" si="28"/>
        <v>-414211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81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8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-4142</v>
      </c>
      <c r="AI34" s="21">
        <f t="shared" si="25"/>
        <v>-4142</v>
      </c>
      <c r="AJ34" s="21">
        <f t="shared" si="25"/>
        <v>-4142</v>
      </c>
      <c r="AK34" s="21">
        <f t="shared" si="25"/>
        <v>-4142</v>
      </c>
      <c r="AL34" s="21">
        <f t="shared" si="25"/>
        <v>-4142</v>
      </c>
      <c r="AM34" s="21">
        <f t="shared" si="25"/>
        <v>-4142</v>
      </c>
      <c r="AN34" s="21">
        <f t="shared" si="25"/>
        <v>-4142</v>
      </c>
      <c r="AO34" s="21">
        <f t="shared" si="25"/>
        <v>-4142</v>
      </c>
      <c r="AP34" s="21">
        <f t="shared" si="25"/>
        <v>-4142</v>
      </c>
      <c r="AQ34" s="21">
        <f t="shared" si="25"/>
        <v>-4142</v>
      </c>
      <c r="AR34" s="21">
        <f t="shared" si="25"/>
        <v>-4142</v>
      </c>
      <c r="AS34" s="21">
        <f t="shared" si="25"/>
        <v>-4142</v>
      </c>
      <c r="AT34" s="21">
        <f t="shared" si="25"/>
        <v>-4142</v>
      </c>
      <c r="AU34" s="21">
        <f t="shared" si="25"/>
        <v>-4142</v>
      </c>
      <c r="AV34" s="21"/>
      <c r="AW34" s="21" t="str">
        <f t="shared" si="26"/>
        <v>-4142</v>
      </c>
      <c r="AX34" s="21" t="str">
        <f t="shared" si="26"/>
        <v>-4142</v>
      </c>
      <c r="AY34" s="21" t="str">
        <f t="shared" si="26"/>
        <v>-4142</v>
      </c>
      <c r="AZ34" s="21" t="str">
        <f t="shared" si="26"/>
        <v>-4142</v>
      </c>
      <c r="BA34" s="21" t="str">
        <f t="shared" si="26"/>
        <v>-4142</v>
      </c>
      <c r="BB34" s="21" t="str">
        <f t="shared" si="26"/>
        <v>-4142</v>
      </c>
      <c r="BC34" s="21" t="str">
        <f t="shared" si="26"/>
        <v>-4142</v>
      </c>
      <c r="BD34" s="21" t="str">
        <f t="shared" si="26"/>
        <v>-4142</v>
      </c>
      <c r="BE34" s="21" t="str">
        <f t="shared" si="26"/>
        <v>-4142</v>
      </c>
      <c r="BF34" s="21" t="str">
        <f t="shared" si="26"/>
        <v>-4142</v>
      </c>
      <c r="BG34" s="21" t="str">
        <f t="shared" si="26"/>
        <v>-4142</v>
      </c>
      <c r="BH34" s="21" t="str">
        <f t="shared" si="26"/>
        <v>-4142</v>
      </c>
      <c r="BI34" s="21" t="str">
        <f t="shared" si="26"/>
        <v>-4142</v>
      </c>
      <c r="BJ34" s="21" t="str">
        <f t="shared" si="26"/>
        <v>-4142</v>
      </c>
      <c r="BL34" s="21">
        <f>COUNTIF(AW$3:AW34,AW34)</f>
        <v>12</v>
      </c>
      <c r="BM34" s="21">
        <f>COUNTIF(AX$3:AX34,AX34)</f>
        <v>12</v>
      </c>
      <c r="BN34" s="21">
        <f>COUNTIF(AY$3:AY34,AY34)</f>
        <v>12</v>
      </c>
      <c r="BO34" s="21">
        <f>COUNTIF(AZ$3:AZ34,AZ34)</f>
        <v>12</v>
      </c>
      <c r="BP34" s="21">
        <f>COUNTIF(BA$3:BA34,BA34)</f>
        <v>12</v>
      </c>
      <c r="BQ34" s="21">
        <f>COUNTIF(BB$3:BB34,BB34)</f>
        <v>12</v>
      </c>
      <c r="BR34" s="21">
        <f>COUNTIF(BC$3:BC34,BC34)</f>
        <v>12</v>
      </c>
      <c r="BS34" s="21">
        <f>COUNTIF(BD$3:BD34,BD34)</f>
        <v>12</v>
      </c>
      <c r="BT34" s="21">
        <f>COUNTIF(BE$3:BE34,BE34)</f>
        <v>12</v>
      </c>
      <c r="BU34" s="21">
        <f>COUNTIF(BF$3:BF34,BF34)</f>
        <v>12</v>
      </c>
      <c r="BV34" s="21">
        <f>COUNTIF(BG$3:BG34,BG34)</f>
        <v>12</v>
      </c>
      <c r="BW34" s="21">
        <f>COUNTIF(BH$3:BH34,BH34)</f>
        <v>12</v>
      </c>
      <c r="BX34" s="21">
        <f>COUNTIF(BI$3:BI34,BI34)</f>
        <v>12</v>
      </c>
      <c r="BY34" s="21">
        <f>COUNTIF(BJ$3:BJ34,BJ34)</f>
        <v>12</v>
      </c>
      <c r="BZ34" s="21"/>
      <c r="CA34" s="21" t="str">
        <f t="shared" si="27"/>
        <v>-414212</v>
      </c>
      <c r="CB34" s="21" t="str">
        <f t="shared" si="27"/>
        <v>-414212</v>
      </c>
      <c r="CC34" s="21" t="str">
        <f t="shared" si="27"/>
        <v>-414212</v>
      </c>
      <c r="CD34" s="21" t="str">
        <f t="shared" si="27"/>
        <v>-414212</v>
      </c>
      <c r="CE34" s="21" t="str">
        <f t="shared" si="27"/>
        <v>-414212</v>
      </c>
      <c r="CF34" s="21" t="str">
        <f t="shared" si="27"/>
        <v>-414212</v>
      </c>
      <c r="CG34" s="21" t="str">
        <f t="shared" si="27"/>
        <v>-414212</v>
      </c>
      <c r="CH34" s="21" t="str">
        <f t="shared" si="27"/>
        <v>-414212</v>
      </c>
      <c r="CI34" s="21" t="str">
        <f t="shared" si="27"/>
        <v>-414212</v>
      </c>
      <c r="CJ34" s="21" t="str">
        <f t="shared" si="27"/>
        <v>-414212</v>
      </c>
      <c r="CK34" s="21" t="str">
        <f t="shared" si="27"/>
        <v>-414212</v>
      </c>
      <c r="CL34" s="21" t="str">
        <f t="shared" si="27"/>
        <v>-414212</v>
      </c>
      <c r="CM34" s="21" t="str">
        <f t="shared" si="27"/>
        <v>-414212</v>
      </c>
      <c r="CN34" s="21" t="str">
        <f t="shared" si="27"/>
        <v>-414212</v>
      </c>
      <c r="CP34" s="21">
        <f t="shared" si="3"/>
        <v>0</v>
      </c>
      <c r="CQ34" s="61" t="str">
        <f t="shared" si="28"/>
        <v>-414212</v>
      </c>
      <c r="CR34" s="62" t="str">
        <f t="shared" si="28"/>
        <v>-414212</v>
      </c>
      <c r="CS34" s="62" t="str">
        <f t="shared" si="28"/>
        <v>-414212</v>
      </c>
      <c r="CT34" s="62" t="str">
        <f t="shared" si="28"/>
        <v>-414212</v>
      </c>
      <c r="CU34" s="62" t="str">
        <f t="shared" si="28"/>
        <v>-414212</v>
      </c>
      <c r="CV34" s="62" t="str">
        <f t="shared" si="28"/>
        <v>-414212</v>
      </c>
      <c r="CW34" s="62" t="str">
        <f t="shared" si="28"/>
        <v>-414212</v>
      </c>
      <c r="CX34" s="62" t="str">
        <f t="shared" si="28"/>
        <v>-414212</v>
      </c>
      <c r="CY34" s="62" t="str">
        <f t="shared" si="28"/>
        <v>-414212</v>
      </c>
      <c r="CZ34" s="62" t="str">
        <f t="shared" si="28"/>
        <v>-414212</v>
      </c>
      <c r="DA34" s="62" t="str">
        <f t="shared" si="28"/>
        <v>-414212</v>
      </c>
      <c r="DB34" s="62" t="str">
        <f t="shared" si="28"/>
        <v>-414212</v>
      </c>
      <c r="DC34" s="62" t="str">
        <f t="shared" si="28"/>
        <v>-414212</v>
      </c>
      <c r="DD34" s="63" t="str">
        <f t="shared" si="28"/>
        <v>-414212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81"/>
      <c r="B35" s="82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4"/>
      <c r="N35" s="83"/>
      <c r="O35" s="84"/>
      <c r="P35" s="88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-4142</v>
      </c>
      <c r="AI35" s="21">
        <f t="shared" si="25"/>
        <v>-4142</v>
      </c>
      <c r="AJ35" s="21">
        <f t="shared" si="25"/>
        <v>-4142</v>
      </c>
      <c r="AK35" s="21">
        <f t="shared" si="25"/>
        <v>-4142</v>
      </c>
      <c r="AL35" s="21">
        <f t="shared" si="25"/>
        <v>-4142</v>
      </c>
      <c r="AM35" s="21">
        <f t="shared" si="25"/>
        <v>-4142</v>
      </c>
      <c r="AN35" s="21">
        <f t="shared" si="25"/>
        <v>-4142</v>
      </c>
      <c r="AO35" s="21">
        <f t="shared" si="25"/>
        <v>-4142</v>
      </c>
      <c r="AP35" s="21">
        <f t="shared" si="25"/>
        <v>-4142</v>
      </c>
      <c r="AQ35" s="21">
        <f t="shared" si="25"/>
        <v>-4142</v>
      </c>
      <c r="AR35" s="21">
        <f t="shared" si="25"/>
        <v>-4142</v>
      </c>
      <c r="AS35" s="21">
        <f t="shared" si="25"/>
        <v>-4142</v>
      </c>
      <c r="AT35" s="21">
        <f t="shared" si="25"/>
        <v>-4142</v>
      </c>
      <c r="AU35" s="21">
        <f t="shared" si="25"/>
        <v>-4142</v>
      </c>
      <c r="AV35" s="21"/>
      <c r="AW35" s="21" t="str">
        <f t="shared" si="26"/>
        <v>-4142</v>
      </c>
      <c r="AX35" s="21" t="str">
        <f t="shared" si="26"/>
        <v>-4142</v>
      </c>
      <c r="AY35" s="21" t="str">
        <f t="shared" si="26"/>
        <v>-4142</v>
      </c>
      <c r="AZ35" s="21" t="str">
        <f t="shared" si="26"/>
        <v>-4142</v>
      </c>
      <c r="BA35" s="21" t="str">
        <f t="shared" si="26"/>
        <v>-4142</v>
      </c>
      <c r="BB35" s="21" t="str">
        <f t="shared" si="26"/>
        <v>-4142</v>
      </c>
      <c r="BC35" s="21" t="str">
        <f t="shared" si="26"/>
        <v>-4142</v>
      </c>
      <c r="BD35" s="21" t="str">
        <f t="shared" si="26"/>
        <v>-4142</v>
      </c>
      <c r="BE35" s="21" t="str">
        <f t="shared" si="26"/>
        <v>-4142</v>
      </c>
      <c r="BF35" s="21" t="str">
        <f t="shared" si="26"/>
        <v>-4142</v>
      </c>
      <c r="BG35" s="21" t="str">
        <f t="shared" si="26"/>
        <v>-4142</v>
      </c>
      <c r="BH35" s="21" t="str">
        <f t="shared" si="26"/>
        <v>-4142</v>
      </c>
      <c r="BI35" s="21" t="str">
        <f t="shared" si="26"/>
        <v>-4142</v>
      </c>
      <c r="BJ35" s="21" t="str">
        <f t="shared" si="26"/>
        <v>-4142</v>
      </c>
      <c r="BL35" s="21">
        <f>COUNTIF(AW$3:AW35,AW35)</f>
        <v>13</v>
      </c>
      <c r="BM35" s="21">
        <f>COUNTIF(AX$3:AX35,AX35)</f>
        <v>13</v>
      </c>
      <c r="BN35" s="21">
        <f>COUNTIF(AY$3:AY35,AY35)</f>
        <v>13</v>
      </c>
      <c r="BO35" s="21">
        <f>COUNTIF(AZ$3:AZ35,AZ35)</f>
        <v>13</v>
      </c>
      <c r="BP35" s="21">
        <f>COUNTIF(BA$3:BA35,BA35)</f>
        <v>13</v>
      </c>
      <c r="BQ35" s="21">
        <f>COUNTIF(BB$3:BB35,BB35)</f>
        <v>13</v>
      </c>
      <c r="BR35" s="21">
        <f>COUNTIF(BC$3:BC35,BC35)</f>
        <v>13</v>
      </c>
      <c r="BS35" s="21">
        <f>COUNTIF(BD$3:BD35,BD35)</f>
        <v>13</v>
      </c>
      <c r="BT35" s="21">
        <f>COUNTIF(BE$3:BE35,BE35)</f>
        <v>13</v>
      </c>
      <c r="BU35" s="21">
        <f>COUNTIF(BF$3:BF35,BF35)</f>
        <v>13</v>
      </c>
      <c r="BV35" s="21">
        <f>COUNTIF(BG$3:BG35,BG35)</f>
        <v>13</v>
      </c>
      <c r="BW35" s="21">
        <f>COUNTIF(BH$3:BH35,BH35)</f>
        <v>13</v>
      </c>
      <c r="BX35" s="21">
        <f>COUNTIF(BI$3:BI35,BI35)</f>
        <v>13</v>
      </c>
      <c r="BY35" s="21">
        <f>COUNTIF(BJ$3:BJ35,BJ35)</f>
        <v>13</v>
      </c>
      <c r="BZ35" s="21"/>
      <c r="CA35" s="21" t="str">
        <f t="shared" si="27"/>
        <v>-414213</v>
      </c>
      <c r="CB35" s="21" t="str">
        <f t="shared" si="27"/>
        <v>-414213</v>
      </c>
      <c r="CC35" s="21" t="str">
        <f t="shared" si="27"/>
        <v>-414213</v>
      </c>
      <c r="CD35" s="21" t="str">
        <f t="shared" si="27"/>
        <v>-414213</v>
      </c>
      <c r="CE35" s="21" t="str">
        <f t="shared" si="27"/>
        <v>-414213</v>
      </c>
      <c r="CF35" s="21" t="str">
        <f t="shared" si="27"/>
        <v>-414213</v>
      </c>
      <c r="CG35" s="21" t="str">
        <f t="shared" si="27"/>
        <v>-414213</v>
      </c>
      <c r="CH35" s="21" t="str">
        <f t="shared" si="27"/>
        <v>-414213</v>
      </c>
      <c r="CI35" s="21" t="str">
        <f t="shared" si="27"/>
        <v>-414213</v>
      </c>
      <c r="CJ35" s="21" t="str">
        <f t="shared" si="27"/>
        <v>-414213</v>
      </c>
      <c r="CK35" s="21" t="str">
        <f t="shared" si="27"/>
        <v>-414213</v>
      </c>
      <c r="CL35" s="21" t="str">
        <f t="shared" si="27"/>
        <v>-414213</v>
      </c>
      <c r="CM35" s="21" t="str">
        <f t="shared" si="27"/>
        <v>-414213</v>
      </c>
      <c r="CN35" s="21" t="str">
        <f t="shared" si="27"/>
        <v>-414213</v>
      </c>
      <c r="CP35" s="21">
        <f t="shared" si="3"/>
        <v>0</v>
      </c>
      <c r="CQ35" s="61" t="str">
        <f t="shared" si="28"/>
        <v>-414213</v>
      </c>
      <c r="CR35" s="62" t="str">
        <f t="shared" si="28"/>
        <v>-414213</v>
      </c>
      <c r="CS35" s="62" t="str">
        <f t="shared" si="28"/>
        <v>-414213</v>
      </c>
      <c r="CT35" s="62" t="str">
        <f t="shared" si="28"/>
        <v>-414213</v>
      </c>
      <c r="CU35" s="62" t="str">
        <f t="shared" si="28"/>
        <v>-414213</v>
      </c>
      <c r="CV35" s="62" t="str">
        <f t="shared" si="28"/>
        <v>-414213</v>
      </c>
      <c r="CW35" s="62" t="str">
        <f t="shared" si="28"/>
        <v>-414213</v>
      </c>
      <c r="CX35" s="62" t="str">
        <f t="shared" si="28"/>
        <v>-414213</v>
      </c>
      <c r="CY35" s="62" t="str">
        <f t="shared" si="28"/>
        <v>-414213</v>
      </c>
      <c r="CZ35" s="62" t="str">
        <f t="shared" si="28"/>
        <v>-414213</v>
      </c>
      <c r="DA35" s="62" t="str">
        <f t="shared" si="28"/>
        <v>-414213</v>
      </c>
      <c r="DB35" s="62" t="str">
        <f t="shared" si="28"/>
        <v>-414213</v>
      </c>
      <c r="DC35" s="62" t="str">
        <f t="shared" si="28"/>
        <v>-414213</v>
      </c>
      <c r="DD35" s="63" t="str">
        <f t="shared" si="28"/>
        <v>-414213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14</v>
      </c>
      <c r="BM36" s="21">
        <f>COUNTIF(AX$3:AX36,AX36)</f>
        <v>14</v>
      </c>
      <c r="BN36" s="21">
        <f>COUNTIF(AY$3:AY36,AY36)</f>
        <v>14</v>
      </c>
      <c r="BO36" s="21">
        <f>COUNTIF(AZ$3:AZ36,AZ36)</f>
        <v>14</v>
      </c>
      <c r="BP36" s="21">
        <f>COUNTIF(BA$3:BA36,BA36)</f>
        <v>14</v>
      </c>
      <c r="BQ36" s="21">
        <f>COUNTIF(BB$3:BB36,BB36)</f>
        <v>14</v>
      </c>
      <c r="BR36" s="21">
        <f>COUNTIF(BC$3:BC36,BC36)</f>
        <v>14</v>
      </c>
      <c r="BS36" s="21">
        <f>COUNTIF(BD$3:BD36,BD36)</f>
        <v>14</v>
      </c>
      <c r="BT36" s="21">
        <f>COUNTIF(BE$3:BE36,BE36)</f>
        <v>14</v>
      </c>
      <c r="BU36" s="21">
        <f>COUNTIF(BF$3:BF36,BF36)</f>
        <v>14</v>
      </c>
      <c r="BV36" s="21">
        <f>COUNTIF(BG$3:BG36,BG36)</f>
        <v>14</v>
      </c>
      <c r="BW36" s="21">
        <f>COUNTIF(BH$3:BH36,BH36)</f>
        <v>14</v>
      </c>
      <c r="BX36" s="21">
        <f>COUNTIF(BI$3:BI36,BI36)</f>
        <v>14</v>
      </c>
      <c r="BY36" s="21">
        <f>COUNTIF(BJ$3:BJ36,BJ36)</f>
        <v>14</v>
      </c>
      <c r="BZ36" s="21"/>
      <c r="CA36" s="21" t="str">
        <f t="shared" si="27"/>
        <v>-414214</v>
      </c>
      <c r="CB36" s="21" t="str">
        <f t="shared" si="27"/>
        <v>-414214</v>
      </c>
      <c r="CC36" s="21" t="str">
        <f t="shared" si="27"/>
        <v>-414214</v>
      </c>
      <c r="CD36" s="21" t="str">
        <f t="shared" si="27"/>
        <v>-414214</v>
      </c>
      <c r="CE36" s="21" t="str">
        <f t="shared" si="27"/>
        <v>-414214</v>
      </c>
      <c r="CF36" s="21" t="str">
        <f t="shared" si="27"/>
        <v>-414214</v>
      </c>
      <c r="CG36" s="21" t="str">
        <f t="shared" si="27"/>
        <v>-414214</v>
      </c>
      <c r="CH36" s="21" t="str">
        <f t="shared" si="27"/>
        <v>-414214</v>
      </c>
      <c r="CI36" s="21" t="str">
        <f t="shared" si="27"/>
        <v>-414214</v>
      </c>
      <c r="CJ36" s="21" t="str">
        <f t="shared" si="27"/>
        <v>-414214</v>
      </c>
      <c r="CK36" s="21" t="str">
        <f t="shared" si="27"/>
        <v>-414214</v>
      </c>
      <c r="CL36" s="21" t="str">
        <f t="shared" si="27"/>
        <v>-414214</v>
      </c>
      <c r="CM36" s="21" t="str">
        <f t="shared" si="27"/>
        <v>-414214</v>
      </c>
      <c r="CN36" s="21" t="str">
        <f t="shared" si="27"/>
        <v>-414214</v>
      </c>
      <c r="CP36" s="21">
        <f t="shared" si="3"/>
        <v>0</v>
      </c>
      <c r="CQ36" s="61" t="str">
        <f t="shared" si="28"/>
        <v>-414214</v>
      </c>
      <c r="CR36" s="62" t="str">
        <f t="shared" si="28"/>
        <v>-414214</v>
      </c>
      <c r="CS36" s="62" t="str">
        <f t="shared" si="28"/>
        <v>-414214</v>
      </c>
      <c r="CT36" s="62" t="str">
        <f t="shared" si="28"/>
        <v>-414214</v>
      </c>
      <c r="CU36" s="62" t="str">
        <f t="shared" si="28"/>
        <v>-414214</v>
      </c>
      <c r="CV36" s="62" t="str">
        <f t="shared" si="28"/>
        <v>-414214</v>
      </c>
      <c r="CW36" s="62" t="str">
        <f t="shared" si="28"/>
        <v>-414214</v>
      </c>
      <c r="CX36" s="62" t="str">
        <f t="shared" si="28"/>
        <v>-414214</v>
      </c>
      <c r="CY36" s="62" t="str">
        <f t="shared" si="28"/>
        <v>-414214</v>
      </c>
      <c r="CZ36" s="62" t="str">
        <f t="shared" si="28"/>
        <v>-414214</v>
      </c>
      <c r="DA36" s="62" t="str">
        <f t="shared" si="28"/>
        <v>-414214</v>
      </c>
      <c r="DB36" s="62" t="str">
        <f t="shared" si="28"/>
        <v>-414214</v>
      </c>
      <c r="DC36" s="62" t="str">
        <f t="shared" si="28"/>
        <v>-414214</v>
      </c>
      <c r="DD36" s="63" t="str">
        <f t="shared" si="28"/>
        <v>-414214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15</v>
      </c>
      <c r="BM37" s="21">
        <f>COUNTIF(AX$3:AX37,AX37)</f>
        <v>15</v>
      </c>
      <c r="BN37" s="21">
        <f>COUNTIF(AY$3:AY37,AY37)</f>
        <v>15</v>
      </c>
      <c r="BO37" s="21">
        <f>COUNTIF(AZ$3:AZ37,AZ37)</f>
        <v>15</v>
      </c>
      <c r="BP37" s="21">
        <f>COUNTIF(BA$3:BA37,BA37)</f>
        <v>15</v>
      </c>
      <c r="BQ37" s="21">
        <f>COUNTIF(BB$3:BB37,BB37)</f>
        <v>15</v>
      </c>
      <c r="BR37" s="21">
        <f>COUNTIF(BC$3:BC37,BC37)</f>
        <v>15</v>
      </c>
      <c r="BS37" s="21">
        <f>COUNTIF(BD$3:BD37,BD37)</f>
        <v>15</v>
      </c>
      <c r="BT37" s="21">
        <f>COUNTIF(BE$3:BE37,BE37)</f>
        <v>15</v>
      </c>
      <c r="BU37" s="21">
        <f>COUNTIF(BF$3:BF37,BF37)</f>
        <v>15</v>
      </c>
      <c r="BV37" s="21">
        <f>COUNTIF(BG$3:BG37,BG37)</f>
        <v>15</v>
      </c>
      <c r="BW37" s="21">
        <f>COUNTIF(BH$3:BH37,BH37)</f>
        <v>15</v>
      </c>
      <c r="BX37" s="21">
        <f>COUNTIF(BI$3:BI37,BI37)</f>
        <v>15</v>
      </c>
      <c r="BY37" s="21">
        <f>COUNTIF(BJ$3:BJ37,BJ37)</f>
        <v>15</v>
      </c>
      <c r="BZ37" s="21"/>
      <c r="CA37" s="21" t="str">
        <f t="shared" si="27"/>
        <v>-414215</v>
      </c>
      <c r="CB37" s="21" t="str">
        <f t="shared" si="27"/>
        <v>-414215</v>
      </c>
      <c r="CC37" s="21" t="str">
        <f t="shared" si="27"/>
        <v>-414215</v>
      </c>
      <c r="CD37" s="21" t="str">
        <f t="shared" si="27"/>
        <v>-414215</v>
      </c>
      <c r="CE37" s="21" t="str">
        <f t="shared" si="27"/>
        <v>-414215</v>
      </c>
      <c r="CF37" s="21" t="str">
        <f t="shared" si="27"/>
        <v>-414215</v>
      </c>
      <c r="CG37" s="21" t="str">
        <f t="shared" si="27"/>
        <v>-414215</v>
      </c>
      <c r="CH37" s="21" t="str">
        <f t="shared" si="27"/>
        <v>-414215</v>
      </c>
      <c r="CI37" s="21" t="str">
        <f t="shared" si="27"/>
        <v>-414215</v>
      </c>
      <c r="CJ37" s="21" t="str">
        <f t="shared" si="27"/>
        <v>-414215</v>
      </c>
      <c r="CK37" s="21" t="str">
        <f t="shared" si="27"/>
        <v>-414215</v>
      </c>
      <c r="CL37" s="21" t="str">
        <f t="shared" si="27"/>
        <v>-414215</v>
      </c>
      <c r="CM37" s="21" t="str">
        <f t="shared" si="27"/>
        <v>-414215</v>
      </c>
      <c r="CN37" s="21" t="str">
        <f t="shared" si="27"/>
        <v>-414215</v>
      </c>
      <c r="CP37" s="21">
        <f t="shared" si="3"/>
        <v>0</v>
      </c>
      <c r="CQ37" s="61" t="str">
        <f t="shared" si="28"/>
        <v>-414215</v>
      </c>
      <c r="CR37" s="62" t="str">
        <f t="shared" si="28"/>
        <v>-414215</v>
      </c>
      <c r="CS37" s="62" t="str">
        <f t="shared" si="28"/>
        <v>-414215</v>
      </c>
      <c r="CT37" s="62" t="str">
        <f t="shared" si="28"/>
        <v>-414215</v>
      </c>
      <c r="CU37" s="62" t="str">
        <f t="shared" si="28"/>
        <v>-414215</v>
      </c>
      <c r="CV37" s="62" t="str">
        <f t="shared" si="28"/>
        <v>-414215</v>
      </c>
      <c r="CW37" s="62" t="str">
        <f t="shared" si="28"/>
        <v>-414215</v>
      </c>
      <c r="CX37" s="62" t="str">
        <f t="shared" si="28"/>
        <v>-414215</v>
      </c>
      <c r="CY37" s="62" t="str">
        <f t="shared" si="28"/>
        <v>-414215</v>
      </c>
      <c r="CZ37" s="62" t="str">
        <f t="shared" si="28"/>
        <v>-414215</v>
      </c>
      <c r="DA37" s="62" t="str">
        <f t="shared" si="28"/>
        <v>-414215</v>
      </c>
      <c r="DB37" s="62" t="str">
        <f t="shared" si="28"/>
        <v>-414215</v>
      </c>
      <c r="DC37" s="62" t="str">
        <f t="shared" si="28"/>
        <v>-414215</v>
      </c>
      <c r="DD37" s="63" t="str">
        <f t="shared" si="28"/>
        <v>-414215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16</v>
      </c>
      <c r="BM38" s="21">
        <f>COUNTIF(AX$3:AX38,AX38)</f>
        <v>16</v>
      </c>
      <c r="BN38" s="21">
        <f>COUNTIF(AY$3:AY38,AY38)</f>
        <v>16</v>
      </c>
      <c r="BO38" s="21">
        <f>COUNTIF(AZ$3:AZ38,AZ38)</f>
        <v>16</v>
      </c>
      <c r="BP38" s="21">
        <f>COUNTIF(BA$3:BA38,BA38)</f>
        <v>16</v>
      </c>
      <c r="BQ38" s="21">
        <f>COUNTIF(BB$3:BB38,BB38)</f>
        <v>16</v>
      </c>
      <c r="BR38" s="21">
        <f>COUNTIF(BC$3:BC38,BC38)</f>
        <v>16</v>
      </c>
      <c r="BS38" s="21">
        <f>COUNTIF(BD$3:BD38,BD38)</f>
        <v>16</v>
      </c>
      <c r="BT38" s="21">
        <f>COUNTIF(BE$3:BE38,BE38)</f>
        <v>16</v>
      </c>
      <c r="BU38" s="21">
        <f>COUNTIF(BF$3:BF38,BF38)</f>
        <v>16</v>
      </c>
      <c r="BV38" s="21">
        <f>COUNTIF(BG$3:BG38,BG38)</f>
        <v>16</v>
      </c>
      <c r="BW38" s="21">
        <f>COUNTIF(BH$3:BH38,BH38)</f>
        <v>16</v>
      </c>
      <c r="BX38" s="21">
        <f>COUNTIF(BI$3:BI38,BI38)</f>
        <v>16</v>
      </c>
      <c r="BY38" s="21">
        <f>COUNTIF(BJ$3:BJ38,BJ38)</f>
        <v>16</v>
      </c>
      <c r="BZ38" s="21"/>
      <c r="CA38" s="21" t="str">
        <f t="shared" si="27"/>
        <v>-414216</v>
      </c>
      <c r="CB38" s="21" t="str">
        <f t="shared" si="27"/>
        <v>-414216</v>
      </c>
      <c r="CC38" s="21" t="str">
        <f t="shared" si="27"/>
        <v>-414216</v>
      </c>
      <c r="CD38" s="21" t="str">
        <f t="shared" si="27"/>
        <v>-414216</v>
      </c>
      <c r="CE38" s="21" t="str">
        <f t="shared" si="27"/>
        <v>-414216</v>
      </c>
      <c r="CF38" s="21" t="str">
        <f t="shared" si="27"/>
        <v>-414216</v>
      </c>
      <c r="CG38" s="21" t="str">
        <f t="shared" si="27"/>
        <v>-414216</v>
      </c>
      <c r="CH38" s="21" t="str">
        <f t="shared" si="27"/>
        <v>-414216</v>
      </c>
      <c r="CI38" s="21" t="str">
        <f t="shared" si="27"/>
        <v>-414216</v>
      </c>
      <c r="CJ38" s="21" t="str">
        <f t="shared" si="27"/>
        <v>-414216</v>
      </c>
      <c r="CK38" s="21" t="str">
        <f t="shared" si="27"/>
        <v>-414216</v>
      </c>
      <c r="CL38" s="21" t="str">
        <f t="shared" si="27"/>
        <v>-414216</v>
      </c>
      <c r="CM38" s="21" t="str">
        <f t="shared" si="27"/>
        <v>-414216</v>
      </c>
      <c r="CN38" s="21" t="str">
        <f t="shared" si="27"/>
        <v>-414216</v>
      </c>
      <c r="CP38" s="21">
        <f t="shared" si="3"/>
        <v>0</v>
      </c>
      <c r="CQ38" s="61" t="str">
        <f t="shared" si="28"/>
        <v>-414216</v>
      </c>
      <c r="CR38" s="62" t="str">
        <f t="shared" si="28"/>
        <v>-414216</v>
      </c>
      <c r="CS38" s="62" t="str">
        <f t="shared" si="28"/>
        <v>-414216</v>
      </c>
      <c r="CT38" s="62" t="str">
        <f t="shared" si="28"/>
        <v>-414216</v>
      </c>
      <c r="CU38" s="62" t="str">
        <f t="shared" si="28"/>
        <v>-414216</v>
      </c>
      <c r="CV38" s="62" t="str">
        <f t="shared" si="28"/>
        <v>-414216</v>
      </c>
      <c r="CW38" s="62" t="str">
        <f t="shared" si="28"/>
        <v>-414216</v>
      </c>
      <c r="CX38" s="62" t="str">
        <f t="shared" si="28"/>
        <v>-414216</v>
      </c>
      <c r="CY38" s="62" t="str">
        <f t="shared" si="28"/>
        <v>-414216</v>
      </c>
      <c r="CZ38" s="62" t="str">
        <f t="shared" si="28"/>
        <v>-414216</v>
      </c>
      <c r="DA38" s="62" t="str">
        <f t="shared" si="28"/>
        <v>-414216</v>
      </c>
      <c r="DB38" s="62" t="str">
        <f t="shared" si="28"/>
        <v>-414216</v>
      </c>
      <c r="DC38" s="62" t="str">
        <f t="shared" si="28"/>
        <v>-414216</v>
      </c>
      <c r="DD38" s="63" t="str">
        <f t="shared" si="28"/>
        <v>-414216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17</v>
      </c>
      <c r="BM39" s="21">
        <f>COUNTIF(AX$3:AX39,AX39)</f>
        <v>17</v>
      </c>
      <c r="BN39" s="21">
        <f>COUNTIF(AY$3:AY39,AY39)</f>
        <v>17</v>
      </c>
      <c r="BO39" s="21">
        <f>COUNTIF(AZ$3:AZ39,AZ39)</f>
        <v>17</v>
      </c>
      <c r="BP39" s="21">
        <f>COUNTIF(BA$3:BA39,BA39)</f>
        <v>17</v>
      </c>
      <c r="BQ39" s="21">
        <f>COUNTIF(BB$3:BB39,BB39)</f>
        <v>17</v>
      </c>
      <c r="BR39" s="21">
        <f>COUNTIF(BC$3:BC39,BC39)</f>
        <v>17</v>
      </c>
      <c r="BS39" s="21">
        <f>COUNTIF(BD$3:BD39,BD39)</f>
        <v>17</v>
      </c>
      <c r="BT39" s="21">
        <f>COUNTIF(BE$3:BE39,BE39)</f>
        <v>17</v>
      </c>
      <c r="BU39" s="21">
        <f>COUNTIF(BF$3:BF39,BF39)</f>
        <v>17</v>
      </c>
      <c r="BV39" s="21">
        <f>COUNTIF(BG$3:BG39,BG39)</f>
        <v>17</v>
      </c>
      <c r="BW39" s="21">
        <f>COUNTIF(BH$3:BH39,BH39)</f>
        <v>17</v>
      </c>
      <c r="BX39" s="21">
        <f>COUNTIF(BI$3:BI39,BI39)</f>
        <v>17</v>
      </c>
      <c r="BY39" s="21">
        <f>COUNTIF(BJ$3:BJ39,BJ39)</f>
        <v>17</v>
      </c>
      <c r="BZ39" s="21"/>
      <c r="CA39" s="21" t="str">
        <f t="shared" si="27"/>
        <v>-414217</v>
      </c>
      <c r="CB39" s="21" t="str">
        <f t="shared" si="27"/>
        <v>-414217</v>
      </c>
      <c r="CC39" s="21" t="str">
        <f t="shared" si="27"/>
        <v>-414217</v>
      </c>
      <c r="CD39" s="21" t="str">
        <f t="shared" si="27"/>
        <v>-414217</v>
      </c>
      <c r="CE39" s="21" t="str">
        <f t="shared" si="27"/>
        <v>-414217</v>
      </c>
      <c r="CF39" s="21" t="str">
        <f t="shared" si="27"/>
        <v>-414217</v>
      </c>
      <c r="CG39" s="21" t="str">
        <f t="shared" si="27"/>
        <v>-414217</v>
      </c>
      <c r="CH39" s="21" t="str">
        <f t="shared" si="27"/>
        <v>-414217</v>
      </c>
      <c r="CI39" s="21" t="str">
        <f t="shared" si="27"/>
        <v>-414217</v>
      </c>
      <c r="CJ39" s="21" t="str">
        <f t="shared" si="27"/>
        <v>-414217</v>
      </c>
      <c r="CK39" s="21" t="str">
        <f t="shared" si="27"/>
        <v>-414217</v>
      </c>
      <c r="CL39" s="21" t="str">
        <f t="shared" si="27"/>
        <v>-414217</v>
      </c>
      <c r="CM39" s="21" t="str">
        <f t="shared" si="27"/>
        <v>-414217</v>
      </c>
      <c r="CN39" s="21" t="str">
        <f t="shared" si="27"/>
        <v>-414217</v>
      </c>
      <c r="CP39" s="21">
        <f t="shared" si="3"/>
        <v>0</v>
      </c>
      <c r="CQ39" s="61" t="str">
        <f t="shared" si="28"/>
        <v>-414217</v>
      </c>
      <c r="CR39" s="62" t="str">
        <f t="shared" si="28"/>
        <v>-414217</v>
      </c>
      <c r="CS39" s="62" t="str">
        <f t="shared" si="28"/>
        <v>-414217</v>
      </c>
      <c r="CT39" s="62" t="str">
        <f t="shared" si="28"/>
        <v>-414217</v>
      </c>
      <c r="CU39" s="62" t="str">
        <f t="shared" si="28"/>
        <v>-414217</v>
      </c>
      <c r="CV39" s="62" t="str">
        <f t="shared" si="28"/>
        <v>-414217</v>
      </c>
      <c r="CW39" s="62" t="str">
        <f t="shared" si="28"/>
        <v>-414217</v>
      </c>
      <c r="CX39" s="62" t="str">
        <f t="shared" si="28"/>
        <v>-414217</v>
      </c>
      <c r="CY39" s="62" t="str">
        <f t="shared" si="28"/>
        <v>-414217</v>
      </c>
      <c r="CZ39" s="62" t="str">
        <f t="shared" si="28"/>
        <v>-414217</v>
      </c>
      <c r="DA39" s="62" t="str">
        <f t="shared" si="28"/>
        <v>-414217</v>
      </c>
      <c r="DB39" s="62" t="str">
        <f t="shared" si="28"/>
        <v>-414217</v>
      </c>
      <c r="DC39" s="62" t="str">
        <f t="shared" si="28"/>
        <v>-414217</v>
      </c>
      <c r="DD39" s="63" t="str">
        <f t="shared" si="28"/>
        <v>-414217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18</v>
      </c>
      <c r="BM40" s="21">
        <f>COUNTIF(AX$3:AX40,AX40)</f>
        <v>18</v>
      </c>
      <c r="BN40" s="21">
        <f>COUNTIF(AY$3:AY40,AY40)</f>
        <v>18</v>
      </c>
      <c r="BO40" s="21">
        <f>COUNTIF(AZ$3:AZ40,AZ40)</f>
        <v>18</v>
      </c>
      <c r="BP40" s="21">
        <f>COUNTIF(BA$3:BA40,BA40)</f>
        <v>18</v>
      </c>
      <c r="BQ40" s="21">
        <f>COUNTIF(BB$3:BB40,BB40)</f>
        <v>18</v>
      </c>
      <c r="BR40" s="21">
        <f>COUNTIF(BC$3:BC40,BC40)</f>
        <v>18</v>
      </c>
      <c r="BS40" s="21">
        <f>COUNTIF(BD$3:BD40,BD40)</f>
        <v>18</v>
      </c>
      <c r="BT40" s="21">
        <f>COUNTIF(BE$3:BE40,BE40)</f>
        <v>18</v>
      </c>
      <c r="BU40" s="21">
        <f>COUNTIF(BF$3:BF40,BF40)</f>
        <v>18</v>
      </c>
      <c r="BV40" s="21">
        <f>COUNTIF(BG$3:BG40,BG40)</f>
        <v>18</v>
      </c>
      <c r="BW40" s="21">
        <f>COUNTIF(BH$3:BH40,BH40)</f>
        <v>18</v>
      </c>
      <c r="BX40" s="21">
        <f>COUNTIF(BI$3:BI40,BI40)</f>
        <v>18</v>
      </c>
      <c r="BY40" s="21">
        <f>COUNTIF(BJ$3:BJ40,BJ40)</f>
        <v>18</v>
      </c>
      <c r="BZ40" s="21"/>
      <c r="CA40" s="21" t="str">
        <f t="shared" si="27"/>
        <v>-414218</v>
      </c>
      <c r="CB40" s="21" t="str">
        <f t="shared" si="27"/>
        <v>-414218</v>
      </c>
      <c r="CC40" s="21" t="str">
        <f t="shared" si="27"/>
        <v>-414218</v>
      </c>
      <c r="CD40" s="21" t="str">
        <f t="shared" si="27"/>
        <v>-414218</v>
      </c>
      <c r="CE40" s="21" t="str">
        <f t="shared" si="27"/>
        <v>-414218</v>
      </c>
      <c r="CF40" s="21" t="str">
        <f t="shared" si="27"/>
        <v>-414218</v>
      </c>
      <c r="CG40" s="21" t="str">
        <f t="shared" si="27"/>
        <v>-414218</v>
      </c>
      <c r="CH40" s="21" t="str">
        <f t="shared" si="27"/>
        <v>-414218</v>
      </c>
      <c r="CI40" s="21" t="str">
        <f t="shared" si="27"/>
        <v>-414218</v>
      </c>
      <c r="CJ40" s="21" t="str">
        <f t="shared" si="27"/>
        <v>-414218</v>
      </c>
      <c r="CK40" s="21" t="str">
        <f t="shared" si="27"/>
        <v>-414218</v>
      </c>
      <c r="CL40" s="21" t="str">
        <f t="shared" si="27"/>
        <v>-414218</v>
      </c>
      <c r="CM40" s="21" t="str">
        <f t="shared" si="27"/>
        <v>-414218</v>
      </c>
      <c r="CN40" s="21" t="str">
        <f t="shared" si="27"/>
        <v>-414218</v>
      </c>
      <c r="CP40" s="21">
        <f t="shared" si="3"/>
        <v>0</v>
      </c>
      <c r="CQ40" s="61" t="str">
        <f t="shared" si="28"/>
        <v>-414218</v>
      </c>
      <c r="CR40" s="62" t="str">
        <f t="shared" si="28"/>
        <v>-414218</v>
      </c>
      <c r="CS40" s="62" t="str">
        <f t="shared" si="28"/>
        <v>-414218</v>
      </c>
      <c r="CT40" s="62" t="str">
        <f t="shared" si="28"/>
        <v>-414218</v>
      </c>
      <c r="CU40" s="62" t="str">
        <f t="shared" si="28"/>
        <v>-414218</v>
      </c>
      <c r="CV40" s="62" t="str">
        <f t="shared" si="28"/>
        <v>-414218</v>
      </c>
      <c r="CW40" s="62" t="str">
        <f t="shared" si="28"/>
        <v>-414218</v>
      </c>
      <c r="CX40" s="62" t="str">
        <f t="shared" si="28"/>
        <v>-414218</v>
      </c>
      <c r="CY40" s="62" t="str">
        <f t="shared" si="28"/>
        <v>-414218</v>
      </c>
      <c r="CZ40" s="62" t="str">
        <f t="shared" si="28"/>
        <v>-414218</v>
      </c>
      <c r="DA40" s="62" t="str">
        <f t="shared" si="28"/>
        <v>-414218</v>
      </c>
      <c r="DB40" s="62" t="str">
        <f t="shared" si="28"/>
        <v>-414218</v>
      </c>
      <c r="DC40" s="62" t="str">
        <f t="shared" si="28"/>
        <v>-414218</v>
      </c>
      <c r="DD40" s="63" t="str">
        <f t="shared" si="28"/>
        <v>-414218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19</v>
      </c>
      <c r="BM41" s="21">
        <f>COUNTIF(AX$3:AX41,AX41)</f>
        <v>19</v>
      </c>
      <c r="BN41" s="21">
        <f>COUNTIF(AY$3:AY41,AY41)</f>
        <v>19</v>
      </c>
      <c r="BO41" s="21">
        <f>COUNTIF(AZ$3:AZ41,AZ41)</f>
        <v>19</v>
      </c>
      <c r="BP41" s="21">
        <f>COUNTIF(BA$3:BA41,BA41)</f>
        <v>19</v>
      </c>
      <c r="BQ41" s="21">
        <f>COUNTIF(BB$3:BB41,BB41)</f>
        <v>19</v>
      </c>
      <c r="BR41" s="21">
        <f>COUNTIF(BC$3:BC41,BC41)</f>
        <v>19</v>
      </c>
      <c r="BS41" s="21">
        <f>COUNTIF(BD$3:BD41,BD41)</f>
        <v>19</v>
      </c>
      <c r="BT41" s="21">
        <f>COUNTIF(BE$3:BE41,BE41)</f>
        <v>19</v>
      </c>
      <c r="BU41" s="21">
        <f>COUNTIF(BF$3:BF41,BF41)</f>
        <v>19</v>
      </c>
      <c r="BV41" s="21">
        <f>COUNTIF(BG$3:BG41,BG41)</f>
        <v>19</v>
      </c>
      <c r="BW41" s="21">
        <f>COUNTIF(BH$3:BH41,BH41)</f>
        <v>19</v>
      </c>
      <c r="BX41" s="21">
        <f>COUNTIF(BI$3:BI41,BI41)</f>
        <v>19</v>
      </c>
      <c r="BY41" s="21">
        <f>COUNTIF(BJ$3:BJ41,BJ41)</f>
        <v>19</v>
      </c>
      <c r="BZ41" s="21"/>
      <c r="CA41" s="21" t="str">
        <f t="shared" si="27"/>
        <v>-414219</v>
      </c>
      <c r="CB41" s="21" t="str">
        <f t="shared" si="27"/>
        <v>-414219</v>
      </c>
      <c r="CC41" s="21" t="str">
        <f t="shared" si="27"/>
        <v>-414219</v>
      </c>
      <c r="CD41" s="21" t="str">
        <f t="shared" si="27"/>
        <v>-414219</v>
      </c>
      <c r="CE41" s="21" t="str">
        <f t="shared" si="27"/>
        <v>-414219</v>
      </c>
      <c r="CF41" s="21" t="str">
        <f t="shared" si="27"/>
        <v>-414219</v>
      </c>
      <c r="CG41" s="21" t="str">
        <f t="shared" si="27"/>
        <v>-414219</v>
      </c>
      <c r="CH41" s="21" t="str">
        <f t="shared" si="27"/>
        <v>-414219</v>
      </c>
      <c r="CI41" s="21" t="str">
        <f t="shared" si="27"/>
        <v>-414219</v>
      </c>
      <c r="CJ41" s="21" t="str">
        <f t="shared" si="27"/>
        <v>-414219</v>
      </c>
      <c r="CK41" s="21" t="str">
        <f t="shared" si="27"/>
        <v>-414219</v>
      </c>
      <c r="CL41" s="21" t="str">
        <f t="shared" si="27"/>
        <v>-414219</v>
      </c>
      <c r="CM41" s="21" t="str">
        <f t="shared" si="27"/>
        <v>-414219</v>
      </c>
      <c r="CN41" s="21" t="str">
        <f t="shared" si="27"/>
        <v>-414219</v>
      </c>
      <c r="CP41" s="21">
        <f t="shared" si="3"/>
        <v>0</v>
      </c>
      <c r="CQ41" s="61" t="str">
        <f t="shared" si="28"/>
        <v>-414219</v>
      </c>
      <c r="CR41" s="62" t="str">
        <f t="shared" si="28"/>
        <v>-414219</v>
      </c>
      <c r="CS41" s="62" t="str">
        <f t="shared" si="28"/>
        <v>-414219</v>
      </c>
      <c r="CT41" s="62" t="str">
        <f t="shared" si="28"/>
        <v>-414219</v>
      </c>
      <c r="CU41" s="62" t="str">
        <f t="shared" si="28"/>
        <v>-414219</v>
      </c>
      <c r="CV41" s="62" t="str">
        <f t="shared" si="28"/>
        <v>-414219</v>
      </c>
      <c r="CW41" s="62" t="str">
        <f t="shared" si="28"/>
        <v>-414219</v>
      </c>
      <c r="CX41" s="62" t="str">
        <f t="shared" si="28"/>
        <v>-414219</v>
      </c>
      <c r="CY41" s="62" t="str">
        <f t="shared" si="28"/>
        <v>-414219</v>
      </c>
      <c r="CZ41" s="62" t="str">
        <f t="shared" si="28"/>
        <v>-414219</v>
      </c>
      <c r="DA41" s="62" t="str">
        <f t="shared" si="28"/>
        <v>-414219</v>
      </c>
      <c r="DB41" s="62" t="str">
        <f t="shared" si="28"/>
        <v>-414219</v>
      </c>
      <c r="DC41" s="62" t="str">
        <f t="shared" si="28"/>
        <v>-414219</v>
      </c>
      <c r="DD41" s="63" t="str">
        <f t="shared" si="28"/>
        <v>-414219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20</v>
      </c>
      <c r="BM42" s="21">
        <f>COUNTIF(AX$3:AX42,AX42)</f>
        <v>20</v>
      </c>
      <c r="BN42" s="21">
        <f>COUNTIF(AY$3:AY42,AY42)</f>
        <v>20</v>
      </c>
      <c r="BO42" s="21">
        <f>COUNTIF(AZ$3:AZ42,AZ42)</f>
        <v>20</v>
      </c>
      <c r="BP42" s="21">
        <f>COUNTIF(BA$3:BA42,BA42)</f>
        <v>20</v>
      </c>
      <c r="BQ42" s="21">
        <f>COUNTIF(BB$3:BB42,BB42)</f>
        <v>20</v>
      </c>
      <c r="BR42" s="21">
        <f>COUNTIF(BC$3:BC42,BC42)</f>
        <v>20</v>
      </c>
      <c r="BS42" s="21">
        <f>COUNTIF(BD$3:BD42,BD42)</f>
        <v>20</v>
      </c>
      <c r="BT42" s="21">
        <f>COUNTIF(BE$3:BE42,BE42)</f>
        <v>20</v>
      </c>
      <c r="BU42" s="21">
        <f>COUNTIF(BF$3:BF42,BF42)</f>
        <v>20</v>
      </c>
      <c r="BV42" s="21">
        <f>COUNTIF(BG$3:BG42,BG42)</f>
        <v>20</v>
      </c>
      <c r="BW42" s="21">
        <f>COUNTIF(BH$3:BH42,BH42)</f>
        <v>20</v>
      </c>
      <c r="BX42" s="21">
        <f>COUNTIF(BI$3:BI42,BI42)</f>
        <v>20</v>
      </c>
      <c r="BY42" s="21">
        <f>COUNTIF(BJ$3:BJ42,BJ42)</f>
        <v>20</v>
      </c>
      <c r="BZ42" s="21"/>
      <c r="CA42" s="21" t="str">
        <f t="shared" si="27"/>
        <v>-414220</v>
      </c>
      <c r="CB42" s="21" t="str">
        <f t="shared" si="27"/>
        <v>-414220</v>
      </c>
      <c r="CC42" s="21" t="str">
        <f t="shared" si="27"/>
        <v>-414220</v>
      </c>
      <c r="CD42" s="21" t="str">
        <f t="shared" si="27"/>
        <v>-414220</v>
      </c>
      <c r="CE42" s="21" t="str">
        <f t="shared" si="27"/>
        <v>-414220</v>
      </c>
      <c r="CF42" s="21" t="str">
        <f t="shared" si="27"/>
        <v>-414220</v>
      </c>
      <c r="CG42" s="21" t="str">
        <f t="shared" si="27"/>
        <v>-414220</v>
      </c>
      <c r="CH42" s="21" t="str">
        <f t="shared" si="27"/>
        <v>-414220</v>
      </c>
      <c r="CI42" s="21" t="str">
        <f t="shared" si="27"/>
        <v>-414220</v>
      </c>
      <c r="CJ42" s="21" t="str">
        <f t="shared" si="27"/>
        <v>-414220</v>
      </c>
      <c r="CK42" s="21" t="str">
        <f t="shared" si="27"/>
        <v>-414220</v>
      </c>
      <c r="CL42" s="21" t="str">
        <f t="shared" si="27"/>
        <v>-414220</v>
      </c>
      <c r="CM42" s="21" t="str">
        <f t="shared" si="27"/>
        <v>-414220</v>
      </c>
      <c r="CN42" s="21" t="str">
        <f t="shared" si="27"/>
        <v>-414220</v>
      </c>
      <c r="CP42" s="21">
        <f t="shared" si="3"/>
        <v>0</v>
      </c>
      <c r="CQ42" s="61" t="str">
        <f t="shared" si="28"/>
        <v>-414220</v>
      </c>
      <c r="CR42" s="62" t="str">
        <f t="shared" si="28"/>
        <v>-414220</v>
      </c>
      <c r="CS42" s="62" t="str">
        <f t="shared" si="28"/>
        <v>-414220</v>
      </c>
      <c r="CT42" s="62" t="str">
        <f t="shared" si="28"/>
        <v>-414220</v>
      </c>
      <c r="CU42" s="62" t="str">
        <f t="shared" si="28"/>
        <v>-414220</v>
      </c>
      <c r="CV42" s="62" t="str">
        <f t="shared" si="28"/>
        <v>-414220</v>
      </c>
      <c r="CW42" s="62" t="str">
        <f t="shared" si="28"/>
        <v>-414220</v>
      </c>
      <c r="CX42" s="62" t="str">
        <f t="shared" si="28"/>
        <v>-414220</v>
      </c>
      <c r="CY42" s="62" t="str">
        <f t="shared" si="28"/>
        <v>-414220</v>
      </c>
      <c r="CZ42" s="62" t="str">
        <f t="shared" si="28"/>
        <v>-414220</v>
      </c>
      <c r="DA42" s="62" t="str">
        <f t="shared" si="28"/>
        <v>-414220</v>
      </c>
      <c r="DB42" s="62" t="str">
        <f t="shared" si="28"/>
        <v>-414220</v>
      </c>
      <c r="DC42" s="62" t="str">
        <f t="shared" si="28"/>
        <v>-414220</v>
      </c>
      <c r="DD42" s="63" t="str">
        <f t="shared" si="28"/>
        <v>-414220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fc-fulham/kadernachposition/verein/931/sort/rn" xr:uid="{383A638A-EB8F-4DBB-8D32-82B6A547EFCC}"/>
    <hyperlink ref="B1" r:id="rId2" display="https://www.transfermarkt.co.uk/fc-fulham/kadernachposition/verein/931/sort/spieler" xr:uid="{4C52B28B-3059-49B3-AE36-BA6A6C2EAF58}"/>
    <hyperlink ref="C1" r:id="rId3" display="https://www.transfermarkt.co.uk/fc-fulham/kadernachposition/verein/931/sort/sort_1.desc" xr:uid="{E9C72B89-4F10-4978-8AC7-F5E53D2F0991}"/>
    <hyperlink ref="D1" r:id="rId4" display="https://www.transfermarkt.co.uk/fc-fulham/kadernachposition/verein/931/sort/sort_2.desc" xr:uid="{A3ED1430-17A8-408A-93E4-9C5D1346A460}"/>
    <hyperlink ref="E1" r:id="rId5" display="https://www.transfermarkt.co.uk/fc-fulham/kadernachposition/verein/931/sort/sort_3.desc" xr:uid="{AC1984A1-FACD-4B81-AC73-90B398F00741}"/>
    <hyperlink ref="F1" r:id="rId6" display="https://www.transfermarkt.co.uk/fc-fulham/kadernachposition/verein/931/sort/sort_4.desc" xr:uid="{D0FB4999-232A-4F4C-BD2A-CAC7323AEB64}"/>
    <hyperlink ref="G1" r:id="rId7" display="https://www.transfermarkt.co.uk/fc-fulham/kadernachposition/verein/931/sort/sort_5.desc" xr:uid="{D0B7AD6F-2A3D-4C0C-A7A3-055F0075804F}"/>
    <hyperlink ref="H1" r:id="rId8" display="https://www.transfermarkt.co.uk/fc-fulham/kadernachposition/verein/931/sort/sort_6.desc" xr:uid="{CF07FB65-2843-42C9-9BD2-203D90B8ACE2}"/>
    <hyperlink ref="I1" r:id="rId9" display="https://www.transfermarkt.co.uk/fc-fulham/kadernachposition/verein/931/sort/sort_7.desc" xr:uid="{AB754F8D-8CD5-4E5A-98B1-5D8029365D21}"/>
    <hyperlink ref="J1" r:id="rId10" display="https://www.transfermarkt.co.uk/fc-fulham/kadernachposition/verein/931/sort/sort_8.desc" xr:uid="{D7702809-973B-47F3-BE0D-C026A288D49A}"/>
    <hyperlink ref="K1" r:id="rId11" display="https://www.transfermarkt.co.uk/fc-fulham/kadernachposition/verein/931/sort/sort_9.desc" xr:uid="{D723E02C-5134-4E66-B79D-42BD945C935E}"/>
    <hyperlink ref="L1" r:id="rId12" display="https://www.transfermarkt.co.uk/fc-fulham/kadernachposition/verein/931/sort/sort_10.desc" xr:uid="{8607DAE9-037F-416E-AA13-BC835A80DBB6}"/>
    <hyperlink ref="M1" r:id="rId13" display="https://www.transfermarkt.co.uk/fc-fulham/kadernachposition/verein/931/sort/sort_11.desc" xr:uid="{A2CD3D00-B679-4EB5-9247-13D2BC71D5DD}"/>
    <hyperlink ref="N1" r:id="rId14" display="https://www.transfermarkt.co.uk/fc-fulham/kadernachposition/verein/931/sort/sort_12.desc" xr:uid="{1F9E73EA-55B3-449E-81D9-B02111E37297}"/>
    <hyperlink ref="O1" r:id="rId15" display="https://www.transfermarkt.co.uk/fc-fulham/kadernachposition/verein/931/sort/sort_13.desc" xr:uid="{5CAA3797-0CE3-4870-9A81-D2C295284A4E}"/>
    <hyperlink ref="P1" r:id="rId16" display="https://www.transfermarkt.co.uk/fc-fulham/kadernachposition/verein/931/sort/sort_14.desc" xr:uid="{1498D728-15CB-4446-B39A-5BC38DCEDAB9}"/>
    <hyperlink ref="B3" r:id="rId17" tooltip="Bernd Leno" display="https://www.transfermarkt.co.uk/bernd-leno/profil/spieler/72476" xr:uid="{072738CF-064D-471D-A5FA-555BD91E966E}"/>
    <hyperlink ref="B4" r:id="rId18" tooltip="Benjamin Lecomte" display="https://www.transfermarkt.co.uk/benjamin-lecomte/profil/spieler/127181" xr:uid="{AE705D27-5CD5-4B45-BDB5-B17210129258}"/>
    <hyperlink ref="B5" r:id="rId19" tooltip="Calvin Bassey" display="https://www.transfermarkt.co.uk/calvin-bassey/profil/spieler/461883" xr:uid="{6480CDC7-C256-473B-B830-76ED6897AEE4}"/>
    <hyperlink ref="B6" r:id="rId20" tooltip="Joachim Andersen" display="https://www.transfermarkt.co.uk/joachim-andersen/profil/spieler/260827" xr:uid="{8B58190E-4DEC-45A0-80FE-DAEF5CE3673A}"/>
    <hyperlink ref="B7" r:id="rId21" tooltip="Jorge Cuenca" display="https://www.transfermarkt.co.uk/jorge-cuenca/profil/spieler/494880" xr:uid="{0BB1D30F-D64A-45F0-91D6-2259CB5B9D25}"/>
    <hyperlink ref="B8" r:id="rId22" tooltip="Ryan Sessegnon" display="https://www.transfermarkt.co.uk/ryan-sessegnon/profil/spieler/392775" xr:uid="{B59BB0CB-B1E1-4321-B390-BCDBB07795AD}"/>
    <hyperlink ref="B9" r:id="rId23" tooltip="Antonee Robinson" display="https://www.transfermarkt.co.uk/antonee-robinson/profil/spieler/349701" xr:uid="{13EBDE58-FEBF-4276-991F-562F770BEBF4}"/>
    <hyperlink ref="B10" r:id="rId24" tooltip="Kenny Tete" display="https://www.transfermarkt.co.uk/kenny-tete/profil/spieler/206746" xr:uid="{12366755-DE1F-4E59-BC5D-9F918329DD14}"/>
    <hyperlink ref="B11" r:id="rId25" tooltip="Timothy Castagne" display="https://www.transfermarkt.co.uk/timothy-castagne/profil/spieler/262226" xr:uid="{EABCC0E8-E455-40E9-A459-0EBA7FE6677C}"/>
    <hyperlink ref="B12" r:id="rId26" tooltip="Sander Berge" display="https://www.transfermarkt.co.uk/sander-berge/profil/spieler/333014" xr:uid="{2D426642-34C0-4BBA-8B30-612E62CEA3D1}"/>
    <hyperlink ref="B13" r:id="rId27" tooltip="Saša Lukić" display="https://www.transfermarkt.co.uk/sasa-lukic/profil/spieler/245056" xr:uid="{1545F845-7851-4040-BE4F-A09A0064A59A}"/>
    <hyperlink ref="B14" r:id="rId28" tooltip="Harrison Reed" display="https://www.transfermarkt.co.uk/harrison-reed/profil/spieler/226973" xr:uid="{1CF768C6-8429-4AB2-9ADB-29B335DB5AF5}"/>
    <hyperlink ref="B15" r:id="rId29" tooltip="Tom Cairney" display="https://www.transfermarkt.co.uk/tom-cairney/profil/spieler/123275" xr:uid="{984B8828-CE4A-4C92-9DF2-5270460E8644}"/>
    <hyperlink ref="B16" r:id="rId30" tooltip="Josh King" display="https://www.transfermarkt.co.uk/josh-king/profil/spieler/1011131" xr:uid="{37A79BB0-F2E7-4DC9-B197-08C659FFC164}"/>
    <hyperlink ref="B17" r:id="rId31" tooltip="Emile Smith Rowe" display="https://www.transfermarkt.co.uk/emile-smith-rowe/profil/spieler/392765" xr:uid="{C30F9BD4-7E87-49C7-9520-AA2AE7368F22}"/>
    <hyperlink ref="B18" r:id="rId32" tooltip="Kevin" display="https://www.transfermarkt.co.uk/kevin/profil/spieler/900195" xr:uid="{B9B31B71-F322-40B2-8FCB-15E2D7929001}"/>
    <hyperlink ref="B19" r:id="rId33" tooltip="Alex Iwobi" display="https://www.transfermarkt.co.uk/alex-iwobi/profil/spieler/242631" xr:uid="{0FC4A240-9CA4-4F71-96DC-A81B3B5B5DE8}"/>
    <hyperlink ref="B20" r:id="rId34" tooltip="Oscar Bobb" display="https://www.transfermarkt.co.uk/oscar-bobb/profil/spieler/661207" xr:uid="{BB8E157D-B590-400A-B2A5-8A3DD8C6E8B9}"/>
    <hyperlink ref="B21" r:id="rId35" tooltip="Rodrigo Muniz" display="https://www.transfermarkt.co.uk/rodrigo-muniz/profil/spieler/735571" xr:uid="{1AD7FB17-1ED3-4336-945F-23118E94C88C}"/>
    <hyperlink ref="B22" r:id="rId36" tooltip="Jonah Kusi-Asare" display="https://www.transfermarkt.co.uk/jonah-kusi-asare/profil/spieler/1069512" xr:uid="{38ED1332-A4F7-4802-B325-B33E7DBA6A5B}"/>
  </hyperlinks>
  <pageMargins left="0.7" right="0.7" top="0.75" bottom="0.75" header="0.3" footer="0.3"/>
  <pageSetup paperSize="9" orientation="portrait" r:id="rId3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7BB3-C780-4AE9-AB75-B160DE4A9B19}">
  <sheetPr codeName="Sheet24"/>
  <dimension ref="A1:DS145"/>
  <sheetViews>
    <sheetView topLeftCell="A21" workbookViewId="0">
      <selection activeCell="P35" sqref="A30:P35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121</v>
      </c>
      <c r="D2" s="5" t="s">
        <v>18</v>
      </c>
      <c r="E2" s="5" t="s">
        <v>242</v>
      </c>
      <c r="F2" s="5" t="s">
        <v>122</v>
      </c>
      <c r="G2" s="5" t="s">
        <v>17</v>
      </c>
      <c r="H2" s="5" t="s">
        <v>28</v>
      </c>
      <c r="I2" s="5" t="s">
        <v>192</v>
      </c>
      <c r="J2" s="5" t="s">
        <v>131</v>
      </c>
      <c r="K2" s="5" t="s">
        <v>49</v>
      </c>
      <c r="L2" s="5" t="s">
        <v>132</v>
      </c>
      <c r="M2" s="5" t="s">
        <v>51</v>
      </c>
      <c r="N2" s="5" t="s">
        <v>121</v>
      </c>
      <c r="O2" s="5" t="s">
        <v>24</v>
      </c>
      <c r="P2" s="73" t="s">
        <v>29</v>
      </c>
    </row>
    <row r="3" spans="1:123" ht="30.75" thickBot="1" x14ac:dyDescent="0.3">
      <c r="A3" s="74">
        <v>1</v>
      </c>
      <c r="B3" s="8" t="s">
        <v>609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Jack Butland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45.75" thickBot="1" x14ac:dyDescent="0.3">
      <c r="A4" s="74">
        <v>32</v>
      </c>
      <c r="B4" s="8" t="s">
        <v>610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Thimothée Lo-Tutala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12</v>
      </c>
      <c r="B5" s="8" t="s">
        <v>611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Dillon Phillips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6">
        <v>4</v>
      </c>
      <c r="B6" s="8" t="s">
        <v>612</v>
      </c>
      <c r="C6" s="10"/>
      <c r="D6" s="10"/>
      <c r="E6" s="9" t="s">
        <v>4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1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1</v>
      </c>
      <c r="BM6" s="21">
        <f>COUNTIF(AX$3:AX6,AX6)</f>
        <v>4</v>
      </c>
      <c r="BN6" s="21">
        <f>COUNTIF(AY$3:AY6,AY6)</f>
        <v>1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21</v>
      </c>
      <c r="CB6" s="21" t="str">
        <f t="shared" si="2"/>
        <v>24</v>
      </c>
      <c r="CC6" s="21" t="str">
        <f t="shared" si="2"/>
        <v>CB121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Charlie Hughes</v>
      </c>
      <c r="CQ6" s="61" t="str">
        <f t="shared" si="22"/>
        <v/>
      </c>
      <c r="CR6" s="62" t="str">
        <f t="shared" si="4"/>
        <v/>
      </c>
      <c r="CS6" s="62" t="str">
        <f t="shared" si="4"/>
        <v>CB121</v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30.75" thickBot="1" x14ac:dyDescent="0.3">
      <c r="A7" s="76">
        <v>37</v>
      </c>
      <c r="B7" s="8" t="s">
        <v>613</v>
      </c>
      <c r="C7" s="10"/>
      <c r="D7" s="10"/>
      <c r="E7" s="9" t="s">
        <v>4</v>
      </c>
      <c r="F7" s="10"/>
      <c r="G7" s="10"/>
      <c r="H7" s="13" t="s">
        <v>7</v>
      </c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2</v>
      </c>
      <c r="U7" s="21">
        <f>COUNTIF(F$3:F7,F7)</f>
        <v>0</v>
      </c>
      <c r="V7" s="21">
        <f>COUNTIF(G$3:G7,G7)</f>
        <v>0</v>
      </c>
      <c r="W7" s="21">
        <f>COUNTIF(H$3:H7,H7)</f>
        <v>1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19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DM19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2</v>
      </c>
      <c r="BM7" s="21">
        <f>COUNTIF(AX$3:AX7,AX7)</f>
        <v>5</v>
      </c>
      <c r="BN7" s="21">
        <f>COUNTIF(AY$3:AY7,AY7)</f>
        <v>2</v>
      </c>
      <c r="BO7" s="21">
        <f>COUNTIF(AZ$3:AZ7,AZ7)</f>
        <v>5</v>
      </c>
      <c r="BP7" s="21">
        <f>COUNTIF(BA$3:BA7,BA7)</f>
        <v>5</v>
      </c>
      <c r="BQ7" s="21">
        <f>COUNTIF(BB$3:BB7,BB7)</f>
        <v>1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22</v>
      </c>
      <c r="CB7" s="21" t="str">
        <f t="shared" si="2"/>
        <v>25</v>
      </c>
      <c r="CC7" s="21" t="str">
        <f t="shared" si="2"/>
        <v>CB122</v>
      </c>
      <c r="CD7" s="21" t="str">
        <f t="shared" si="2"/>
        <v>25</v>
      </c>
      <c r="CE7" s="21" t="str">
        <f t="shared" si="2"/>
        <v>25</v>
      </c>
      <c r="CF7" s="21" t="str">
        <f t="shared" si="2"/>
        <v>DM191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Paddy McNair</v>
      </c>
      <c r="CQ7" s="61" t="str">
        <f t="shared" si="22"/>
        <v/>
      </c>
      <c r="CR7" s="62" t="str">
        <f t="shared" si="4"/>
        <v/>
      </c>
      <c r="CS7" s="62" t="str">
        <f t="shared" si="4"/>
        <v>CB122</v>
      </c>
      <c r="CT7" s="62" t="str">
        <f t="shared" si="4"/>
        <v/>
      </c>
      <c r="CU7" s="62" t="str">
        <f t="shared" si="4"/>
        <v/>
      </c>
      <c r="CV7" s="62" t="str">
        <f t="shared" si="4"/>
        <v>DM191</v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15</v>
      </c>
      <c r="B8" s="8" t="s">
        <v>614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3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3</v>
      </c>
      <c r="BM8" s="21">
        <f>COUNTIF(AX$3:AX8,AX8)</f>
        <v>6</v>
      </c>
      <c r="BN8" s="21">
        <f>COUNTIF(AY$3:AY8,AY8)</f>
        <v>3</v>
      </c>
      <c r="BO8" s="21">
        <f>COUNTIF(AZ$3:AZ8,AZ8)</f>
        <v>6</v>
      </c>
      <c r="BP8" s="21">
        <f>COUNTIF(BA$3:BA8,BA8)</f>
        <v>6</v>
      </c>
      <c r="BQ8" s="21">
        <f>COUNTIF(BB$3:BB8,BB8)</f>
        <v>5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23</v>
      </c>
      <c r="CB8" s="21" t="str">
        <f t="shared" si="2"/>
        <v>26</v>
      </c>
      <c r="CC8" s="21" t="str">
        <f t="shared" si="2"/>
        <v>CB123</v>
      </c>
      <c r="CD8" s="21" t="str">
        <f t="shared" si="2"/>
        <v>26</v>
      </c>
      <c r="CE8" s="21" t="str">
        <f t="shared" si="2"/>
        <v>26</v>
      </c>
      <c r="CF8" s="21" t="str">
        <f t="shared" si="2"/>
        <v>25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John Egan</v>
      </c>
      <c r="CQ8" s="61" t="str">
        <f t="shared" si="22"/>
        <v/>
      </c>
      <c r="CR8" s="62" t="str">
        <f t="shared" si="4"/>
        <v/>
      </c>
      <c r="CS8" s="62" t="str">
        <f t="shared" si="4"/>
        <v>CB123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6</v>
      </c>
      <c r="B9" s="8" t="s">
        <v>615</v>
      </c>
      <c r="C9" s="10"/>
      <c r="D9" s="10"/>
      <c r="E9" s="9" t="s">
        <v>4</v>
      </c>
      <c r="F9" s="10"/>
      <c r="G9" s="10"/>
      <c r="H9" s="13" t="s">
        <v>7</v>
      </c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4</v>
      </c>
      <c r="U9" s="21">
        <f>COUNTIF(F$3:F9,F9)</f>
        <v>0</v>
      </c>
      <c r="V9" s="21">
        <f>COUNTIF(G$3:G9,G9)</f>
        <v>0</v>
      </c>
      <c r="W9" s="21">
        <f>COUNTIF(H$3:H9,H9)</f>
        <v>2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2</v>
      </c>
      <c r="AM9" s="21">
        <f t="shared" si="11"/>
        <v>19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2</v>
      </c>
      <c r="BB9" s="21" t="str">
        <f t="shared" si="1"/>
        <v>DM19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4</v>
      </c>
      <c r="BM9" s="21">
        <f>COUNTIF(AX$3:AX9,AX9)</f>
        <v>7</v>
      </c>
      <c r="BN9" s="21">
        <f>COUNTIF(AY$3:AY9,AY9)</f>
        <v>4</v>
      </c>
      <c r="BO9" s="21">
        <f>COUNTIF(AZ$3:AZ9,AZ9)</f>
        <v>7</v>
      </c>
      <c r="BP9" s="21">
        <f>COUNTIF(BA$3:BA9,BA9)</f>
        <v>7</v>
      </c>
      <c r="BQ9" s="21">
        <f>COUNTIF(BB$3:BB9,BB9)</f>
        <v>2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24</v>
      </c>
      <c r="CB9" s="21" t="str">
        <f t="shared" si="2"/>
        <v>27</v>
      </c>
      <c r="CC9" s="21" t="str">
        <f t="shared" si="2"/>
        <v>CB124</v>
      </c>
      <c r="CD9" s="21" t="str">
        <f t="shared" si="2"/>
        <v>27</v>
      </c>
      <c r="CE9" s="21" t="str">
        <f t="shared" si="2"/>
        <v>27</v>
      </c>
      <c r="CF9" s="21" t="str">
        <f t="shared" si="2"/>
        <v>DM192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Semi Ajayi</v>
      </c>
      <c r="CQ9" s="61" t="str">
        <f t="shared" si="22"/>
        <v/>
      </c>
      <c r="CR9" s="62" t="str">
        <f t="shared" si="4"/>
        <v/>
      </c>
      <c r="CS9" s="62" t="str">
        <f t="shared" si="4"/>
        <v>CB124</v>
      </c>
      <c r="CT9" s="62" t="str">
        <f t="shared" si="4"/>
        <v/>
      </c>
      <c r="CU9" s="62" t="str">
        <f t="shared" si="4"/>
        <v/>
      </c>
      <c r="CV9" s="62" t="str">
        <f t="shared" si="4"/>
        <v>DM192</v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3</v>
      </c>
      <c r="B10" s="8" t="s">
        <v>616</v>
      </c>
      <c r="C10" s="10"/>
      <c r="D10" s="10"/>
      <c r="E10" s="10"/>
      <c r="F10" s="9" t="s">
        <v>5</v>
      </c>
      <c r="G10" s="10"/>
      <c r="H10" s="10"/>
      <c r="I10" s="10"/>
      <c r="J10" s="10"/>
      <c r="K10" s="13" t="s">
        <v>10</v>
      </c>
      <c r="L10" s="10"/>
      <c r="M10" s="13" t="s">
        <v>12</v>
      </c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0</v>
      </c>
      <c r="U10" s="21">
        <f>COUNTIF(F$3:F10,F10)</f>
        <v>1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1</v>
      </c>
      <c r="AA10" s="21">
        <f>COUNTIF(L$3:L10,L10)</f>
        <v>0</v>
      </c>
      <c r="AB10" s="21">
        <f>COUNTIF(M$3:M10,M10)</f>
        <v>1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2</v>
      </c>
      <c r="AK10" s="21">
        <f t="shared" si="9"/>
        <v>12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19</v>
      </c>
      <c r="AQ10" s="21">
        <f t="shared" si="15"/>
        <v>2</v>
      </c>
      <c r="AR10" s="21">
        <f t="shared" si="16"/>
        <v>19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2</v>
      </c>
      <c r="AZ10" s="21" t="str">
        <f t="shared" si="1"/>
        <v>LB12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LM19</v>
      </c>
      <c r="BF10" s="21" t="str">
        <f t="shared" si="1"/>
        <v>2</v>
      </c>
      <c r="BG10" s="21" t="str">
        <f t="shared" si="1"/>
        <v>LW19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5</v>
      </c>
      <c r="BM10" s="21">
        <f>COUNTIF(AX$3:AX10,AX10)</f>
        <v>8</v>
      </c>
      <c r="BN10" s="21">
        <f>COUNTIF(AY$3:AY10,AY10)</f>
        <v>4</v>
      </c>
      <c r="BO10" s="21">
        <f>COUNTIF(AZ$3:AZ10,AZ10)</f>
        <v>1</v>
      </c>
      <c r="BP10" s="21">
        <f>COUNTIF(BA$3:BA10,BA10)</f>
        <v>8</v>
      </c>
      <c r="BQ10" s="21">
        <f>COUNTIF(BB$3:BB10,BB10)</f>
        <v>6</v>
      </c>
      <c r="BR10" s="21">
        <f>COUNTIF(BC$3:BC10,BC10)</f>
        <v>8</v>
      </c>
      <c r="BS10" s="21">
        <f>COUNTIF(BD$3:BD10,BD10)</f>
        <v>8</v>
      </c>
      <c r="BT10" s="21">
        <f>COUNTIF(BE$3:BE10,BE10)</f>
        <v>1</v>
      </c>
      <c r="BU10" s="21">
        <f>COUNTIF(BF$3:BF10,BF10)</f>
        <v>8</v>
      </c>
      <c r="BV10" s="21">
        <f>COUNTIF(BG$3:BG10,BG10)</f>
        <v>1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25</v>
      </c>
      <c r="CB10" s="21" t="str">
        <f t="shared" si="2"/>
        <v>28</v>
      </c>
      <c r="CC10" s="21" t="str">
        <f t="shared" si="2"/>
        <v>24</v>
      </c>
      <c r="CD10" s="21" t="str">
        <f t="shared" si="2"/>
        <v>LB121</v>
      </c>
      <c r="CE10" s="21" t="str">
        <f t="shared" si="2"/>
        <v>28</v>
      </c>
      <c r="CF10" s="21" t="str">
        <f t="shared" si="2"/>
        <v>26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LM191</v>
      </c>
      <c r="CJ10" s="21" t="str">
        <f t="shared" si="2"/>
        <v>28</v>
      </c>
      <c r="CK10" s="21" t="str">
        <f t="shared" si="2"/>
        <v>LW191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Ryan Giles</v>
      </c>
      <c r="CQ10" s="61" t="str">
        <f t="shared" si="22"/>
        <v/>
      </c>
      <c r="CR10" s="62" t="str">
        <f t="shared" si="4"/>
        <v/>
      </c>
      <c r="CS10" s="62" t="str">
        <f t="shared" si="4"/>
        <v/>
      </c>
      <c r="CT10" s="62" t="str">
        <f t="shared" si="4"/>
        <v>LB121</v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>LM191</v>
      </c>
      <c r="CZ10" s="62" t="str">
        <f t="shared" si="4"/>
        <v/>
      </c>
      <c r="DA10" s="62" t="str">
        <f t="shared" si="4"/>
        <v>LW191</v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/>
      </c>
      <c r="DH10" s="62" t="str">
        <f t="shared" si="5"/>
        <v>LB</v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LB</v>
      </c>
    </row>
    <row r="11" spans="1:123" ht="30.75" thickBot="1" x14ac:dyDescent="0.3">
      <c r="A11" s="76" t="s">
        <v>127</v>
      </c>
      <c r="B11" s="8" t="s">
        <v>617</v>
      </c>
      <c r="C11" s="10"/>
      <c r="D11" s="10"/>
      <c r="E11" s="10"/>
      <c r="F11" s="9" t="s">
        <v>5</v>
      </c>
      <c r="G11" s="10"/>
      <c r="H11" s="10"/>
      <c r="I11" s="10"/>
      <c r="J11" s="10"/>
      <c r="K11" s="13" t="s">
        <v>10</v>
      </c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2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2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12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19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LB12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LM19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6</v>
      </c>
      <c r="BM11" s="21">
        <f>COUNTIF(AX$3:AX11,AX11)</f>
        <v>9</v>
      </c>
      <c r="BN11" s="21">
        <f>COUNTIF(AY$3:AY11,AY11)</f>
        <v>5</v>
      </c>
      <c r="BO11" s="21">
        <f>COUNTIF(AZ$3:AZ11,AZ11)</f>
        <v>2</v>
      </c>
      <c r="BP11" s="21">
        <f>COUNTIF(BA$3:BA11,BA11)</f>
        <v>9</v>
      </c>
      <c r="BQ11" s="21">
        <f>COUNTIF(BB$3:BB11,BB11)</f>
        <v>7</v>
      </c>
      <c r="BR11" s="21">
        <f>COUNTIF(BC$3:BC11,BC11)</f>
        <v>9</v>
      </c>
      <c r="BS11" s="21">
        <f>COUNTIF(BD$3:BD11,BD11)</f>
        <v>9</v>
      </c>
      <c r="BT11" s="21">
        <f>COUNTIF(BE$3:BE11,BE11)</f>
        <v>2</v>
      </c>
      <c r="BU11" s="21">
        <f>COUNTIF(BF$3:BF11,BF11)</f>
        <v>9</v>
      </c>
      <c r="BV11" s="21">
        <f>COUNTIF(BG$3:BG11,BG11)</f>
        <v>8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26</v>
      </c>
      <c r="CB11" s="21" t="str">
        <f t="shared" si="2"/>
        <v>29</v>
      </c>
      <c r="CC11" s="21" t="str">
        <f t="shared" si="2"/>
        <v>25</v>
      </c>
      <c r="CD11" s="21" t="str">
        <f t="shared" si="2"/>
        <v>LB122</v>
      </c>
      <c r="CE11" s="21" t="str">
        <f t="shared" si="2"/>
        <v>29</v>
      </c>
      <c r="CF11" s="21" t="str">
        <f t="shared" si="2"/>
        <v>27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LM192</v>
      </c>
      <c r="CJ11" s="21" t="str">
        <f t="shared" si="2"/>
        <v>29</v>
      </c>
      <c r="CK11" s="21" t="str">
        <f t="shared" si="2"/>
        <v>28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Matt Targett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>LB122</v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>LM192</v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>LB</v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LB</v>
      </c>
    </row>
    <row r="12" spans="1:123" ht="30.75" thickBot="1" x14ac:dyDescent="0.3">
      <c r="A12" s="76">
        <v>16</v>
      </c>
      <c r="B12" s="8" t="s">
        <v>618</v>
      </c>
      <c r="C12" s="10"/>
      <c r="D12" s="10"/>
      <c r="E12" s="10"/>
      <c r="F12" s="9" t="s">
        <v>5</v>
      </c>
      <c r="G12" s="10"/>
      <c r="H12" s="10"/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3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12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LB12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7</v>
      </c>
      <c r="BM12" s="21">
        <f>COUNTIF(AX$3:AX12,AX12)</f>
        <v>10</v>
      </c>
      <c r="BN12" s="21">
        <f>COUNTIF(AY$3:AY12,AY12)</f>
        <v>6</v>
      </c>
      <c r="BO12" s="21">
        <f>COUNTIF(AZ$3:AZ12,AZ12)</f>
        <v>3</v>
      </c>
      <c r="BP12" s="21">
        <f>COUNTIF(BA$3:BA12,BA12)</f>
        <v>10</v>
      </c>
      <c r="BQ12" s="21">
        <f>COUNTIF(BB$3:BB12,BB12)</f>
        <v>8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8</v>
      </c>
      <c r="BU12" s="21">
        <f>COUNTIF(BF$3:BF12,BF12)</f>
        <v>10</v>
      </c>
      <c r="BV12" s="21">
        <f>COUNTIF(BG$3:BG12,BG12)</f>
        <v>9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27</v>
      </c>
      <c r="CB12" s="21" t="str">
        <f t="shared" si="2"/>
        <v>210</v>
      </c>
      <c r="CC12" s="21" t="str">
        <f t="shared" si="2"/>
        <v>26</v>
      </c>
      <c r="CD12" s="21" t="str">
        <f t="shared" si="2"/>
        <v>LB123</v>
      </c>
      <c r="CE12" s="21" t="str">
        <f t="shared" si="2"/>
        <v>210</v>
      </c>
      <c r="CF12" s="21" t="str">
        <f t="shared" si="2"/>
        <v>28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28</v>
      </c>
      <c r="CJ12" s="21" t="str">
        <f t="shared" si="2"/>
        <v>210</v>
      </c>
      <c r="CK12" s="21" t="str">
        <f t="shared" si="2"/>
        <v>29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Matty Jacob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>LB123</v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>LB</v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LB</v>
      </c>
    </row>
    <row r="13" spans="1:123" ht="30.75" thickBot="1" x14ac:dyDescent="0.3">
      <c r="A13" s="76">
        <v>18</v>
      </c>
      <c r="B13" s="8" t="s">
        <v>619</v>
      </c>
      <c r="C13" s="10"/>
      <c r="D13" s="10"/>
      <c r="E13" s="10"/>
      <c r="F13" s="13" t="s">
        <v>5</v>
      </c>
      <c r="G13" s="9" t="s">
        <v>6</v>
      </c>
      <c r="H13" s="10"/>
      <c r="I13" s="10"/>
      <c r="J13" s="13" t="s">
        <v>9</v>
      </c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4</v>
      </c>
      <c r="V13" s="21">
        <f>COUNTIF(G$3:G13,G13)</f>
        <v>1</v>
      </c>
      <c r="W13" s="21">
        <f>COUNTIF(H$3:H13,H13)</f>
        <v>0</v>
      </c>
      <c r="X13" s="21">
        <f>COUNTIF(I$3:I13,I13)</f>
        <v>0</v>
      </c>
      <c r="Y13" s="21">
        <f>COUNTIF(J$3:J13,J13)</f>
        <v>1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19</v>
      </c>
      <c r="AL13" s="21">
        <f t="shared" si="10"/>
        <v>12</v>
      </c>
      <c r="AM13" s="21">
        <f t="shared" si="11"/>
        <v>2</v>
      </c>
      <c r="AN13" s="21">
        <f t="shared" si="12"/>
        <v>2</v>
      </c>
      <c r="AO13" s="21">
        <f t="shared" si="13"/>
        <v>19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LB19</v>
      </c>
      <c r="BA13" s="21" t="str">
        <f t="shared" si="1"/>
        <v>RB12</v>
      </c>
      <c r="BB13" s="21" t="str">
        <f t="shared" si="1"/>
        <v>2</v>
      </c>
      <c r="BC13" s="21" t="str">
        <f t="shared" si="1"/>
        <v>2</v>
      </c>
      <c r="BD13" s="21" t="str">
        <f t="shared" si="1"/>
        <v>RM19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8</v>
      </c>
      <c r="BM13" s="21">
        <f>COUNTIF(AX$3:AX13,AX13)</f>
        <v>11</v>
      </c>
      <c r="BN13" s="21">
        <f>COUNTIF(AY$3:AY13,AY13)</f>
        <v>7</v>
      </c>
      <c r="BO13" s="21">
        <f>COUNTIF(AZ$3:AZ13,AZ13)</f>
        <v>1</v>
      </c>
      <c r="BP13" s="21">
        <f>COUNTIF(BA$3:BA13,BA13)</f>
        <v>1</v>
      </c>
      <c r="BQ13" s="21">
        <f>COUNTIF(BB$3:BB13,BB13)</f>
        <v>9</v>
      </c>
      <c r="BR13" s="21">
        <f>COUNTIF(BC$3:BC13,BC13)</f>
        <v>11</v>
      </c>
      <c r="BS13" s="21">
        <f>COUNTIF(BD$3:BD13,BD13)</f>
        <v>1</v>
      </c>
      <c r="BT13" s="21">
        <f>COUNTIF(BE$3:BE13,BE13)</f>
        <v>9</v>
      </c>
      <c r="BU13" s="21">
        <f>COUNTIF(BF$3:BF13,BF13)</f>
        <v>11</v>
      </c>
      <c r="BV13" s="21">
        <f>COUNTIF(BG$3:BG13,BG13)</f>
        <v>10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28</v>
      </c>
      <c r="CB13" s="21" t="str">
        <f t="shared" si="2"/>
        <v>211</v>
      </c>
      <c r="CC13" s="21" t="str">
        <f t="shared" si="2"/>
        <v>27</v>
      </c>
      <c r="CD13" s="21" t="str">
        <f t="shared" si="2"/>
        <v>LB191</v>
      </c>
      <c r="CE13" s="21" t="str">
        <f t="shared" si="2"/>
        <v>RB121</v>
      </c>
      <c r="CF13" s="21" t="str">
        <f t="shared" si="2"/>
        <v>29</v>
      </c>
      <c r="CG13" s="21" t="str">
        <f t="shared" si="2"/>
        <v>211</v>
      </c>
      <c r="CH13" s="21" t="str">
        <f t="shared" si="2"/>
        <v>RM191</v>
      </c>
      <c r="CI13" s="21" t="str">
        <f t="shared" si="2"/>
        <v>29</v>
      </c>
      <c r="CJ13" s="21" t="str">
        <f t="shared" si="2"/>
        <v>211</v>
      </c>
      <c r="CK13" s="21" t="str">
        <f t="shared" si="2"/>
        <v>210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Cody Drameh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>LB191</v>
      </c>
      <c r="CU13" s="62" t="str">
        <f t="shared" si="4"/>
        <v>RB121</v>
      </c>
      <c r="CV13" s="62" t="str">
        <f t="shared" si="4"/>
        <v/>
      </c>
      <c r="CW13" s="62" t="str">
        <f t="shared" si="4"/>
        <v/>
      </c>
      <c r="CX13" s="62" t="str">
        <f t="shared" si="4"/>
        <v>RM191</v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>RB</v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RB</v>
      </c>
    </row>
    <row r="14" spans="1:123" ht="30.75" thickBot="1" x14ac:dyDescent="0.3">
      <c r="A14" s="76">
        <v>2</v>
      </c>
      <c r="B14" s="8" t="s">
        <v>620</v>
      </c>
      <c r="C14" s="10"/>
      <c r="D14" s="10"/>
      <c r="E14" s="10"/>
      <c r="F14" s="10"/>
      <c r="G14" s="9" t="s">
        <v>6</v>
      </c>
      <c r="H14" s="10"/>
      <c r="I14" s="10"/>
      <c r="J14" s="13" t="s">
        <v>9</v>
      </c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0</v>
      </c>
      <c r="V14" s="21">
        <f>COUNTIF(G$3:G14,G14)</f>
        <v>2</v>
      </c>
      <c r="W14" s="21">
        <f>COUNTIF(H$3:H14,H14)</f>
        <v>0</v>
      </c>
      <c r="X14" s="21">
        <f>COUNTIF(I$3:I14,I14)</f>
        <v>0</v>
      </c>
      <c r="Y14" s="21">
        <f>COUNTIF(J$3:J14,J14)</f>
        <v>2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2</v>
      </c>
      <c r="AL14" s="21">
        <f t="shared" si="10"/>
        <v>12</v>
      </c>
      <c r="AM14" s="21">
        <f t="shared" si="11"/>
        <v>2</v>
      </c>
      <c r="AN14" s="21">
        <f t="shared" si="12"/>
        <v>2</v>
      </c>
      <c r="AO14" s="21">
        <f t="shared" si="13"/>
        <v>19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2</v>
      </c>
      <c r="BA14" s="21" t="str">
        <f t="shared" si="1"/>
        <v>RB12</v>
      </c>
      <c r="BB14" s="21" t="str">
        <f t="shared" si="1"/>
        <v>2</v>
      </c>
      <c r="BC14" s="21" t="str">
        <f t="shared" si="1"/>
        <v>2</v>
      </c>
      <c r="BD14" s="21" t="str">
        <f t="shared" si="1"/>
        <v>RM19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9</v>
      </c>
      <c r="BM14" s="21">
        <f>COUNTIF(AX$3:AX14,AX14)</f>
        <v>12</v>
      </c>
      <c r="BN14" s="21">
        <f>COUNTIF(AY$3:AY14,AY14)</f>
        <v>8</v>
      </c>
      <c r="BO14" s="21">
        <f>COUNTIF(AZ$3:AZ14,AZ14)</f>
        <v>8</v>
      </c>
      <c r="BP14" s="21">
        <f>COUNTIF(BA$3:BA14,BA14)</f>
        <v>2</v>
      </c>
      <c r="BQ14" s="21">
        <f>COUNTIF(BB$3:BB14,BB14)</f>
        <v>10</v>
      </c>
      <c r="BR14" s="21">
        <f>COUNTIF(BC$3:BC14,BC14)</f>
        <v>12</v>
      </c>
      <c r="BS14" s="21">
        <f>COUNTIF(BD$3:BD14,BD14)</f>
        <v>2</v>
      </c>
      <c r="BT14" s="21">
        <f>COUNTIF(BE$3:BE14,BE14)</f>
        <v>10</v>
      </c>
      <c r="BU14" s="21">
        <f>COUNTIF(BF$3:BF14,BF14)</f>
        <v>12</v>
      </c>
      <c r="BV14" s="21">
        <f>COUNTIF(BG$3:BG14,BG14)</f>
        <v>11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29</v>
      </c>
      <c r="CB14" s="21" t="str">
        <f t="shared" si="2"/>
        <v>212</v>
      </c>
      <c r="CC14" s="21" t="str">
        <f t="shared" si="2"/>
        <v>28</v>
      </c>
      <c r="CD14" s="21" t="str">
        <f t="shared" si="2"/>
        <v>28</v>
      </c>
      <c r="CE14" s="21" t="str">
        <f t="shared" si="2"/>
        <v>RB122</v>
      </c>
      <c r="CF14" s="21" t="str">
        <f t="shared" si="2"/>
        <v>210</v>
      </c>
      <c r="CG14" s="21" t="str">
        <f t="shared" si="2"/>
        <v>212</v>
      </c>
      <c r="CH14" s="21" t="str">
        <f t="shared" si="2"/>
        <v>RM192</v>
      </c>
      <c r="CI14" s="21" t="str">
        <f t="shared" si="2"/>
        <v>210</v>
      </c>
      <c r="CJ14" s="21" t="str">
        <f t="shared" si="2"/>
        <v>212</v>
      </c>
      <c r="CK14" s="21" t="str">
        <f t="shared" si="2"/>
        <v>211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Lewie Coyle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/>
      </c>
      <c r="CU14" s="62" t="str">
        <f t="shared" si="4"/>
        <v>RB122</v>
      </c>
      <c r="CV14" s="62" t="str">
        <f t="shared" si="4"/>
        <v/>
      </c>
      <c r="CW14" s="62" t="str">
        <f t="shared" si="4"/>
        <v/>
      </c>
      <c r="CX14" s="62" t="str">
        <f t="shared" si="4"/>
        <v>RM192</v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>RB</v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RB</v>
      </c>
    </row>
    <row r="15" spans="1:123" ht="30.75" thickBot="1" x14ac:dyDescent="0.3">
      <c r="A15" s="77">
        <v>27</v>
      </c>
      <c r="B15" s="8" t="s">
        <v>621</v>
      </c>
      <c r="C15" s="10"/>
      <c r="D15" s="10"/>
      <c r="E15" s="10"/>
      <c r="F15" s="10"/>
      <c r="G15" s="10"/>
      <c r="H15" s="9" t="s">
        <v>7</v>
      </c>
      <c r="I15" s="13" t="s">
        <v>8</v>
      </c>
      <c r="J15" s="10"/>
      <c r="K15" s="10"/>
      <c r="L15" s="13" t="s">
        <v>11</v>
      </c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0</v>
      </c>
      <c r="W15" s="21">
        <f>COUNTIF(H$3:H15,H15)</f>
        <v>3</v>
      </c>
      <c r="X15" s="21">
        <f>COUNTIF(I$3:I15,I15)</f>
        <v>1</v>
      </c>
      <c r="Y15" s="21">
        <f>COUNTIF(J$3:J15,J15)</f>
        <v>0</v>
      </c>
      <c r="Z15" s="21">
        <f>COUNTIF(K$3:K15,K15)</f>
        <v>0</v>
      </c>
      <c r="AA15" s="21">
        <f>COUNTIF(L$3:L15,L15)</f>
        <v>1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2</v>
      </c>
      <c r="AL15" s="21">
        <f t="shared" si="10"/>
        <v>2</v>
      </c>
      <c r="AM15" s="21">
        <f t="shared" si="11"/>
        <v>12</v>
      </c>
      <c r="AN15" s="21">
        <f t="shared" si="12"/>
        <v>19</v>
      </c>
      <c r="AO15" s="21">
        <f t="shared" si="13"/>
        <v>2</v>
      </c>
      <c r="AP15" s="21">
        <f t="shared" si="14"/>
        <v>2</v>
      </c>
      <c r="AQ15" s="21">
        <f t="shared" si="15"/>
        <v>19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2</v>
      </c>
      <c r="BA15" s="21" t="str">
        <f t="shared" si="1"/>
        <v>2</v>
      </c>
      <c r="BB15" s="21" t="str">
        <f t="shared" si="1"/>
        <v>DM12</v>
      </c>
      <c r="BC15" s="21" t="str">
        <f t="shared" si="1"/>
        <v>CM19</v>
      </c>
      <c r="BD15" s="21" t="str">
        <f t="shared" si="1"/>
        <v>2</v>
      </c>
      <c r="BE15" s="21" t="str">
        <f t="shared" si="1"/>
        <v>2</v>
      </c>
      <c r="BF15" s="21" t="str">
        <f t="shared" si="1"/>
        <v>AM19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10</v>
      </c>
      <c r="BM15" s="21">
        <f>COUNTIF(AX$3:AX15,AX15)</f>
        <v>13</v>
      </c>
      <c r="BN15" s="21">
        <f>COUNTIF(AY$3:AY15,AY15)</f>
        <v>9</v>
      </c>
      <c r="BO15" s="21">
        <f>COUNTIF(AZ$3:AZ15,AZ15)</f>
        <v>9</v>
      </c>
      <c r="BP15" s="21">
        <f>COUNTIF(BA$3:BA15,BA15)</f>
        <v>11</v>
      </c>
      <c r="BQ15" s="21">
        <f>COUNTIF(BB$3:BB15,BB15)</f>
        <v>1</v>
      </c>
      <c r="BR15" s="21">
        <f>COUNTIF(BC$3:BC15,BC15)</f>
        <v>1</v>
      </c>
      <c r="BS15" s="21">
        <f>COUNTIF(BD$3:BD15,BD15)</f>
        <v>11</v>
      </c>
      <c r="BT15" s="21">
        <f>COUNTIF(BE$3:BE15,BE15)</f>
        <v>11</v>
      </c>
      <c r="BU15" s="21">
        <f>COUNTIF(BF$3:BF15,BF15)</f>
        <v>1</v>
      </c>
      <c r="BV15" s="21">
        <f>COUNTIF(BG$3:BG15,BG15)</f>
        <v>12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210</v>
      </c>
      <c r="CB15" s="21" t="str">
        <f t="shared" si="2"/>
        <v>213</v>
      </c>
      <c r="CC15" s="21" t="str">
        <f t="shared" si="2"/>
        <v>29</v>
      </c>
      <c r="CD15" s="21" t="str">
        <f t="shared" si="2"/>
        <v>29</v>
      </c>
      <c r="CE15" s="21" t="str">
        <f t="shared" si="2"/>
        <v>211</v>
      </c>
      <c r="CF15" s="21" t="str">
        <f t="shared" si="2"/>
        <v>DM121</v>
      </c>
      <c r="CG15" s="21" t="str">
        <f t="shared" si="2"/>
        <v>CM191</v>
      </c>
      <c r="CH15" s="21" t="str">
        <f t="shared" si="2"/>
        <v>211</v>
      </c>
      <c r="CI15" s="21" t="str">
        <f t="shared" si="2"/>
        <v>211</v>
      </c>
      <c r="CJ15" s="21" t="str">
        <f t="shared" si="2"/>
        <v>AM191</v>
      </c>
      <c r="CK15" s="21" t="str">
        <f t="shared" si="2"/>
        <v>212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Regan Slater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/>
      </c>
      <c r="CU15" s="62" t="str">
        <f t="shared" si="4"/>
        <v/>
      </c>
      <c r="CV15" s="62" t="str">
        <f t="shared" si="4"/>
        <v>DM121</v>
      </c>
      <c r="CW15" s="62" t="str">
        <f t="shared" si="4"/>
        <v>CM191</v>
      </c>
      <c r="CX15" s="62" t="str">
        <f t="shared" si="4"/>
        <v/>
      </c>
      <c r="CY15" s="62" t="str">
        <f t="shared" si="4"/>
        <v/>
      </c>
      <c r="CZ15" s="62" t="str">
        <f t="shared" si="4"/>
        <v>AM191</v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>DM</v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DM</v>
      </c>
    </row>
    <row r="16" spans="1:123" ht="30.75" thickBot="1" x14ac:dyDescent="0.3">
      <c r="A16" s="77" t="s">
        <v>127</v>
      </c>
      <c r="B16" s="8" t="s">
        <v>622</v>
      </c>
      <c r="C16" s="10"/>
      <c r="D16" s="10"/>
      <c r="E16" s="10"/>
      <c r="F16" s="10"/>
      <c r="G16" s="10"/>
      <c r="H16" s="9" t="s">
        <v>7</v>
      </c>
      <c r="I16" s="13" t="s">
        <v>8</v>
      </c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0</v>
      </c>
      <c r="W16" s="21">
        <f>COUNTIF(H$3:H16,H16)</f>
        <v>4</v>
      </c>
      <c r="X16" s="21">
        <f>COUNTIF(I$3:I16,I16)</f>
        <v>2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2</v>
      </c>
      <c r="AM16" s="21">
        <f t="shared" si="11"/>
        <v>12</v>
      </c>
      <c r="AN16" s="21">
        <f t="shared" si="12"/>
        <v>19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2</v>
      </c>
      <c r="BB16" s="21" t="str">
        <f t="shared" si="1"/>
        <v>DM12</v>
      </c>
      <c r="BC16" s="21" t="str">
        <f t="shared" si="1"/>
        <v>CM19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11</v>
      </c>
      <c r="BM16" s="21">
        <f>COUNTIF(AX$3:AX16,AX16)</f>
        <v>14</v>
      </c>
      <c r="BN16" s="21">
        <f>COUNTIF(AY$3:AY16,AY16)</f>
        <v>10</v>
      </c>
      <c r="BO16" s="21">
        <f>COUNTIF(AZ$3:AZ16,AZ16)</f>
        <v>10</v>
      </c>
      <c r="BP16" s="21">
        <f>COUNTIF(BA$3:BA16,BA16)</f>
        <v>12</v>
      </c>
      <c r="BQ16" s="21">
        <f>COUNTIF(BB$3:BB16,BB16)</f>
        <v>2</v>
      </c>
      <c r="BR16" s="21">
        <f>COUNTIF(BC$3:BC16,BC16)</f>
        <v>2</v>
      </c>
      <c r="BS16" s="21">
        <f>COUNTIF(BD$3:BD16,BD16)</f>
        <v>12</v>
      </c>
      <c r="BT16" s="21">
        <f>COUNTIF(BE$3:BE16,BE16)</f>
        <v>12</v>
      </c>
      <c r="BU16" s="21">
        <f>COUNTIF(BF$3:BF16,BF16)</f>
        <v>13</v>
      </c>
      <c r="BV16" s="21">
        <f>COUNTIF(BG$3:BG16,BG16)</f>
        <v>13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211</v>
      </c>
      <c r="CB16" s="21" t="str">
        <f t="shared" si="2"/>
        <v>214</v>
      </c>
      <c r="CC16" s="21" t="str">
        <f t="shared" si="2"/>
        <v>210</v>
      </c>
      <c r="CD16" s="21" t="str">
        <f t="shared" si="2"/>
        <v>210</v>
      </c>
      <c r="CE16" s="21" t="str">
        <f t="shared" si="2"/>
        <v>212</v>
      </c>
      <c r="CF16" s="21" t="str">
        <f t="shared" si="2"/>
        <v>DM122</v>
      </c>
      <c r="CG16" s="21" t="str">
        <f t="shared" si="2"/>
        <v>CM192</v>
      </c>
      <c r="CH16" s="21" t="str">
        <f t="shared" si="2"/>
        <v>212</v>
      </c>
      <c r="CI16" s="21" t="str">
        <f t="shared" si="2"/>
        <v>212</v>
      </c>
      <c r="CJ16" s="21" t="str">
        <f t="shared" si="2"/>
        <v>213</v>
      </c>
      <c r="CK16" s="21" t="str">
        <f t="shared" si="2"/>
        <v>213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Óscar Zambrano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/>
      </c>
      <c r="CV16" s="62" t="str">
        <f t="shared" si="4"/>
        <v>DM122</v>
      </c>
      <c r="CW16" s="62" t="str">
        <f t="shared" si="4"/>
        <v>CM192</v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>DM</v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DM</v>
      </c>
    </row>
    <row r="17" spans="1:123" ht="30.75" thickBot="1" x14ac:dyDescent="0.3">
      <c r="A17" s="77" t="s">
        <v>127</v>
      </c>
      <c r="B17" s="8" t="s">
        <v>623</v>
      </c>
      <c r="C17" s="10"/>
      <c r="D17" s="10"/>
      <c r="E17" s="10"/>
      <c r="F17" s="10"/>
      <c r="G17" s="10"/>
      <c r="H17" s="13" t="s">
        <v>7</v>
      </c>
      <c r="I17" s="9" t="s">
        <v>8</v>
      </c>
      <c r="J17" s="10"/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5</v>
      </c>
      <c r="X17" s="21">
        <f>COUNTIF(I$3:I17,I17)</f>
        <v>3</v>
      </c>
      <c r="Y17" s="21">
        <f>COUNTIF(J$3:J17,J17)</f>
        <v>0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19</v>
      </c>
      <c r="AN17" s="21">
        <f t="shared" si="12"/>
        <v>12</v>
      </c>
      <c r="AO17" s="21">
        <f t="shared" si="13"/>
        <v>2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DM19</v>
      </c>
      <c r="BC17" s="21" t="str">
        <f t="shared" si="1"/>
        <v>CM12</v>
      </c>
      <c r="BD17" s="21" t="str">
        <f t="shared" si="1"/>
        <v>2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12</v>
      </c>
      <c r="BM17" s="21">
        <f>COUNTIF(AX$3:AX17,AX17)</f>
        <v>15</v>
      </c>
      <c r="BN17" s="21">
        <f>COUNTIF(AY$3:AY17,AY17)</f>
        <v>11</v>
      </c>
      <c r="BO17" s="21">
        <f>COUNTIF(AZ$3:AZ17,AZ17)</f>
        <v>11</v>
      </c>
      <c r="BP17" s="21">
        <f>COUNTIF(BA$3:BA17,BA17)</f>
        <v>13</v>
      </c>
      <c r="BQ17" s="21">
        <f>COUNTIF(BB$3:BB17,BB17)</f>
        <v>3</v>
      </c>
      <c r="BR17" s="21">
        <f>COUNTIF(BC$3:BC17,BC17)</f>
        <v>1</v>
      </c>
      <c r="BS17" s="21">
        <f>COUNTIF(BD$3:BD17,BD17)</f>
        <v>13</v>
      </c>
      <c r="BT17" s="21">
        <f>COUNTIF(BE$3:BE17,BE17)</f>
        <v>13</v>
      </c>
      <c r="BU17" s="21">
        <f>COUNTIF(BF$3:BF17,BF17)</f>
        <v>14</v>
      </c>
      <c r="BV17" s="21">
        <f>COUNTIF(BG$3:BG17,BG17)</f>
        <v>14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212</v>
      </c>
      <c r="CB17" s="21" t="str">
        <f t="shared" si="2"/>
        <v>215</v>
      </c>
      <c r="CC17" s="21" t="str">
        <f t="shared" si="2"/>
        <v>211</v>
      </c>
      <c r="CD17" s="21" t="str">
        <f t="shared" si="2"/>
        <v>211</v>
      </c>
      <c r="CE17" s="21" t="str">
        <f t="shared" si="2"/>
        <v>213</v>
      </c>
      <c r="CF17" s="21" t="str">
        <f t="shared" si="2"/>
        <v>DM193</v>
      </c>
      <c r="CG17" s="21" t="str">
        <f t="shared" si="2"/>
        <v>CM121</v>
      </c>
      <c r="CH17" s="21" t="str">
        <f t="shared" si="2"/>
        <v>213</v>
      </c>
      <c r="CI17" s="21" t="str">
        <f t="shared" si="2"/>
        <v>213</v>
      </c>
      <c r="CJ17" s="21" t="str">
        <f t="shared" si="2"/>
        <v>214</v>
      </c>
      <c r="CK17" s="21" t="str">
        <f t="shared" si="2"/>
        <v>214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Hidemasa Morita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>DM193</v>
      </c>
      <c r="CW17" s="62" t="str">
        <f t="shared" si="4"/>
        <v>CM121</v>
      </c>
      <c r="CX17" s="62" t="str">
        <f t="shared" si="4"/>
        <v/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>CM</v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CM</v>
      </c>
    </row>
    <row r="18" spans="1:123" ht="30.75" thickBot="1" x14ac:dyDescent="0.3">
      <c r="A18" s="77">
        <v>24</v>
      </c>
      <c r="B18" s="8" t="s">
        <v>624</v>
      </c>
      <c r="C18" s="10"/>
      <c r="D18" s="10"/>
      <c r="E18" s="10"/>
      <c r="F18" s="10"/>
      <c r="G18" s="10"/>
      <c r="H18" s="13" t="s">
        <v>7</v>
      </c>
      <c r="I18" s="9" t="s">
        <v>8</v>
      </c>
      <c r="J18" s="10"/>
      <c r="K18" s="10"/>
      <c r="L18" s="13" t="s">
        <v>11</v>
      </c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6</v>
      </c>
      <c r="X18" s="21">
        <f>COUNTIF(I$3:I18,I18)</f>
        <v>4</v>
      </c>
      <c r="Y18" s="21">
        <f>COUNTIF(J$3:J18,J18)</f>
        <v>0</v>
      </c>
      <c r="Z18" s="21">
        <f>COUNTIF(K$3:K18,K18)</f>
        <v>0</v>
      </c>
      <c r="AA18" s="21">
        <f>COUNTIF(L$3:L18,L18)</f>
        <v>2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19</v>
      </c>
      <c r="AN18" s="21">
        <f t="shared" si="6"/>
        <v>12</v>
      </c>
      <c r="AO18" s="21">
        <f t="shared" si="6"/>
        <v>2</v>
      </c>
      <c r="AP18" s="21">
        <f t="shared" si="6"/>
        <v>2</v>
      </c>
      <c r="AQ18" s="21">
        <f t="shared" si="6"/>
        <v>19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DM19</v>
      </c>
      <c r="BC18" s="21" t="str">
        <f t="shared" si="1"/>
        <v>CM12</v>
      </c>
      <c r="BD18" s="21" t="str">
        <f t="shared" si="1"/>
        <v>2</v>
      </c>
      <c r="BE18" s="21" t="str">
        <f t="shared" si="1"/>
        <v>2</v>
      </c>
      <c r="BF18" s="21" t="str">
        <f t="shared" si="1"/>
        <v>AM19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13</v>
      </c>
      <c r="BM18" s="21">
        <f>COUNTIF(AX$3:AX18,AX18)</f>
        <v>16</v>
      </c>
      <c r="BN18" s="21">
        <f>COUNTIF(AY$3:AY18,AY18)</f>
        <v>12</v>
      </c>
      <c r="BO18" s="21">
        <f>COUNTIF(AZ$3:AZ18,AZ18)</f>
        <v>12</v>
      </c>
      <c r="BP18" s="21">
        <f>COUNTIF(BA$3:BA18,BA18)</f>
        <v>14</v>
      </c>
      <c r="BQ18" s="21">
        <f>COUNTIF(BB$3:BB18,BB18)</f>
        <v>4</v>
      </c>
      <c r="BR18" s="21">
        <f>COUNTIF(BC$3:BC18,BC18)</f>
        <v>2</v>
      </c>
      <c r="BS18" s="21">
        <f>COUNTIF(BD$3:BD18,BD18)</f>
        <v>14</v>
      </c>
      <c r="BT18" s="21">
        <f>COUNTIF(BE$3:BE18,BE18)</f>
        <v>14</v>
      </c>
      <c r="BU18" s="21">
        <f>COUNTIF(BF$3:BF18,BF18)</f>
        <v>2</v>
      </c>
      <c r="BV18" s="21">
        <f>COUNTIF(BG$3:BG18,BG18)</f>
        <v>15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213</v>
      </c>
      <c r="CB18" s="21" t="str">
        <f t="shared" si="2"/>
        <v>216</v>
      </c>
      <c r="CC18" s="21" t="str">
        <f t="shared" si="2"/>
        <v>212</v>
      </c>
      <c r="CD18" s="21" t="str">
        <f t="shared" si="2"/>
        <v>212</v>
      </c>
      <c r="CE18" s="21" t="str">
        <f t="shared" si="2"/>
        <v>214</v>
      </c>
      <c r="CF18" s="21" t="str">
        <f t="shared" si="2"/>
        <v>DM194</v>
      </c>
      <c r="CG18" s="21" t="str">
        <f t="shared" si="2"/>
        <v>CM122</v>
      </c>
      <c r="CH18" s="21" t="str">
        <f t="shared" si="2"/>
        <v>214</v>
      </c>
      <c r="CI18" s="21" t="str">
        <f t="shared" si="2"/>
        <v>214</v>
      </c>
      <c r="CJ18" s="21" t="str">
        <f t="shared" si="2"/>
        <v>AM192</v>
      </c>
      <c r="CK18" s="21" t="str">
        <f t="shared" si="2"/>
        <v>215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Darko Gyabi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DM194</v>
      </c>
      <c r="CW18" s="62" t="str">
        <f t="shared" si="4"/>
        <v>CM122</v>
      </c>
      <c r="CX18" s="62" t="str">
        <f t="shared" si="4"/>
        <v/>
      </c>
      <c r="CY18" s="62" t="str">
        <f t="shared" si="4"/>
        <v/>
      </c>
      <c r="CZ18" s="62" t="str">
        <f t="shared" si="4"/>
        <v>AM192</v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30.75" thickBot="1" x14ac:dyDescent="0.3">
      <c r="A19" s="77">
        <v>8</v>
      </c>
      <c r="B19" s="8" t="s">
        <v>625</v>
      </c>
      <c r="C19" s="10"/>
      <c r="D19" s="10"/>
      <c r="E19" s="10"/>
      <c r="F19" s="10"/>
      <c r="G19" s="10"/>
      <c r="H19" s="13" t="s">
        <v>7</v>
      </c>
      <c r="I19" s="9" t="s">
        <v>8</v>
      </c>
      <c r="J19" s="10"/>
      <c r="K19" s="10"/>
      <c r="L19" s="13" t="s">
        <v>11</v>
      </c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7</v>
      </c>
      <c r="X19" s="21">
        <f>COUNTIF(I$3:I19,I19)</f>
        <v>5</v>
      </c>
      <c r="Y19" s="21">
        <f>COUNTIF(J$3:J19,J19)</f>
        <v>0</v>
      </c>
      <c r="Z19" s="21">
        <f>COUNTIF(K$3:K19,K19)</f>
        <v>0</v>
      </c>
      <c r="AA19" s="21">
        <f>COUNTIF(L$3:L19,L19)</f>
        <v>3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19</v>
      </c>
      <c r="AN19" s="21">
        <f t="shared" si="6"/>
        <v>12</v>
      </c>
      <c r="AO19" s="21">
        <f t="shared" si="6"/>
        <v>2</v>
      </c>
      <c r="AP19" s="21">
        <f t="shared" si="6"/>
        <v>2</v>
      </c>
      <c r="AQ19" s="21">
        <f t="shared" si="6"/>
        <v>19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DM19</v>
      </c>
      <c r="BC19" s="21" t="str">
        <f t="shared" si="20"/>
        <v>CM12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AM19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14</v>
      </c>
      <c r="BM19" s="21">
        <f>COUNTIF(AX$3:AX19,AX19)</f>
        <v>17</v>
      </c>
      <c r="BN19" s="21">
        <f>COUNTIF(AY$3:AY19,AY19)</f>
        <v>13</v>
      </c>
      <c r="BO19" s="21">
        <f>COUNTIF(AZ$3:AZ19,AZ19)</f>
        <v>13</v>
      </c>
      <c r="BP19" s="21">
        <f>COUNTIF(BA$3:BA19,BA19)</f>
        <v>15</v>
      </c>
      <c r="BQ19" s="21">
        <f>COUNTIF(BB$3:BB19,BB19)</f>
        <v>5</v>
      </c>
      <c r="BR19" s="21">
        <f>COUNTIF(BC$3:BC19,BC19)</f>
        <v>3</v>
      </c>
      <c r="BS19" s="21">
        <f>COUNTIF(BD$3:BD19,BD19)</f>
        <v>15</v>
      </c>
      <c r="BT19" s="21">
        <f>COUNTIF(BE$3:BE19,BE19)</f>
        <v>15</v>
      </c>
      <c r="BU19" s="21">
        <f>COUNTIF(BF$3:BF19,BF19)</f>
        <v>3</v>
      </c>
      <c r="BV19" s="21">
        <f>COUNTIF(BG$3:BG19,BG19)</f>
        <v>16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214</v>
      </c>
      <c r="CB19" s="21" t="str">
        <f t="shared" si="21"/>
        <v>217</v>
      </c>
      <c r="CC19" s="21" t="str">
        <f t="shared" si="21"/>
        <v>213</v>
      </c>
      <c r="CD19" s="21" t="str">
        <f t="shared" si="21"/>
        <v>213</v>
      </c>
      <c r="CE19" s="21" t="str">
        <f t="shared" si="21"/>
        <v>215</v>
      </c>
      <c r="CF19" s="21" t="str">
        <f t="shared" si="21"/>
        <v>DM195</v>
      </c>
      <c r="CG19" s="21" t="str">
        <f t="shared" si="21"/>
        <v>CM123</v>
      </c>
      <c r="CH19" s="21" t="str">
        <f t="shared" si="21"/>
        <v>215</v>
      </c>
      <c r="CI19" s="21" t="str">
        <f t="shared" si="21"/>
        <v>215</v>
      </c>
      <c r="CJ19" s="21" t="str">
        <f t="shared" si="21"/>
        <v>AM193</v>
      </c>
      <c r="CK19" s="21" t="str">
        <f t="shared" si="21"/>
        <v>216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Eliot Matazo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DM195</v>
      </c>
      <c r="CW19" s="62" t="str">
        <f t="shared" si="22"/>
        <v>CM123</v>
      </c>
      <c r="CX19" s="62" t="str">
        <f t="shared" si="22"/>
        <v/>
      </c>
      <c r="CY19" s="62" t="str">
        <f t="shared" si="22"/>
        <v/>
      </c>
      <c r="CZ19" s="62" t="str">
        <f t="shared" si="22"/>
        <v>AM193</v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>CM</v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CM</v>
      </c>
    </row>
    <row r="20" spans="1:123" ht="30.75" thickBot="1" x14ac:dyDescent="0.3">
      <c r="A20" s="77">
        <v>25</v>
      </c>
      <c r="B20" s="8" t="s">
        <v>626</v>
      </c>
      <c r="C20" s="10"/>
      <c r="D20" s="10"/>
      <c r="E20" s="10"/>
      <c r="F20" s="10"/>
      <c r="G20" s="10"/>
      <c r="H20" s="13" t="s">
        <v>7</v>
      </c>
      <c r="I20" s="9" t="s">
        <v>8</v>
      </c>
      <c r="J20" s="10"/>
      <c r="K20" s="10"/>
      <c r="L20" s="13" t="s">
        <v>11</v>
      </c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8</v>
      </c>
      <c r="X20" s="21">
        <f>COUNTIF(I$3:I20,I20)</f>
        <v>6</v>
      </c>
      <c r="Y20" s="21">
        <f>COUNTIF(J$3:J20,J20)</f>
        <v>0</v>
      </c>
      <c r="Z20" s="21">
        <f>COUNTIF(K$3:K20,K20)</f>
        <v>0</v>
      </c>
      <c r="AA20" s="21">
        <f>COUNTIF(L$3:L20,L20)</f>
        <v>4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19</v>
      </c>
      <c r="AN20" s="21">
        <f t="shared" si="6"/>
        <v>12</v>
      </c>
      <c r="AO20" s="21">
        <f t="shared" si="6"/>
        <v>2</v>
      </c>
      <c r="AP20" s="21">
        <f t="shared" si="6"/>
        <v>2</v>
      </c>
      <c r="AQ20" s="21">
        <f t="shared" si="6"/>
        <v>19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DM19</v>
      </c>
      <c r="BC20" s="21" t="str">
        <f t="shared" si="20"/>
        <v>CM12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AM19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15</v>
      </c>
      <c r="BM20" s="21">
        <f>COUNTIF(AX$3:AX20,AX20)</f>
        <v>18</v>
      </c>
      <c r="BN20" s="21">
        <f>COUNTIF(AY$3:AY20,AY20)</f>
        <v>14</v>
      </c>
      <c r="BO20" s="21">
        <f>COUNTIF(AZ$3:AZ20,AZ20)</f>
        <v>14</v>
      </c>
      <c r="BP20" s="21">
        <f>COUNTIF(BA$3:BA20,BA20)</f>
        <v>16</v>
      </c>
      <c r="BQ20" s="21">
        <f>COUNTIF(BB$3:BB20,BB20)</f>
        <v>6</v>
      </c>
      <c r="BR20" s="21">
        <f>COUNTIF(BC$3:BC20,BC20)</f>
        <v>4</v>
      </c>
      <c r="BS20" s="21">
        <f>COUNTIF(BD$3:BD20,BD20)</f>
        <v>16</v>
      </c>
      <c r="BT20" s="21">
        <f>COUNTIF(BE$3:BE20,BE20)</f>
        <v>16</v>
      </c>
      <c r="BU20" s="21">
        <f>COUNTIF(BF$3:BF20,BF20)</f>
        <v>4</v>
      </c>
      <c r="BV20" s="21">
        <f>COUNTIF(BG$3:BG20,BG20)</f>
        <v>17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215</v>
      </c>
      <c r="CB20" s="21" t="str">
        <f t="shared" si="21"/>
        <v>218</v>
      </c>
      <c r="CC20" s="21" t="str">
        <f t="shared" si="21"/>
        <v>214</v>
      </c>
      <c r="CD20" s="21" t="str">
        <f t="shared" si="21"/>
        <v>214</v>
      </c>
      <c r="CE20" s="21" t="str">
        <f t="shared" si="21"/>
        <v>216</v>
      </c>
      <c r="CF20" s="21" t="str">
        <f t="shared" si="21"/>
        <v>DM196</v>
      </c>
      <c r="CG20" s="21" t="str">
        <f t="shared" si="21"/>
        <v>CM124</v>
      </c>
      <c r="CH20" s="21" t="str">
        <f t="shared" si="21"/>
        <v>216</v>
      </c>
      <c r="CI20" s="21" t="str">
        <f t="shared" si="21"/>
        <v>216</v>
      </c>
      <c r="CJ20" s="21" t="str">
        <f t="shared" si="21"/>
        <v>AM194</v>
      </c>
      <c r="CK20" s="21" t="str">
        <f t="shared" si="21"/>
        <v>217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Matt Crooks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DM196</v>
      </c>
      <c r="CW20" s="62" t="str">
        <f t="shared" si="22"/>
        <v>CM124</v>
      </c>
      <c r="CX20" s="62" t="str">
        <f t="shared" si="22"/>
        <v/>
      </c>
      <c r="CY20" s="62" t="str">
        <f t="shared" si="22"/>
        <v/>
      </c>
      <c r="CZ20" s="62" t="str">
        <f t="shared" si="22"/>
        <v>AM194</v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>CM</v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CM</v>
      </c>
    </row>
    <row r="21" spans="1:123" ht="30.75" thickBot="1" x14ac:dyDescent="0.3">
      <c r="A21" s="77">
        <v>10</v>
      </c>
      <c r="B21" s="8" t="s">
        <v>627</v>
      </c>
      <c r="C21" s="10"/>
      <c r="D21" s="10"/>
      <c r="E21" s="10"/>
      <c r="F21" s="10"/>
      <c r="G21" s="10"/>
      <c r="H21" s="10"/>
      <c r="I21" s="13" t="s">
        <v>8</v>
      </c>
      <c r="J21" s="9" t="s">
        <v>9</v>
      </c>
      <c r="K21" s="10"/>
      <c r="L21" s="13" t="s">
        <v>11</v>
      </c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7</v>
      </c>
      <c r="Y21" s="21">
        <f>COUNTIF(J$3:J21,J21)</f>
        <v>3</v>
      </c>
      <c r="Z21" s="21">
        <f>COUNTIF(K$3:K21,K21)</f>
        <v>0</v>
      </c>
      <c r="AA21" s="21">
        <f>COUNTIF(L$3:L21,L21)</f>
        <v>5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19</v>
      </c>
      <c r="AO21" s="21">
        <f t="shared" si="6"/>
        <v>12</v>
      </c>
      <c r="AP21" s="21">
        <f t="shared" si="6"/>
        <v>2</v>
      </c>
      <c r="AQ21" s="21">
        <f t="shared" si="6"/>
        <v>19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CM19</v>
      </c>
      <c r="BD21" s="21" t="str">
        <f t="shared" si="20"/>
        <v>RM12</v>
      </c>
      <c r="BE21" s="21" t="str">
        <f t="shared" si="20"/>
        <v>2</v>
      </c>
      <c r="BF21" s="21" t="str">
        <f t="shared" si="20"/>
        <v>AM19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16</v>
      </c>
      <c r="BM21" s="21">
        <f>COUNTIF(AX$3:AX21,AX21)</f>
        <v>19</v>
      </c>
      <c r="BN21" s="21">
        <f>COUNTIF(AY$3:AY21,AY21)</f>
        <v>15</v>
      </c>
      <c r="BO21" s="21">
        <f>COUNTIF(AZ$3:AZ21,AZ21)</f>
        <v>15</v>
      </c>
      <c r="BP21" s="21">
        <f>COUNTIF(BA$3:BA21,BA21)</f>
        <v>17</v>
      </c>
      <c r="BQ21" s="21">
        <f>COUNTIF(BB$3:BB21,BB21)</f>
        <v>11</v>
      </c>
      <c r="BR21" s="21">
        <f>COUNTIF(BC$3:BC21,BC21)</f>
        <v>3</v>
      </c>
      <c r="BS21" s="21">
        <f>COUNTIF(BD$3:BD21,BD21)</f>
        <v>1</v>
      </c>
      <c r="BT21" s="21">
        <f>COUNTIF(BE$3:BE21,BE21)</f>
        <v>17</v>
      </c>
      <c r="BU21" s="21">
        <f>COUNTIF(BF$3:BF21,BF21)</f>
        <v>5</v>
      </c>
      <c r="BV21" s="21">
        <f>COUNTIF(BG$3:BG21,BG21)</f>
        <v>18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216</v>
      </c>
      <c r="CB21" s="21" t="str">
        <f t="shared" si="21"/>
        <v>219</v>
      </c>
      <c r="CC21" s="21" t="str">
        <f t="shared" si="21"/>
        <v>215</v>
      </c>
      <c r="CD21" s="21" t="str">
        <f t="shared" si="21"/>
        <v>215</v>
      </c>
      <c r="CE21" s="21" t="str">
        <f t="shared" si="21"/>
        <v>217</v>
      </c>
      <c r="CF21" s="21" t="str">
        <f t="shared" si="21"/>
        <v>211</v>
      </c>
      <c r="CG21" s="21" t="str">
        <f t="shared" si="21"/>
        <v>CM193</v>
      </c>
      <c r="CH21" s="21" t="str">
        <f t="shared" si="21"/>
        <v>RM121</v>
      </c>
      <c r="CI21" s="21" t="str">
        <f t="shared" si="21"/>
        <v>217</v>
      </c>
      <c r="CJ21" s="21" t="str">
        <f t="shared" si="21"/>
        <v>AM195</v>
      </c>
      <c r="CK21" s="21" t="str">
        <f t="shared" si="21"/>
        <v>218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Abdülkadir Ömür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>CM193</v>
      </c>
      <c r="CX21" s="62" t="str">
        <f t="shared" si="22"/>
        <v>RM121</v>
      </c>
      <c r="CY21" s="62" t="str">
        <f t="shared" si="22"/>
        <v/>
      </c>
      <c r="CZ21" s="62" t="str">
        <f t="shared" si="22"/>
        <v>AM195</v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>RM</v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RM</v>
      </c>
    </row>
    <row r="22" spans="1:123" ht="30.75" thickBot="1" x14ac:dyDescent="0.3">
      <c r="A22" s="77">
        <v>26</v>
      </c>
      <c r="B22" s="8" t="s">
        <v>628</v>
      </c>
      <c r="C22" s="10"/>
      <c r="D22" s="10"/>
      <c r="E22" s="10"/>
      <c r="F22" s="10"/>
      <c r="G22" s="10"/>
      <c r="H22" s="10"/>
      <c r="I22" s="13" t="s">
        <v>8</v>
      </c>
      <c r="J22" s="13" t="s">
        <v>9</v>
      </c>
      <c r="K22" s="10"/>
      <c r="L22" s="9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8</v>
      </c>
      <c r="Y22" s="21">
        <f>COUNTIF(J$3:J22,J22)</f>
        <v>4</v>
      </c>
      <c r="Z22" s="21">
        <f>COUNTIF(K$3:K22,K22)</f>
        <v>0</v>
      </c>
      <c r="AA22" s="21">
        <f>COUNTIF(L$3:L22,L22)</f>
        <v>6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19</v>
      </c>
      <c r="AO22" s="21">
        <f t="shared" si="6"/>
        <v>19</v>
      </c>
      <c r="AP22" s="21">
        <f t="shared" si="6"/>
        <v>2</v>
      </c>
      <c r="AQ22" s="21">
        <f t="shared" si="6"/>
        <v>12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CM19</v>
      </c>
      <c r="BD22" s="21" t="str">
        <f t="shared" si="20"/>
        <v>RM19</v>
      </c>
      <c r="BE22" s="21" t="str">
        <f t="shared" si="20"/>
        <v>2</v>
      </c>
      <c r="BF22" s="21" t="str">
        <f t="shared" si="20"/>
        <v>AM12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17</v>
      </c>
      <c r="BM22" s="21">
        <f>COUNTIF(AX$3:AX22,AX22)</f>
        <v>20</v>
      </c>
      <c r="BN22" s="21">
        <f>COUNTIF(AY$3:AY22,AY22)</f>
        <v>16</v>
      </c>
      <c r="BO22" s="21">
        <f>COUNTIF(AZ$3:AZ22,AZ22)</f>
        <v>16</v>
      </c>
      <c r="BP22" s="21">
        <f>COUNTIF(BA$3:BA22,BA22)</f>
        <v>18</v>
      </c>
      <c r="BQ22" s="21">
        <f>COUNTIF(BB$3:BB22,BB22)</f>
        <v>12</v>
      </c>
      <c r="BR22" s="21">
        <f>COUNTIF(BC$3:BC22,BC22)</f>
        <v>4</v>
      </c>
      <c r="BS22" s="21">
        <f>COUNTIF(BD$3:BD22,BD22)</f>
        <v>3</v>
      </c>
      <c r="BT22" s="21">
        <f>COUNTIF(BE$3:BE22,BE22)</f>
        <v>18</v>
      </c>
      <c r="BU22" s="21">
        <f>COUNTIF(BF$3:BF22,BF22)</f>
        <v>1</v>
      </c>
      <c r="BV22" s="21">
        <f>COUNTIF(BG$3:BG22,BG22)</f>
        <v>19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217</v>
      </c>
      <c r="CB22" s="21" t="str">
        <f t="shared" si="21"/>
        <v>220</v>
      </c>
      <c r="CC22" s="21" t="str">
        <f t="shared" si="21"/>
        <v>216</v>
      </c>
      <c r="CD22" s="21" t="str">
        <f t="shared" si="21"/>
        <v>216</v>
      </c>
      <c r="CE22" s="21" t="str">
        <f t="shared" si="21"/>
        <v>218</v>
      </c>
      <c r="CF22" s="21" t="str">
        <f t="shared" si="21"/>
        <v>212</v>
      </c>
      <c r="CG22" s="21" t="str">
        <f t="shared" si="21"/>
        <v>CM194</v>
      </c>
      <c r="CH22" s="21" t="str">
        <f t="shared" si="21"/>
        <v>RM193</v>
      </c>
      <c r="CI22" s="21" t="str">
        <f t="shared" si="21"/>
        <v>218</v>
      </c>
      <c r="CJ22" s="21" t="str">
        <f t="shared" si="21"/>
        <v>AM121</v>
      </c>
      <c r="CK22" s="21" t="str">
        <f t="shared" si="21"/>
        <v>219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Kieran Dowell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>CM194</v>
      </c>
      <c r="CX22" s="62" t="str">
        <f t="shared" si="22"/>
        <v>RM193</v>
      </c>
      <c r="CY22" s="62" t="str">
        <f t="shared" si="22"/>
        <v/>
      </c>
      <c r="CZ22" s="62" t="str">
        <f t="shared" si="22"/>
        <v>AM121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>AM</v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AM</v>
      </c>
    </row>
    <row r="23" spans="1:123" ht="30.75" thickBot="1" x14ac:dyDescent="0.3">
      <c r="A23" s="79">
        <v>7</v>
      </c>
      <c r="B23" s="8" t="s">
        <v>629</v>
      </c>
      <c r="C23" s="10"/>
      <c r="D23" s="10"/>
      <c r="E23" s="10"/>
      <c r="F23" s="10"/>
      <c r="G23" s="10"/>
      <c r="H23" s="10"/>
      <c r="I23" s="10"/>
      <c r="J23" s="10"/>
      <c r="K23" s="13" t="s">
        <v>10</v>
      </c>
      <c r="L23" s="10"/>
      <c r="M23" s="9" t="s">
        <v>12</v>
      </c>
      <c r="N23" s="10"/>
      <c r="O23" s="10"/>
      <c r="P23" s="78" t="s">
        <v>15</v>
      </c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3</v>
      </c>
      <c r="AA23" s="21">
        <f>COUNTIF(L$3:L23,L23)</f>
        <v>0</v>
      </c>
      <c r="AB23" s="21">
        <f>COUNTIF(M$3:M23,M23)</f>
        <v>2</v>
      </c>
      <c r="AC23" s="21">
        <f>COUNTIF(N$3:N23,N23)</f>
        <v>0</v>
      </c>
      <c r="AD23" s="21">
        <f>COUNTIF(O$3:O23,O23)</f>
        <v>0</v>
      </c>
      <c r="AE23" s="21">
        <f>COUNTIF(P$3:P23,P23)</f>
        <v>1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19</v>
      </c>
      <c r="AQ23" s="21">
        <f t="shared" si="6"/>
        <v>2</v>
      </c>
      <c r="AR23" s="21">
        <f t="shared" si="6"/>
        <v>12</v>
      </c>
      <c r="AS23" s="21">
        <f t="shared" si="6"/>
        <v>2</v>
      </c>
      <c r="AT23" s="21">
        <f t="shared" si="6"/>
        <v>2</v>
      </c>
      <c r="AU23" s="21">
        <f t="shared" si="6"/>
        <v>19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LM19</v>
      </c>
      <c r="BF23" s="21" t="str">
        <f t="shared" si="20"/>
        <v>2</v>
      </c>
      <c r="BG23" s="21" t="str">
        <f t="shared" si="20"/>
        <v>LW12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CF19</v>
      </c>
      <c r="BL23" s="21">
        <f>COUNTIF(AW$3:AW23,AW23)</f>
        <v>18</v>
      </c>
      <c r="BM23" s="21">
        <f>COUNTIF(AX$3:AX23,AX23)</f>
        <v>21</v>
      </c>
      <c r="BN23" s="21">
        <f>COUNTIF(AY$3:AY23,AY23)</f>
        <v>17</v>
      </c>
      <c r="BO23" s="21">
        <f>COUNTIF(AZ$3:AZ23,AZ23)</f>
        <v>17</v>
      </c>
      <c r="BP23" s="21">
        <f>COUNTIF(BA$3:BA23,BA23)</f>
        <v>19</v>
      </c>
      <c r="BQ23" s="21">
        <f>COUNTIF(BB$3:BB23,BB23)</f>
        <v>13</v>
      </c>
      <c r="BR23" s="21">
        <f>COUNTIF(BC$3:BC23,BC23)</f>
        <v>13</v>
      </c>
      <c r="BS23" s="21">
        <f>COUNTIF(BD$3:BD23,BD23)</f>
        <v>17</v>
      </c>
      <c r="BT23" s="21">
        <f>COUNTIF(BE$3:BE23,BE23)</f>
        <v>3</v>
      </c>
      <c r="BU23" s="21">
        <f>COUNTIF(BF$3:BF23,BF23)</f>
        <v>15</v>
      </c>
      <c r="BV23" s="21">
        <f>COUNTIF(BG$3:BG23,BG23)</f>
        <v>1</v>
      </c>
      <c r="BW23" s="21">
        <f>COUNTIF(BH$3:BH23,BH23)</f>
        <v>21</v>
      </c>
      <c r="BX23" s="21">
        <f>COUNTIF(BI$3:BI23,BI23)</f>
        <v>21</v>
      </c>
      <c r="BY23" s="21">
        <f>COUNTIF(BJ$3:BJ23,BJ23)</f>
        <v>1</v>
      </c>
      <c r="BZ23" s="21"/>
      <c r="CA23" s="21" t="str">
        <f t="shared" si="21"/>
        <v>218</v>
      </c>
      <c r="CB23" s="21" t="str">
        <f t="shared" si="21"/>
        <v>221</v>
      </c>
      <c r="CC23" s="21" t="str">
        <f t="shared" si="21"/>
        <v>217</v>
      </c>
      <c r="CD23" s="21" t="str">
        <f t="shared" si="21"/>
        <v>217</v>
      </c>
      <c r="CE23" s="21" t="str">
        <f t="shared" si="21"/>
        <v>219</v>
      </c>
      <c r="CF23" s="21" t="str">
        <f t="shared" si="21"/>
        <v>213</v>
      </c>
      <c r="CG23" s="21" t="str">
        <f t="shared" si="21"/>
        <v>213</v>
      </c>
      <c r="CH23" s="21" t="str">
        <f t="shared" si="21"/>
        <v>217</v>
      </c>
      <c r="CI23" s="21" t="str">
        <f t="shared" si="21"/>
        <v>LM193</v>
      </c>
      <c r="CJ23" s="21" t="str">
        <f t="shared" si="21"/>
        <v>215</v>
      </c>
      <c r="CK23" s="21" t="str">
        <f t="shared" si="21"/>
        <v>LW121</v>
      </c>
      <c r="CL23" s="21" t="str">
        <f t="shared" si="21"/>
        <v>221</v>
      </c>
      <c r="CM23" s="21" t="str">
        <f t="shared" si="21"/>
        <v>221</v>
      </c>
      <c r="CN23" s="21" t="str">
        <f t="shared" si="21"/>
        <v>CF191</v>
      </c>
      <c r="CP23" s="21" t="str">
        <f t="shared" si="3"/>
        <v>Liam Millar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>LM193</v>
      </c>
      <c r="CZ23" s="62" t="str">
        <f t="shared" si="22"/>
        <v/>
      </c>
      <c r="DA23" s="62" t="str">
        <f t="shared" si="22"/>
        <v>LW121</v>
      </c>
      <c r="DB23" s="62" t="str">
        <f t="shared" si="22"/>
        <v/>
      </c>
      <c r="DC23" s="62" t="str">
        <f t="shared" si="22"/>
        <v/>
      </c>
      <c r="DD23" s="63" t="str">
        <f t="shared" si="22"/>
        <v>CF191</v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>LW</v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LW</v>
      </c>
    </row>
    <row r="24" spans="1:123" ht="30.75" thickBot="1" x14ac:dyDescent="0.3">
      <c r="A24" s="79">
        <v>10</v>
      </c>
      <c r="B24" s="8" t="s">
        <v>630</v>
      </c>
      <c r="C24" s="10"/>
      <c r="D24" s="10"/>
      <c r="E24" s="10"/>
      <c r="F24" s="10"/>
      <c r="G24" s="10"/>
      <c r="H24" s="10"/>
      <c r="I24" s="10"/>
      <c r="J24" s="10"/>
      <c r="K24" s="10"/>
      <c r="L24" s="13" t="s">
        <v>11</v>
      </c>
      <c r="M24" s="13" t="s">
        <v>12</v>
      </c>
      <c r="N24" s="9" t="s">
        <v>13</v>
      </c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7</v>
      </c>
      <c r="AB24" s="21">
        <f>COUNTIF(M$3:M24,M24)</f>
        <v>3</v>
      </c>
      <c r="AC24" s="21">
        <f>COUNTIF(N$3:N24,N24)</f>
        <v>1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2</v>
      </c>
      <c r="AP24" s="21">
        <f t="shared" si="6"/>
        <v>2</v>
      </c>
      <c r="AQ24" s="21">
        <f t="shared" si="6"/>
        <v>19</v>
      </c>
      <c r="AR24" s="21">
        <f t="shared" si="6"/>
        <v>19</v>
      </c>
      <c r="AS24" s="21">
        <f t="shared" si="6"/>
        <v>12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AM19</v>
      </c>
      <c r="BG24" s="21" t="str">
        <f t="shared" si="20"/>
        <v>LW19</v>
      </c>
      <c r="BH24" s="21" t="str">
        <f t="shared" si="20"/>
        <v>RW12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19</v>
      </c>
      <c r="BM24" s="21">
        <f>COUNTIF(AX$3:AX24,AX24)</f>
        <v>22</v>
      </c>
      <c r="BN24" s="21">
        <f>COUNTIF(AY$3:AY24,AY24)</f>
        <v>18</v>
      </c>
      <c r="BO24" s="21">
        <f>COUNTIF(AZ$3:AZ24,AZ24)</f>
        <v>18</v>
      </c>
      <c r="BP24" s="21">
        <f>COUNTIF(BA$3:BA24,BA24)</f>
        <v>20</v>
      </c>
      <c r="BQ24" s="21">
        <f>COUNTIF(BB$3:BB24,BB24)</f>
        <v>14</v>
      </c>
      <c r="BR24" s="21">
        <f>COUNTIF(BC$3:BC24,BC24)</f>
        <v>14</v>
      </c>
      <c r="BS24" s="21">
        <f>COUNTIF(BD$3:BD24,BD24)</f>
        <v>18</v>
      </c>
      <c r="BT24" s="21">
        <f>COUNTIF(BE$3:BE24,BE24)</f>
        <v>19</v>
      </c>
      <c r="BU24" s="21">
        <f>COUNTIF(BF$3:BF24,BF24)</f>
        <v>6</v>
      </c>
      <c r="BV24" s="21">
        <f>COUNTIF(BG$3:BG24,BG24)</f>
        <v>2</v>
      </c>
      <c r="BW24" s="21">
        <f>COUNTIF(BH$3:BH24,BH24)</f>
        <v>1</v>
      </c>
      <c r="BX24" s="21">
        <f>COUNTIF(BI$3:BI24,BI24)</f>
        <v>22</v>
      </c>
      <c r="BY24" s="21">
        <f>COUNTIF(BJ$3:BJ24,BJ24)</f>
        <v>21</v>
      </c>
      <c r="BZ24" s="21"/>
      <c r="CA24" s="21" t="str">
        <f t="shared" si="21"/>
        <v>219</v>
      </c>
      <c r="CB24" s="21" t="str">
        <f t="shared" si="21"/>
        <v>222</v>
      </c>
      <c r="CC24" s="21" t="str">
        <f t="shared" si="21"/>
        <v>218</v>
      </c>
      <c r="CD24" s="21" t="str">
        <f t="shared" si="21"/>
        <v>218</v>
      </c>
      <c r="CE24" s="21" t="str">
        <f t="shared" si="21"/>
        <v>220</v>
      </c>
      <c r="CF24" s="21" t="str">
        <f t="shared" si="21"/>
        <v>214</v>
      </c>
      <c r="CG24" s="21" t="str">
        <f t="shared" si="21"/>
        <v>214</v>
      </c>
      <c r="CH24" s="21" t="str">
        <f t="shared" si="21"/>
        <v>218</v>
      </c>
      <c r="CI24" s="21" t="str">
        <f t="shared" si="21"/>
        <v>219</v>
      </c>
      <c r="CJ24" s="21" t="str">
        <f t="shared" si="21"/>
        <v>AM196</v>
      </c>
      <c r="CK24" s="21" t="str">
        <f t="shared" si="21"/>
        <v>LW192</v>
      </c>
      <c r="CL24" s="21" t="str">
        <f t="shared" si="21"/>
        <v>RW121</v>
      </c>
      <c r="CM24" s="21" t="str">
        <f t="shared" si="21"/>
        <v>222</v>
      </c>
      <c r="CN24" s="21" t="str">
        <f t="shared" si="21"/>
        <v>221</v>
      </c>
      <c r="CP24" s="21" t="str">
        <f t="shared" si="3"/>
        <v>Mohamed Belloumi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/>
      </c>
      <c r="CY24" s="62" t="str">
        <f t="shared" si="22"/>
        <v/>
      </c>
      <c r="CZ24" s="62" t="str">
        <f t="shared" si="22"/>
        <v>AM196</v>
      </c>
      <c r="DA24" s="62" t="str">
        <f t="shared" si="22"/>
        <v>LW192</v>
      </c>
      <c r="DB24" s="62" t="str">
        <f t="shared" si="22"/>
        <v>RW121</v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>RW</v>
      </c>
      <c r="DQ24" s="62" t="str">
        <f t="shared" si="24"/>
        <v/>
      </c>
      <c r="DR24" s="63" t="str">
        <f t="shared" si="24"/>
        <v/>
      </c>
      <c r="DS24" s="54" t="str">
        <f t="shared" si="23"/>
        <v>RW</v>
      </c>
    </row>
    <row r="25" spans="1:123" ht="30.75" thickBot="1" x14ac:dyDescent="0.3">
      <c r="A25" s="79">
        <v>17</v>
      </c>
      <c r="B25" s="8" t="s">
        <v>631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3" t="s">
        <v>12</v>
      </c>
      <c r="N25" s="9" t="s">
        <v>13</v>
      </c>
      <c r="O25" s="10"/>
      <c r="P25" s="78" t="s">
        <v>15</v>
      </c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4</v>
      </c>
      <c r="AC25" s="21">
        <f>COUNTIF(N$3:N25,N25)</f>
        <v>2</v>
      </c>
      <c r="AD25" s="21">
        <f>COUNTIF(O$3:O25,O25)</f>
        <v>0</v>
      </c>
      <c r="AE25" s="21">
        <f>COUNTIF(P$3:P25,P25)</f>
        <v>2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2</v>
      </c>
      <c r="AR25" s="21">
        <f t="shared" si="6"/>
        <v>19</v>
      </c>
      <c r="AS25" s="21">
        <f t="shared" si="6"/>
        <v>12</v>
      </c>
      <c r="AT25" s="21">
        <f t="shared" si="6"/>
        <v>2</v>
      </c>
      <c r="AU25" s="21">
        <f t="shared" si="6"/>
        <v>19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LW19</v>
      </c>
      <c r="BH25" s="21" t="str">
        <f t="shared" si="20"/>
        <v>RW12</v>
      </c>
      <c r="BI25" s="21" t="str">
        <f t="shared" si="20"/>
        <v>2</v>
      </c>
      <c r="BJ25" s="21" t="str">
        <f t="shared" si="20"/>
        <v>CF19</v>
      </c>
      <c r="BL25" s="21">
        <f>COUNTIF(AW$3:AW25,AW25)</f>
        <v>20</v>
      </c>
      <c r="BM25" s="21">
        <f>COUNTIF(AX$3:AX25,AX25)</f>
        <v>23</v>
      </c>
      <c r="BN25" s="21">
        <f>COUNTIF(AY$3:AY25,AY25)</f>
        <v>19</v>
      </c>
      <c r="BO25" s="21">
        <f>COUNTIF(AZ$3:AZ25,AZ25)</f>
        <v>19</v>
      </c>
      <c r="BP25" s="21">
        <f>COUNTIF(BA$3:BA25,BA25)</f>
        <v>21</v>
      </c>
      <c r="BQ25" s="21">
        <f>COUNTIF(BB$3:BB25,BB25)</f>
        <v>15</v>
      </c>
      <c r="BR25" s="21">
        <f>COUNTIF(BC$3:BC25,BC25)</f>
        <v>15</v>
      </c>
      <c r="BS25" s="21">
        <f>COUNTIF(BD$3:BD25,BD25)</f>
        <v>19</v>
      </c>
      <c r="BT25" s="21">
        <f>COUNTIF(BE$3:BE25,BE25)</f>
        <v>20</v>
      </c>
      <c r="BU25" s="21">
        <f>COUNTIF(BF$3:BF25,BF25)</f>
        <v>16</v>
      </c>
      <c r="BV25" s="21">
        <f>COUNTIF(BG$3:BG25,BG25)</f>
        <v>3</v>
      </c>
      <c r="BW25" s="21">
        <f>COUNTIF(BH$3:BH25,BH25)</f>
        <v>2</v>
      </c>
      <c r="BX25" s="21">
        <f>COUNTIF(BI$3:BI25,BI25)</f>
        <v>23</v>
      </c>
      <c r="BY25" s="21">
        <f>COUNTIF(BJ$3:BJ25,BJ25)</f>
        <v>2</v>
      </c>
      <c r="BZ25" s="21"/>
      <c r="CA25" s="21" t="str">
        <f t="shared" si="21"/>
        <v>220</v>
      </c>
      <c r="CB25" s="21" t="str">
        <f t="shared" si="21"/>
        <v>223</v>
      </c>
      <c r="CC25" s="21" t="str">
        <f t="shared" si="21"/>
        <v>219</v>
      </c>
      <c r="CD25" s="21" t="str">
        <f t="shared" si="21"/>
        <v>219</v>
      </c>
      <c r="CE25" s="21" t="str">
        <f t="shared" si="21"/>
        <v>221</v>
      </c>
      <c r="CF25" s="21" t="str">
        <f t="shared" si="21"/>
        <v>215</v>
      </c>
      <c r="CG25" s="21" t="str">
        <f t="shared" si="21"/>
        <v>215</v>
      </c>
      <c r="CH25" s="21" t="str">
        <f t="shared" si="21"/>
        <v>219</v>
      </c>
      <c r="CI25" s="21" t="str">
        <f t="shared" si="21"/>
        <v>220</v>
      </c>
      <c r="CJ25" s="21" t="str">
        <f t="shared" si="21"/>
        <v>216</v>
      </c>
      <c r="CK25" s="21" t="str">
        <f t="shared" si="21"/>
        <v>LW193</v>
      </c>
      <c r="CL25" s="21" t="str">
        <f t="shared" si="21"/>
        <v>RW122</v>
      </c>
      <c r="CM25" s="21" t="str">
        <f t="shared" si="21"/>
        <v>223</v>
      </c>
      <c r="CN25" s="21" t="str">
        <f t="shared" si="21"/>
        <v>CF192</v>
      </c>
      <c r="CP25" s="21" t="str">
        <f t="shared" si="3"/>
        <v>Abu Kamara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/>
      </c>
      <c r="DA25" s="62" t="str">
        <f t="shared" si="22"/>
        <v>LW193</v>
      </c>
      <c r="DB25" s="62" t="str">
        <f t="shared" si="22"/>
        <v>RW122</v>
      </c>
      <c r="DC25" s="62" t="str">
        <f t="shared" si="22"/>
        <v/>
      </c>
      <c r="DD25" s="63" t="str">
        <f t="shared" si="22"/>
        <v>CF192</v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>RW</v>
      </c>
      <c r="DQ25" s="62" t="str">
        <f t="shared" si="24"/>
        <v/>
      </c>
      <c r="DR25" s="63" t="str">
        <f t="shared" si="24"/>
        <v/>
      </c>
      <c r="DS25" s="54" t="str">
        <f t="shared" si="23"/>
        <v>RW</v>
      </c>
    </row>
    <row r="26" spans="1:123" ht="30.75" thickBot="1" x14ac:dyDescent="0.3">
      <c r="A26" s="79">
        <v>11</v>
      </c>
      <c r="B26" s="8" t="s">
        <v>632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3" t="s">
        <v>12</v>
      </c>
      <c r="N26" s="9" t="s">
        <v>13</v>
      </c>
      <c r="O26" s="10"/>
      <c r="P26" s="78" t="s">
        <v>15</v>
      </c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5</v>
      </c>
      <c r="AC26" s="21">
        <f>COUNTIF(N$3:N26,N26)</f>
        <v>3</v>
      </c>
      <c r="AD26" s="21">
        <f>COUNTIF(O$3:O26,O26)</f>
        <v>0</v>
      </c>
      <c r="AE26" s="21">
        <f>COUNTIF(P$3:P26,P26)</f>
        <v>3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2</v>
      </c>
      <c r="AR26" s="21">
        <f t="shared" si="6"/>
        <v>19</v>
      </c>
      <c r="AS26" s="21">
        <f t="shared" si="6"/>
        <v>12</v>
      </c>
      <c r="AT26" s="21">
        <f t="shared" si="6"/>
        <v>2</v>
      </c>
      <c r="AU26" s="21">
        <f t="shared" si="6"/>
        <v>19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LW19</v>
      </c>
      <c r="BH26" s="21" t="str">
        <f t="shared" si="20"/>
        <v>RW12</v>
      </c>
      <c r="BI26" s="21" t="str">
        <f t="shared" si="20"/>
        <v>2</v>
      </c>
      <c r="BJ26" s="21" t="str">
        <f t="shared" si="20"/>
        <v>CF19</v>
      </c>
      <c r="BL26" s="21">
        <f>COUNTIF(AW$3:AW26,AW26)</f>
        <v>21</v>
      </c>
      <c r="BM26" s="21">
        <f>COUNTIF(AX$3:AX26,AX26)</f>
        <v>24</v>
      </c>
      <c r="BN26" s="21">
        <f>COUNTIF(AY$3:AY26,AY26)</f>
        <v>20</v>
      </c>
      <c r="BO26" s="21">
        <f>COUNTIF(AZ$3:AZ26,AZ26)</f>
        <v>20</v>
      </c>
      <c r="BP26" s="21">
        <f>COUNTIF(BA$3:BA26,BA26)</f>
        <v>22</v>
      </c>
      <c r="BQ26" s="21">
        <f>COUNTIF(BB$3:BB26,BB26)</f>
        <v>16</v>
      </c>
      <c r="BR26" s="21">
        <f>COUNTIF(BC$3:BC26,BC26)</f>
        <v>16</v>
      </c>
      <c r="BS26" s="21">
        <f>COUNTIF(BD$3:BD26,BD26)</f>
        <v>20</v>
      </c>
      <c r="BT26" s="21">
        <f>COUNTIF(BE$3:BE26,BE26)</f>
        <v>21</v>
      </c>
      <c r="BU26" s="21">
        <f>COUNTIF(BF$3:BF26,BF26)</f>
        <v>17</v>
      </c>
      <c r="BV26" s="21">
        <f>COUNTIF(BG$3:BG26,BG26)</f>
        <v>4</v>
      </c>
      <c r="BW26" s="21">
        <f>COUNTIF(BH$3:BH26,BH26)</f>
        <v>3</v>
      </c>
      <c r="BX26" s="21">
        <f>COUNTIF(BI$3:BI26,BI26)</f>
        <v>24</v>
      </c>
      <c r="BY26" s="21">
        <f>COUNTIF(BJ$3:BJ26,BJ26)</f>
        <v>3</v>
      </c>
      <c r="BZ26" s="21"/>
      <c r="CA26" s="21" t="str">
        <f t="shared" si="21"/>
        <v>221</v>
      </c>
      <c r="CB26" s="21" t="str">
        <f t="shared" si="21"/>
        <v>224</v>
      </c>
      <c r="CC26" s="21" t="str">
        <f t="shared" si="21"/>
        <v>220</v>
      </c>
      <c r="CD26" s="21" t="str">
        <f t="shared" si="21"/>
        <v>220</v>
      </c>
      <c r="CE26" s="21" t="str">
        <f t="shared" si="21"/>
        <v>222</v>
      </c>
      <c r="CF26" s="21" t="str">
        <f t="shared" si="21"/>
        <v>216</v>
      </c>
      <c r="CG26" s="21" t="str">
        <f t="shared" si="21"/>
        <v>216</v>
      </c>
      <c r="CH26" s="21" t="str">
        <f t="shared" si="21"/>
        <v>220</v>
      </c>
      <c r="CI26" s="21" t="str">
        <f t="shared" si="21"/>
        <v>221</v>
      </c>
      <c r="CJ26" s="21" t="str">
        <f t="shared" si="21"/>
        <v>217</v>
      </c>
      <c r="CK26" s="21" t="str">
        <f t="shared" si="21"/>
        <v>LW194</v>
      </c>
      <c r="CL26" s="21" t="str">
        <f t="shared" si="21"/>
        <v>RW123</v>
      </c>
      <c r="CM26" s="21" t="str">
        <f t="shared" si="21"/>
        <v>224</v>
      </c>
      <c r="CN26" s="21" t="str">
        <f t="shared" si="21"/>
        <v>CF193</v>
      </c>
      <c r="CP26" s="21" t="str">
        <f t="shared" si="3"/>
        <v>David Akintola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/>
      </c>
      <c r="DA26" s="62" t="str">
        <f t="shared" si="22"/>
        <v>LW194</v>
      </c>
      <c r="DB26" s="62" t="str">
        <f t="shared" si="22"/>
        <v>RW123</v>
      </c>
      <c r="DC26" s="62" t="str">
        <f t="shared" si="22"/>
        <v/>
      </c>
      <c r="DD26" s="63" t="str">
        <f t="shared" si="22"/>
        <v>CF193</v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>RW</v>
      </c>
      <c r="DQ26" s="62" t="str">
        <f t="shared" si="24"/>
        <v/>
      </c>
      <c r="DR26" s="63" t="str">
        <f t="shared" si="24"/>
        <v/>
      </c>
      <c r="DS26" s="54" t="str">
        <f t="shared" si="23"/>
        <v>RW</v>
      </c>
    </row>
    <row r="27" spans="1:123" ht="30.75" thickBot="1" x14ac:dyDescent="0.3">
      <c r="A27" s="79">
        <v>9</v>
      </c>
      <c r="B27" s="8" t="s">
        <v>633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80" t="s">
        <v>15</v>
      </c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0</v>
      </c>
      <c r="AC27" s="21">
        <f>COUNTIF(N$3:N27,N27)</f>
        <v>0</v>
      </c>
      <c r="AD27" s="21">
        <f>COUNTIF(O$3:O27,O27)</f>
        <v>0</v>
      </c>
      <c r="AE27" s="21">
        <f>COUNTIF(P$3:P27,P27)</f>
        <v>4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2</v>
      </c>
      <c r="AS27" s="21">
        <f t="shared" si="6"/>
        <v>2</v>
      </c>
      <c r="AT27" s="21">
        <f t="shared" si="6"/>
        <v>2</v>
      </c>
      <c r="AU27" s="21">
        <f t="shared" si="6"/>
        <v>12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2</v>
      </c>
      <c r="BH27" s="21" t="str">
        <f t="shared" si="20"/>
        <v>2</v>
      </c>
      <c r="BI27" s="21" t="str">
        <f t="shared" si="20"/>
        <v>2</v>
      </c>
      <c r="BJ27" s="21" t="str">
        <f t="shared" si="20"/>
        <v>CF12</v>
      </c>
      <c r="BL27" s="21">
        <f>COUNTIF(AW$3:AW27,AW27)</f>
        <v>22</v>
      </c>
      <c r="BM27" s="21">
        <f>COUNTIF(AX$3:AX27,AX27)</f>
        <v>25</v>
      </c>
      <c r="BN27" s="21">
        <f>COUNTIF(AY$3:AY27,AY27)</f>
        <v>21</v>
      </c>
      <c r="BO27" s="21">
        <f>COUNTIF(AZ$3:AZ27,AZ27)</f>
        <v>21</v>
      </c>
      <c r="BP27" s="21">
        <f>COUNTIF(BA$3:BA27,BA27)</f>
        <v>23</v>
      </c>
      <c r="BQ27" s="21">
        <f>COUNTIF(BB$3:BB27,BB27)</f>
        <v>17</v>
      </c>
      <c r="BR27" s="21">
        <f>COUNTIF(BC$3:BC27,BC27)</f>
        <v>17</v>
      </c>
      <c r="BS27" s="21">
        <f>COUNTIF(BD$3:BD27,BD27)</f>
        <v>21</v>
      </c>
      <c r="BT27" s="21">
        <f>COUNTIF(BE$3:BE27,BE27)</f>
        <v>22</v>
      </c>
      <c r="BU27" s="21">
        <f>COUNTIF(BF$3:BF27,BF27)</f>
        <v>18</v>
      </c>
      <c r="BV27" s="21">
        <f>COUNTIF(BG$3:BG27,BG27)</f>
        <v>20</v>
      </c>
      <c r="BW27" s="21">
        <f>COUNTIF(BH$3:BH27,BH27)</f>
        <v>22</v>
      </c>
      <c r="BX27" s="21">
        <f>COUNTIF(BI$3:BI27,BI27)</f>
        <v>25</v>
      </c>
      <c r="BY27" s="21">
        <f>COUNTIF(BJ$3:BJ27,BJ27)</f>
        <v>1</v>
      </c>
      <c r="BZ27" s="21"/>
      <c r="CA27" s="21" t="str">
        <f t="shared" si="21"/>
        <v>222</v>
      </c>
      <c r="CB27" s="21" t="str">
        <f t="shared" si="21"/>
        <v>225</v>
      </c>
      <c r="CC27" s="21" t="str">
        <f t="shared" si="21"/>
        <v>221</v>
      </c>
      <c r="CD27" s="21" t="str">
        <f t="shared" si="21"/>
        <v>221</v>
      </c>
      <c r="CE27" s="21" t="str">
        <f t="shared" si="21"/>
        <v>223</v>
      </c>
      <c r="CF27" s="21" t="str">
        <f t="shared" si="21"/>
        <v>217</v>
      </c>
      <c r="CG27" s="21" t="str">
        <f t="shared" si="21"/>
        <v>217</v>
      </c>
      <c r="CH27" s="21" t="str">
        <f t="shared" si="21"/>
        <v>221</v>
      </c>
      <c r="CI27" s="21" t="str">
        <f t="shared" si="21"/>
        <v>222</v>
      </c>
      <c r="CJ27" s="21" t="str">
        <f t="shared" si="21"/>
        <v>218</v>
      </c>
      <c r="CK27" s="21" t="str">
        <f t="shared" si="21"/>
        <v>220</v>
      </c>
      <c r="CL27" s="21" t="str">
        <f t="shared" si="21"/>
        <v>222</v>
      </c>
      <c r="CM27" s="21" t="str">
        <f t="shared" si="21"/>
        <v>225</v>
      </c>
      <c r="CN27" s="21" t="str">
        <f t="shared" si="21"/>
        <v>CF121</v>
      </c>
      <c r="CP27" s="21" t="str">
        <f t="shared" si="3"/>
        <v>Oli McBurnie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/>
      </c>
      <c r="DA27" s="62" t="str">
        <f t="shared" si="22"/>
        <v/>
      </c>
      <c r="DB27" s="62" t="str">
        <f t="shared" si="22"/>
        <v/>
      </c>
      <c r="DC27" s="62" t="str">
        <f t="shared" si="22"/>
        <v/>
      </c>
      <c r="DD27" s="63" t="str">
        <f t="shared" si="22"/>
        <v>CF121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>CF</v>
      </c>
      <c r="DS27" s="54" t="str">
        <f t="shared" si="23"/>
        <v>CF</v>
      </c>
    </row>
    <row r="28" spans="1:123" ht="30.75" thickBot="1" x14ac:dyDescent="0.3">
      <c r="A28" s="79">
        <v>48</v>
      </c>
      <c r="B28" s="8" t="s">
        <v>634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3" t="s">
        <v>12</v>
      </c>
      <c r="N28" s="10"/>
      <c r="O28" s="10"/>
      <c r="P28" s="80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6</v>
      </c>
      <c r="AC28" s="21">
        <f>COUNTIF(N$3:N28,N28)</f>
        <v>0</v>
      </c>
      <c r="AD28" s="21">
        <f>COUNTIF(O$3:O28,O28)</f>
        <v>0</v>
      </c>
      <c r="AE28" s="21">
        <f>COUNTIF(P$3:P28,P28)</f>
        <v>5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2</v>
      </c>
      <c r="AR28" s="21">
        <f t="shared" si="25"/>
        <v>19</v>
      </c>
      <c r="AS28" s="21">
        <f t="shared" si="25"/>
        <v>2</v>
      </c>
      <c r="AT28" s="21">
        <f t="shared" si="25"/>
        <v>2</v>
      </c>
      <c r="AU28" s="21">
        <f t="shared" si="25"/>
        <v>12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2</v>
      </c>
      <c r="BG28" s="21" t="str">
        <f t="shared" si="26"/>
        <v>LW19</v>
      </c>
      <c r="BH28" s="21" t="str">
        <f t="shared" si="26"/>
        <v>2</v>
      </c>
      <c r="BI28" s="21" t="str">
        <f t="shared" si="26"/>
        <v>2</v>
      </c>
      <c r="BJ28" s="21" t="str">
        <f t="shared" si="26"/>
        <v>CF12</v>
      </c>
      <c r="BL28" s="21">
        <f>COUNTIF(AW$3:AW28,AW28)</f>
        <v>23</v>
      </c>
      <c r="BM28" s="21">
        <f>COUNTIF(AX$3:AX28,AX28)</f>
        <v>26</v>
      </c>
      <c r="BN28" s="21">
        <f>COUNTIF(AY$3:AY28,AY28)</f>
        <v>22</v>
      </c>
      <c r="BO28" s="21">
        <f>COUNTIF(AZ$3:AZ28,AZ28)</f>
        <v>22</v>
      </c>
      <c r="BP28" s="21">
        <f>COUNTIF(BA$3:BA28,BA28)</f>
        <v>24</v>
      </c>
      <c r="BQ28" s="21">
        <f>COUNTIF(BB$3:BB28,BB28)</f>
        <v>18</v>
      </c>
      <c r="BR28" s="21">
        <f>COUNTIF(BC$3:BC28,BC28)</f>
        <v>18</v>
      </c>
      <c r="BS28" s="21">
        <f>COUNTIF(BD$3:BD28,BD28)</f>
        <v>22</v>
      </c>
      <c r="BT28" s="21">
        <f>COUNTIF(BE$3:BE28,BE28)</f>
        <v>23</v>
      </c>
      <c r="BU28" s="21">
        <f>COUNTIF(BF$3:BF28,BF28)</f>
        <v>19</v>
      </c>
      <c r="BV28" s="21">
        <f>COUNTIF(BG$3:BG28,BG28)</f>
        <v>5</v>
      </c>
      <c r="BW28" s="21">
        <f>COUNTIF(BH$3:BH28,BH28)</f>
        <v>23</v>
      </c>
      <c r="BX28" s="21">
        <f>COUNTIF(BI$3:BI28,BI28)</f>
        <v>26</v>
      </c>
      <c r="BY28" s="21">
        <f>COUNTIF(BJ$3:BJ28,BJ28)</f>
        <v>2</v>
      </c>
      <c r="BZ28" s="21"/>
      <c r="CA28" s="21" t="str">
        <f t="shared" ref="CA28:CN42" si="27">AW28&amp;BL28</f>
        <v>223</v>
      </c>
      <c r="CB28" s="21" t="str">
        <f t="shared" si="27"/>
        <v>226</v>
      </c>
      <c r="CC28" s="21" t="str">
        <f t="shared" si="27"/>
        <v>222</v>
      </c>
      <c r="CD28" s="21" t="str">
        <f t="shared" si="27"/>
        <v>222</v>
      </c>
      <c r="CE28" s="21" t="str">
        <f t="shared" si="27"/>
        <v>224</v>
      </c>
      <c r="CF28" s="21" t="str">
        <f t="shared" si="27"/>
        <v>218</v>
      </c>
      <c r="CG28" s="21" t="str">
        <f t="shared" si="27"/>
        <v>218</v>
      </c>
      <c r="CH28" s="21" t="str">
        <f t="shared" si="27"/>
        <v>222</v>
      </c>
      <c r="CI28" s="21" t="str">
        <f t="shared" si="27"/>
        <v>223</v>
      </c>
      <c r="CJ28" s="21" t="str">
        <f t="shared" si="27"/>
        <v>219</v>
      </c>
      <c r="CK28" s="21" t="str">
        <f t="shared" si="27"/>
        <v>LW195</v>
      </c>
      <c r="CL28" s="21" t="str">
        <f t="shared" si="27"/>
        <v>223</v>
      </c>
      <c r="CM28" s="21" t="str">
        <f t="shared" si="27"/>
        <v>226</v>
      </c>
      <c r="CN28" s="21" t="str">
        <f t="shared" si="27"/>
        <v>CF122</v>
      </c>
      <c r="CP28" s="21" t="str">
        <f t="shared" si="3"/>
        <v>Mason Burstow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/>
      </c>
      <c r="DA28" s="62" t="str">
        <f t="shared" si="28"/>
        <v>LW195</v>
      </c>
      <c r="DB28" s="62" t="str">
        <f t="shared" si="28"/>
        <v/>
      </c>
      <c r="DC28" s="62" t="str">
        <f t="shared" si="28"/>
        <v/>
      </c>
      <c r="DD28" s="63" t="str">
        <f t="shared" si="28"/>
        <v>CF122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>CF</v>
      </c>
      <c r="DS28" s="54" t="str">
        <f t="shared" si="23"/>
        <v>CF</v>
      </c>
    </row>
    <row r="29" spans="1:123" ht="30.75" thickBot="1" x14ac:dyDescent="0.3">
      <c r="A29" s="79">
        <v>39</v>
      </c>
      <c r="B29" s="8" t="s">
        <v>635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3" t="s">
        <v>14</v>
      </c>
      <c r="P29" s="80" t="s">
        <v>15</v>
      </c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1</v>
      </c>
      <c r="AE29" s="21">
        <f>COUNTIF(P$3:P29,P29)</f>
        <v>6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2</v>
      </c>
      <c r="AS29" s="21">
        <f t="shared" si="25"/>
        <v>2</v>
      </c>
      <c r="AT29" s="21">
        <f t="shared" si="25"/>
        <v>19</v>
      </c>
      <c r="AU29" s="21">
        <f t="shared" si="25"/>
        <v>12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2</v>
      </c>
      <c r="BH29" s="21" t="str">
        <f t="shared" si="26"/>
        <v>2</v>
      </c>
      <c r="BI29" s="21" t="str">
        <f t="shared" si="26"/>
        <v>SS19</v>
      </c>
      <c r="BJ29" s="21" t="str">
        <f t="shared" si="26"/>
        <v>CF12</v>
      </c>
      <c r="BL29" s="21">
        <f>COUNTIF(AW$3:AW29,AW29)</f>
        <v>24</v>
      </c>
      <c r="BM29" s="21">
        <f>COUNTIF(AX$3:AX29,AX29)</f>
        <v>27</v>
      </c>
      <c r="BN29" s="21">
        <f>COUNTIF(AY$3:AY29,AY29)</f>
        <v>23</v>
      </c>
      <c r="BO29" s="21">
        <f>COUNTIF(AZ$3:AZ29,AZ29)</f>
        <v>23</v>
      </c>
      <c r="BP29" s="21">
        <f>COUNTIF(BA$3:BA29,BA29)</f>
        <v>25</v>
      </c>
      <c r="BQ29" s="21">
        <f>COUNTIF(BB$3:BB29,BB29)</f>
        <v>19</v>
      </c>
      <c r="BR29" s="21">
        <f>COUNTIF(BC$3:BC29,BC29)</f>
        <v>19</v>
      </c>
      <c r="BS29" s="21">
        <f>COUNTIF(BD$3:BD29,BD29)</f>
        <v>23</v>
      </c>
      <c r="BT29" s="21">
        <f>COUNTIF(BE$3:BE29,BE29)</f>
        <v>24</v>
      </c>
      <c r="BU29" s="21">
        <f>COUNTIF(BF$3:BF29,BF29)</f>
        <v>20</v>
      </c>
      <c r="BV29" s="21">
        <f>COUNTIF(BG$3:BG29,BG29)</f>
        <v>21</v>
      </c>
      <c r="BW29" s="21">
        <f>COUNTIF(BH$3:BH29,BH29)</f>
        <v>24</v>
      </c>
      <c r="BX29" s="21">
        <f>COUNTIF(BI$3:BI29,BI29)</f>
        <v>1</v>
      </c>
      <c r="BY29" s="21">
        <f>COUNTIF(BJ$3:BJ29,BJ29)</f>
        <v>3</v>
      </c>
      <c r="BZ29" s="21"/>
      <c r="CA29" s="21" t="str">
        <f t="shared" si="27"/>
        <v>224</v>
      </c>
      <c r="CB29" s="21" t="str">
        <f t="shared" si="27"/>
        <v>227</v>
      </c>
      <c r="CC29" s="21" t="str">
        <f t="shared" si="27"/>
        <v>223</v>
      </c>
      <c r="CD29" s="21" t="str">
        <f t="shared" si="27"/>
        <v>223</v>
      </c>
      <c r="CE29" s="21" t="str">
        <f t="shared" si="27"/>
        <v>225</v>
      </c>
      <c r="CF29" s="21" t="str">
        <f t="shared" si="27"/>
        <v>219</v>
      </c>
      <c r="CG29" s="21" t="str">
        <f t="shared" si="27"/>
        <v>219</v>
      </c>
      <c r="CH29" s="21" t="str">
        <f t="shared" si="27"/>
        <v>223</v>
      </c>
      <c r="CI29" s="21" t="str">
        <f t="shared" si="27"/>
        <v>224</v>
      </c>
      <c r="CJ29" s="21" t="str">
        <f t="shared" si="27"/>
        <v>220</v>
      </c>
      <c r="CK29" s="21" t="str">
        <f t="shared" si="27"/>
        <v>221</v>
      </c>
      <c r="CL29" s="21" t="str">
        <f t="shared" si="27"/>
        <v>224</v>
      </c>
      <c r="CM29" s="21" t="str">
        <f t="shared" si="27"/>
        <v>SS191</v>
      </c>
      <c r="CN29" s="21" t="str">
        <f t="shared" si="27"/>
        <v>CF123</v>
      </c>
      <c r="CP29" s="21" t="str">
        <f t="shared" si="3"/>
        <v>Enis Destan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/>
      </c>
      <c r="DB29" s="62" t="str">
        <f t="shared" si="28"/>
        <v/>
      </c>
      <c r="DC29" s="62" t="str">
        <f t="shared" si="28"/>
        <v>SS191</v>
      </c>
      <c r="DD29" s="63" t="str">
        <f t="shared" si="28"/>
        <v>CF123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/>
      </c>
      <c r="DQ29" s="62" t="str">
        <f t="shared" si="24"/>
        <v/>
      </c>
      <c r="DR29" s="63" t="str">
        <f t="shared" si="24"/>
        <v>CF</v>
      </c>
      <c r="DS29" s="54" t="str">
        <f t="shared" si="23"/>
        <v>CF</v>
      </c>
    </row>
    <row r="30" spans="1:123" ht="15.75" thickBot="1" x14ac:dyDescent="0.3">
      <c r="A30" s="81"/>
      <c r="B30" s="82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4"/>
      <c r="O30" s="83"/>
      <c r="P30" s="88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-4142</v>
      </c>
      <c r="AI30" s="21">
        <f t="shared" si="25"/>
        <v>-4142</v>
      </c>
      <c r="AJ30" s="21">
        <f t="shared" si="25"/>
        <v>-4142</v>
      </c>
      <c r="AK30" s="21">
        <f t="shared" si="25"/>
        <v>-4142</v>
      </c>
      <c r="AL30" s="21">
        <f t="shared" si="25"/>
        <v>-4142</v>
      </c>
      <c r="AM30" s="21">
        <f t="shared" si="25"/>
        <v>-4142</v>
      </c>
      <c r="AN30" s="21">
        <f t="shared" si="25"/>
        <v>-4142</v>
      </c>
      <c r="AO30" s="21">
        <f t="shared" si="25"/>
        <v>-4142</v>
      </c>
      <c r="AP30" s="21">
        <f t="shared" si="25"/>
        <v>-4142</v>
      </c>
      <c r="AQ30" s="21">
        <f t="shared" si="25"/>
        <v>-4142</v>
      </c>
      <c r="AR30" s="21">
        <f t="shared" si="25"/>
        <v>-4142</v>
      </c>
      <c r="AS30" s="21">
        <f t="shared" si="25"/>
        <v>-4142</v>
      </c>
      <c r="AT30" s="21">
        <f t="shared" si="25"/>
        <v>-4142</v>
      </c>
      <c r="AU30" s="21">
        <f t="shared" si="25"/>
        <v>-4142</v>
      </c>
      <c r="AV30" s="21"/>
      <c r="AW30" s="21" t="str">
        <f t="shared" si="26"/>
        <v>-4142</v>
      </c>
      <c r="AX30" s="21" t="str">
        <f t="shared" si="26"/>
        <v>-4142</v>
      </c>
      <c r="AY30" s="21" t="str">
        <f t="shared" si="26"/>
        <v>-4142</v>
      </c>
      <c r="AZ30" s="21" t="str">
        <f t="shared" si="26"/>
        <v>-4142</v>
      </c>
      <c r="BA30" s="21" t="str">
        <f t="shared" si="26"/>
        <v>-4142</v>
      </c>
      <c r="BB30" s="21" t="str">
        <f t="shared" si="26"/>
        <v>-4142</v>
      </c>
      <c r="BC30" s="21" t="str">
        <f t="shared" si="26"/>
        <v>-4142</v>
      </c>
      <c r="BD30" s="21" t="str">
        <f t="shared" si="26"/>
        <v>-4142</v>
      </c>
      <c r="BE30" s="21" t="str">
        <f t="shared" si="26"/>
        <v>-4142</v>
      </c>
      <c r="BF30" s="21" t="str">
        <f t="shared" si="26"/>
        <v>-4142</v>
      </c>
      <c r="BG30" s="21" t="str">
        <f t="shared" si="26"/>
        <v>-4142</v>
      </c>
      <c r="BH30" s="21" t="str">
        <f t="shared" si="26"/>
        <v>-4142</v>
      </c>
      <c r="BI30" s="21" t="str">
        <f t="shared" si="26"/>
        <v>-4142</v>
      </c>
      <c r="BJ30" s="21" t="str">
        <f t="shared" si="26"/>
        <v>-4142</v>
      </c>
      <c r="BL30" s="21">
        <f>COUNTIF(AW$3:AW30,AW30)</f>
        <v>1</v>
      </c>
      <c r="BM30" s="21">
        <f>COUNTIF(AX$3:AX30,AX30)</f>
        <v>1</v>
      </c>
      <c r="BN30" s="21">
        <f>COUNTIF(AY$3:AY30,AY30)</f>
        <v>1</v>
      </c>
      <c r="BO30" s="21">
        <f>COUNTIF(AZ$3:AZ30,AZ30)</f>
        <v>1</v>
      </c>
      <c r="BP30" s="21">
        <f>COUNTIF(BA$3:BA30,BA30)</f>
        <v>1</v>
      </c>
      <c r="BQ30" s="21">
        <f>COUNTIF(BB$3:BB30,BB30)</f>
        <v>1</v>
      </c>
      <c r="BR30" s="21">
        <f>COUNTIF(BC$3:BC30,BC30)</f>
        <v>1</v>
      </c>
      <c r="BS30" s="21">
        <f>COUNTIF(BD$3:BD30,BD30)</f>
        <v>1</v>
      </c>
      <c r="BT30" s="21">
        <f>COUNTIF(BE$3:BE30,BE30)</f>
        <v>1</v>
      </c>
      <c r="BU30" s="21">
        <f>COUNTIF(BF$3:BF30,BF30)</f>
        <v>1</v>
      </c>
      <c r="BV30" s="21">
        <f>COUNTIF(BG$3:BG30,BG30)</f>
        <v>1</v>
      </c>
      <c r="BW30" s="21">
        <f>COUNTIF(BH$3:BH30,BH30)</f>
        <v>1</v>
      </c>
      <c r="BX30" s="21">
        <f>COUNTIF(BI$3:BI30,BI30)</f>
        <v>1</v>
      </c>
      <c r="BY30" s="21">
        <f>COUNTIF(BJ$3:BJ30,BJ30)</f>
        <v>1</v>
      </c>
      <c r="BZ30" s="21"/>
      <c r="CA30" s="21" t="str">
        <f t="shared" si="27"/>
        <v>-41421</v>
      </c>
      <c r="CB30" s="21" t="str">
        <f t="shared" si="27"/>
        <v>-41421</v>
      </c>
      <c r="CC30" s="21" t="str">
        <f t="shared" si="27"/>
        <v>-41421</v>
      </c>
      <c r="CD30" s="21" t="str">
        <f t="shared" si="27"/>
        <v>-41421</v>
      </c>
      <c r="CE30" s="21" t="str">
        <f t="shared" si="27"/>
        <v>-41421</v>
      </c>
      <c r="CF30" s="21" t="str">
        <f t="shared" si="27"/>
        <v>-41421</v>
      </c>
      <c r="CG30" s="21" t="str">
        <f t="shared" si="27"/>
        <v>-41421</v>
      </c>
      <c r="CH30" s="21" t="str">
        <f t="shared" si="27"/>
        <v>-41421</v>
      </c>
      <c r="CI30" s="21" t="str">
        <f t="shared" si="27"/>
        <v>-41421</v>
      </c>
      <c r="CJ30" s="21" t="str">
        <f t="shared" si="27"/>
        <v>-41421</v>
      </c>
      <c r="CK30" s="21" t="str">
        <f t="shared" si="27"/>
        <v>-41421</v>
      </c>
      <c r="CL30" s="21" t="str">
        <f t="shared" si="27"/>
        <v>-41421</v>
      </c>
      <c r="CM30" s="21" t="str">
        <f t="shared" si="27"/>
        <v>-41421</v>
      </c>
      <c r="CN30" s="21" t="str">
        <f t="shared" si="27"/>
        <v>-41421</v>
      </c>
      <c r="CP30" s="21">
        <f t="shared" si="3"/>
        <v>0</v>
      </c>
      <c r="CQ30" s="61" t="str">
        <f t="shared" si="28"/>
        <v>-41421</v>
      </c>
      <c r="CR30" s="62" t="str">
        <f t="shared" si="28"/>
        <v>-41421</v>
      </c>
      <c r="CS30" s="62" t="str">
        <f t="shared" si="28"/>
        <v>-41421</v>
      </c>
      <c r="CT30" s="62" t="str">
        <f t="shared" si="28"/>
        <v>-41421</v>
      </c>
      <c r="CU30" s="62" t="str">
        <f t="shared" si="28"/>
        <v>-41421</v>
      </c>
      <c r="CV30" s="62" t="str">
        <f t="shared" si="28"/>
        <v>-41421</v>
      </c>
      <c r="CW30" s="62" t="str">
        <f t="shared" si="28"/>
        <v>-41421</v>
      </c>
      <c r="CX30" s="62" t="str">
        <f t="shared" si="28"/>
        <v>-41421</v>
      </c>
      <c r="CY30" s="62" t="str">
        <f t="shared" si="28"/>
        <v>-41421</v>
      </c>
      <c r="CZ30" s="62" t="str">
        <f t="shared" si="28"/>
        <v>-41421</v>
      </c>
      <c r="DA30" s="62" t="str">
        <f t="shared" si="28"/>
        <v>-41421</v>
      </c>
      <c r="DB30" s="62" t="str">
        <f t="shared" si="28"/>
        <v>-41421</v>
      </c>
      <c r="DC30" s="62" t="str">
        <f t="shared" si="28"/>
        <v>-41421</v>
      </c>
      <c r="DD30" s="63" t="str">
        <f t="shared" si="28"/>
        <v>-41421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/>
      </c>
    </row>
    <row r="31" spans="1:123" ht="15.75" thickBot="1" x14ac:dyDescent="0.3">
      <c r="A31" s="81"/>
      <c r="B31" s="82"/>
      <c r="C31" s="83"/>
      <c r="D31" s="83"/>
      <c r="E31" s="83"/>
      <c r="F31" s="83"/>
      <c r="G31" s="83"/>
      <c r="H31" s="83"/>
      <c r="I31" s="83"/>
      <c r="J31" s="83"/>
      <c r="K31" s="83"/>
      <c r="L31" s="84"/>
      <c r="M31" s="83"/>
      <c r="N31" s="84"/>
      <c r="O31" s="83"/>
      <c r="P31" s="88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-4142</v>
      </c>
      <c r="AI31" s="21">
        <f t="shared" si="25"/>
        <v>-4142</v>
      </c>
      <c r="AJ31" s="21">
        <f t="shared" si="25"/>
        <v>-4142</v>
      </c>
      <c r="AK31" s="21">
        <f t="shared" si="25"/>
        <v>-4142</v>
      </c>
      <c r="AL31" s="21">
        <f t="shared" si="25"/>
        <v>-4142</v>
      </c>
      <c r="AM31" s="21">
        <f t="shared" si="25"/>
        <v>-4142</v>
      </c>
      <c r="AN31" s="21">
        <f t="shared" si="25"/>
        <v>-4142</v>
      </c>
      <c r="AO31" s="21">
        <f t="shared" si="25"/>
        <v>-4142</v>
      </c>
      <c r="AP31" s="21">
        <f t="shared" si="25"/>
        <v>-4142</v>
      </c>
      <c r="AQ31" s="21">
        <f t="shared" si="25"/>
        <v>-4142</v>
      </c>
      <c r="AR31" s="21">
        <f t="shared" si="25"/>
        <v>-4142</v>
      </c>
      <c r="AS31" s="21">
        <f t="shared" si="25"/>
        <v>-4142</v>
      </c>
      <c r="AT31" s="21">
        <f t="shared" si="25"/>
        <v>-4142</v>
      </c>
      <c r="AU31" s="21">
        <f t="shared" si="25"/>
        <v>-4142</v>
      </c>
      <c r="AV31" s="21"/>
      <c r="AW31" s="21" t="str">
        <f t="shared" si="26"/>
        <v>-4142</v>
      </c>
      <c r="AX31" s="21" t="str">
        <f t="shared" si="26"/>
        <v>-4142</v>
      </c>
      <c r="AY31" s="21" t="str">
        <f t="shared" si="26"/>
        <v>-4142</v>
      </c>
      <c r="AZ31" s="21" t="str">
        <f t="shared" si="26"/>
        <v>-4142</v>
      </c>
      <c r="BA31" s="21" t="str">
        <f t="shared" si="26"/>
        <v>-4142</v>
      </c>
      <c r="BB31" s="21" t="str">
        <f t="shared" si="26"/>
        <v>-4142</v>
      </c>
      <c r="BC31" s="21" t="str">
        <f t="shared" si="26"/>
        <v>-4142</v>
      </c>
      <c r="BD31" s="21" t="str">
        <f t="shared" si="26"/>
        <v>-4142</v>
      </c>
      <c r="BE31" s="21" t="str">
        <f t="shared" si="26"/>
        <v>-4142</v>
      </c>
      <c r="BF31" s="21" t="str">
        <f t="shared" si="26"/>
        <v>-4142</v>
      </c>
      <c r="BG31" s="21" t="str">
        <f t="shared" si="26"/>
        <v>-4142</v>
      </c>
      <c r="BH31" s="21" t="str">
        <f t="shared" si="26"/>
        <v>-4142</v>
      </c>
      <c r="BI31" s="21" t="str">
        <f t="shared" si="26"/>
        <v>-4142</v>
      </c>
      <c r="BJ31" s="21" t="str">
        <f t="shared" si="26"/>
        <v>-4142</v>
      </c>
      <c r="BL31" s="21">
        <f>COUNTIF(AW$3:AW31,AW31)</f>
        <v>2</v>
      </c>
      <c r="BM31" s="21">
        <f>COUNTIF(AX$3:AX31,AX31)</f>
        <v>2</v>
      </c>
      <c r="BN31" s="21">
        <f>COUNTIF(AY$3:AY31,AY31)</f>
        <v>2</v>
      </c>
      <c r="BO31" s="21">
        <f>COUNTIF(AZ$3:AZ31,AZ31)</f>
        <v>2</v>
      </c>
      <c r="BP31" s="21">
        <f>COUNTIF(BA$3:BA31,BA31)</f>
        <v>2</v>
      </c>
      <c r="BQ31" s="21">
        <f>COUNTIF(BB$3:BB31,BB31)</f>
        <v>2</v>
      </c>
      <c r="BR31" s="21">
        <f>COUNTIF(BC$3:BC31,BC31)</f>
        <v>2</v>
      </c>
      <c r="BS31" s="21">
        <f>COUNTIF(BD$3:BD31,BD31)</f>
        <v>2</v>
      </c>
      <c r="BT31" s="21">
        <f>COUNTIF(BE$3:BE31,BE31)</f>
        <v>2</v>
      </c>
      <c r="BU31" s="21">
        <f>COUNTIF(BF$3:BF31,BF31)</f>
        <v>2</v>
      </c>
      <c r="BV31" s="21">
        <f>COUNTIF(BG$3:BG31,BG31)</f>
        <v>2</v>
      </c>
      <c r="BW31" s="21">
        <f>COUNTIF(BH$3:BH31,BH31)</f>
        <v>2</v>
      </c>
      <c r="BX31" s="21">
        <f>COUNTIF(BI$3:BI31,BI31)</f>
        <v>2</v>
      </c>
      <c r="BY31" s="21">
        <f>COUNTIF(BJ$3:BJ31,BJ31)</f>
        <v>2</v>
      </c>
      <c r="BZ31" s="21"/>
      <c r="CA31" s="21" t="str">
        <f t="shared" si="27"/>
        <v>-41422</v>
      </c>
      <c r="CB31" s="21" t="str">
        <f t="shared" si="27"/>
        <v>-41422</v>
      </c>
      <c r="CC31" s="21" t="str">
        <f t="shared" si="27"/>
        <v>-41422</v>
      </c>
      <c r="CD31" s="21" t="str">
        <f t="shared" si="27"/>
        <v>-41422</v>
      </c>
      <c r="CE31" s="21" t="str">
        <f t="shared" si="27"/>
        <v>-41422</v>
      </c>
      <c r="CF31" s="21" t="str">
        <f t="shared" si="27"/>
        <v>-41422</v>
      </c>
      <c r="CG31" s="21" t="str">
        <f t="shared" si="27"/>
        <v>-41422</v>
      </c>
      <c r="CH31" s="21" t="str">
        <f t="shared" si="27"/>
        <v>-41422</v>
      </c>
      <c r="CI31" s="21" t="str">
        <f t="shared" si="27"/>
        <v>-41422</v>
      </c>
      <c r="CJ31" s="21" t="str">
        <f t="shared" si="27"/>
        <v>-41422</v>
      </c>
      <c r="CK31" s="21" t="str">
        <f t="shared" si="27"/>
        <v>-41422</v>
      </c>
      <c r="CL31" s="21" t="str">
        <f t="shared" si="27"/>
        <v>-41422</v>
      </c>
      <c r="CM31" s="21" t="str">
        <f t="shared" si="27"/>
        <v>-41422</v>
      </c>
      <c r="CN31" s="21" t="str">
        <f t="shared" si="27"/>
        <v>-41422</v>
      </c>
      <c r="CP31" s="21">
        <f t="shared" si="3"/>
        <v>0</v>
      </c>
      <c r="CQ31" s="61" t="str">
        <f t="shared" si="28"/>
        <v>-41422</v>
      </c>
      <c r="CR31" s="62" t="str">
        <f t="shared" si="28"/>
        <v>-41422</v>
      </c>
      <c r="CS31" s="62" t="str">
        <f t="shared" si="28"/>
        <v>-41422</v>
      </c>
      <c r="CT31" s="62" t="str">
        <f t="shared" si="28"/>
        <v>-41422</v>
      </c>
      <c r="CU31" s="62" t="str">
        <f t="shared" si="28"/>
        <v>-41422</v>
      </c>
      <c r="CV31" s="62" t="str">
        <f t="shared" si="28"/>
        <v>-41422</v>
      </c>
      <c r="CW31" s="62" t="str">
        <f t="shared" si="28"/>
        <v>-41422</v>
      </c>
      <c r="CX31" s="62" t="str">
        <f t="shared" si="28"/>
        <v>-41422</v>
      </c>
      <c r="CY31" s="62" t="str">
        <f t="shared" si="28"/>
        <v>-41422</v>
      </c>
      <c r="CZ31" s="62" t="str">
        <f t="shared" si="28"/>
        <v>-41422</v>
      </c>
      <c r="DA31" s="62" t="str">
        <f t="shared" si="28"/>
        <v>-41422</v>
      </c>
      <c r="DB31" s="62" t="str">
        <f t="shared" si="28"/>
        <v>-41422</v>
      </c>
      <c r="DC31" s="62" t="str">
        <f t="shared" si="28"/>
        <v>-41422</v>
      </c>
      <c r="DD31" s="63" t="str">
        <f t="shared" si="28"/>
        <v>-41422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/>
      </c>
    </row>
    <row r="32" spans="1:123" ht="15.75" thickBot="1" x14ac:dyDescent="0.3">
      <c r="A32" s="81"/>
      <c r="B32" s="82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8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-4142</v>
      </c>
      <c r="AI32" s="21">
        <f t="shared" si="25"/>
        <v>-4142</v>
      </c>
      <c r="AJ32" s="21">
        <f t="shared" si="25"/>
        <v>-4142</v>
      </c>
      <c r="AK32" s="21">
        <f t="shared" si="25"/>
        <v>-4142</v>
      </c>
      <c r="AL32" s="21">
        <f t="shared" si="25"/>
        <v>-4142</v>
      </c>
      <c r="AM32" s="21">
        <f t="shared" si="25"/>
        <v>-4142</v>
      </c>
      <c r="AN32" s="21">
        <f t="shared" si="25"/>
        <v>-4142</v>
      </c>
      <c r="AO32" s="21">
        <f t="shared" si="25"/>
        <v>-4142</v>
      </c>
      <c r="AP32" s="21">
        <f t="shared" si="25"/>
        <v>-4142</v>
      </c>
      <c r="AQ32" s="21">
        <f t="shared" si="25"/>
        <v>-4142</v>
      </c>
      <c r="AR32" s="21">
        <f t="shared" si="25"/>
        <v>-4142</v>
      </c>
      <c r="AS32" s="21">
        <f t="shared" si="25"/>
        <v>-4142</v>
      </c>
      <c r="AT32" s="21">
        <f t="shared" si="25"/>
        <v>-4142</v>
      </c>
      <c r="AU32" s="21">
        <f t="shared" si="25"/>
        <v>-4142</v>
      </c>
      <c r="AV32" s="21"/>
      <c r="AW32" s="21" t="str">
        <f t="shared" si="26"/>
        <v>-4142</v>
      </c>
      <c r="AX32" s="21" t="str">
        <f t="shared" si="26"/>
        <v>-4142</v>
      </c>
      <c r="AY32" s="21" t="str">
        <f t="shared" si="26"/>
        <v>-4142</v>
      </c>
      <c r="AZ32" s="21" t="str">
        <f t="shared" si="26"/>
        <v>-4142</v>
      </c>
      <c r="BA32" s="21" t="str">
        <f t="shared" si="26"/>
        <v>-4142</v>
      </c>
      <c r="BB32" s="21" t="str">
        <f t="shared" si="26"/>
        <v>-4142</v>
      </c>
      <c r="BC32" s="21" t="str">
        <f t="shared" si="26"/>
        <v>-4142</v>
      </c>
      <c r="BD32" s="21" t="str">
        <f t="shared" si="26"/>
        <v>-4142</v>
      </c>
      <c r="BE32" s="21" t="str">
        <f t="shared" si="26"/>
        <v>-4142</v>
      </c>
      <c r="BF32" s="21" t="str">
        <f t="shared" si="26"/>
        <v>-4142</v>
      </c>
      <c r="BG32" s="21" t="str">
        <f t="shared" si="26"/>
        <v>-4142</v>
      </c>
      <c r="BH32" s="21" t="str">
        <f t="shared" si="26"/>
        <v>-4142</v>
      </c>
      <c r="BI32" s="21" t="str">
        <f t="shared" si="26"/>
        <v>-4142</v>
      </c>
      <c r="BJ32" s="21" t="str">
        <f t="shared" si="26"/>
        <v>-4142</v>
      </c>
      <c r="BL32" s="21">
        <f>COUNTIF(AW$3:AW32,AW32)</f>
        <v>3</v>
      </c>
      <c r="BM32" s="21">
        <f>COUNTIF(AX$3:AX32,AX32)</f>
        <v>3</v>
      </c>
      <c r="BN32" s="21">
        <f>COUNTIF(AY$3:AY32,AY32)</f>
        <v>3</v>
      </c>
      <c r="BO32" s="21">
        <f>COUNTIF(AZ$3:AZ32,AZ32)</f>
        <v>3</v>
      </c>
      <c r="BP32" s="21">
        <f>COUNTIF(BA$3:BA32,BA32)</f>
        <v>3</v>
      </c>
      <c r="BQ32" s="21">
        <f>COUNTIF(BB$3:BB32,BB32)</f>
        <v>3</v>
      </c>
      <c r="BR32" s="21">
        <f>COUNTIF(BC$3:BC32,BC32)</f>
        <v>3</v>
      </c>
      <c r="BS32" s="21">
        <f>COUNTIF(BD$3:BD32,BD32)</f>
        <v>3</v>
      </c>
      <c r="BT32" s="21">
        <f>COUNTIF(BE$3:BE32,BE32)</f>
        <v>3</v>
      </c>
      <c r="BU32" s="21">
        <f>COUNTIF(BF$3:BF32,BF32)</f>
        <v>3</v>
      </c>
      <c r="BV32" s="21">
        <f>COUNTIF(BG$3:BG32,BG32)</f>
        <v>3</v>
      </c>
      <c r="BW32" s="21">
        <f>COUNTIF(BH$3:BH32,BH32)</f>
        <v>3</v>
      </c>
      <c r="BX32" s="21">
        <f>COUNTIF(BI$3:BI32,BI32)</f>
        <v>3</v>
      </c>
      <c r="BY32" s="21">
        <f>COUNTIF(BJ$3:BJ32,BJ32)</f>
        <v>3</v>
      </c>
      <c r="BZ32" s="21"/>
      <c r="CA32" s="21" t="str">
        <f t="shared" si="27"/>
        <v>-41423</v>
      </c>
      <c r="CB32" s="21" t="str">
        <f t="shared" si="27"/>
        <v>-41423</v>
      </c>
      <c r="CC32" s="21" t="str">
        <f t="shared" si="27"/>
        <v>-41423</v>
      </c>
      <c r="CD32" s="21" t="str">
        <f t="shared" si="27"/>
        <v>-41423</v>
      </c>
      <c r="CE32" s="21" t="str">
        <f t="shared" si="27"/>
        <v>-41423</v>
      </c>
      <c r="CF32" s="21" t="str">
        <f t="shared" si="27"/>
        <v>-41423</v>
      </c>
      <c r="CG32" s="21" t="str">
        <f t="shared" si="27"/>
        <v>-41423</v>
      </c>
      <c r="CH32" s="21" t="str">
        <f t="shared" si="27"/>
        <v>-41423</v>
      </c>
      <c r="CI32" s="21" t="str">
        <f t="shared" si="27"/>
        <v>-41423</v>
      </c>
      <c r="CJ32" s="21" t="str">
        <f t="shared" si="27"/>
        <v>-41423</v>
      </c>
      <c r="CK32" s="21" t="str">
        <f t="shared" si="27"/>
        <v>-41423</v>
      </c>
      <c r="CL32" s="21" t="str">
        <f t="shared" si="27"/>
        <v>-41423</v>
      </c>
      <c r="CM32" s="21" t="str">
        <f t="shared" si="27"/>
        <v>-41423</v>
      </c>
      <c r="CN32" s="21" t="str">
        <f t="shared" si="27"/>
        <v>-41423</v>
      </c>
      <c r="CP32" s="21">
        <f t="shared" si="3"/>
        <v>0</v>
      </c>
      <c r="CQ32" s="61" t="str">
        <f t="shared" si="28"/>
        <v>-41423</v>
      </c>
      <c r="CR32" s="62" t="str">
        <f t="shared" si="28"/>
        <v>-41423</v>
      </c>
      <c r="CS32" s="62" t="str">
        <f t="shared" si="28"/>
        <v>-41423</v>
      </c>
      <c r="CT32" s="62" t="str">
        <f t="shared" si="28"/>
        <v>-41423</v>
      </c>
      <c r="CU32" s="62" t="str">
        <f t="shared" si="28"/>
        <v>-41423</v>
      </c>
      <c r="CV32" s="62" t="str">
        <f t="shared" si="28"/>
        <v>-41423</v>
      </c>
      <c r="CW32" s="62" t="str">
        <f t="shared" si="28"/>
        <v>-41423</v>
      </c>
      <c r="CX32" s="62" t="str">
        <f t="shared" si="28"/>
        <v>-41423</v>
      </c>
      <c r="CY32" s="62" t="str">
        <f t="shared" si="28"/>
        <v>-41423</v>
      </c>
      <c r="CZ32" s="62" t="str">
        <f t="shared" si="28"/>
        <v>-41423</v>
      </c>
      <c r="DA32" s="62" t="str">
        <f t="shared" si="28"/>
        <v>-41423</v>
      </c>
      <c r="DB32" s="62" t="str">
        <f t="shared" si="28"/>
        <v>-41423</v>
      </c>
      <c r="DC32" s="62" t="str">
        <f t="shared" si="28"/>
        <v>-41423</v>
      </c>
      <c r="DD32" s="63" t="str">
        <f t="shared" si="28"/>
        <v>-41423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/>
      </c>
    </row>
    <row r="33" spans="1:123" ht="15.75" thickBot="1" x14ac:dyDescent="0.3">
      <c r="A33" s="81"/>
      <c r="B33" s="82"/>
      <c r="C33" s="83"/>
      <c r="D33" s="83"/>
      <c r="E33" s="83"/>
      <c r="F33" s="83"/>
      <c r="G33" s="83"/>
      <c r="H33" s="83"/>
      <c r="I33" s="84"/>
      <c r="J33" s="83"/>
      <c r="K33" s="83"/>
      <c r="L33" s="84"/>
      <c r="M33" s="83"/>
      <c r="N33" s="83"/>
      <c r="O33" s="83"/>
      <c r="P33" s="88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-4142</v>
      </c>
      <c r="AI33" s="21">
        <f t="shared" si="25"/>
        <v>-4142</v>
      </c>
      <c r="AJ33" s="21">
        <f t="shared" si="25"/>
        <v>-4142</v>
      </c>
      <c r="AK33" s="21">
        <f t="shared" si="25"/>
        <v>-4142</v>
      </c>
      <c r="AL33" s="21">
        <f t="shared" si="25"/>
        <v>-4142</v>
      </c>
      <c r="AM33" s="21">
        <f t="shared" si="25"/>
        <v>-4142</v>
      </c>
      <c r="AN33" s="21">
        <f t="shared" si="25"/>
        <v>-4142</v>
      </c>
      <c r="AO33" s="21">
        <f t="shared" si="25"/>
        <v>-4142</v>
      </c>
      <c r="AP33" s="21">
        <f t="shared" si="25"/>
        <v>-4142</v>
      </c>
      <c r="AQ33" s="21">
        <f t="shared" si="25"/>
        <v>-4142</v>
      </c>
      <c r="AR33" s="21">
        <f t="shared" si="25"/>
        <v>-4142</v>
      </c>
      <c r="AS33" s="21">
        <f t="shared" si="25"/>
        <v>-4142</v>
      </c>
      <c r="AT33" s="21">
        <f t="shared" si="25"/>
        <v>-4142</v>
      </c>
      <c r="AU33" s="21">
        <f t="shared" si="25"/>
        <v>-4142</v>
      </c>
      <c r="AV33" s="21"/>
      <c r="AW33" s="21" t="str">
        <f t="shared" si="26"/>
        <v>-4142</v>
      </c>
      <c r="AX33" s="21" t="str">
        <f t="shared" si="26"/>
        <v>-4142</v>
      </c>
      <c r="AY33" s="21" t="str">
        <f t="shared" si="26"/>
        <v>-4142</v>
      </c>
      <c r="AZ33" s="21" t="str">
        <f t="shared" si="26"/>
        <v>-4142</v>
      </c>
      <c r="BA33" s="21" t="str">
        <f t="shared" si="26"/>
        <v>-4142</v>
      </c>
      <c r="BB33" s="21" t="str">
        <f t="shared" si="26"/>
        <v>-4142</v>
      </c>
      <c r="BC33" s="21" t="str">
        <f t="shared" si="26"/>
        <v>-4142</v>
      </c>
      <c r="BD33" s="21" t="str">
        <f t="shared" si="26"/>
        <v>-4142</v>
      </c>
      <c r="BE33" s="21" t="str">
        <f t="shared" si="26"/>
        <v>-4142</v>
      </c>
      <c r="BF33" s="21" t="str">
        <f t="shared" si="26"/>
        <v>-4142</v>
      </c>
      <c r="BG33" s="21" t="str">
        <f t="shared" si="26"/>
        <v>-4142</v>
      </c>
      <c r="BH33" s="21" t="str">
        <f t="shared" si="26"/>
        <v>-4142</v>
      </c>
      <c r="BI33" s="21" t="str">
        <f t="shared" si="26"/>
        <v>-4142</v>
      </c>
      <c r="BJ33" s="21" t="str">
        <f t="shared" si="26"/>
        <v>-4142</v>
      </c>
      <c r="BL33" s="21">
        <f>COUNTIF(AW$3:AW33,AW33)</f>
        <v>4</v>
      </c>
      <c r="BM33" s="21">
        <f>COUNTIF(AX$3:AX33,AX33)</f>
        <v>4</v>
      </c>
      <c r="BN33" s="21">
        <f>COUNTIF(AY$3:AY33,AY33)</f>
        <v>4</v>
      </c>
      <c r="BO33" s="21">
        <f>COUNTIF(AZ$3:AZ33,AZ33)</f>
        <v>4</v>
      </c>
      <c r="BP33" s="21">
        <f>COUNTIF(BA$3:BA33,BA33)</f>
        <v>4</v>
      </c>
      <c r="BQ33" s="21">
        <f>COUNTIF(BB$3:BB33,BB33)</f>
        <v>4</v>
      </c>
      <c r="BR33" s="21">
        <f>COUNTIF(BC$3:BC33,BC33)</f>
        <v>4</v>
      </c>
      <c r="BS33" s="21">
        <f>COUNTIF(BD$3:BD33,BD33)</f>
        <v>4</v>
      </c>
      <c r="BT33" s="21">
        <f>COUNTIF(BE$3:BE33,BE33)</f>
        <v>4</v>
      </c>
      <c r="BU33" s="21">
        <f>COUNTIF(BF$3:BF33,BF33)</f>
        <v>4</v>
      </c>
      <c r="BV33" s="21">
        <f>COUNTIF(BG$3:BG33,BG33)</f>
        <v>4</v>
      </c>
      <c r="BW33" s="21">
        <f>COUNTIF(BH$3:BH33,BH33)</f>
        <v>4</v>
      </c>
      <c r="BX33" s="21">
        <f>COUNTIF(BI$3:BI33,BI33)</f>
        <v>4</v>
      </c>
      <c r="BY33" s="21">
        <f>COUNTIF(BJ$3:BJ33,BJ33)</f>
        <v>4</v>
      </c>
      <c r="BZ33" s="21"/>
      <c r="CA33" s="21" t="str">
        <f t="shared" si="27"/>
        <v>-41424</v>
      </c>
      <c r="CB33" s="21" t="str">
        <f t="shared" si="27"/>
        <v>-41424</v>
      </c>
      <c r="CC33" s="21" t="str">
        <f t="shared" si="27"/>
        <v>-41424</v>
      </c>
      <c r="CD33" s="21" t="str">
        <f t="shared" si="27"/>
        <v>-41424</v>
      </c>
      <c r="CE33" s="21" t="str">
        <f t="shared" si="27"/>
        <v>-41424</v>
      </c>
      <c r="CF33" s="21" t="str">
        <f t="shared" si="27"/>
        <v>-41424</v>
      </c>
      <c r="CG33" s="21" t="str">
        <f t="shared" si="27"/>
        <v>-41424</v>
      </c>
      <c r="CH33" s="21" t="str">
        <f t="shared" si="27"/>
        <v>-41424</v>
      </c>
      <c r="CI33" s="21" t="str">
        <f t="shared" si="27"/>
        <v>-41424</v>
      </c>
      <c r="CJ33" s="21" t="str">
        <f t="shared" si="27"/>
        <v>-41424</v>
      </c>
      <c r="CK33" s="21" t="str">
        <f t="shared" si="27"/>
        <v>-41424</v>
      </c>
      <c r="CL33" s="21" t="str">
        <f t="shared" si="27"/>
        <v>-41424</v>
      </c>
      <c r="CM33" s="21" t="str">
        <f t="shared" si="27"/>
        <v>-41424</v>
      </c>
      <c r="CN33" s="21" t="str">
        <f t="shared" si="27"/>
        <v>-41424</v>
      </c>
      <c r="CP33" s="21">
        <f t="shared" si="3"/>
        <v>0</v>
      </c>
      <c r="CQ33" s="61" t="str">
        <f t="shared" si="28"/>
        <v>-41424</v>
      </c>
      <c r="CR33" s="62" t="str">
        <f t="shared" si="28"/>
        <v>-41424</v>
      </c>
      <c r="CS33" s="62" t="str">
        <f t="shared" si="28"/>
        <v>-41424</v>
      </c>
      <c r="CT33" s="62" t="str">
        <f t="shared" si="28"/>
        <v>-41424</v>
      </c>
      <c r="CU33" s="62" t="str">
        <f t="shared" si="28"/>
        <v>-41424</v>
      </c>
      <c r="CV33" s="62" t="str">
        <f t="shared" si="28"/>
        <v>-41424</v>
      </c>
      <c r="CW33" s="62" t="str">
        <f t="shared" si="28"/>
        <v>-41424</v>
      </c>
      <c r="CX33" s="62" t="str">
        <f t="shared" si="28"/>
        <v>-41424</v>
      </c>
      <c r="CY33" s="62" t="str">
        <f t="shared" si="28"/>
        <v>-41424</v>
      </c>
      <c r="CZ33" s="62" t="str">
        <f t="shared" si="28"/>
        <v>-41424</v>
      </c>
      <c r="DA33" s="62" t="str">
        <f t="shared" si="28"/>
        <v>-41424</v>
      </c>
      <c r="DB33" s="62" t="str">
        <f t="shared" si="28"/>
        <v>-41424</v>
      </c>
      <c r="DC33" s="62" t="str">
        <f t="shared" si="28"/>
        <v>-41424</v>
      </c>
      <c r="DD33" s="63" t="str">
        <f t="shared" si="28"/>
        <v>-41424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81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8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-4142</v>
      </c>
      <c r="AI34" s="21">
        <f t="shared" si="25"/>
        <v>-4142</v>
      </c>
      <c r="AJ34" s="21">
        <f t="shared" si="25"/>
        <v>-4142</v>
      </c>
      <c r="AK34" s="21">
        <f t="shared" si="25"/>
        <v>-4142</v>
      </c>
      <c r="AL34" s="21">
        <f t="shared" si="25"/>
        <v>-4142</v>
      </c>
      <c r="AM34" s="21">
        <f t="shared" si="25"/>
        <v>-4142</v>
      </c>
      <c r="AN34" s="21">
        <f t="shared" si="25"/>
        <v>-4142</v>
      </c>
      <c r="AO34" s="21">
        <f t="shared" si="25"/>
        <v>-4142</v>
      </c>
      <c r="AP34" s="21">
        <f t="shared" si="25"/>
        <v>-4142</v>
      </c>
      <c r="AQ34" s="21">
        <f t="shared" si="25"/>
        <v>-4142</v>
      </c>
      <c r="AR34" s="21">
        <f t="shared" si="25"/>
        <v>-4142</v>
      </c>
      <c r="AS34" s="21">
        <f t="shared" si="25"/>
        <v>-4142</v>
      </c>
      <c r="AT34" s="21">
        <f t="shared" si="25"/>
        <v>-4142</v>
      </c>
      <c r="AU34" s="21">
        <f t="shared" si="25"/>
        <v>-4142</v>
      </c>
      <c r="AV34" s="21"/>
      <c r="AW34" s="21" t="str">
        <f t="shared" si="26"/>
        <v>-4142</v>
      </c>
      <c r="AX34" s="21" t="str">
        <f t="shared" si="26"/>
        <v>-4142</v>
      </c>
      <c r="AY34" s="21" t="str">
        <f t="shared" si="26"/>
        <v>-4142</v>
      </c>
      <c r="AZ34" s="21" t="str">
        <f t="shared" si="26"/>
        <v>-4142</v>
      </c>
      <c r="BA34" s="21" t="str">
        <f t="shared" si="26"/>
        <v>-4142</v>
      </c>
      <c r="BB34" s="21" t="str">
        <f t="shared" si="26"/>
        <v>-4142</v>
      </c>
      <c r="BC34" s="21" t="str">
        <f t="shared" si="26"/>
        <v>-4142</v>
      </c>
      <c r="BD34" s="21" t="str">
        <f t="shared" si="26"/>
        <v>-4142</v>
      </c>
      <c r="BE34" s="21" t="str">
        <f t="shared" si="26"/>
        <v>-4142</v>
      </c>
      <c r="BF34" s="21" t="str">
        <f t="shared" si="26"/>
        <v>-4142</v>
      </c>
      <c r="BG34" s="21" t="str">
        <f t="shared" si="26"/>
        <v>-4142</v>
      </c>
      <c r="BH34" s="21" t="str">
        <f t="shared" si="26"/>
        <v>-4142</v>
      </c>
      <c r="BI34" s="21" t="str">
        <f t="shared" si="26"/>
        <v>-4142</v>
      </c>
      <c r="BJ34" s="21" t="str">
        <f t="shared" si="26"/>
        <v>-4142</v>
      </c>
      <c r="BL34" s="21">
        <f>COUNTIF(AW$3:AW34,AW34)</f>
        <v>5</v>
      </c>
      <c r="BM34" s="21">
        <f>COUNTIF(AX$3:AX34,AX34)</f>
        <v>5</v>
      </c>
      <c r="BN34" s="21">
        <f>COUNTIF(AY$3:AY34,AY34)</f>
        <v>5</v>
      </c>
      <c r="BO34" s="21">
        <f>COUNTIF(AZ$3:AZ34,AZ34)</f>
        <v>5</v>
      </c>
      <c r="BP34" s="21">
        <f>COUNTIF(BA$3:BA34,BA34)</f>
        <v>5</v>
      </c>
      <c r="BQ34" s="21">
        <f>COUNTIF(BB$3:BB34,BB34)</f>
        <v>5</v>
      </c>
      <c r="BR34" s="21">
        <f>COUNTIF(BC$3:BC34,BC34)</f>
        <v>5</v>
      </c>
      <c r="BS34" s="21">
        <f>COUNTIF(BD$3:BD34,BD34)</f>
        <v>5</v>
      </c>
      <c r="BT34" s="21">
        <f>COUNTIF(BE$3:BE34,BE34)</f>
        <v>5</v>
      </c>
      <c r="BU34" s="21">
        <f>COUNTIF(BF$3:BF34,BF34)</f>
        <v>5</v>
      </c>
      <c r="BV34" s="21">
        <f>COUNTIF(BG$3:BG34,BG34)</f>
        <v>5</v>
      </c>
      <c r="BW34" s="21">
        <f>COUNTIF(BH$3:BH34,BH34)</f>
        <v>5</v>
      </c>
      <c r="BX34" s="21">
        <f>COUNTIF(BI$3:BI34,BI34)</f>
        <v>5</v>
      </c>
      <c r="BY34" s="21">
        <f>COUNTIF(BJ$3:BJ34,BJ34)</f>
        <v>5</v>
      </c>
      <c r="BZ34" s="21"/>
      <c r="CA34" s="21" t="str">
        <f t="shared" si="27"/>
        <v>-41425</v>
      </c>
      <c r="CB34" s="21" t="str">
        <f t="shared" si="27"/>
        <v>-41425</v>
      </c>
      <c r="CC34" s="21" t="str">
        <f t="shared" si="27"/>
        <v>-41425</v>
      </c>
      <c r="CD34" s="21" t="str">
        <f t="shared" si="27"/>
        <v>-41425</v>
      </c>
      <c r="CE34" s="21" t="str">
        <f t="shared" si="27"/>
        <v>-41425</v>
      </c>
      <c r="CF34" s="21" t="str">
        <f t="shared" si="27"/>
        <v>-41425</v>
      </c>
      <c r="CG34" s="21" t="str">
        <f t="shared" si="27"/>
        <v>-41425</v>
      </c>
      <c r="CH34" s="21" t="str">
        <f t="shared" si="27"/>
        <v>-41425</v>
      </c>
      <c r="CI34" s="21" t="str">
        <f t="shared" si="27"/>
        <v>-41425</v>
      </c>
      <c r="CJ34" s="21" t="str">
        <f t="shared" si="27"/>
        <v>-41425</v>
      </c>
      <c r="CK34" s="21" t="str">
        <f t="shared" si="27"/>
        <v>-41425</v>
      </c>
      <c r="CL34" s="21" t="str">
        <f t="shared" si="27"/>
        <v>-41425</v>
      </c>
      <c r="CM34" s="21" t="str">
        <f t="shared" si="27"/>
        <v>-41425</v>
      </c>
      <c r="CN34" s="21" t="str">
        <f t="shared" si="27"/>
        <v>-41425</v>
      </c>
      <c r="CP34" s="21">
        <f t="shared" si="3"/>
        <v>0</v>
      </c>
      <c r="CQ34" s="61" t="str">
        <f t="shared" si="28"/>
        <v>-41425</v>
      </c>
      <c r="CR34" s="62" t="str">
        <f t="shared" si="28"/>
        <v>-41425</v>
      </c>
      <c r="CS34" s="62" t="str">
        <f t="shared" si="28"/>
        <v>-41425</v>
      </c>
      <c r="CT34" s="62" t="str">
        <f t="shared" si="28"/>
        <v>-41425</v>
      </c>
      <c r="CU34" s="62" t="str">
        <f t="shared" si="28"/>
        <v>-41425</v>
      </c>
      <c r="CV34" s="62" t="str">
        <f t="shared" si="28"/>
        <v>-41425</v>
      </c>
      <c r="CW34" s="62" t="str">
        <f t="shared" si="28"/>
        <v>-41425</v>
      </c>
      <c r="CX34" s="62" t="str">
        <f t="shared" si="28"/>
        <v>-41425</v>
      </c>
      <c r="CY34" s="62" t="str">
        <f t="shared" si="28"/>
        <v>-41425</v>
      </c>
      <c r="CZ34" s="62" t="str">
        <f t="shared" si="28"/>
        <v>-41425</v>
      </c>
      <c r="DA34" s="62" t="str">
        <f t="shared" si="28"/>
        <v>-41425</v>
      </c>
      <c r="DB34" s="62" t="str">
        <f t="shared" si="28"/>
        <v>-41425</v>
      </c>
      <c r="DC34" s="62" t="str">
        <f t="shared" si="28"/>
        <v>-41425</v>
      </c>
      <c r="DD34" s="63" t="str">
        <f t="shared" si="28"/>
        <v>-41425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81"/>
      <c r="B35" s="82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4"/>
      <c r="N35" s="83"/>
      <c r="O35" s="84"/>
      <c r="P35" s="88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-4142</v>
      </c>
      <c r="AI35" s="21">
        <f t="shared" si="25"/>
        <v>-4142</v>
      </c>
      <c r="AJ35" s="21">
        <f t="shared" si="25"/>
        <v>-4142</v>
      </c>
      <c r="AK35" s="21">
        <f t="shared" si="25"/>
        <v>-4142</v>
      </c>
      <c r="AL35" s="21">
        <f t="shared" si="25"/>
        <v>-4142</v>
      </c>
      <c r="AM35" s="21">
        <f t="shared" si="25"/>
        <v>-4142</v>
      </c>
      <c r="AN35" s="21">
        <f t="shared" si="25"/>
        <v>-4142</v>
      </c>
      <c r="AO35" s="21">
        <f t="shared" si="25"/>
        <v>-4142</v>
      </c>
      <c r="AP35" s="21">
        <f t="shared" si="25"/>
        <v>-4142</v>
      </c>
      <c r="AQ35" s="21">
        <f t="shared" si="25"/>
        <v>-4142</v>
      </c>
      <c r="AR35" s="21">
        <f t="shared" si="25"/>
        <v>-4142</v>
      </c>
      <c r="AS35" s="21">
        <f t="shared" si="25"/>
        <v>-4142</v>
      </c>
      <c r="AT35" s="21">
        <f t="shared" si="25"/>
        <v>-4142</v>
      </c>
      <c r="AU35" s="21">
        <f t="shared" si="25"/>
        <v>-4142</v>
      </c>
      <c r="AV35" s="21"/>
      <c r="AW35" s="21" t="str">
        <f t="shared" si="26"/>
        <v>-4142</v>
      </c>
      <c r="AX35" s="21" t="str">
        <f t="shared" si="26"/>
        <v>-4142</v>
      </c>
      <c r="AY35" s="21" t="str">
        <f t="shared" si="26"/>
        <v>-4142</v>
      </c>
      <c r="AZ35" s="21" t="str">
        <f t="shared" si="26"/>
        <v>-4142</v>
      </c>
      <c r="BA35" s="21" t="str">
        <f t="shared" si="26"/>
        <v>-4142</v>
      </c>
      <c r="BB35" s="21" t="str">
        <f t="shared" si="26"/>
        <v>-4142</v>
      </c>
      <c r="BC35" s="21" t="str">
        <f t="shared" si="26"/>
        <v>-4142</v>
      </c>
      <c r="BD35" s="21" t="str">
        <f t="shared" si="26"/>
        <v>-4142</v>
      </c>
      <c r="BE35" s="21" t="str">
        <f t="shared" si="26"/>
        <v>-4142</v>
      </c>
      <c r="BF35" s="21" t="str">
        <f t="shared" si="26"/>
        <v>-4142</v>
      </c>
      <c r="BG35" s="21" t="str">
        <f t="shared" si="26"/>
        <v>-4142</v>
      </c>
      <c r="BH35" s="21" t="str">
        <f t="shared" si="26"/>
        <v>-4142</v>
      </c>
      <c r="BI35" s="21" t="str">
        <f t="shared" si="26"/>
        <v>-4142</v>
      </c>
      <c r="BJ35" s="21" t="str">
        <f t="shared" si="26"/>
        <v>-4142</v>
      </c>
      <c r="BL35" s="21">
        <f>COUNTIF(AW$3:AW35,AW35)</f>
        <v>6</v>
      </c>
      <c r="BM35" s="21">
        <f>COUNTIF(AX$3:AX35,AX35)</f>
        <v>6</v>
      </c>
      <c r="BN35" s="21">
        <f>COUNTIF(AY$3:AY35,AY35)</f>
        <v>6</v>
      </c>
      <c r="BO35" s="21">
        <f>COUNTIF(AZ$3:AZ35,AZ35)</f>
        <v>6</v>
      </c>
      <c r="BP35" s="21">
        <f>COUNTIF(BA$3:BA35,BA35)</f>
        <v>6</v>
      </c>
      <c r="BQ35" s="21">
        <f>COUNTIF(BB$3:BB35,BB35)</f>
        <v>6</v>
      </c>
      <c r="BR35" s="21">
        <f>COUNTIF(BC$3:BC35,BC35)</f>
        <v>6</v>
      </c>
      <c r="BS35" s="21">
        <f>COUNTIF(BD$3:BD35,BD35)</f>
        <v>6</v>
      </c>
      <c r="BT35" s="21">
        <f>COUNTIF(BE$3:BE35,BE35)</f>
        <v>6</v>
      </c>
      <c r="BU35" s="21">
        <f>COUNTIF(BF$3:BF35,BF35)</f>
        <v>6</v>
      </c>
      <c r="BV35" s="21">
        <f>COUNTIF(BG$3:BG35,BG35)</f>
        <v>6</v>
      </c>
      <c r="BW35" s="21">
        <f>COUNTIF(BH$3:BH35,BH35)</f>
        <v>6</v>
      </c>
      <c r="BX35" s="21">
        <f>COUNTIF(BI$3:BI35,BI35)</f>
        <v>6</v>
      </c>
      <c r="BY35" s="21">
        <f>COUNTIF(BJ$3:BJ35,BJ35)</f>
        <v>6</v>
      </c>
      <c r="BZ35" s="21"/>
      <c r="CA35" s="21" t="str">
        <f t="shared" si="27"/>
        <v>-41426</v>
      </c>
      <c r="CB35" s="21" t="str">
        <f t="shared" si="27"/>
        <v>-41426</v>
      </c>
      <c r="CC35" s="21" t="str">
        <f t="shared" si="27"/>
        <v>-41426</v>
      </c>
      <c r="CD35" s="21" t="str">
        <f t="shared" si="27"/>
        <v>-41426</v>
      </c>
      <c r="CE35" s="21" t="str">
        <f t="shared" si="27"/>
        <v>-41426</v>
      </c>
      <c r="CF35" s="21" t="str">
        <f t="shared" si="27"/>
        <v>-41426</v>
      </c>
      <c r="CG35" s="21" t="str">
        <f t="shared" si="27"/>
        <v>-41426</v>
      </c>
      <c r="CH35" s="21" t="str">
        <f t="shared" si="27"/>
        <v>-41426</v>
      </c>
      <c r="CI35" s="21" t="str">
        <f t="shared" si="27"/>
        <v>-41426</v>
      </c>
      <c r="CJ35" s="21" t="str">
        <f t="shared" si="27"/>
        <v>-41426</v>
      </c>
      <c r="CK35" s="21" t="str">
        <f t="shared" si="27"/>
        <v>-41426</v>
      </c>
      <c r="CL35" s="21" t="str">
        <f t="shared" si="27"/>
        <v>-41426</v>
      </c>
      <c r="CM35" s="21" t="str">
        <f t="shared" si="27"/>
        <v>-41426</v>
      </c>
      <c r="CN35" s="21" t="str">
        <f t="shared" si="27"/>
        <v>-41426</v>
      </c>
      <c r="CP35" s="21">
        <f t="shared" si="3"/>
        <v>0</v>
      </c>
      <c r="CQ35" s="61" t="str">
        <f t="shared" si="28"/>
        <v>-41426</v>
      </c>
      <c r="CR35" s="62" t="str">
        <f t="shared" si="28"/>
        <v>-41426</v>
      </c>
      <c r="CS35" s="62" t="str">
        <f t="shared" si="28"/>
        <v>-41426</v>
      </c>
      <c r="CT35" s="62" t="str">
        <f t="shared" si="28"/>
        <v>-41426</v>
      </c>
      <c r="CU35" s="62" t="str">
        <f t="shared" si="28"/>
        <v>-41426</v>
      </c>
      <c r="CV35" s="62" t="str">
        <f t="shared" si="28"/>
        <v>-41426</v>
      </c>
      <c r="CW35" s="62" t="str">
        <f t="shared" si="28"/>
        <v>-41426</v>
      </c>
      <c r="CX35" s="62" t="str">
        <f t="shared" si="28"/>
        <v>-41426</v>
      </c>
      <c r="CY35" s="62" t="str">
        <f t="shared" si="28"/>
        <v>-41426</v>
      </c>
      <c r="CZ35" s="62" t="str">
        <f t="shared" si="28"/>
        <v>-41426</v>
      </c>
      <c r="DA35" s="62" t="str">
        <f t="shared" si="28"/>
        <v>-41426</v>
      </c>
      <c r="DB35" s="62" t="str">
        <f t="shared" si="28"/>
        <v>-41426</v>
      </c>
      <c r="DC35" s="62" t="str">
        <f t="shared" si="28"/>
        <v>-41426</v>
      </c>
      <c r="DD35" s="63" t="str">
        <f t="shared" si="28"/>
        <v>-41426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7</v>
      </c>
      <c r="BM36" s="21">
        <f>COUNTIF(AX$3:AX36,AX36)</f>
        <v>7</v>
      </c>
      <c r="BN36" s="21">
        <f>COUNTIF(AY$3:AY36,AY36)</f>
        <v>7</v>
      </c>
      <c r="BO36" s="21">
        <f>COUNTIF(AZ$3:AZ36,AZ36)</f>
        <v>7</v>
      </c>
      <c r="BP36" s="21">
        <f>COUNTIF(BA$3:BA36,BA36)</f>
        <v>7</v>
      </c>
      <c r="BQ36" s="21">
        <f>COUNTIF(BB$3:BB36,BB36)</f>
        <v>7</v>
      </c>
      <c r="BR36" s="21">
        <f>COUNTIF(BC$3:BC36,BC36)</f>
        <v>7</v>
      </c>
      <c r="BS36" s="21">
        <f>COUNTIF(BD$3:BD36,BD36)</f>
        <v>7</v>
      </c>
      <c r="BT36" s="21">
        <f>COUNTIF(BE$3:BE36,BE36)</f>
        <v>7</v>
      </c>
      <c r="BU36" s="21">
        <f>COUNTIF(BF$3:BF36,BF36)</f>
        <v>7</v>
      </c>
      <c r="BV36" s="21">
        <f>COUNTIF(BG$3:BG36,BG36)</f>
        <v>7</v>
      </c>
      <c r="BW36" s="21">
        <f>COUNTIF(BH$3:BH36,BH36)</f>
        <v>7</v>
      </c>
      <c r="BX36" s="21">
        <f>COUNTIF(BI$3:BI36,BI36)</f>
        <v>7</v>
      </c>
      <c r="BY36" s="21">
        <f>COUNTIF(BJ$3:BJ36,BJ36)</f>
        <v>7</v>
      </c>
      <c r="BZ36" s="21"/>
      <c r="CA36" s="21" t="str">
        <f t="shared" si="27"/>
        <v>-41427</v>
      </c>
      <c r="CB36" s="21" t="str">
        <f t="shared" si="27"/>
        <v>-41427</v>
      </c>
      <c r="CC36" s="21" t="str">
        <f t="shared" si="27"/>
        <v>-41427</v>
      </c>
      <c r="CD36" s="21" t="str">
        <f t="shared" si="27"/>
        <v>-41427</v>
      </c>
      <c r="CE36" s="21" t="str">
        <f t="shared" si="27"/>
        <v>-41427</v>
      </c>
      <c r="CF36" s="21" t="str">
        <f t="shared" si="27"/>
        <v>-41427</v>
      </c>
      <c r="CG36" s="21" t="str">
        <f t="shared" si="27"/>
        <v>-41427</v>
      </c>
      <c r="CH36" s="21" t="str">
        <f t="shared" si="27"/>
        <v>-41427</v>
      </c>
      <c r="CI36" s="21" t="str">
        <f t="shared" si="27"/>
        <v>-41427</v>
      </c>
      <c r="CJ36" s="21" t="str">
        <f t="shared" si="27"/>
        <v>-41427</v>
      </c>
      <c r="CK36" s="21" t="str">
        <f t="shared" si="27"/>
        <v>-41427</v>
      </c>
      <c r="CL36" s="21" t="str">
        <f t="shared" si="27"/>
        <v>-41427</v>
      </c>
      <c r="CM36" s="21" t="str">
        <f t="shared" si="27"/>
        <v>-41427</v>
      </c>
      <c r="CN36" s="21" t="str">
        <f t="shared" si="27"/>
        <v>-41427</v>
      </c>
      <c r="CP36" s="21">
        <f t="shared" si="3"/>
        <v>0</v>
      </c>
      <c r="CQ36" s="61" t="str">
        <f t="shared" si="28"/>
        <v>-41427</v>
      </c>
      <c r="CR36" s="62" t="str">
        <f t="shared" si="28"/>
        <v>-41427</v>
      </c>
      <c r="CS36" s="62" t="str">
        <f t="shared" si="28"/>
        <v>-41427</v>
      </c>
      <c r="CT36" s="62" t="str">
        <f t="shared" si="28"/>
        <v>-41427</v>
      </c>
      <c r="CU36" s="62" t="str">
        <f t="shared" si="28"/>
        <v>-41427</v>
      </c>
      <c r="CV36" s="62" t="str">
        <f t="shared" si="28"/>
        <v>-41427</v>
      </c>
      <c r="CW36" s="62" t="str">
        <f t="shared" si="28"/>
        <v>-41427</v>
      </c>
      <c r="CX36" s="62" t="str">
        <f t="shared" si="28"/>
        <v>-41427</v>
      </c>
      <c r="CY36" s="62" t="str">
        <f t="shared" si="28"/>
        <v>-41427</v>
      </c>
      <c r="CZ36" s="62" t="str">
        <f t="shared" si="28"/>
        <v>-41427</v>
      </c>
      <c r="DA36" s="62" t="str">
        <f t="shared" si="28"/>
        <v>-41427</v>
      </c>
      <c r="DB36" s="62" t="str">
        <f t="shared" si="28"/>
        <v>-41427</v>
      </c>
      <c r="DC36" s="62" t="str">
        <f t="shared" si="28"/>
        <v>-41427</v>
      </c>
      <c r="DD36" s="63" t="str">
        <f t="shared" si="28"/>
        <v>-41427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8</v>
      </c>
      <c r="BM37" s="21">
        <f>COUNTIF(AX$3:AX37,AX37)</f>
        <v>8</v>
      </c>
      <c r="BN37" s="21">
        <f>COUNTIF(AY$3:AY37,AY37)</f>
        <v>8</v>
      </c>
      <c r="BO37" s="21">
        <f>COUNTIF(AZ$3:AZ37,AZ37)</f>
        <v>8</v>
      </c>
      <c r="BP37" s="21">
        <f>COUNTIF(BA$3:BA37,BA37)</f>
        <v>8</v>
      </c>
      <c r="BQ37" s="21">
        <f>COUNTIF(BB$3:BB37,BB37)</f>
        <v>8</v>
      </c>
      <c r="BR37" s="21">
        <f>COUNTIF(BC$3:BC37,BC37)</f>
        <v>8</v>
      </c>
      <c r="BS37" s="21">
        <f>COUNTIF(BD$3:BD37,BD37)</f>
        <v>8</v>
      </c>
      <c r="BT37" s="21">
        <f>COUNTIF(BE$3:BE37,BE37)</f>
        <v>8</v>
      </c>
      <c r="BU37" s="21">
        <f>COUNTIF(BF$3:BF37,BF37)</f>
        <v>8</v>
      </c>
      <c r="BV37" s="21">
        <f>COUNTIF(BG$3:BG37,BG37)</f>
        <v>8</v>
      </c>
      <c r="BW37" s="21">
        <f>COUNTIF(BH$3:BH37,BH37)</f>
        <v>8</v>
      </c>
      <c r="BX37" s="21">
        <f>COUNTIF(BI$3:BI37,BI37)</f>
        <v>8</v>
      </c>
      <c r="BY37" s="21">
        <f>COUNTIF(BJ$3:BJ37,BJ37)</f>
        <v>8</v>
      </c>
      <c r="BZ37" s="21"/>
      <c r="CA37" s="21" t="str">
        <f t="shared" si="27"/>
        <v>-41428</v>
      </c>
      <c r="CB37" s="21" t="str">
        <f t="shared" si="27"/>
        <v>-41428</v>
      </c>
      <c r="CC37" s="21" t="str">
        <f t="shared" si="27"/>
        <v>-41428</v>
      </c>
      <c r="CD37" s="21" t="str">
        <f t="shared" si="27"/>
        <v>-41428</v>
      </c>
      <c r="CE37" s="21" t="str">
        <f t="shared" si="27"/>
        <v>-41428</v>
      </c>
      <c r="CF37" s="21" t="str">
        <f t="shared" si="27"/>
        <v>-41428</v>
      </c>
      <c r="CG37" s="21" t="str">
        <f t="shared" si="27"/>
        <v>-41428</v>
      </c>
      <c r="CH37" s="21" t="str">
        <f t="shared" si="27"/>
        <v>-41428</v>
      </c>
      <c r="CI37" s="21" t="str">
        <f t="shared" si="27"/>
        <v>-41428</v>
      </c>
      <c r="CJ37" s="21" t="str">
        <f t="shared" si="27"/>
        <v>-41428</v>
      </c>
      <c r="CK37" s="21" t="str">
        <f t="shared" si="27"/>
        <v>-41428</v>
      </c>
      <c r="CL37" s="21" t="str">
        <f t="shared" si="27"/>
        <v>-41428</v>
      </c>
      <c r="CM37" s="21" t="str">
        <f t="shared" si="27"/>
        <v>-41428</v>
      </c>
      <c r="CN37" s="21" t="str">
        <f t="shared" si="27"/>
        <v>-41428</v>
      </c>
      <c r="CP37" s="21">
        <f t="shared" si="3"/>
        <v>0</v>
      </c>
      <c r="CQ37" s="61" t="str">
        <f t="shared" si="28"/>
        <v>-41428</v>
      </c>
      <c r="CR37" s="62" t="str">
        <f t="shared" si="28"/>
        <v>-41428</v>
      </c>
      <c r="CS37" s="62" t="str">
        <f t="shared" si="28"/>
        <v>-41428</v>
      </c>
      <c r="CT37" s="62" t="str">
        <f t="shared" si="28"/>
        <v>-41428</v>
      </c>
      <c r="CU37" s="62" t="str">
        <f t="shared" si="28"/>
        <v>-41428</v>
      </c>
      <c r="CV37" s="62" t="str">
        <f t="shared" si="28"/>
        <v>-41428</v>
      </c>
      <c r="CW37" s="62" t="str">
        <f t="shared" si="28"/>
        <v>-41428</v>
      </c>
      <c r="CX37" s="62" t="str">
        <f t="shared" si="28"/>
        <v>-41428</v>
      </c>
      <c r="CY37" s="62" t="str">
        <f t="shared" si="28"/>
        <v>-41428</v>
      </c>
      <c r="CZ37" s="62" t="str">
        <f t="shared" si="28"/>
        <v>-41428</v>
      </c>
      <c r="DA37" s="62" t="str">
        <f t="shared" si="28"/>
        <v>-41428</v>
      </c>
      <c r="DB37" s="62" t="str">
        <f t="shared" si="28"/>
        <v>-41428</v>
      </c>
      <c r="DC37" s="62" t="str">
        <f t="shared" si="28"/>
        <v>-41428</v>
      </c>
      <c r="DD37" s="63" t="str">
        <f t="shared" si="28"/>
        <v>-41428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9</v>
      </c>
      <c r="BM38" s="21">
        <f>COUNTIF(AX$3:AX38,AX38)</f>
        <v>9</v>
      </c>
      <c r="BN38" s="21">
        <f>COUNTIF(AY$3:AY38,AY38)</f>
        <v>9</v>
      </c>
      <c r="BO38" s="21">
        <f>COUNTIF(AZ$3:AZ38,AZ38)</f>
        <v>9</v>
      </c>
      <c r="BP38" s="21">
        <f>COUNTIF(BA$3:BA38,BA38)</f>
        <v>9</v>
      </c>
      <c r="BQ38" s="21">
        <f>COUNTIF(BB$3:BB38,BB38)</f>
        <v>9</v>
      </c>
      <c r="BR38" s="21">
        <f>COUNTIF(BC$3:BC38,BC38)</f>
        <v>9</v>
      </c>
      <c r="BS38" s="21">
        <f>COUNTIF(BD$3:BD38,BD38)</f>
        <v>9</v>
      </c>
      <c r="BT38" s="21">
        <f>COUNTIF(BE$3:BE38,BE38)</f>
        <v>9</v>
      </c>
      <c r="BU38" s="21">
        <f>COUNTIF(BF$3:BF38,BF38)</f>
        <v>9</v>
      </c>
      <c r="BV38" s="21">
        <f>COUNTIF(BG$3:BG38,BG38)</f>
        <v>9</v>
      </c>
      <c r="BW38" s="21">
        <f>COUNTIF(BH$3:BH38,BH38)</f>
        <v>9</v>
      </c>
      <c r="BX38" s="21">
        <f>COUNTIF(BI$3:BI38,BI38)</f>
        <v>9</v>
      </c>
      <c r="BY38" s="21">
        <f>COUNTIF(BJ$3:BJ38,BJ38)</f>
        <v>9</v>
      </c>
      <c r="BZ38" s="21"/>
      <c r="CA38" s="21" t="str">
        <f t="shared" si="27"/>
        <v>-41429</v>
      </c>
      <c r="CB38" s="21" t="str">
        <f t="shared" si="27"/>
        <v>-41429</v>
      </c>
      <c r="CC38" s="21" t="str">
        <f t="shared" si="27"/>
        <v>-41429</v>
      </c>
      <c r="CD38" s="21" t="str">
        <f t="shared" si="27"/>
        <v>-41429</v>
      </c>
      <c r="CE38" s="21" t="str">
        <f t="shared" si="27"/>
        <v>-41429</v>
      </c>
      <c r="CF38" s="21" t="str">
        <f t="shared" si="27"/>
        <v>-41429</v>
      </c>
      <c r="CG38" s="21" t="str">
        <f t="shared" si="27"/>
        <v>-41429</v>
      </c>
      <c r="CH38" s="21" t="str">
        <f t="shared" si="27"/>
        <v>-41429</v>
      </c>
      <c r="CI38" s="21" t="str">
        <f t="shared" si="27"/>
        <v>-41429</v>
      </c>
      <c r="CJ38" s="21" t="str">
        <f t="shared" si="27"/>
        <v>-41429</v>
      </c>
      <c r="CK38" s="21" t="str">
        <f t="shared" si="27"/>
        <v>-41429</v>
      </c>
      <c r="CL38" s="21" t="str">
        <f t="shared" si="27"/>
        <v>-41429</v>
      </c>
      <c r="CM38" s="21" t="str">
        <f t="shared" si="27"/>
        <v>-41429</v>
      </c>
      <c r="CN38" s="21" t="str">
        <f t="shared" si="27"/>
        <v>-41429</v>
      </c>
      <c r="CP38" s="21">
        <f t="shared" si="3"/>
        <v>0</v>
      </c>
      <c r="CQ38" s="61" t="str">
        <f t="shared" si="28"/>
        <v>-41429</v>
      </c>
      <c r="CR38" s="62" t="str">
        <f t="shared" si="28"/>
        <v>-41429</v>
      </c>
      <c r="CS38" s="62" t="str">
        <f t="shared" si="28"/>
        <v>-41429</v>
      </c>
      <c r="CT38" s="62" t="str">
        <f t="shared" si="28"/>
        <v>-41429</v>
      </c>
      <c r="CU38" s="62" t="str">
        <f t="shared" si="28"/>
        <v>-41429</v>
      </c>
      <c r="CV38" s="62" t="str">
        <f t="shared" si="28"/>
        <v>-41429</v>
      </c>
      <c r="CW38" s="62" t="str">
        <f t="shared" si="28"/>
        <v>-41429</v>
      </c>
      <c r="CX38" s="62" t="str">
        <f t="shared" si="28"/>
        <v>-41429</v>
      </c>
      <c r="CY38" s="62" t="str">
        <f t="shared" si="28"/>
        <v>-41429</v>
      </c>
      <c r="CZ38" s="62" t="str">
        <f t="shared" si="28"/>
        <v>-41429</v>
      </c>
      <c r="DA38" s="62" t="str">
        <f t="shared" si="28"/>
        <v>-41429</v>
      </c>
      <c r="DB38" s="62" t="str">
        <f t="shared" si="28"/>
        <v>-41429</v>
      </c>
      <c r="DC38" s="62" t="str">
        <f t="shared" si="28"/>
        <v>-41429</v>
      </c>
      <c r="DD38" s="63" t="str">
        <f t="shared" si="28"/>
        <v>-41429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10</v>
      </c>
      <c r="BM39" s="21">
        <f>COUNTIF(AX$3:AX39,AX39)</f>
        <v>10</v>
      </c>
      <c r="BN39" s="21">
        <f>COUNTIF(AY$3:AY39,AY39)</f>
        <v>10</v>
      </c>
      <c r="BO39" s="21">
        <f>COUNTIF(AZ$3:AZ39,AZ39)</f>
        <v>10</v>
      </c>
      <c r="BP39" s="21">
        <f>COUNTIF(BA$3:BA39,BA39)</f>
        <v>10</v>
      </c>
      <c r="BQ39" s="21">
        <f>COUNTIF(BB$3:BB39,BB39)</f>
        <v>10</v>
      </c>
      <c r="BR39" s="21">
        <f>COUNTIF(BC$3:BC39,BC39)</f>
        <v>10</v>
      </c>
      <c r="BS39" s="21">
        <f>COUNTIF(BD$3:BD39,BD39)</f>
        <v>10</v>
      </c>
      <c r="BT39" s="21">
        <f>COUNTIF(BE$3:BE39,BE39)</f>
        <v>10</v>
      </c>
      <c r="BU39" s="21">
        <f>COUNTIF(BF$3:BF39,BF39)</f>
        <v>10</v>
      </c>
      <c r="BV39" s="21">
        <f>COUNTIF(BG$3:BG39,BG39)</f>
        <v>10</v>
      </c>
      <c r="BW39" s="21">
        <f>COUNTIF(BH$3:BH39,BH39)</f>
        <v>10</v>
      </c>
      <c r="BX39" s="21">
        <f>COUNTIF(BI$3:BI39,BI39)</f>
        <v>10</v>
      </c>
      <c r="BY39" s="21">
        <f>COUNTIF(BJ$3:BJ39,BJ39)</f>
        <v>10</v>
      </c>
      <c r="BZ39" s="21"/>
      <c r="CA39" s="21" t="str">
        <f t="shared" si="27"/>
        <v>-414210</v>
      </c>
      <c r="CB39" s="21" t="str">
        <f t="shared" si="27"/>
        <v>-414210</v>
      </c>
      <c r="CC39" s="21" t="str">
        <f t="shared" si="27"/>
        <v>-414210</v>
      </c>
      <c r="CD39" s="21" t="str">
        <f t="shared" si="27"/>
        <v>-414210</v>
      </c>
      <c r="CE39" s="21" t="str">
        <f t="shared" si="27"/>
        <v>-414210</v>
      </c>
      <c r="CF39" s="21" t="str">
        <f t="shared" si="27"/>
        <v>-414210</v>
      </c>
      <c r="CG39" s="21" t="str">
        <f t="shared" si="27"/>
        <v>-414210</v>
      </c>
      <c r="CH39" s="21" t="str">
        <f t="shared" si="27"/>
        <v>-414210</v>
      </c>
      <c r="CI39" s="21" t="str">
        <f t="shared" si="27"/>
        <v>-414210</v>
      </c>
      <c r="CJ39" s="21" t="str">
        <f t="shared" si="27"/>
        <v>-414210</v>
      </c>
      <c r="CK39" s="21" t="str">
        <f t="shared" si="27"/>
        <v>-414210</v>
      </c>
      <c r="CL39" s="21" t="str">
        <f t="shared" si="27"/>
        <v>-414210</v>
      </c>
      <c r="CM39" s="21" t="str">
        <f t="shared" si="27"/>
        <v>-414210</v>
      </c>
      <c r="CN39" s="21" t="str">
        <f t="shared" si="27"/>
        <v>-414210</v>
      </c>
      <c r="CP39" s="21">
        <f t="shared" si="3"/>
        <v>0</v>
      </c>
      <c r="CQ39" s="61" t="str">
        <f t="shared" si="28"/>
        <v>-414210</v>
      </c>
      <c r="CR39" s="62" t="str">
        <f t="shared" si="28"/>
        <v>-414210</v>
      </c>
      <c r="CS39" s="62" t="str">
        <f t="shared" si="28"/>
        <v>-414210</v>
      </c>
      <c r="CT39" s="62" t="str">
        <f t="shared" si="28"/>
        <v>-414210</v>
      </c>
      <c r="CU39" s="62" t="str">
        <f t="shared" si="28"/>
        <v>-414210</v>
      </c>
      <c r="CV39" s="62" t="str">
        <f t="shared" si="28"/>
        <v>-414210</v>
      </c>
      <c r="CW39" s="62" t="str">
        <f t="shared" si="28"/>
        <v>-414210</v>
      </c>
      <c r="CX39" s="62" t="str">
        <f t="shared" si="28"/>
        <v>-414210</v>
      </c>
      <c r="CY39" s="62" t="str">
        <f t="shared" si="28"/>
        <v>-414210</v>
      </c>
      <c r="CZ39" s="62" t="str">
        <f t="shared" si="28"/>
        <v>-414210</v>
      </c>
      <c r="DA39" s="62" t="str">
        <f t="shared" si="28"/>
        <v>-414210</v>
      </c>
      <c r="DB39" s="62" t="str">
        <f t="shared" si="28"/>
        <v>-414210</v>
      </c>
      <c r="DC39" s="62" t="str">
        <f t="shared" si="28"/>
        <v>-414210</v>
      </c>
      <c r="DD39" s="63" t="str">
        <f t="shared" si="28"/>
        <v>-414210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11</v>
      </c>
      <c r="BM40" s="21">
        <f>COUNTIF(AX$3:AX40,AX40)</f>
        <v>11</v>
      </c>
      <c r="BN40" s="21">
        <f>COUNTIF(AY$3:AY40,AY40)</f>
        <v>11</v>
      </c>
      <c r="BO40" s="21">
        <f>COUNTIF(AZ$3:AZ40,AZ40)</f>
        <v>11</v>
      </c>
      <c r="BP40" s="21">
        <f>COUNTIF(BA$3:BA40,BA40)</f>
        <v>11</v>
      </c>
      <c r="BQ40" s="21">
        <f>COUNTIF(BB$3:BB40,BB40)</f>
        <v>11</v>
      </c>
      <c r="BR40" s="21">
        <f>COUNTIF(BC$3:BC40,BC40)</f>
        <v>11</v>
      </c>
      <c r="BS40" s="21">
        <f>COUNTIF(BD$3:BD40,BD40)</f>
        <v>11</v>
      </c>
      <c r="BT40" s="21">
        <f>COUNTIF(BE$3:BE40,BE40)</f>
        <v>11</v>
      </c>
      <c r="BU40" s="21">
        <f>COUNTIF(BF$3:BF40,BF40)</f>
        <v>11</v>
      </c>
      <c r="BV40" s="21">
        <f>COUNTIF(BG$3:BG40,BG40)</f>
        <v>11</v>
      </c>
      <c r="BW40" s="21">
        <f>COUNTIF(BH$3:BH40,BH40)</f>
        <v>11</v>
      </c>
      <c r="BX40" s="21">
        <f>COUNTIF(BI$3:BI40,BI40)</f>
        <v>11</v>
      </c>
      <c r="BY40" s="21">
        <f>COUNTIF(BJ$3:BJ40,BJ40)</f>
        <v>11</v>
      </c>
      <c r="BZ40" s="21"/>
      <c r="CA40" s="21" t="str">
        <f t="shared" si="27"/>
        <v>-414211</v>
      </c>
      <c r="CB40" s="21" t="str">
        <f t="shared" si="27"/>
        <v>-414211</v>
      </c>
      <c r="CC40" s="21" t="str">
        <f t="shared" si="27"/>
        <v>-414211</v>
      </c>
      <c r="CD40" s="21" t="str">
        <f t="shared" si="27"/>
        <v>-414211</v>
      </c>
      <c r="CE40" s="21" t="str">
        <f t="shared" si="27"/>
        <v>-414211</v>
      </c>
      <c r="CF40" s="21" t="str">
        <f t="shared" si="27"/>
        <v>-414211</v>
      </c>
      <c r="CG40" s="21" t="str">
        <f t="shared" si="27"/>
        <v>-414211</v>
      </c>
      <c r="CH40" s="21" t="str">
        <f t="shared" si="27"/>
        <v>-414211</v>
      </c>
      <c r="CI40" s="21" t="str">
        <f t="shared" si="27"/>
        <v>-414211</v>
      </c>
      <c r="CJ40" s="21" t="str">
        <f t="shared" si="27"/>
        <v>-414211</v>
      </c>
      <c r="CK40" s="21" t="str">
        <f t="shared" si="27"/>
        <v>-414211</v>
      </c>
      <c r="CL40" s="21" t="str">
        <f t="shared" si="27"/>
        <v>-414211</v>
      </c>
      <c r="CM40" s="21" t="str">
        <f t="shared" si="27"/>
        <v>-414211</v>
      </c>
      <c r="CN40" s="21" t="str">
        <f t="shared" si="27"/>
        <v>-414211</v>
      </c>
      <c r="CP40" s="21">
        <f t="shared" si="3"/>
        <v>0</v>
      </c>
      <c r="CQ40" s="61" t="str">
        <f t="shared" si="28"/>
        <v>-414211</v>
      </c>
      <c r="CR40" s="62" t="str">
        <f t="shared" si="28"/>
        <v>-414211</v>
      </c>
      <c r="CS40" s="62" t="str">
        <f t="shared" si="28"/>
        <v>-414211</v>
      </c>
      <c r="CT40" s="62" t="str">
        <f t="shared" si="28"/>
        <v>-414211</v>
      </c>
      <c r="CU40" s="62" t="str">
        <f t="shared" si="28"/>
        <v>-414211</v>
      </c>
      <c r="CV40" s="62" t="str">
        <f t="shared" si="28"/>
        <v>-414211</v>
      </c>
      <c r="CW40" s="62" t="str">
        <f t="shared" si="28"/>
        <v>-414211</v>
      </c>
      <c r="CX40" s="62" t="str">
        <f t="shared" si="28"/>
        <v>-414211</v>
      </c>
      <c r="CY40" s="62" t="str">
        <f t="shared" si="28"/>
        <v>-414211</v>
      </c>
      <c r="CZ40" s="62" t="str">
        <f t="shared" si="28"/>
        <v>-414211</v>
      </c>
      <c r="DA40" s="62" t="str">
        <f t="shared" si="28"/>
        <v>-414211</v>
      </c>
      <c r="DB40" s="62" t="str">
        <f t="shared" si="28"/>
        <v>-414211</v>
      </c>
      <c r="DC40" s="62" t="str">
        <f t="shared" si="28"/>
        <v>-414211</v>
      </c>
      <c r="DD40" s="63" t="str">
        <f t="shared" si="28"/>
        <v>-414211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12</v>
      </c>
      <c r="BM41" s="21">
        <f>COUNTIF(AX$3:AX41,AX41)</f>
        <v>12</v>
      </c>
      <c r="BN41" s="21">
        <f>COUNTIF(AY$3:AY41,AY41)</f>
        <v>12</v>
      </c>
      <c r="BO41" s="21">
        <f>COUNTIF(AZ$3:AZ41,AZ41)</f>
        <v>12</v>
      </c>
      <c r="BP41" s="21">
        <f>COUNTIF(BA$3:BA41,BA41)</f>
        <v>12</v>
      </c>
      <c r="BQ41" s="21">
        <f>COUNTIF(BB$3:BB41,BB41)</f>
        <v>12</v>
      </c>
      <c r="BR41" s="21">
        <f>COUNTIF(BC$3:BC41,BC41)</f>
        <v>12</v>
      </c>
      <c r="BS41" s="21">
        <f>COUNTIF(BD$3:BD41,BD41)</f>
        <v>12</v>
      </c>
      <c r="BT41" s="21">
        <f>COUNTIF(BE$3:BE41,BE41)</f>
        <v>12</v>
      </c>
      <c r="BU41" s="21">
        <f>COUNTIF(BF$3:BF41,BF41)</f>
        <v>12</v>
      </c>
      <c r="BV41" s="21">
        <f>COUNTIF(BG$3:BG41,BG41)</f>
        <v>12</v>
      </c>
      <c r="BW41" s="21">
        <f>COUNTIF(BH$3:BH41,BH41)</f>
        <v>12</v>
      </c>
      <c r="BX41" s="21">
        <f>COUNTIF(BI$3:BI41,BI41)</f>
        <v>12</v>
      </c>
      <c r="BY41" s="21">
        <f>COUNTIF(BJ$3:BJ41,BJ41)</f>
        <v>12</v>
      </c>
      <c r="BZ41" s="21"/>
      <c r="CA41" s="21" t="str">
        <f t="shared" si="27"/>
        <v>-414212</v>
      </c>
      <c r="CB41" s="21" t="str">
        <f t="shared" si="27"/>
        <v>-414212</v>
      </c>
      <c r="CC41" s="21" t="str">
        <f t="shared" si="27"/>
        <v>-414212</v>
      </c>
      <c r="CD41" s="21" t="str">
        <f t="shared" si="27"/>
        <v>-414212</v>
      </c>
      <c r="CE41" s="21" t="str">
        <f t="shared" si="27"/>
        <v>-414212</v>
      </c>
      <c r="CF41" s="21" t="str">
        <f t="shared" si="27"/>
        <v>-414212</v>
      </c>
      <c r="CG41" s="21" t="str">
        <f t="shared" si="27"/>
        <v>-414212</v>
      </c>
      <c r="CH41" s="21" t="str">
        <f t="shared" si="27"/>
        <v>-414212</v>
      </c>
      <c r="CI41" s="21" t="str">
        <f t="shared" si="27"/>
        <v>-414212</v>
      </c>
      <c r="CJ41" s="21" t="str">
        <f t="shared" si="27"/>
        <v>-414212</v>
      </c>
      <c r="CK41" s="21" t="str">
        <f t="shared" si="27"/>
        <v>-414212</v>
      </c>
      <c r="CL41" s="21" t="str">
        <f t="shared" si="27"/>
        <v>-414212</v>
      </c>
      <c r="CM41" s="21" t="str">
        <f t="shared" si="27"/>
        <v>-414212</v>
      </c>
      <c r="CN41" s="21" t="str">
        <f t="shared" si="27"/>
        <v>-414212</v>
      </c>
      <c r="CP41" s="21">
        <f t="shared" si="3"/>
        <v>0</v>
      </c>
      <c r="CQ41" s="61" t="str">
        <f t="shared" si="28"/>
        <v>-414212</v>
      </c>
      <c r="CR41" s="62" t="str">
        <f t="shared" si="28"/>
        <v>-414212</v>
      </c>
      <c r="CS41" s="62" t="str">
        <f t="shared" si="28"/>
        <v>-414212</v>
      </c>
      <c r="CT41" s="62" t="str">
        <f t="shared" si="28"/>
        <v>-414212</v>
      </c>
      <c r="CU41" s="62" t="str">
        <f t="shared" si="28"/>
        <v>-414212</v>
      </c>
      <c r="CV41" s="62" t="str">
        <f t="shared" si="28"/>
        <v>-414212</v>
      </c>
      <c r="CW41" s="62" t="str">
        <f t="shared" si="28"/>
        <v>-414212</v>
      </c>
      <c r="CX41" s="62" t="str">
        <f t="shared" si="28"/>
        <v>-414212</v>
      </c>
      <c r="CY41" s="62" t="str">
        <f t="shared" si="28"/>
        <v>-414212</v>
      </c>
      <c r="CZ41" s="62" t="str">
        <f t="shared" si="28"/>
        <v>-414212</v>
      </c>
      <c r="DA41" s="62" t="str">
        <f t="shared" si="28"/>
        <v>-414212</v>
      </c>
      <c r="DB41" s="62" t="str">
        <f t="shared" si="28"/>
        <v>-414212</v>
      </c>
      <c r="DC41" s="62" t="str">
        <f t="shared" si="28"/>
        <v>-414212</v>
      </c>
      <c r="DD41" s="63" t="str">
        <f t="shared" si="28"/>
        <v>-414212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13</v>
      </c>
      <c r="BM42" s="21">
        <f>COUNTIF(AX$3:AX42,AX42)</f>
        <v>13</v>
      </c>
      <c r="BN42" s="21">
        <f>COUNTIF(AY$3:AY42,AY42)</f>
        <v>13</v>
      </c>
      <c r="BO42" s="21">
        <f>COUNTIF(AZ$3:AZ42,AZ42)</f>
        <v>13</v>
      </c>
      <c r="BP42" s="21">
        <f>COUNTIF(BA$3:BA42,BA42)</f>
        <v>13</v>
      </c>
      <c r="BQ42" s="21">
        <f>COUNTIF(BB$3:BB42,BB42)</f>
        <v>13</v>
      </c>
      <c r="BR42" s="21">
        <f>COUNTIF(BC$3:BC42,BC42)</f>
        <v>13</v>
      </c>
      <c r="BS42" s="21">
        <f>COUNTIF(BD$3:BD42,BD42)</f>
        <v>13</v>
      </c>
      <c r="BT42" s="21">
        <f>COUNTIF(BE$3:BE42,BE42)</f>
        <v>13</v>
      </c>
      <c r="BU42" s="21">
        <f>COUNTIF(BF$3:BF42,BF42)</f>
        <v>13</v>
      </c>
      <c r="BV42" s="21">
        <f>COUNTIF(BG$3:BG42,BG42)</f>
        <v>13</v>
      </c>
      <c r="BW42" s="21">
        <f>COUNTIF(BH$3:BH42,BH42)</f>
        <v>13</v>
      </c>
      <c r="BX42" s="21">
        <f>COUNTIF(BI$3:BI42,BI42)</f>
        <v>13</v>
      </c>
      <c r="BY42" s="21">
        <f>COUNTIF(BJ$3:BJ42,BJ42)</f>
        <v>13</v>
      </c>
      <c r="BZ42" s="21"/>
      <c r="CA42" s="21" t="str">
        <f t="shared" si="27"/>
        <v>-414213</v>
      </c>
      <c r="CB42" s="21" t="str">
        <f t="shared" si="27"/>
        <v>-414213</v>
      </c>
      <c r="CC42" s="21" t="str">
        <f t="shared" si="27"/>
        <v>-414213</v>
      </c>
      <c r="CD42" s="21" t="str">
        <f t="shared" si="27"/>
        <v>-414213</v>
      </c>
      <c r="CE42" s="21" t="str">
        <f t="shared" si="27"/>
        <v>-414213</v>
      </c>
      <c r="CF42" s="21" t="str">
        <f t="shared" si="27"/>
        <v>-414213</v>
      </c>
      <c r="CG42" s="21" t="str">
        <f t="shared" si="27"/>
        <v>-414213</v>
      </c>
      <c r="CH42" s="21" t="str">
        <f t="shared" si="27"/>
        <v>-414213</v>
      </c>
      <c r="CI42" s="21" t="str">
        <f t="shared" si="27"/>
        <v>-414213</v>
      </c>
      <c r="CJ42" s="21" t="str">
        <f t="shared" si="27"/>
        <v>-414213</v>
      </c>
      <c r="CK42" s="21" t="str">
        <f t="shared" si="27"/>
        <v>-414213</v>
      </c>
      <c r="CL42" s="21" t="str">
        <f t="shared" si="27"/>
        <v>-414213</v>
      </c>
      <c r="CM42" s="21" t="str">
        <f t="shared" si="27"/>
        <v>-414213</v>
      </c>
      <c r="CN42" s="21" t="str">
        <f t="shared" si="27"/>
        <v>-414213</v>
      </c>
      <c r="CP42" s="21">
        <f t="shared" si="3"/>
        <v>0</v>
      </c>
      <c r="CQ42" s="61" t="str">
        <f t="shared" si="28"/>
        <v>-414213</v>
      </c>
      <c r="CR42" s="62" t="str">
        <f t="shared" si="28"/>
        <v>-414213</v>
      </c>
      <c r="CS42" s="62" t="str">
        <f t="shared" si="28"/>
        <v>-414213</v>
      </c>
      <c r="CT42" s="62" t="str">
        <f t="shared" si="28"/>
        <v>-414213</v>
      </c>
      <c r="CU42" s="62" t="str">
        <f t="shared" si="28"/>
        <v>-414213</v>
      </c>
      <c r="CV42" s="62" t="str">
        <f t="shared" si="28"/>
        <v>-414213</v>
      </c>
      <c r="CW42" s="62" t="str">
        <f t="shared" si="28"/>
        <v>-414213</v>
      </c>
      <c r="CX42" s="62" t="str">
        <f t="shared" si="28"/>
        <v>-414213</v>
      </c>
      <c r="CY42" s="62" t="str">
        <f t="shared" si="28"/>
        <v>-414213</v>
      </c>
      <c r="CZ42" s="62" t="str">
        <f t="shared" si="28"/>
        <v>-414213</v>
      </c>
      <c r="DA42" s="62" t="str">
        <f t="shared" si="28"/>
        <v>-414213</v>
      </c>
      <c r="DB42" s="62" t="str">
        <f t="shared" si="28"/>
        <v>-414213</v>
      </c>
      <c r="DC42" s="62" t="str">
        <f t="shared" si="28"/>
        <v>-414213</v>
      </c>
      <c r="DD42" s="63" t="str">
        <f t="shared" si="28"/>
        <v>-414213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hull-city/kadernachposition/verein/3008/sort/rn" xr:uid="{1F2E9BEB-7432-45B8-9FD0-659B051E3F08}"/>
    <hyperlink ref="B1" r:id="rId2" display="https://www.transfermarkt.co.uk/hull-city/kadernachposition/verein/3008/sort/spieler" xr:uid="{4CD98A1C-37F6-4115-A0A0-7B3900DBB1F6}"/>
    <hyperlink ref="C1" r:id="rId3" display="https://www.transfermarkt.co.uk/hull-city/kadernachposition/verein/3008/sort/sort_1.desc" xr:uid="{D0FB28B9-103B-44BE-A482-101BC4E113BA}"/>
    <hyperlink ref="D1" r:id="rId4" display="https://www.transfermarkt.co.uk/hull-city/kadernachposition/verein/3008/sort/sort_2.desc" xr:uid="{0AECAC57-BC3F-4418-B15C-E11C263E38DF}"/>
    <hyperlink ref="E1" r:id="rId5" display="https://www.transfermarkt.co.uk/hull-city/kadernachposition/verein/3008/sort/sort_3.desc" xr:uid="{B781C622-D224-46EB-B67B-69EE334211B3}"/>
    <hyperlink ref="F1" r:id="rId6" display="https://www.transfermarkt.co.uk/hull-city/kadernachposition/verein/3008/sort/sort_4.desc" xr:uid="{C7BC0EE8-0F6B-4010-823D-C40662B78C31}"/>
    <hyperlink ref="G1" r:id="rId7" display="https://www.transfermarkt.co.uk/hull-city/kadernachposition/verein/3008/sort/sort_5.desc" xr:uid="{FFC3C904-62FE-4F32-BE58-8B23953E198F}"/>
    <hyperlink ref="H1" r:id="rId8" display="https://www.transfermarkt.co.uk/hull-city/kadernachposition/verein/3008/sort/sort_6.desc" xr:uid="{58F8A417-FDF0-475D-BCFF-5C4C8F30174D}"/>
    <hyperlink ref="I1" r:id="rId9" display="https://www.transfermarkt.co.uk/hull-city/kadernachposition/verein/3008/sort/sort_7.desc" xr:uid="{D1E905A2-5AE8-44C3-834A-38EF7E8ADA66}"/>
    <hyperlink ref="J1" r:id="rId10" display="https://www.transfermarkt.co.uk/hull-city/kadernachposition/verein/3008/sort/sort_8.desc" xr:uid="{7FA2111B-2658-4853-B7F0-847EB39F2C91}"/>
    <hyperlink ref="K1" r:id="rId11" display="https://www.transfermarkt.co.uk/hull-city/kadernachposition/verein/3008/sort/sort_9.desc" xr:uid="{09049FD2-72A0-4D65-927C-C14F1D4944D1}"/>
    <hyperlink ref="L1" r:id="rId12" display="https://www.transfermarkt.co.uk/hull-city/kadernachposition/verein/3008/sort/sort_10.desc" xr:uid="{95A5BDB5-82F7-4FC4-B98F-164DD8E74390}"/>
    <hyperlink ref="M1" r:id="rId13" display="https://www.transfermarkt.co.uk/hull-city/kadernachposition/verein/3008/sort/sort_11.desc" xr:uid="{33EADEB3-DA4E-4923-B9B3-DFBCA82FF150}"/>
    <hyperlink ref="N1" r:id="rId14" display="https://www.transfermarkt.co.uk/hull-city/kadernachposition/verein/3008/sort/sort_12.desc" xr:uid="{FF79BC6C-04F7-4636-8B58-C154C71485E0}"/>
    <hyperlink ref="O1" r:id="rId15" display="https://www.transfermarkt.co.uk/hull-city/kadernachposition/verein/3008/sort/sort_13.desc" xr:uid="{E012B540-6721-4AEC-8EE9-90BED742AE33}"/>
    <hyperlink ref="P1" r:id="rId16" display="https://www.transfermarkt.co.uk/hull-city/kadernachposition/verein/3008/sort/sort_14.desc" xr:uid="{3ACCCB0D-80BA-42CA-BFA7-F2F55F0503AF}"/>
    <hyperlink ref="B3" r:id="rId17" tooltip="Jack Butland" display="https://www.transfermarkt.co.uk/jack-butland/profil/spieler/128899" xr:uid="{93F6BCD3-E282-4A35-91A3-DEF44B571265}"/>
    <hyperlink ref="B4" r:id="rId18" tooltip="Thimothée Lo-Tutala" display="https://www.transfermarkt.co.uk/thimothee-lo-tutala/profil/spieler/655877" xr:uid="{B43C29EB-D178-4278-9DD2-92E8EEA26563}"/>
    <hyperlink ref="B5" r:id="rId19" tooltip="Dillon Phillips" display="https://www.transfermarkt.co.uk/dillon-phillips/profil/spieler/308431" xr:uid="{5BF24182-51DE-41CB-8BD2-4383895681C8}"/>
    <hyperlink ref="B6" r:id="rId20" tooltip="Charlie Hughes" display="https://www.transfermarkt.co.uk/charlie-hughes/profil/spieler/746357" xr:uid="{C8F6EE25-0CD2-4EE7-B906-B10269829782}"/>
    <hyperlink ref="B7" r:id="rId21" tooltip="Paddy McNair" display="https://www.transfermarkt.co.uk/paddy-mcnair/profil/spieler/167268" xr:uid="{68094C03-7B55-48E9-A871-C4C2278C61F0}"/>
    <hyperlink ref="B8" r:id="rId22" tooltip="John Egan" display="https://www.transfermarkt.co.uk/john-egan/profil/spieler/121324" xr:uid="{F65CA7B1-DF87-4812-A7DF-C2C46F0131FE}"/>
    <hyperlink ref="B9" r:id="rId23" tooltip="Semi Ajayi" display="https://www.transfermarkt.co.uk/semi-ajayi/profil/spieler/251912" xr:uid="{0F6095A5-6E61-4EBB-A0EE-9C6C2AE8EC63}"/>
    <hyperlink ref="B10" r:id="rId24" tooltip="Ryan Giles" display="https://www.transfermarkt.co.uk/ryan-giles/profil/spieler/504581" xr:uid="{1555D374-6382-495D-B9E4-212A6E15A92B}"/>
    <hyperlink ref="B11" r:id="rId25" tooltip="Matt Targett" display="https://www.transfermarkt.co.uk/matt-targett/profil/spieler/250478" xr:uid="{F4CDD658-2AD3-4D0E-8B54-194C3320C8B9}"/>
    <hyperlink ref="B12" r:id="rId26" tooltip="Matty Jacob" display="https://www.transfermarkt.co.uk/matty-jacob/profil/spieler/729940" xr:uid="{AB162017-35D2-47D5-AE43-4F068696DC0B}"/>
    <hyperlink ref="B13" r:id="rId27" tooltip="Cody Drameh" display="https://www.transfermarkt.co.uk/cody-drameh/profil/spieler/531957" xr:uid="{586D2A7F-F2CB-4D77-B879-54EF16645B58}"/>
    <hyperlink ref="B14" r:id="rId28" tooltip="Lewie Coyle" display="https://www.transfermarkt.co.uk/lewie-coyle/profil/spieler/413402" xr:uid="{59564420-4532-4B09-88DF-2B8CFF3BFA1A}"/>
    <hyperlink ref="B15" r:id="rId29" tooltip="Regan Slater" display="https://www.transfermarkt.co.uk/regan-slater/profil/spieler/473080" xr:uid="{C3772FD5-D6F7-472E-816A-A45FB18D0594}"/>
    <hyperlink ref="B16" r:id="rId30" tooltip="Óscar Zambrano" display="https://www.transfermarkt.co.uk/oscar-zambrano/profil/spieler/893658" xr:uid="{550650D2-81B0-446C-9355-AE501CE78221}"/>
    <hyperlink ref="B17" r:id="rId31" tooltip="Hidemasa Morita" display="https://www.transfermarkt.co.uk/hidemasa-morita/profil/spieler/524315" xr:uid="{899FE9D2-2C96-4454-AA49-95F065E1FF4D}"/>
    <hyperlink ref="B18" r:id="rId32" tooltip="Darko Gyabi" display="https://www.transfermarkt.co.uk/darko-gyabi/profil/spieler/663264" xr:uid="{12FC68BD-8E85-4F9E-948A-00BE7997A81E}"/>
    <hyperlink ref="B19" r:id="rId33" tooltip="Eliot Matazo" display="https://www.transfermarkt.co.uk/eliot-matazo/profil/spieler/535834" xr:uid="{430B0B8A-73E0-42D7-B4A2-86ED71257B01}"/>
    <hyperlink ref="B20" r:id="rId34" tooltip="Matt Crooks" display="https://www.transfermarkt.co.uk/matt-crooks/profil/spieler/169416" xr:uid="{1EFD1A6E-4513-4B20-8EF0-11AE573BA93D}"/>
    <hyperlink ref="B21" r:id="rId35" tooltip="Abdülkadir Ömür" display="https://www.transfermarkt.co.uk/abdulkadir-omur/profil/spieler/271495" xr:uid="{1C5725F6-3EBF-4D64-97F1-E4E079739877}"/>
    <hyperlink ref="B22" r:id="rId36" tooltip="Kieran Dowell" display="https://www.transfermarkt.co.uk/kieran-dowell/profil/spieler/258916" xr:uid="{B68FE699-7087-464E-B52F-BD9A7905F289}"/>
    <hyperlink ref="B23" r:id="rId37" tooltip="Liam Millar" display="https://www.transfermarkt.co.uk/liam-millar/profil/spieler/487417" xr:uid="{BD486897-5D6C-42C4-80A9-9E6E34750E71}"/>
    <hyperlink ref="B24" r:id="rId38" tooltip="Mohamed Belloumi" display="https://www.transfermarkt.co.uk/mohamed-belloumi/profil/spieler/857079" xr:uid="{51B562AD-B226-4369-AB50-B60BFBF79760}"/>
    <hyperlink ref="B25" r:id="rId39" tooltip="Abu Kamara" display="https://www.transfermarkt.co.uk/abu-kamara/profil/spieler/696764" xr:uid="{B150E375-E635-4FA0-9BB0-078E7E4F0CD2}"/>
    <hyperlink ref="B26" r:id="rId40" tooltip="David Akintola" display="https://www.transfermarkt.co.uk/david-akintola/profil/spieler/353775" xr:uid="{01024F15-E2E1-40BB-B6FC-FEC1AA1C9294}"/>
    <hyperlink ref="B27" r:id="rId41" tooltip="Oli McBurnie" display="https://www.transfermarkt.co.uk/oli-mcburnie/profil/spieler/298477" xr:uid="{BD5D5559-568C-4F4E-8747-2DBA1E0FBD05}"/>
    <hyperlink ref="B28" r:id="rId42" tooltip="Mason Burstow" display="https://www.transfermarkt.co.uk/mason-burstow/profil/spieler/874080" xr:uid="{1F30B1EF-C0A3-4785-94AE-29E4294DB190}"/>
    <hyperlink ref="B29" r:id="rId43" tooltip="Enis Destan" display="https://www.transfermarkt.co.uk/enis-destan/profil/spieler/699980" xr:uid="{DCCC9F57-6EE2-4000-873C-56F03CD4394C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1CE5-9A85-41E0-9E40-619E7B933041}">
  <sheetPr codeName="Sheet23"/>
  <dimension ref="A1:DS145"/>
  <sheetViews>
    <sheetView topLeftCell="A21" workbookViewId="0">
      <selection sqref="A1:P33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149</v>
      </c>
      <c r="D2" s="5" t="s">
        <v>18</v>
      </c>
      <c r="E2" s="5" t="s">
        <v>19</v>
      </c>
      <c r="F2" s="5" t="s">
        <v>51</v>
      </c>
      <c r="G2" s="5" t="s">
        <v>29</v>
      </c>
      <c r="H2" s="5" t="s">
        <v>133</v>
      </c>
      <c r="I2" s="5" t="s">
        <v>50</v>
      </c>
      <c r="J2" s="5" t="s">
        <v>20</v>
      </c>
      <c r="K2" s="5" t="s">
        <v>151</v>
      </c>
      <c r="L2" s="5" t="s">
        <v>23</v>
      </c>
      <c r="M2" s="5" t="s">
        <v>448</v>
      </c>
      <c r="N2" s="5" t="s">
        <v>124</v>
      </c>
      <c r="O2" s="5" t="s">
        <v>49</v>
      </c>
      <c r="P2" s="73" t="s">
        <v>26</v>
      </c>
    </row>
    <row r="3" spans="1:123" ht="30.75" thickBot="1" x14ac:dyDescent="0.3">
      <c r="A3" s="74" t="s">
        <v>127</v>
      </c>
      <c r="B3" s="8" t="s">
        <v>636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Kjell Scherpen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28</v>
      </c>
      <c r="B4" s="8" t="s">
        <v>637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Christian Walton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45.75" thickBot="1" x14ac:dyDescent="0.3">
      <c r="A5" s="74" t="s">
        <v>127</v>
      </c>
      <c r="B5" s="8" t="s">
        <v>638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Kayne van Oevelen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4">
        <v>1</v>
      </c>
      <c r="B6" s="8" t="s">
        <v>639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Alex Palmer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30.75" thickBot="1" x14ac:dyDescent="0.3">
      <c r="A7" s="74">
        <v>27</v>
      </c>
      <c r="B7" s="8" t="s">
        <v>640</v>
      </c>
      <c r="C7" s="9" t="s">
        <v>2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5</v>
      </c>
      <c r="S7" s="21">
        <f>COUNTIF(D$3:D7,D7)</f>
        <v>0</v>
      </c>
      <c r="T7" s="21">
        <f>COUNTIF(E$3:E7,E7)</f>
        <v>0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12</v>
      </c>
      <c r="AI7" s="21">
        <f t="shared" si="7"/>
        <v>2</v>
      </c>
      <c r="AJ7" s="21">
        <f t="shared" si="8"/>
        <v>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GK12</v>
      </c>
      <c r="AX7" s="21" t="str">
        <f t="shared" si="1"/>
        <v>2</v>
      </c>
      <c r="AY7" s="21" t="str">
        <f t="shared" si="1"/>
        <v>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5</v>
      </c>
      <c r="BM7" s="21">
        <f>COUNTIF(AX$3:AX7,AX7)</f>
        <v>5</v>
      </c>
      <c r="BN7" s="21">
        <f>COUNTIF(AY$3:AY7,AY7)</f>
        <v>5</v>
      </c>
      <c r="BO7" s="21">
        <f>COUNTIF(AZ$3:AZ7,AZ7)</f>
        <v>5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GK125</v>
      </c>
      <c r="CB7" s="21" t="str">
        <f t="shared" si="2"/>
        <v>25</v>
      </c>
      <c r="CC7" s="21" t="str">
        <f t="shared" si="2"/>
        <v>25</v>
      </c>
      <c r="CD7" s="21" t="str">
        <f t="shared" si="2"/>
        <v>25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David Button</v>
      </c>
      <c r="CQ7" s="61" t="str">
        <f t="shared" si="22"/>
        <v>GK125</v>
      </c>
      <c r="CR7" s="62" t="str">
        <f t="shared" si="4"/>
        <v/>
      </c>
      <c r="CS7" s="62" t="str">
        <f t="shared" si="4"/>
        <v/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>GK</v>
      </c>
      <c r="DF7" s="62" t="str">
        <f t="shared" si="5"/>
        <v/>
      </c>
      <c r="DG7" s="62" t="str">
        <f t="shared" si="5"/>
        <v/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GK</v>
      </c>
    </row>
    <row r="8" spans="1:123" ht="30.75" thickBot="1" x14ac:dyDescent="0.3">
      <c r="A8" s="76">
        <v>26</v>
      </c>
      <c r="B8" s="8" t="s">
        <v>641</v>
      </c>
      <c r="C8" s="10"/>
      <c r="D8" s="10"/>
      <c r="E8" s="9" t="s">
        <v>4</v>
      </c>
      <c r="F8" s="10"/>
      <c r="G8" s="13" t="s">
        <v>6</v>
      </c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1</v>
      </c>
      <c r="U8" s="21">
        <f>COUNTIF(F$3:F8,F8)</f>
        <v>0</v>
      </c>
      <c r="V8" s="21">
        <f>COUNTIF(G$3:G8,G8)</f>
        <v>1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19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RB19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1</v>
      </c>
      <c r="BM8" s="21">
        <f>COUNTIF(AX$3:AX8,AX8)</f>
        <v>6</v>
      </c>
      <c r="BN8" s="21">
        <f>COUNTIF(AY$3:AY8,AY8)</f>
        <v>1</v>
      </c>
      <c r="BO8" s="21">
        <f>COUNTIF(AZ$3:AZ8,AZ8)</f>
        <v>6</v>
      </c>
      <c r="BP8" s="21">
        <f>COUNTIF(BA$3:BA8,BA8)</f>
        <v>1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21</v>
      </c>
      <c r="CB8" s="21" t="str">
        <f t="shared" si="2"/>
        <v>26</v>
      </c>
      <c r="CC8" s="21" t="str">
        <f t="shared" si="2"/>
        <v>CB121</v>
      </c>
      <c r="CD8" s="21" t="str">
        <f t="shared" si="2"/>
        <v>26</v>
      </c>
      <c r="CE8" s="21" t="str">
        <f t="shared" si="2"/>
        <v>RB191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Dara O'Shea</v>
      </c>
      <c r="CQ8" s="61" t="str">
        <f t="shared" si="22"/>
        <v/>
      </c>
      <c r="CR8" s="62" t="str">
        <f t="shared" si="4"/>
        <v/>
      </c>
      <c r="CS8" s="62" t="str">
        <f t="shared" si="4"/>
        <v>CB121</v>
      </c>
      <c r="CT8" s="62" t="str">
        <f t="shared" si="4"/>
        <v/>
      </c>
      <c r="CU8" s="62" t="str">
        <f t="shared" si="4"/>
        <v>RB191</v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24</v>
      </c>
      <c r="B9" s="8" t="s">
        <v>642</v>
      </c>
      <c r="C9" s="10"/>
      <c r="D9" s="10"/>
      <c r="E9" s="9" t="s">
        <v>4</v>
      </c>
      <c r="F9" s="13" t="s">
        <v>5</v>
      </c>
      <c r="G9" s="10"/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2</v>
      </c>
      <c r="U9" s="21">
        <f>COUNTIF(F$3:F9,F9)</f>
        <v>1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19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LB19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2</v>
      </c>
      <c r="BM9" s="21">
        <f>COUNTIF(AX$3:AX9,AX9)</f>
        <v>7</v>
      </c>
      <c r="BN9" s="21">
        <f>COUNTIF(AY$3:AY9,AY9)</f>
        <v>2</v>
      </c>
      <c r="BO9" s="21">
        <f>COUNTIF(AZ$3:AZ9,AZ9)</f>
        <v>1</v>
      </c>
      <c r="BP9" s="21">
        <f>COUNTIF(BA$3:BA9,BA9)</f>
        <v>6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22</v>
      </c>
      <c r="CB9" s="21" t="str">
        <f t="shared" si="2"/>
        <v>27</v>
      </c>
      <c r="CC9" s="21" t="str">
        <f t="shared" si="2"/>
        <v>CB122</v>
      </c>
      <c r="CD9" s="21" t="str">
        <f t="shared" si="2"/>
        <v>LB191</v>
      </c>
      <c r="CE9" s="21" t="str">
        <f t="shared" si="2"/>
        <v>26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Jacob Greaves</v>
      </c>
      <c r="CQ9" s="61" t="str">
        <f t="shared" si="22"/>
        <v/>
      </c>
      <c r="CR9" s="62" t="str">
        <f t="shared" si="4"/>
        <v/>
      </c>
      <c r="CS9" s="62" t="str">
        <f t="shared" si="4"/>
        <v>CB122</v>
      </c>
      <c r="CT9" s="62" t="str">
        <f t="shared" si="4"/>
        <v>LB191</v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 t="s">
        <v>127</v>
      </c>
      <c r="B10" s="8" t="s">
        <v>265</v>
      </c>
      <c r="C10" s="10"/>
      <c r="D10" s="10"/>
      <c r="E10" s="9" t="s">
        <v>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3</v>
      </c>
      <c r="U10" s="21">
        <f>COUNTIF(F$3:F10,F10)</f>
        <v>0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3</v>
      </c>
      <c r="BM10" s="21">
        <f>COUNTIF(AX$3:AX10,AX10)</f>
        <v>8</v>
      </c>
      <c r="BN10" s="21">
        <f>COUNTIF(AY$3:AY10,AY10)</f>
        <v>3</v>
      </c>
      <c r="BO10" s="21">
        <f>COUNTIF(AZ$3:AZ10,AZ10)</f>
        <v>7</v>
      </c>
      <c r="BP10" s="21">
        <f>COUNTIF(BA$3:BA10,BA10)</f>
        <v>7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23</v>
      </c>
      <c r="CB10" s="21" t="str">
        <f t="shared" si="2"/>
        <v>28</v>
      </c>
      <c r="CC10" s="21" t="str">
        <f t="shared" si="2"/>
        <v>CB123</v>
      </c>
      <c r="CD10" s="21" t="str">
        <f t="shared" si="2"/>
        <v>27</v>
      </c>
      <c r="CE10" s="21" t="str">
        <f t="shared" si="2"/>
        <v>27</v>
      </c>
      <c r="CF10" s="21" t="str">
        <f t="shared" si="2"/>
        <v>28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Issa Diop</v>
      </c>
      <c r="CQ10" s="61" t="str">
        <f t="shared" si="22"/>
        <v/>
      </c>
      <c r="CR10" s="62" t="str">
        <f t="shared" si="4"/>
        <v/>
      </c>
      <c r="CS10" s="62" t="str">
        <f t="shared" si="4"/>
        <v>CB123</v>
      </c>
      <c r="CT10" s="62" t="str">
        <f t="shared" si="4"/>
        <v/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>
        <v>4</v>
      </c>
      <c r="B11" s="8" t="s">
        <v>643</v>
      </c>
      <c r="C11" s="10"/>
      <c r="D11" s="10"/>
      <c r="E11" s="9" t="s">
        <v>4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4</v>
      </c>
      <c r="U11" s="21">
        <f>COUNTIF(F$3:F11,F11)</f>
        <v>0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4</v>
      </c>
      <c r="BM11" s="21">
        <f>COUNTIF(AX$3:AX11,AX11)</f>
        <v>9</v>
      </c>
      <c r="BN11" s="21">
        <f>COUNTIF(AY$3:AY11,AY11)</f>
        <v>4</v>
      </c>
      <c r="BO11" s="21">
        <f>COUNTIF(AZ$3:AZ11,AZ11)</f>
        <v>8</v>
      </c>
      <c r="BP11" s="21">
        <f>COUNTIF(BA$3:BA11,BA11)</f>
        <v>8</v>
      </c>
      <c r="BQ11" s="21">
        <f>COUNTIF(BB$3:BB11,BB11)</f>
        <v>9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24</v>
      </c>
      <c r="CB11" s="21" t="str">
        <f t="shared" si="2"/>
        <v>29</v>
      </c>
      <c r="CC11" s="21" t="str">
        <f t="shared" si="2"/>
        <v>CB124</v>
      </c>
      <c r="CD11" s="21" t="str">
        <f t="shared" si="2"/>
        <v>28</v>
      </c>
      <c r="CE11" s="21" t="str">
        <f t="shared" si="2"/>
        <v>28</v>
      </c>
      <c r="CF11" s="21" t="str">
        <f t="shared" si="2"/>
        <v>29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Cédric Kipré</v>
      </c>
      <c r="CQ11" s="61" t="str">
        <f t="shared" si="22"/>
        <v/>
      </c>
      <c r="CR11" s="62" t="str">
        <f t="shared" si="4"/>
        <v/>
      </c>
      <c r="CS11" s="62" t="str">
        <f t="shared" si="4"/>
        <v>CB124</v>
      </c>
      <c r="CT11" s="62" t="str">
        <f t="shared" si="4"/>
        <v/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30.75" thickBot="1" x14ac:dyDescent="0.3">
      <c r="A12" s="76">
        <v>3</v>
      </c>
      <c r="B12" s="8" t="s">
        <v>644</v>
      </c>
      <c r="C12" s="10"/>
      <c r="D12" s="10"/>
      <c r="E12" s="10"/>
      <c r="F12" s="9" t="s">
        <v>5</v>
      </c>
      <c r="G12" s="10"/>
      <c r="H12" s="10"/>
      <c r="I12" s="10"/>
      <c r="J12" s="10"/>
      <c r="K12" s="13" t="s">
        <v>10</v>
      </c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2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1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12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19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LB12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LM19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5</v>
      </c>
      <c r="BM12" s="21">
        <f>COUNTIF(AX$3:AX12,AX12)</f>
        <v>10</v>
      </c>
      <c r="BN12" s="21">
        <f>COUNTIF(AY$3:AY12,AY12)</f>
        <v>6</v>
      </c>
      <c r="BO12" s="21">
        <f>COUNTIF(AZ$3:AZ12,AZ12)</f>
        <v>1</v>
      </c>
      <c r="BP12" s="21">
        <f>COUNTIF(BA$3:BA12,BA12)</f>
        <v>9</v>
      </c>
      <c r="BQ12" s="21">
        <f>COUNTIF(BB$3:BB12,BB12)</f>
        <v>10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25</v>
      </c>
      <c r="CB12" s="21" t="str">
        <f t="shared" si="2"/>
        <v>210</v>
      </c>
      <c r="CC12" s="21" t="str">
        <f t="shared" si="2"/>
        <v>26</v>
      </c>
      <c r="CD12" s="21" t="str">
        <f t="shared" si="2"/>
        <v>LB121</v>
      </c>
      <c r="CE12" s="21" t="str">
        <f t="shared" si="2"/>
        <v>29</v>
      </c>
      <c r="CF12" s="21" t="str">
        <f t="shared" si="2"/>
        <v>210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LM191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Leif Davis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>LB121</v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>LM191</v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>LB</v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LB</v>
      </c>
    </row>
    <row r="13" spans="1:123" ht="30.75" thickBot="1" x14ac:dyDescent="0.3">
      <c r="A13" s="76">
        <v>18</v>
      </c>
      <c r="B13" s="8" t="s">
        <v>645</v>
      </c>
      <c r="C13" s="10"/>
      <c r="D13" s="10"/>
      <c r="E13" s="13" t="s">
        <v>4</v>
      </c>
      <c r="F13" s="13" t="s">
        <v>5</v>
      </c>
      <c r="G13" s="9" t="s">
        <v>6</v>
      </c>
      <c r="H13" s="10"/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5</v>
      </c>
      <c r="U13" s="21">
        <f>COUNTIF(F$3:F13,F13)</f>
        <v>3</v>
      </c>
      <c r="V13" s="21">
        <f>COUNTIF(G$3:G13,G13)</f>
        <v>2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19</v>
      </c>
      <c r="AK13" s="21">
        <f t="shared" si="9"/>
        <v>19</v>
      </c>
      <c r="AL13" s="21">
        <f t="shared" si="10"/>
        <v>12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CB19</v>
      </c>
      <c r="AZ13" s="21" t="str">
        <f t="shared" si="1"/>
        <v>LB19</v>
      </c>
      <c r="BA13" s="21" t="str">
        <f t="shared" si="1"/>
        <v>RB12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6</v>
      </c>
      <c r="BM13" s="21">
        <f>COUNTIF(AX$3:AX13,AX13)</f>
        <v>11</v>
      </c>
      <c r="BN13" s="21">
        <f>COUNTIF(AY$3:AY13,AY13)</f>
        <v>1</v>
      </c>
      <c r="BO13" s="21">
        <f>COUNTIF(AZ$3:AZ13,AZ13)</f>
        <v>2</v>
      </c>
      <c r="BP13" s="21">
        <f>COUNTIF(BA$3:BA13,BA13)</f>
        <v>1</v>
      </c>
      <c r="BQ13" s="21">
        <f>COUNTIF(BB$3:BB13,BB13)</f>
        <v>11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10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26</v>
      </c>
      <c r="CB13" s="21" t="str">
        <f t="shared" si="2"/>
        <v>211</v>
      </c>
      <c r="CC13" s="21" t="str">
        <f t="shared" si="2"/>
        <v>CB191</v>
      </c>
      <c r="CD13" s="21" t="str">
        <f t="shared" si="2"/>
        <v>LB192</v>
      </c>
      <c r="CE13" s="21" t="str">
        <f t="shared" si="2"/>
        <v>RB121</v>
      </c>
      <c r="CF13" s="21" t="str">
        <f t="shared" si="2"/>
        <v>211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210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Ben Johnson</v>
      </c>
      <c r="CQ13" s="61" t="str">
        <f t="shared" si="22"/>
        <v/>
      </c>
      <c r="CR13" s="62" t="str">
        <f t="shared" si="4"/>
        <v/>
      </c>
      <c r="CS13" s="62" t="str">
        <f t="shared" si="4"/>
        <v>CB191</v>
      </c>
      <c r="CT13" s="62" t="str">
        <f t="shared" si="4"/>
        <v>LB192</v>
      </c>
      <c r="CU13" s="62" t="str">
        <f t="shared" si="4"/>
        <v>RB121</v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>RB</v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RB</v>
      </c>
    </row>
    <row r="14" spans="1:123" ht="30.75" thickBot="1" x14ac:dyDescent="0.3">
      <c r="A14" s="76">
        <v>2</v>
      </c>
      <c r="B14" s="8" t="s">
        <v>646</v>
      </c>
      <c r="C14" s="10"/>
      <c r="D14" s="10"/>
      <c r="E14" s="13" t="s">
        <v>4</v>
      </c>
      <c r="F14" s="13" t="s">
        <v>5</v>
      </c>
      <c r="G14" s="9" t="s">
        <v>6</v>
      </c>
      <c r="H14" s="10"/>
      <c r="I14" s="10"/>
      <c r="J14" s="10"/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6</v>
      </c>
      <c r="U14" s="21">
        <f>COUNTIF(F$3:F14,F14)</f>
        <v>4</v>
      </c>
      <c r="V14" s="21">
        <f>COUNTIF(G$3:G14,G14)</f>
        <v>3</v>
      </c>
      <c r="W14" s="21">
        <f>COUNTIF(H$3:H14,H14)</f>
        <v>0</v>
      </c>
      <c r="X14" s="21">
        <f>COUNTIF(I$3:I14,I14)</f>
        <v>0</v>
      </c>
      <c r="Y14" s="21">
        <f>COUNTIF(J$3:J14,J14)</f>
        <v>0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19</v>
      </c>
      <c r="AK14" s="21">
        <f t="shared" si="9"/>
        <v>19</v>
      </c>
      <c r="AL14" s="21">
        <f t="shared" si="10"/>
        <v>12</v>
      </c>
      <c r="AM14" s="21">
        <f t="shared" si="11"/>
        <v>2</v>
      </c>
      <c r="AN14" s="21">
        <f t="shared" si="12"/>
        <v>2</v>
      </c>
      <c r="AO14" s="21">
        <f t="shared" si="13"/>
        <v>2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CB19</v>
      </c>
      <c r="AZ14" s="21" t="str">
        <f t="shared" si="1"/>
        <v>LB19</v>
      </c>
      <c r="BA14" s="21" t="str">
        <f t="shared" si="1"/>
        <v>RB12</v>
      </c>
      <c r="BB14" s="21" t="str">
        <f t="shared" si="1"/>
        <v>2</v>
      </c>
      <c r="BC14" s="21" t="str">
        <f t="shared" si="1"/>
        <v>2</v>
      </c>
      <c r="BD14" s="21" t="str">
        <f t="shared" si="1"/>
        <v>2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7</v>
      </c>
      <c r="BM14" s="21">
        <f>COUNTIF(AX$3:AX14,AX14)</f>
        <v>12</v>
      </c>
      <c r="BN14" s="21">
        <f>COUNTIF(AY$3:AY14,AY14)</f>
        <v>2</v>
      </c>
      <c r="BO14" s="21">
        <f>COUNTIF(AZ$3:AZ14,AZ14)</f>
        <v>3</v>
      </c>
      <c r="BP14" s="21">
        <f>COUNTIF(BA$3:BA14,BA14)</f>
        <v>2</v>
      </c>
      <c r="BQ14" s="21">
        <f>COUNTIF(BB$3:BB14,BB14)</f>
        <v>12</v>
      </c>
      <c r="BR14" s="21">
        <f>COUNTIF(BC$3:BC14,BC14)</f>
        <v>12</v>
      </c>
      <c r="BS14" s="21">
        <f>COUNTIF(BD$3:BD14,BD14)</f>
        <v>12</v>
      </c>
      <c r="BT14" s="21">
        <f>COUNTIF(BE$3:BE14,BE14)</f>
        <v>11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27</v>
      </c>
      <c r="CB14" s="21" t="str">
        <f t="shared" si="2"/>
        <v>212</v>
      </c>
      <c r="CC14" s="21" t="str">
        <f t="shared" si="2"/>
        <v>CB192</v>
      </c>
      <c r="CD14" s="21" t="str">
        <f t="shared" si="2"/>
        <v>LB193</v>
      </c>
      <c r="CE14" s="21" t="str">
        <f t="shared" si="2"/>
        <v>RB122</v>
      </c>
      <c r="CF14" s="21" t="str">
        <f t="shared" si="2"/>
        <v>212</v>
      </c>
      <c r="CG14" s="21" t="str">
        <f t="shared" si="2"/>
        <v>212</v>
      </c>
      <c r="CH14" s="21" t="str">
        <f t="shared" si="2"/>
        <v>212</v>
      </c>
      <c r="CI14" s="21" t="str">
        <f t="shared" si="2"/>
        <v>211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Harry Clarke</v>
      </c>
      <c r="CQ14" s="61" t="str">
        <f t="shared" si="22"/>
        <v/>
      </c>
      <c r="CR14" s="62" t="str">
        <f t="shared" si="4"/>
        <v/>
      </c>
      <c r="CS14" s="62" t="str">
        <f t="shared" si="4"/>
        <v>CB192</v>
      </c>
      <c r="CT14" s="62" t="str">
        <f t="shared" si="4"/>
        <v>LB193</v>
      </c>
      <c r="CU14" s="62" t="str">
        <f t="shared" si="4"/>
        <v>RB122</v>
      </c>
      <c r="CV14" s="62" t="str">
        <f t="shared" si="4"/>
        <v/>
      </c>
      <c r="CW14" s="62" t="str">
        <f t="shared" si="4"/>
        <v/>
      </c>
      <c r="CX14" s="62" t="str">
        <f t="shared" si="4"/>
        <v/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>RB</v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RB</v>
      </c>
    </row>
    <row r="15" spans="1:123" ht="30.75" thickBot="1" x14ac:dyDescent="0.3">
      <c r="A15" s="76">
        <v>19</v>
      </c>
      <c r="B15" s="8" t="s">
        <v>647</v>
      </c>
      <c r="C15" s="10"/>
      <c r="D15" s="10"/>
      <c r="E15" s="13" t="s">
        <v>4</v>
      </c>
      <c r="F15" s="13" t="s">
        <v>5</v>
      </c>
      <c r="G15" s="9" t="s">
        <v>6</v>
      </c>
      <c r="H15" s="10"/>
      <c r="I15" s="10"/>
      <c r="J15" s="10"/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7</v>
      </c>
      <c r="U15" s="21">
        <f>COUNTIF(F$3:F15,F15)</f>
        <v>5</v>
      </c>
      <c r="V15" s="21">
        <f>COUNTIF(G$3:G15,G15)</f>
        <v>4</v>
      </c>
      <c r="W15" s="21">
        <f>COUNTIF(H$3:H15,H15)</f>
        <v>0</v>
      </c>
      <c r="X15" s="21">
        <f>COUNTIF(I$3:I15,I15)</f>
        <v>0</v>
      </c>
      <c r="Y15" s="21">
        <f>COUNTIF(J$3:J15,J15)</f>
        <v>0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19</v>
      </c>
      <c r="AK15" s="21">
        <f t="shared" si="9"/>
        <v>19</v>
      </c>
      <c r="AL15" s="21">
        <f t="shared" si="10"/>
        <v>12</v>
      </c>
      <c r="AM15" s="21">
        <f t="shared" si="11"/>
        <v>2</v>
      </c>
      <c r="AN15" s="21">
        <f t="shared" si="12"/>
        <v>2</v>
      </c>
      <c r="AO15" s="21">
        <f t="shared" si="13"/>
        <v>2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CB19</v>
      </c>
      <c r="AZ15" s="21" t="str">
        <f t="shared" si="1"/>
        <v>LB19</v>
      </c>
      <c r="BA15" s="21" t="str">
        <f t="shared" si="1"/>
        <v>RB12</v>
      </c>
      <c r="BB15" s="21" t="str">
        <f t="shared" si="1"/>
        <v>2</v>
      </c>
      <c r="BC15" s="21" t="str">
        <f t="shared" si="1"/>
        <v>2</v>
      </c>
      <c r="BD15" s="21" t="str">
        <f t="shared" si="1"/>
        <v>2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8</v>
      </c>
      <c r="BM15" s="21">
        <f>COUNTIF(AX$3:AX15,AX15)</f>
        <v>13</v>
      </c>
      <c r="BN15" s="21">
        <f>COUNTIF(AY$3:AY15,AY15)</f>
        <v>3</v>
      </c>
      <c r="BO15" s="21">
        <f>COUNTIF(AZ$3:AZ15,AZ15)</f>
        <v>4</v>
      </c>
      <c r="BP15" s="21">
        <f>COUNTIF(BA$3:BA15,BA15)</f>
        <v>3</v>
      </c>
      <c r="BQ15" s="21">
        <f>COUNTIF(BB$3:BB15,BB15)</f>
        <v>13</v>
      </c>
      <c r="BR15" s="21">
        <f>COUNTIF(BC$3:BC15,BC15)</f>
        <v>13</v>
      </c>
      <c r="BS15" s="21">
        <f>COUNTIF(BD$3:BD15,BD15)</f>
        <v>13</v>
      </c>
      <c r="BT15" s="21">
        <f>COUNTIF(BE$3:BE15,BE15)</f>
        <v>12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28</v>
      </c>
      <c r="CB15" s="21" t="str">
        <f t="shared" si="2"/>
        <v>213</v>
      </c>
      <c r="CC15" s="21" t="str">
        <f t="shared" si="2"/>
        <v>CB193</v>
      </c>
      <c r="CD15" s="21" t="str">
        <f t="shared" si="2"/>
        <v>LB194</v>
      </c>
      <c r="CE15" s="21" t="str">
        <f t="shared" si="2"/>
        <v>RB123</v>
      </c>
      <c r="CF15" s="21" t="str">
        <f t="shared" si="2"/>
        <v>213</v>
      </c>
      <c r="CG15" s="21" t="str">
        <f t="shared" si="2"/>
        <v>213</v>
      </c>
      <c r="CH15" s="21" t="str">
        <f t="shared" si="2"/>
        <v>213</v>
      </c>
      <c r="CI15" s="21" t="str">
        <f t="shared" si="2"/>
        <v>212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Darnell Furlong</v>
      </c>
      <c r="CQ15" s="61" t="str">
        <f t="shared" si="22"/>
        <v/>
      </c>
      <c r="CR15" s="62" t="str">
        <f t="shared" si="4"/>
        <v/>
      </c>
      <c r="CS15" s="62" t="str">
        <f t="shared" si="4"/>
        <v>CB193</v>
      </c>
      <c r="CT15" s="62" t="str">
        <f t="shared" si="4"/>
        <v>LB194</v>
      </c>
      <c r="CU15" s="62" t="str">
        <f t="shared" si="4"/>
        <v>RB123</v>
      </c>
      <c r="CV15" s="62" t="str">
        <f t="shared" si="4"/>
        <v/>
      </c>
      <c r="CW15" s="62" t="str">
        <f t="shared" si="4"/>
        <v/>
      </c>
      <c r="CX15" s="62" t="str">
        <f t="shared" si="4"/>
        <v/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>RB</v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RB</v>
      </c>
    </row>
    <row r="16" spans="1:123" ht="30.75" thickBot="1" x14ac:dyDescent="0.3">
      <c r="A16" s="77">
        <v>5</v>
      </c>
      <c r="B16" s="8" t="s">
        <v>648</v>
      </c>
      <c r="C16" s="10"/>
      <c r="D16" s="10"/>
      <c r="E16" s="10"/>
      <c r="F16" s="10"/>
      <c r="G16" s="13" t="s">
        <v>6</v>
      </c>
      <c r="H16" s="9" t="s">
        <v>7</v>
      </c>
      <c r="I16" s="13" t="s">
        <v>8</v>
      </c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5</v>
      </c>
      <c r="W16" s="21">
        <f>COUNTIF(H$3:H16,H16)</f>
        <v>1</v>
      </c>
      <c r="X16" s="21">
        <f>COUNTIF(I$3:I16,I16)</f>
        <v>1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19</v>
      </c>
      <c r="AM16" s="21">
        <f t="shared" si="11"/>
        <v>12</v>
      </c>
      <c r="AN16" s="21">
        <f t="shared" si="12"/>
        <v>19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RB19</v>
      </c>
      <c r="BB16" s="21" t="str">
        <f t="shared" si="1"/>
        <v>DM12</v>
      </c>
      <c r="BC16" s="21" t="str">
        <f t="shared" si="1"/>
        <v>CM19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9</v>
      </c>
      <c r="BM16" s="21">
        <f>COUNTIF(AX$3:AX16,AX16)</f>
        <v>14</v>
      </c>
      <c r="BN16" s="21">
        <f>COUNTIF(AY$3:AY16,AY16)</f>
        <v>7</v>
      </c>
      <c r="BO16" s="21">
        <f>COUNTIF(AZ$3:AZ16,AZ16)</f>
        <v>9</v>
      </c>
      <c r="BP16" s="21">
        <f>COUNTIF(BA$3:BA16,BA16)</f>
        <v>2</v>
      </c>
      <c r="BQ16" s="21">
        <f>COUNTIF(BB$3:BB16,BB16)</f>
        <v>1</v>
      </c>
      <c r="BR16" s="21">
        <f>COUNTIF(BC$3:BC16,BC16)</f>
        <v>1</v>
      </c>
      <c r="BS16" s="21">
        <f>COUNTIF(BD$3:BD16,BD16)</f>
        <v>14</v>
      </c>
      <c r="BT16" s="21">
        <f>COUNTIF(BE$3:BE16,BE16)</f>
        <v>13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29</v>
      </c>
      <c r="CB16" s="21" t="str">
        <f t="shared" si="2"/>
        <v>214</v>
      </c>
      <c r="CC16" s="21" t="str">
        <f t="shared" si="2"/>
        <v>27</v>
      </c>
      <c r="CD16" s="21" t="str">
        <f t="shared" si="2"/>
        <v>29</v>
      </c>
      <c r="CE16" s="21" t="str">
        <f t="shared" si="2"/>
        <v>RB192</v>
      </c>
      <c r="CF16" s="21" t="str">
        <f t="shared" si="2"/>
        <v>DM121</v>
      </c>
      <c r="CG16" s="21" t="str">
        <f t="shared" si="2"/>
        <v>CM191</v>
      </c>
      <c r="CH16" s="21" t="str">
        <f t="shared" si="2"/>
        <v>214</v>
      </c>
      <c r="CI16" s="21" t="str">
        <f t="shared" si="2"/>
        <v>213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Azor Matusiwa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>RB192</v>
      </c>
      <c r="CV16" s="62" t="str">
        <f t="shared" si="4"/>
        <v>DM121</v>
      </c>
      <c r="CW16" s="62" t="str">
        <f t="shared" si="4"/>
        <v>CM191</v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>DM</v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DM</v>
      </c>
    </row>
    <row r="17" spans="1:123" ht="30.75" thickBot="1" x14ac:dyDescent="0.3">
      <c r="A17" s="77">
        <v>32</v>
      </c>
      <c r="B17" s="8" t="s">
        <v>649</v>
      </c>
      <c r="C17" s="10"/>
      <c r="D17" s="10"/>
      <c r="E17" s="10"/>
      <c r="F17" s="10"/>
      <c r="G17" s="10"/>
      <c r="H17" s="10"/>
      <c r="I17" s="9" t="s">
        <v>8</v>
      </c>
      <c r="J17" s="13" t="s">
        <v>9</v>
      </c>
      <c r="K17" s="10"/>
      <c r="L17" s="13" t="s">
        <v>11</v>
      </c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0</v>
      </c>
      <c r="X17" s="21">
        <f>COUNTIF(I$3:I17,I17)</f>
        <v>2</v>
      </c>
      <c r="Y17" s="21">
        <f>COUNTIF(J$3:J17,J17)</f>
        <v>1</v>
      </c>
      <c r="Z17" s="21">
        <f>COUNTIF(K$3:K17,K17)</f>
        <v>0</v>
      </c>
      <c r="AA17" s="21">
        <f>COUNTIF(L$3:L17,L17)</f>
        <v>1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2</v>
      </c>
      <c r="AN17" s="21">
        <f t="shared" si="12"/>
        <v>12</v>
      </c>
      <c r="AO17" s="21">
        <f t="shared" si="13"/>
        <v>19</v>
      </c>
      <c r="AP17" s="21">
        <f t="shared" si="14"/>
        <v>2</v>
      </c>
      <c r="AQ17" s="21">
        <f t="shared" si="15"/>
        <v>19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2</v>
      </c>
      <c r="BC17" s="21" t="str">
        <f t="shared" si="1"/>
        <v>CM12</v>
      </c>
      <c r="BD17" s="21" t="str">
        <f t="shared" si="1"/>
        <v>RM19</v>
      </c>
      <c r="BE17" s="21" t="str">
        <f t="shared" si="1"/>
        <v>2</v>
      </c>
      <c r="BF17" s="21" t="str">
        <f t="shared" si="1"/>
        <v>AM19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10</v>
      </c>
      <c r="BM17" s="21">
        <f>COUNTIF(AX$3:AX17,AX17)</f>
        <v>15</v>
      </c>
      <c r="BN17" s="21">
        <f>COUNTIF(AY$3:AY17,AY17)</f>
        <v>8</v>
      </c>
      <c r="BO17" s="21">
        <f>COUNTIF(AZ$3:AZ17,AZ17)</f>
        <v>10</v>
      </c>
      <c r="BP17" s="21">
        <f>COUNTIF(BA$3:BA17,BA17)</f>
        <v>10</v>
      </c>
      <c r="BQ17" s="21">
        <f>COUNTIF(BB$3:BB17,BB17)</f>
        <v>14</v>
      </c>
      <c r="BR17" s="21">
        <f>COUNTIF(BC$3:BC17,BC17)</f>
        <v>1</v>
      </c>
      <c r="BS17" s="21">
        <f>COUNTIF(BD$3:BD17,BD17)</f>
        <v>1</v>
      </c>
      <c r="BT17" s="21">
        <f>COUNTIF(BE$3:BE17,BE17)</f>
        <v>14</v>
      </c>
      <c r="BU17" s="21">
        <f>COUNTIF(BF$3:BF17,BF17)</f>
        <v>1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210</v>
      </c>
      <c r="CB17" s="21" t="str">
        <f t="shared" si="2"/>
        <v>215</v>
      </c>
      <c r="CC17" s="21" t="str">
        <f t="shared" si="2"/>
        <v>28</v>
      </c>
      <c r="CD17" s="21" t="str">
        <f t="shared" si="2"/>
        <v>210</v>
      </c>
      <c r="CE17" s="21" t="str">
        <f t="shared" si="2"/>
        <v>210</v>
      </c>
      <c r="CF17" s="21" t="str">
        <f t="shared" si="2"/>
        <v>214</v>
      </c>
      <c r="CG17" s="21" t="str">
        <f t="shared" si="2"/>
        <v>CM121</v>
      </c>
      <c r="CH17" s="21" t="str">
        <f t="shared" si="2"/>
        <v>RM191</v>
      </c>
      <c r="CI17" s="21" t="str">
        <f t="shared" si="2"/>
        <v>214</v>
      </c>
      <c r="CJ17" s="21" t="str">
        <f t="shared" si="2"/>
        <v>AM191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Marcelino Núñez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/>
      </c>
      <c r="CW17" s="62" t="str">
        <f t="shared" si="4"/>
        <v>CM121</v>
      </c>
      <c r="CX17" s="62" t="str">
        <f t="shared" si="4"/>
        <v>RM191</v>
      </c>
      <c r="CY17" s="62" t="str">
        <f t="shared" si="4"/>
        <v/>
      </c>
      <c r="CZ17" s="62" t="str">
        <f t="shared" si="4"/>
        <v>AM191</v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>CM</v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CM</v>
      </c>
    </row>
    <row r="18" spans="1:123" ht="30.75" thickBot="1" x14ac:dyDescent="0.3">
      <c r="A18" s="77">
        <v>14</v>
      </c>
      <c r="B18" s="8" t="s">
        <v>650</v>
      </c>
      <c r="C18" s="10"/>
      <c r="D18" s="10"/>
      <c r="E18" s="10"/>
      <c r="F18" s="10"/>
      <c r="G18" s="10"/>
      <c r="H18" s="13" t="s">
        <v>7</v>
      </c>
      <c r="I18" s="9" t="s">
        <v>8</v>
      </c>
      <c r="J18" s="10"/>
      <c r="K18" s="10"/>
      <c r="L18" s="13" t="s">
        <v>11</v>
      </c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2</v>
      </c>
      <c r="X18" s="21">
        <f>COUNTIF(I$3:I18,I18)</f>
        <v>3</v>
      </c>
      <c r="Y18" s="21">
        <f>COUNTIF(J$3:J18,J18)</f>
        <v>0</v>
      </c>
      <c r="Z18" s="21">
        <f>COUNTIF(K$3:K18,K18)</f>
        <v>0</v>
      </c>
      <c r="AA18" s="21">
        <f>COUNTIF(L$3:L18,L18)</f>
        <v>2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19</v>
      </c>
      <c r="AN18" s="21">
        <f t="shared" si="6"/>
        <v>12</v>
      </c>
      <c r="AO18" s="21">
        <f t="shared" si="6"/>
        <v>2</v>
      </c>
      <c r="AP18" s="21">
        <f t="shared" si="6"/>
        <v>2</v>
      </c>
      <c r="AQ18" s="21">
        <f t="shared" si="6"/>
        <v>19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DM19</v>
      </c>
      <c r="BC18" s="21" t="str">
        <f t="shared" si="1"/>
        <v>CM12</v>
      </c>
      <c r="BD18" s="21" t="str">
        <f t="shared" si="1"/>
        <v>2</v>
      </c>
      <c r="BE18" s="21" t="str">
        <f t="shared" si="1"/>
        <v>2</v>
      </c>
      <c r="BF18" s="21" t="str">
        <f t="shared" si="1"/>
        <v>AM19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11</v>
      </c>
      <c r="BM18" s="21">
        <f>COUNTIF(AX$3:AX18,AX18)</f>
        <v>16</v>
      </c>
      <c r="BN18" s="21">
        <f>COUNTIF(AY$3:AY18,AY18)</f>
        <v>9</v>
      </c>
      <c r="BO18" s="21">
        <f>COUNTIF(AZ$3:AZ18,AZ18)</f>
        <v>11</v>
      </c>
      <c r="BP18" s="21">
        <f>COUNTIF(BA$3:BA18,BA18)</f>
        <v>11</v>
      </c>
      <c r="BQ18" s="21">
        <f>COUNTIF(BB$3:BB18,BB18)</f>
        <v>1</v>
      </c>
      <c r="BR18" s="21">
        <f>COUNTIF(BC$3:BC18,BC18)</f>
        <v>2</v>
      </c>
      <c r="BS18" s="21">
        <f>COUNTIF(BD$3:BD18,BD18)</f>
        <v>15</v>
      </c>
      <c r="BT18" s="21">
        <f>COUNTIF(BE$3:BE18,BE18)</f>
        <v>15</v>
      </c>
      <c r="BU18" s="21">
        <f>COUNTIF(BF$3:BF18,BF18)</f>
        <v>2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211</v>
      </c>
      <c r="CB18" s="21" t="str">
        <f t="shared" si="2"/>
        <v>216</v>
      </c>
      <c r="CC18" s="21" t="str">
        <f t="shared" si="2"/>
        <v>29</v>
      </c>
      <c r="CD18" s="21" t="str">
        <f t="shared" si="2"/>
        <v>211</v>
      </c>
      <c r="CE18" s="21" t="str">
        <f t="shared" si="2"/>
        <v>211</v>
      </c>
      <c r="CF18" s="21" t="str">
        <f t="shared" si="2"/>
        <v>DM191</v>
      </c>
      <c r="CG18" s="21" t="str">
        <f t="shared" si="2"/>
        <v>CM122</v>
      </c>
      <c r="CH18" s="21" t="str">
        <f t="shared" si="2"/>
        <v>215</v>
      </c>
      <c r="CI18" s="21" t="str">
        <f t="shared" si="2"/>
        <v>215</v>
      </c>
      <c r="CJ18" s="21" t="str">
        <f t="shared" si="2"/>
        <v>AM192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Jack Taylor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DM191</v>
      </c>
      <c r="CW18" s="62" t="str">
        <f t="shared" si="4"/>
        <v>CM122</v>
      </c>
      <c r="CX18" s="62" t="str">
        <f t="shared" si="4"/>
        <v/>
      </c>
      <c r="CY18" s="62" t="str">
        <f t="shared" si="4"/>
        <v/>
      </c>
      <c r="CZ18" s="62" t="str">
        <f t="shared" si="4"/>
        <v>AM192</v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45.75" thickBot="1" x14ac:dyDescent="0.3">
      <c r="A19" s="77">
        <v>30</v>
      </c>
      <c r="B19" s="8" t="s">
        <v>651</v>
      </c>
      <c r="C19" s="10"/>
      <c r="D19" s="10"/>
      <c r="E19" s="10"/>
      <c r="F19" s="13" t="s">
        <v>5</v>
      </c>
      <c r="G19" s="10"/>
      <c r="H19" s="10"/>
      <c r="I19" s="9" t="s">
        <v>8</v>
      </c>
      <c r="J19" s="10"/>
      <c r="K19" s="13" t="s">
        <v>10</v>
      </c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6</v>
      </c>
      <c r="V19" s="21">
        <f>COUNTIF(G$3:G19,G19)</f>
        <v>0</v>
      </c>
      <c r="W19" s="21">
        <f>COUNTIF(H$3:H19,H19)</f>
        <v>0</v>
      </c>
      <c r="X19" s="21">
        <f>COUNTIF(I$3:I19,I19)</f>
        <v>4</v>
      </c>
      <c r="Y19" s="21">
        <f>COUNTIF(J$3:J19,J19)</f>
        <v>0</v>
      </c>
      <c r="Z19" s="21">
        <f>COUNTIF(K$3:K19,K19)</f>
        <v>2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19</v>
      </c>
      <c r="AL19" s="21">
        <f t="shared" si="6"/>
        <v>2</v>
      </c>
      <c r="AM19" s="21">
        <f t="shared" si="6"/>
        <v>2</v>
      </c>
      <c r="AN19" s="21">
        <f t="shared" si="6"/>
        <v>12</v>
      </c>
      <c r="AO19" s="21">
        <f t="shared" si="6"/>
        <v>2</v>
      </c>
      <c r="AP19" s="21">
        <f t="shared" si="6"/>
        <v>19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LB19</v>
      </c>
      <c r="BA19" s="21" t="str">
        <f t="shared" si="20"/>
        <v>2</v>
      </c>
      <c r="BB19" s="21" t="str">
        <f t="shared" si="20"/>
        <v>2</v>
      </c>
      <c r="BC19" s="21" t="str">
        <f t="shared" si="20"/>
        <v>CM12</v>
      </c>
      <c r="BD19" s="21" t="str">
        <f t="shared" si="20"/>
        <v>2</v>
      </c>
      <c r="BE19" s="21" t="str">
        <f t="shared" si="20"/>
        <v>LM19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12</v>
      </c>
      <c r="BM19" s="21">
        <f>COUNTIF(AX$3:AX19,AX19)</f>
        <v>17</v>
      </c>
      <c r="BN19" s="21">
        <f>COUNTIF(AY$3:AY19,AY19)</f>
        <v>10</v>
      </c>
      <c r="BO19" s="21">
        <f>COUNTIF(AZ$3:AZ19,AZ19)</f>
        <v>5</v>
      </c>
      <c r="BP19" s="21">
        <f>COUNTIF(BA$3:BA19,BA19)</f>
        <v>12</v>
      </c>
      <c r="BQ19" s="21">
        <f>COUNTIF(BB$3:BB19,BB19)</f>
        <v>15</v>
      </c>
      <c r="BR19" s="21">
        <f>COUNTIF(BC$3:BC19,BC19)</f>
        <v>3</v>
      </c>
      <c r="BS19" s="21">
        <f>COUNTIF(BD$3:BD19,BD19)</f>
        <v>16</v>
      </c>
      <c r="BT19" s="21">
        <f>COUNTIF(BE$3:BE19,BE19)</f>
        <v>2</v>
      </c>
      <c r="BU19" s="21">
        <f>COUNTIF(BF$3:BF19,BF19)</f>
        <v>15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212</v>
      </c>
      <c r="CB19" s="21" t="str">
        <f t="shared" si="21"/>
        <v>217</v>
      </c>
      <c r="CC19" s="21" t="str">
        <f t="shared" si="21"/>
        <v>210</v>
      </c>
      <c r="CD19" s="21" t="str">
        <f t="shared" si="21"/>
        <v>LB195</v>
      </c>
      <c r="CE19" s="21" t="str">
        <f t="shared" si="21"/>
        <v>212</v>
      </c>
      <c r="CF19" s="21" t="str">
        <f t="shared" si="21"/>
        <v>215</v>
      </c>
      <c r="CG19" s="21" t="str">
        <f t="shared" si="21"/>
        <v>CM123</v>
      </c>
      <c r="CH19" s="21" t="str">
        <f t="shared" si="21"/>
        <v>216</v>
      </c>
      <c r="CI19" s="21" t="str">
        <f t="shared" si="21"/>
        <v>LM192</v>
      </c>
      <c r="CJ19" s="21" t="str">
        <f t="shared" si="21"/>
        <v>215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Cameron Humphreys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>LB195</v>
      </c>
      <c r="CU19" s="62" t="str">
        <f t="shared" si="22"/>
        <v/>
      </c>
      <c r="CV19" s="62" t="str">
        <f t="shared" si="22"/>
        <v/>
      </c>
      <c r="CW19" s="62" t="str">
        <f t="shared" si="22"/>
        <v>CM123</v>
      </c>
      <c r="CX19" s="62" t="str">
        <f t="shared" si="22"/>
        <v/>
      </c>
      <c r="CY19" s="62" t="str">
        <f t="shared" si="22"/>
        <v>LM192</v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>CM</v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CM</v>
      </c>
    </row>
    <row r="20" spans="1:123" ht="30.75" thickBot="1" x14ac:dyDescent="0.3">
      <c r="A20" s="77">
        <v>20</v>
      </c>
      <c r="B20" s="8" t="s">
        <v>652</v>
      </c>
      <c r="C20" s="10"/>
      <c r="D20" s="10"/>
      <c r="E20" s="10"/>
      <c r="F20" s="10"/>
      <c r="G20" s="10"/>
      <c r="H20" s="10"/>
      <c r="I20" s="10"/>
      <c r="J20" s="9" t="s">
        <v>9</v>
      </c>
      <c r="K20" s="13" t="s">
        <v>10</v>
      </c>
      <c r="L20" s="13" t="s">
        <v>11</v>
      </c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0</v>
      </c>
      <c r="X20" s="21">
        <f>COUNTIF(I$3:I20,I20)</f>
        <v>0</v>
      </c>
      <c r="Y20" s="21">
        <f>COUNTIF(J$3:J20,J20)</f>
        <v>2</v>
      </c>
      <c r="Z20" s="21">
        <f>COUNTIF(K$3:K20,K20)</f>
        <v>3</v>
      </c>
      <c r="AA20" s="21">
        <f>COUNTIF(L$3:L20,L20)</f>
        <v>3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2</v>
      </c>
      <c r="AN20" s="21">
        <f t="shared" si="6"/>
        <v>2</v>
      </c>
      <c r="AO20" s="21">
        <f t="shared" si="6"/>
        <v>12</v>
      </c>
      <c r="AP20" s="21">
        <f t="shared" si="6"/>
        <v>19</v>
      </c>
      <c r="AQ20" s="21">
        <f t="shared" si="6"/>
        <v>19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2</v>
      </c>
      <c r="BC20" s="21" t="str">
        <f t="shared" si="20"/>
        <v>2</v>
      </c>
      <c r="BD20" s="21" t="str">
        <f t="shared" si="20"/>
        <v>RM12</v>
      </c>
      <c r="BE20" s="21" t="str">
        <f t="shared" si="20"/>
        <v>LM19</v>
      </c>
      <c r="BF20" s="21" t="str">
        <f t="shared" si="20"/>
        <v>AM19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13</v>
      </c>
      <c r="BM20" s="21">
        <f>COUNTIF(AX$3:AX20,AX20)</f>
        <v>18</v>
      </c>
      <c r="BN20" s="21">
        <f>COUNTIF(AY$3:AY20,AY20)</f>
        <v>11</v>
      </c>
      <c r="BO20" s="21">
        <f>COUNTIF(AZ$3:AZ20,AZ20)</f>
        <v>12</v>
      </c>
      <c r="BP20" s="21">
        <f>COUNTIF(BA$3:BA20,BA20)</f>
        <v>13</v>
      </c>
      <c r="BQ20" s="21">
        <f>COUNTIF(BB$3:BB20,BB20)</f>
        <v>16</v>
      </c>
      <c r="BR20" s="21">
        <f>COUNTIF(BC$3:BC20,BC20)</f>
        <v>14</v>
      </c>
      <c r="BS20" s="21">
        <f>COUNTIF(BD$3:BD20,BD20)</f>
        <v>1</v>
      </c>
      <c r="BT20" s="21">
        <f>COUNTIF(BE$3:BE20,BE20)</f>
        <v>3</v>
      </c>
      <c r="BU20" s="21">
        <f>COUNTIF(BF$3:BF20,BF20)</f>
        <v>3</v>
      </c>
      <c r="BV20" s="21">
        <f>COUNTIF(BG$3:BG20,BG20)</f>
        <v>18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213</v>
      </c>
      <c r="CB20" s="21" t="str">
        <f t="shared" si="21"/>
        <v>218</v>
      </c>
      <c r="CC20" s="21" t="str">
        <f t="shared" si="21"/>
        <v>211</v>
      </c>
      <c r="CD20" s="21" t="str">
        <f t="shared" si="21"/>
        <v>212</v>
      </c>
      <c r="CE20" s="21" t="str">
        <f t="shared" si="21"/>
        <v>213</v>
      </c>
      <c r="CF20" s="21" t="str">
        <f t="shared" si="21"/>
        <v>216</v>
      </c>
      <c r="CG20" s="21" t="str">
        <f t="shared" si="21"/>
        <v>214</v>
      </c>
      <c r="CH20" s="21" t="str">
        <f t="shared" si="21"/>
        <v>RM121</v>
      </c>
      <c r="CI20" s="21" t="str">
        <f t="shared" si="21"/>
        <v>LM193</v>
      </c>
      <c r="CJ20" s="21" t="str">
        <f t="shared" si="21"/>
        <v>AM193</v>
      </c>
      <c r="CK20" s="21" t="str">
        <f t="shared" si="21"/>
        <v>218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Kasey McAteer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/>
      </c>
      <c r="CW20" s="62" t="str">
        <f t="shared" si="22"/>
        <v/>
      </c>
      <c r="CX20" s="62" t="str">
        <f t="shared" si="22"/>
        <v>RM121</v>
      </c>
      <c r="CY20" s="62" t="str">
        <f t="shared" si="22"/>
        <v>LM193</v>
      </c>
      <c r="CZ20" s="62" t="str">
        <f t="shared" si="22"/>
        <v>AM193</v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/>
      </c>
      <c r="DL20" s="62" t="str">
        <f t="shared" si="24"/>
        <v>RM</v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RM</v>
      </c>
    </row>
    <row r="21" spans="1:123" ht="30.75" thickBot="1" x14ac:dyDescent="0.3">
      <c r="A21" s="77">
        <v>7</v>
      </c>
      <c r="B21" s="8" t="s">
        <v>653</v>
      </c>
      <c r="C21" s="10"/>
      <c r="D21" s="10"/>
      <c r="E21" s="10"/>
      <c r="F21" s="10"/>
      <c r="G21" s="13" t="s">
        <v>6</v>
      </c>
      <c r="H21" s="10"/>
      <c r="I21" s="10"/>
      <c r="J21" s="9" t="s">
        <v>9</v>
      </c>
      <c r="K21" s="10"/>
      <c r="L21" s="10"/>
      <c r="M21" s="10"/>
      <c r="N21" s="13" t="s">
        <v>13</v>
      </c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6</v>
      </c>
      <c r="W21" s="21">
        <f>COUNTIF(H$3:H21,H21)</f>
        <v>0</v>
      </c>
      <c r="X21" s="21">
        <f>COUNTIF(I$3:I21,I21)</f>
        <v>0</v>
      </c>
      <c r="Y21" s="21">
        <f>COUNTIF(J$3:J21,J21)</f>
        <v>3</v>
      </c>
      <c r="Z21" s="21">
        <f>COUNTIF(K$3:K21,K21)</f>
        <v>0</v>
      </c>
      <c r="AA21" s="21">
        <f>COUNTIF(L$3:L21,L21)</f>
        <v>0</v>
      </c>
      <c r="AB21" s="21">
        <f>COUNTIF(M$3:M21,M21)</f>
        <v>0</v>
      </c>
      <c r="AC21" s="21">
        <f>COUNTIF(N$3:N21,N21)</f>
        <v>1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19</v>
      </c>
      <c r="AM21" s="21">
        <f t="shared" si="6"/>
        <v>2</v>
      </c>
      <c r="AN21" s="21">
        <f t="shared" si="6"/>
        <v>2</v>
      </c>
      <c r="AO21" s="21">
        <f t="shared" si="6"/>
        <v>12</v>
      </c>
      <c r="AP21" s="21">
        <f t="shared" si="6"/>
        <v>2</v>
      </c>
      <c r="AQ21" s="21">
        <f t="shared" si="6"/>
        <v>2</v>
      </c>
      <c r="AR21" s="21">
        <f t="shared" si="6"/>
        <v>2</v>
      </c>
      <c r="AS21" s="21">
        <f t="shared" si="6"/>
        <v>19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RB19</v>
      </c>
      <c r="BB21" s="21" t="str">
        <f t="shared" si="20"/>
        <v>2</v>
      </c>
      <c r="BC21" s="21" t="str">
        <f t="shared" si="20"/>
        <v>2</v>
      </c>
      <c r="BD21" s="21" t="str">
        <f t="shared" si="20"/>
        <v>RM12</v>
      </c>
      <c r="BE21" s="21" t="str">
        <f t="shared" si="20"/>
        <v>2</v>
      </c>
      <c r="BF21" s="21" t="str">
        <f t="shared" si="20"/>
        <v>2</v>
      </c>
      <c r="BG21" s="21" t="str">
        <f t="shared" si="20"/>
        <v>2</v>
      </c>
      <c r="BH21" s="21" t="str">
        <f t="shared" si="20"/>
        <v>RW19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14</v>
      </c>
      <c r="BM21" s="21">
        <f>COUNTIF(AX$3:AX21,AX21)</f>
        <v>19</v>
      </c>
      <c r="BN21" s="21">
        <f>COUNTIF(AY$3:AY21,AY21)</f>
        <v>12</v>
      </c>
      <c r="BO21" s="21">
        <f>COUNTIF(AZ$3:AZ21,AZ21)</f>
        <v>13</v>
      </c>
      <c r="BP21" s="21">
        <f>COUNTIF(BA$3:BA21,BA21)</f>
        <v>3</v>
      </c>
      <c r="BQ21" s="21">
        <f>COUNTIF(BB$3:BB21,BB21)</f>
        <v>17</v>
      </c>
      <c r="BR21" s="21">
        <f>COUNTIF(BC$3:BC21,BC21)</f>
        <v>15</v>
      </c>
      <c r="BS21" s="21">
        <f>COUNTIF(BD$3:BD21,BD21)</f>
        <v>2</v>
      </c>
      <c r="BT21" s="21">
        <f>COUNTIF(BE$3:BE21,BE21)</f>
        <v>16</v>
      </c>
      <c r="BU21" s="21">
        <f>COUNTIF(BF$3:BF21,BF21)</f>
        <v>16</v>
      </c>
      <c r="BV21" s="21">
        <f>COUNTIF(BG$3:BG21,BG21)</f>
        <v>19</v>
      </c>
      <c r="BW21" s="21">
        <f>COUNTIF(BH$3:BH21,BH21)</f>
        <v>1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214</v>
      </c>
      <c r="CB21" s="21" t="str">
        <f t="shared" si="21"/>
        <v>219</v>
      </c>
      <c r="CC21" s="21" t="str">
        <f t="shared" si="21"/>
        <v>212</v>
      </c>
      <c r="CD21" s="21" t="str">
        <f t="shared" si="21"/>
        <v>213</v>
      </c>
      <c r="CE21" s="21" t="str">
        <f t="shared" si="21"/>
        <v>RB193</v>
      </c>
      <c r="CF21" s="21" t="str">
        <f t="shared" si="21"/>
        <v>217</v>
      </c>
      <c r="CG21" s="21" t="str">
        <f t="shared" si="21"/>
        <v>215</v>
      </c>
      <c r="CH21" s="21" t="str">
        <f t="shared" si="21"/>
        <v>RM122</v>
      </c>
      <c r="CI21" s="21" t="str">
        <f t="shared" si="21"/>
        <v>216</v>
      </c>
      <c r="CJ21" s="21" t="str">
        <f t="shared" si="21"/>
        <v>216</v>
      </c>
      <c r="CK21" s="21" t="str">
        <f t="shared" si="21"/>
        <v>219</v>
      </c>
      <c r="CL21" s="21" t="str">
        <f t="shared" si="21"/>
        <v>RW191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Wes Burns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>RB193</v>
      </c>
      <c r="CV21" s="62" t="str">
        <f t="shared" si="22"/>
        <v/>
      </c>
      <c r="CW21" s="62" t="str">
        <f t="shared" si="22"/>
        <v/>
      </c>
      <c r="CX21" s="62" t="str">
        <f t="shared" si="22"/>
        <v>RM122</v>
      </c>
      <c r="CY21" s="62" t="str">
        <f t="shared" si="22"/>
        <v/>
      </c>
      <c r="CZ21" s="62" t="str">
        <f t="shared" si="22"/>
        <v/>
      </c>
      <c r="DA21" s="62" t="str">
        <f t="shared" si="22"/>
        <v/>
      </c>
      <c r="DB21" s="62" t="str">
        <f t="shared" si="22"/>
        <v>RW191</v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>RM</v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RM</v>
      </c>
    </row>
    <row r="22" spans="1:123" ht="30.75" thickBot="1" x14ac:dyDescent="0.3">
      <c r="A22" s="77">
        <v>33</v>
      </c>
      <c r="B22" s="8" t="s">
        <v>654</v>
      </c>
      <c r="C22" s="10"/>
      <c r="D22" s="10"/>
      <c r="E22" s="10"/>
      <c r="F22" s="10"/>
      <c r="G22" s="10"/>
      <c r="H22" s="10"/>
      <c r="I22" s="13" t="s">
        <v>8</v>
      </c>
      <c r="J22" s="10"/>
      <c r="K22" s="13" t="s">
        <v>10</v>
      </c>
      <c r="L22" s="9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5</v>
      </c>
      <c r="Y22" s="21">
        <f>COUNTIF(J$3:J22,J22)</f>
        <v>0</v>
      </c>
      <c r="Z22" s="21">
        <f>COUNTIF(K$3:K22,K22)</f>
        <v>4</v>
      </c>
      <c r="AA22" s="21">
        <f>COUNTIF(L$3:L22,L22)</f>
        <v>4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19</v>
      </c>
      <c r="AO22" s="21">
        <f t="shared" si="6"/>
        <v>2</v>
      </c>
      <c r="AP22" s="21">
        <f t="shared" si="6"/>
        <v>19</v>
      </c>
      <c r="AQ22" s="21">
        <f t="shared" si="6"/>
        <v>12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CM19</v>
      </c>
      <c r="BD22" s="21" t="str">
        <f t="shared" si="20"/>
        <v>2</v>
      </c>
      <c r="BE22" s="21" t="str">
        <f t="shared" si="20"/>
        <v>LM19</v>
      </c>
      <c r="BF22" s="21" t="str">
        <f t="shared" si="20"/>
        <v>AM12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15</v>
      </c>
      <c r="BM22" s="21">
        <f>COUNTIF(AX$3:AX22,AX22)</f>
        <v>20</v>
      </c>
      <c r="BN22" s="21">
        <f>COUNTIF(AY$3:AY22,AY22)</f>
        <v>13</v>
      </c>
      <c r="BO22" s="21">
        <f>COUNTIF(AZ$3:AZ22,AZ22)</f>
        <v>14</v>
      </c>
      <c r="BP22" s="21">
        <f>COUNTIF(BA$3:BA22,BA22)</f>
        <v>14</v>
      </c>
      <c r="BQ22" s="21">
        <f>COUNTIF(BB$3:BB22,BB22)</f>
        <v>18</v>
      </c>
      <c r="BR22" s="21">
        <f>COUNTIF(BC$3:BC22,BC22)</f>
        <v>2</v>
      </c>
      <c r="BS22" s="21">
        <f>COUNTIF(BD$3:BD22,BD22)</f>
        <v>17</v>
      </c>
      <c r="BT22" s="21">
        <f>COUNTIF(BE$3:BE22,BE22)</f>
        <v>4</v>
      </c>
      <c r="BU22" s="21">
        <f>COUNTIF(BF$3:BF22,BF22)</f>
        <v>1</v>
      </c>
      <c r="BV22" s="21">
        <f>COUNTIF(BG$3:BG22,BG22)</f>
        <v>20</v>
      </c>
      <c r="BW22" s="21">
        <f>COUNTIF(BH$3:BH22,BH22)</f>
        <v>19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215</v>
      </c>
      <c r="CB22" s="21" t="str">
        <f t="shared" si="21"/>
        <v>220</v>
      </c>
      <c r="CC22" s="21" t="str">
        <f t="shared" si="21"/>
        <v>213</v>
      </c>
      <c r="CD22" s="21" t="str">
        <f t="shared" si="21"/>
        <v>214</v>
      </c>
      <c r="CE22" s="21" t="str">
        <f t="shared" si="21"/>
        <v>214</v>
      </c>
      <c r="CF22" s="21" t="str">
        <f t="shared" si="21"/>
        <v>218</v>
      </c>
      <c r="CG22" s="21" t="str">
        <f t="shared" si="21"/>
        <v>CM192</v>
      </c>
      <c r="CH22" s="21" t="str">
        <f t="shared" si="21"/>
        <v>217</v>
      </c>
      <c r="CI22" s="21" t="str">
        <f t="shared" si="21"/>
        <v>LM194</v>
      </c>
      <c r="CJ22" s="21" t="str">
        <f t="shared" si="21"/>
        <v>AM121</v>
      </c>
      <c r="CK22" s="21" t="str">
        <f t="shared" si="21"/>
        <v>220</v>
      </c>
      <c r="CL22" s="21" t="str">
        <f t="shared" si="21"/>
        <v>219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Anis Mehmeti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>CM192</v>
      </c>
      <c r="CX22" s="62" t="str">
        <f t="shared" si="22"/>
        <v/>
      </c>
      <c r="CY22" s="62" t="str">
        <f t="shared" si="22"/>
        <v>LM194</v>
      </c>
      <c r="CZ22" s="62" t="str">
        <f t="shared" si="22"/>
        <v>AM121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>AM</v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AM</v>
      </c>
    </row>
    <row r="23" spans="1:123" ht="30.75" thickBot="1" x14ac:dyDescent="0.3">
      <c r="A23" s="77">
        <v>23</v>
      </c>
      <c r="B23" s="8" t="s">
        <v>655</v>
      </c>
      <c r="C23" s="10"/>
      <c r="D23" s="10"/>
      <c r="E23" s="10"/>
      <c r="F23" s="10"/>
      <c r="G23" s="10"/>
      <c r="H23" s="10"/>
      <c r="I23" s="10"/>
      <c r="J23" s="10"/>
      <c r="K23" s="10"/>
      <c r="L23" s="9" t="s">
        <v>11</v>
      </c>
      <c r="M23" s="13" t="s">
        <v>12</v>
      </c>
      <c r="N23" s="10"/>
      <c r="O23" s="13" t="s">
        <v>14</v>
      </c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0</v>
      </c>
      <c r="AA23" s="21">
        <f>COUNTIF(L$3:L23,L23)</f>
        <v>5</v>
      </c>
      <c r="AB23" s="21">
        <f>COUNTIF(M$3:M23,M23)</f>
        <v>1</v>
      </c>
      <c r="AC23" s="21">
        <f>COUNTIF(N$3:N23,N23)</f>
        <v>0</v>
      </c>
      <c r="AD23" s="21">
        <f>COUNTIF(O$3:O23,O23)</f>
        <v>1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2</v>
      </c>
      <c r="AQ23" s="21">
        <f t="shared" si="6"/>
        <v>12</v>
      </c>
      <c r="AR23" s="21">
        <f t="shared" si="6"/>
        <v>19</v>
      </c>
      <c r="AS23" s="21">
        <f t="shared" si="6"/>
        <v>2</v>
      </c>
      <c r="AT23" s="21">
        <f t="shared" si="6"/>
        <v>19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AM12</v>
      </c>
      <c r="BG23" s="21" t="str">
        <f t="shared" si="20"/>
        <v>LW19</v>
      </c>
      <c r="BH23" s="21" t="str">
        <f t="shared" si="20"/>
        <v>2</v>
      </c>
      <c r="BI23" s="21" t="str">
        <f t="shared" si="20"/>
        <v>SS19</v>
      </c>
      <c r="BJ23" s="21" t="str">
        <f t="shared" si="20"/>
        <v>2</v>
      </c>
      <c r="BL23" s="21">
        <f>COUNTIF(AW$3:AW23,AW23)</f>
        <v>16</v>
      </c>
      <c r="BM23" s="21">
        <f>COUNTIF(AX$3:AX23,AX23)</f>
        <v>21</v>
      </c>
      <c r="BN23" s="21">
        <f>COUNTIF(AY$3:AY23,AY23)</f>
        <v>14</v>
      </c>
      <c r="BO23" s="21">
        <f>COUNTIF(AZ$3:AZ23,AZ23)</f>
        <v>15</v>
      </c>
      <c r="BP23" s="21">
        <f>COUNTIF(BA$3:BA23,BA23)</f>
        <v>15</v>
      </c>
      <c r="BQ23" s="21">
        <f>COUNTIF(BB$3:BB23,BB23)</f>
        <v>19</v>
      </c>
      <c r="BR23" s="21">
        <f>COUNTIF(BC$3:BC23,BC23)</f>
        <v>16</v>
      </c>
      <c r="BS23" s="21">
        <f>COUNTIF(BD$3:BD23,BD23)</f>
        <v>18</v>
      </c>
      <c r="BT23" s="21">
        <f>COUNTIF(BE$3:BE23,BE23)</f>
        <v>17</v>
      </c>
      <c r="BU23" s="21">
        <f>COUNTIF(BF$3:BF23,BF23)</f>
        <v>2</v>
      </c>
      <c r="BV23" s="21">
        <f>COUNTIF(BG$3:BG23,BG23)</f>
        <v>1</v>
      </c>
      <c r="BW23" s="21">
        <f>COUNTIF(BH$3:BH23,BH23)</f>
        <v>20</v>
      </c>
      <c r="BX23" s="21">
        <f>COUNTIF(BI$3:BI23,BI23)</f>
        <v>1</v>
      </c>
      <c r="BY23" s="21">
        <f>COUNTIF(BJ$3:BJ23,BJ23)</f>
        <v>21</v>
      </c>
      <c r="BZ23" s="21"/>
      <c r="CA23" s="21" t="str">
        <f t="shared" si="21"/>
        <v>216</v>
      </c>
      <c r="CB23" s="21" t="str">
        <f t="shared" si="21"/>
        <v>221</v>
      </c>
      <c r="CC23" s="21" t="str">
        <f t="shared" si="21"/>
        <v>214</v>
      </c>
      <c r="CD23" s="21" t="str">
        <f t="shared" si="21"/>
        <v>215</v>
      </c>
      <c r="CE23" s="21" t="str">
        <f t="shared" si="21"/>
        <v>215</v>
      </c>
      <c r="CF23" s="21" t="str">
        <f t="shared" si="21"/>
        <v>219</v>
      </c>
      <c r="CG23" s="21" t="str">
        <f t="shared" si="21"/>
        <v>216</v>
      </c>
      <c r="CH23" s="21" t="str">
        <f t="shared" si="21"/>
        <v>218</v>
      </c>
      <c r="CI23" s="21" t="str">
        <f t="shared" si="21"/>
        <v>217</v>
      </c>
      <c r="CJ23" s="21" t="str">
        <f t="shared" si="21"/>
        <v>AM122</v>
      </c>
      <c r="CK23" s="21" t="str">
        <f t="shared" si="21"/>
        <v>LW191</v>
      </c>
      <c r="CL23" s="21" t="str">
        <f t="shared" si="21"/>
        <v>220</v>
      </c>
      <c r="CM23" s="21" t="str">
        <f t="shared" si="21"/>
        <v>SS191</v>
      </c>
      <c r="CN23" s="21" t="str">
        <f t="shared" si="21"/>
        <v>221</v>
      </c>
      <c r="CP23" s="21" t="str">
        <f t="shared" si="3"/>
        <v>Sammie Szmodics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/>
      </c>
      <c r="CZ23" s="62" t="str">
        <f t="shared" si="22"/>
        <v>AM122</v>
      </c>
      <c r="DA23" s="62" t="str">
        <f t="shared" si="22"/>
        <v>LW191</v>
      </c>
      <c r="DB23" s="62" t="str">
        <f t="shared" si="22"/>
        <v/>
      </c>
      <c r="DC23" s="62" t="str">
        <f t="shared" si="22"/>
        <v>SS191</v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>AM</v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AM</v>
      </c>
    </row>
    <row r="24" spans="1:123" ht="45.75" thickBot="1" x14ac:dyDescent="0.3">
      <c r="A24" s="79">
        <v>11</v>
      </c>
      <c r="B24" s="8" t="s">
        <v>656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9" t="s">
        <v>12</v>
      </c>
      <c r="N24" s="13" t="s">
        <v>13</v>
      </c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2</v>
      </c>
      <c r="AC24" s="21">
        <f>COUNTIF(N$3:N24,N24)</f>
        <v>2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2</v>
      </c>
      <c r="AP24" s="21">
        <f t="shared" si="6"/>
        <v>2</v>
      </c>
      <c r="AQ24" s="21">
        <f t="shared" si="6"/>
        <v>2</v>
      </c>
      <c r="AR24" s="21">
        <f t="shared" si="6"/>
        <v>12</v>
      </c>
      <c r="AS24" s="21">
        <f t="shared" si="6"/>
        <v>19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LW12</v>
      </c>
      <c r="BH24" s="21" t="str">
        <f t="shared" si="20"/>
        <v>RW19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17</v>
      </c>
      <c r="BM24" s="21">
        <f>COUNTIF(AX$3:AX24,AX24)</f>
        <v>22</v>
      </c>
      <c r="BN24" s="21">
        <f>COUNTIF(AY$3:AY24,AY24)</f>
        <v>15</v>
      </c>
      <c r="BO24" s="21">
        <f>COUNTIF(AZ$3:AZ24,AZ24)</f>
        <v>16</v>
      </c>
      <c r="BP24" s="21">
        <f>COUNTIF(BA$3:BA24,BA24)</f>
        <v>16</v>
      </c>
      <c r="BQ24" s="21">
        <f>COUNTIF(BB$3:BB24,BB24)</f>
        <v>20</v>
      </c>
      <c r="BR24" s="21">
        <f>COUNTIF(BC$3:BC24,BC24)</f>
        <v>17</v>
      </c>
      <c r="BS24" s="21">
        <f>COUNTIF(BD$3:BD24,BD24)</f>
        <v>19</v>
      </c>
      <c r="BT24" s="21">
        <f>COUNTIF(BE$3:BE24,BE24)</f>
        <v>18</v>
      </c>
      <c r="BU24" s="21">
        <f>COUNTIF(BF$3:BF24,BF24)</f>
        <v>17</v>
      </c>
      <c r="BV24" s="21">
        <f>COUNTIF(BG$3:BG24,BG24)</f>
        <v>1</v>
      </c>
      <c r="BW24" s="21">
        <f>COUNTIF(BH$3:BH24,BH24)</f>
        <v>2</v>
      </c>
      <c r="BX24" s="21">
        <f>COUNTIF(BI$3:BI24,BI24)</f>
        <v>21</v>
      </c>
      <c r="BY24" s="21">
        <f>COUNTIF(BJ$3:BJ24,BJ24)</f>
        <v>22</v>
      </c>
      <c r="BZ24" s="21"/>
      <c r="CA24" s="21" t="str">
        <f t="shared" si="21"/>
        <v>217</v>
      </c>
      <c r="CB24" s="21" t="str">
        <f t="shared" si="21"/>
        <v>222</v>
      </c>
      <c r="CC24" s="21" t="str">
        <f t="shared" si="21"/>
        <v>215</v>
      </c>
      <c r="CD24" s="21" t="str">
        <f t="shared" si="21"/>
        <v>216</v>
      </c>
      <c r="CE24" s="21" t="str">
        <f t="shared" si="21"/>
        <v>216</v>
      </c>
      <c r="CF24" s="21" t="str">
        <f t="shared" si="21"/>
        <v>220</v>
      </c>
      <c r="CG24" s="21" t="str">
        <f t="shared" si="21"/>
        <v>217</v>
      </c>
      <c r="CH24" s="21" t="str">
        <f t="shared" si="21"/>
        <v>219</v>
      </c>
      <c r="CI24" s="21" t="str">
        <f t="shared" si="21"/>
        <v>218</v>
      </c>
      <c r="CJ24" s="21" t="str">
        <f t="shared" si="21"/>
        <v>217</v>
      </c>
      <c r="CK24" s="21" t="str">
        <f t="shared" si="21"/>
        <v>LW121</v>
      </c>
      <c r="CL24" s="21" t="str">
        <f t="shared" si="21"/>
        <v>RW192</v>
      </c>
      <c r="CM24" s="21" t="str">
        <f t="shared" si="21"/>
        <v>221</v>
      </c>
      <c r="CN24" s="21" t="str">
        <f t="shared" si="21"/>
        <v>222</v>
      </c>
      <c r="CP24" s="21" t="str">
        <f t="shared" si="3"/>
        <v>Jaden Philogene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/>
      </c>
      <c r="CY24" s="62" t="str">
        <f t="shared" si="22"/>
        <v/>
      </c>
      <c r="CZ24" s="62" t="str">
        <f t="shared" si="22"/>
        <v/>
      </c>
      <c r="DA24" s="62" t="str">
        <f t="shared" si="22"/>
        <v>LW121</v>
      </c>
      <c r="DB24" s="62" t="str">
        <f t="shared" si="22"/>
        <v>RW192</v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>LW</v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LW</v>
      </c>
    </row>
    <row r="25" spans="1:123" ht="30.75" thickBot="1" x14ac:dyDescent="0.3">
      <c r="A25" s="79">
        <v>47</v>
      </c>
      <c r="B25" s="8" t="s">
        <v>657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9" t="s">
        <v>12</v>
      </c>
      <c r="N25" s="13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3</v>
      </c>
      <c r="AC25" s="21">
        <f>COUNTIF(N$3:N25,N25)</f>
        <v>3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2</v>
      </c>
      <c r="AR25" s="21">
        <f t="shared" si="6"/>
        <v>12</v>
      </c>
      <c r="AS25" s="21">
        <f t="shared" si="6"/>
        <v>19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LW12</v>
      </c>
      <c r="BH25" s="21" t="str">
        <f t="shared" si="20"/>
        <v>RW19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18</v>
      </c>
      <c r="BM25" s="21">
        <f>COUNTIF(AX$3:AX25,AX25)</f>
        <v>23</v>
      </c>
      <c r="BN25" s="21">
        <f>COUNTIF(AY$3:AY25,AY25)</f>
        <v>16</v>
      </c>
      <c r="BO25" s="21">
        <f>COUNTIF(AZ$3:AZ25,AZ25)</f>
        <v>17</v>
      </c>
      <c r="BP25" s="21">
        <f>COUNTIF(BA$3:BA25,BA25)</f>
        <v>17</v>
      </c>
      <c r="BQ25" s="21">
        <f>COUNTIF(BB$3:BB25,BB25)</f>
        <v>21</v>
      </c>
      <c r="BR25" s="21">
        <f>COUNTIF(BC$3:BC25,BC25)</f>
        <v>18</v>
      </c>
      <c r="BS25" s="21">
        <f>COUNTIF(BD$3:BD25,BD25)</f>
        <v>20</v>
      </c>
      <c r="BT25" s="21">
        <f>COUNTIF(BE$3:BE25,BE25)</f>
        <v>19</v>
      </c>
      <c r="BU25" s="21">
        <f>COUNTIF(BF$3:BF25,BF25)</f>
        <v>18</v>
      </c>
      <c r="BV25" s="21">
        <f>COUNTIF(BG$3:BG25,BG25)</f>
        <v>2</v>
      </c>
      <c r="BW25" s="21">
        <f>COUNTIF(BH$3:BH25,BH25)</f>
        <v>3</v>
      </c>
      <c r="BX25" s="21">
        <f>COUNTIF(BI$3:BI25,BI25)</f>
        <v>22</v>
      </c>
      <c r="BY25" s="21">
        <f>COUNTIF(BJ$3:BJ25,BJ25)</f>
        <v>23</v>
      </c>
      <c r="BZ25" s="21"/>
      <c r="CA25" s="21" t="str">
        <f t="shared" si="21"/>
        <v>218</v>
      </c>
      <c r="CB25" s="21" t="str">
        <f t="shared" si="21"/>
        <v>223</v>
      </c>
      <c r="CC25" s="21" t="str">
        <f t="shared" si="21"/>
        <v>216</v>
      </c>
      <c r="CD25" s="21" t="str">
        <f t="shared" si="21"/>
        <v>217</v>
      </c>
      <c r="CE25" s="21" t="str">
        <f t="shared" si="21"/>
        <v>217</v>
      </c>
      <c r="CF25" s="21" t="str">
        <f t="shared" si="21"/>
        <v>221</v>
      </c>
      <c r="CG25" s="21" t="str">
        <f t="shared" si="21"/>
        <v>218</v>
      </c>
      <c r="CH25" s="21" t="str">
        <f t="shared" si="21"/>
        <v>220</v>
      </c>
      <c r="CI25" s="21" t="str">
        <f t="shared" si="21"/>
        <v>219</v>
      </c>
      <c r="CJ25" s="21" t="str">
        <f t="shared" si="21"/>
        <v>218</v>
      </c>
      <c r="CK25" s="21" t="str">
        <f t="shared" si="21"/>
        <v>LW122</v>
      </c>
      <c r="CL25" s="21" t="str">
        <f t="shared" si="21"/>
        <v>RW193</v>
      </c>
      <c r="CM25" s="21" t="str">
        <f t="shared" si="21"/>
        <v>222</v>
      </c>
      <c r="CN25" s="21" t="str">
        <f t="shared" si="21"/>
        <v>223</v>
      </c>
      <c r="CP25" s="21" t="str">
        <f t="shared" si="3"/>
        <v>Jack Clarke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/>
      </c>
      <c r="DA25" s="62" t="str">
        <f t="shared" si="22"/>
        <v>LW122</v>
      </c>
      <c r="DB25" s="62" t="str">
        <f t="shared" si="22"/>
        <v>RW193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>LW</v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LW</v>
      </c>
    </row>
    <row r="26" spans="1:123" ht="30.75" thickBot="1" x14ac:dyDescent="0.3">
      <c r="A26" s="79" t="s">
        <v>127</v>
      </c>
      <c r="B26" s="8" t="s">
        <v>658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9" t="s">
        <v>12</v>
      </c>
      <c r="N26" s="10"/>
      <c r="O26" s="13" t="s">
        <v>14</v>
      </c>
      <c r="P26" s="78" t="s">
        <v>15</v>
      </c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4</v>
      </c>
      <c r="AC26" s="21">
        <f>COUNTIF(N$3:N26,N26)</f>
        <v>0</v>
      </c>
      <c r="AD26" s="21">
        <f>COUNTIF(O$3:O26,O26)</f>
        <v>2</v>
      </c>
      <c r="AE26" s="21">
        <f>COUNTIF(P$3:P26,P26)</f>
        <v>1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2</v>
      </c>
      <c r="AR26" s="21">
        <f t="shared" si="6"/>
        <v>12</v>
      </c>
      <c r="AS26" s="21">
        <f t="shared" si="6"/>
        <v>2</v>
      </c>
      <c r="AT26" s="21">
        <f t="shared" si="6"/>
        <v>19</v>
      </c>
      <c r="AU26" s="21">
        <f t="shared" si="6"/>
        <v>19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LW12</v>
      </c>
      <c r="BH26" s="21" t="str">
        <f t="shared" si="20"/>
        <v>2</v>
      </c>
      <c r="BI26" s="21" t="str">
        <f t="shared" si="20"/>
        <v>SS19</v>
      </c>
      <c r="BJ26" s="21" t="str">
        <f t="shared" si="20"/>
        <v>CF19</v>
      </c>
      <c r="BL26" s="21">
        <f>COUNTIF(AW$3:AW26,AW26)</f>
        <v>19</v>
      </c>
      <c r="BM26" s="21">
        <f>COUNTIF(AX$3:AX26,AX26)</f>
        <v>24</v>
      </c>
      <c r="BN26" s="21">
        <f>COUNTIF(AY$3:AY26,AY26)</f>
        <v>17</v>
      </c>
      <c r="BO26" s="21">
        <f>COUNTIF(AZ$3:AZ26,AZ26)</f>
        <v>18</v>
      </c>
      <c r="BP26" s="21">
        <f>COUNTIF(BA$3:BA26,BA26)</f>
        <v>18</v>
      </c>
      <c r="BQ26" s="21">
        <f>COUNTIF(BB$3:BB26,BB26)</f>
        <v>22</v>
      </c>
      <c r="BR26" s="21">
        <f>COUNTIF(BC$3:BC26,BC26)</f>
        <v>19</v>
      </c>
      <c r="BS26" s="21">
        <f>COUNTIF(BD$3:BD26,BD26)</f>
        <v>21</v>
      </c>
      <c r="BT26" s="21">
        <f>COUNTIF(BE$3:BE26,BE26)</f>
        <v>20</v>
      </c>
      <c r="BU26" s="21">
        <f>COUNTIF(BF$3:BF26,BF26)</f>
        <v>19</v>
      </c>
      <c r="BV26" s="21">
        <f>COUNTIF(BG$3:BG26,BG26)</f>
        <v>3</v>
      </c>
      <c r="BW26" s="21">
        <f>COUNTIF(BH$3:BH26,BH26)</f>
        <v>21</v>
      </c>
      <c r="BX26" s="21">
        <f>COUNTIF(BI$3:BI26,BI26)</f>
        <v>2</v>
      </c>
      <c r="BY26" s="21">
        <f>COUNTIF(BJ$3:BJ26,BJ26)</f>
        <v>1</v>
      </c>
      <c r="BZ26" s="21"/>
      <c r="CA26" s="21" t="str">
        <f t="shared" si="21"/>
        <v>219</v>
      </c>
      <c r="CB26" s="21" t="str">
        <f t="shared" si="21"/>
        <v>224</v>
      </c>
      <c r="CC26" s="21" t="str">
        <f t="shared" si="21"/>
        <v>217</v>
      </c>
      <c r="CD26" s="21" t="str">
        <f t="shared" si="21"/>
        <v>218</v>
      </c>
      <c r="CE26" s="21" t="str">
        <f t="shared" si="21"/>
        <v>218</v>
      </c>
      <c r="CF26" s="21" t="str">
        <f t="shared" si="21"/>
        <v>222</v>
      </c>
      <c r="CG26" s="21" t="str">
        <f t="shared" si="21"/>
        <v>219</v>
      </c>
      <c r="CH26" s="21" t="str">
        <f t="shared" si="21"/>
        <v>221</v>
      </c>
      <c r="CI26" s="21" t="str">
        <f t="shared" si="21"/>
        <v>220</v>
      </c>
      <c r="CJ26" s="21" t="str">
        <f t="shared" si="21"/>
        <v>219</v>
      </c>
      <c r="CK26" s="21" t="str">
        <f t="shared" si="21"/>
        <v>LW123</v>
      </c>
      <c r="CL26" s="21" t="str">
        <f t="shared" si="21"/>
        <v>221</v>
      </c>
      <c r="CM26" s="21" t="str">
        <f t="shared" si="21"/>
        <v>SS192</v>
      </c>
      <c r="CN26" s="21" t="str">
        <f t="shared" si="21"/>
        <v>CF191</v>
      </c>
      <c r="CP26" s="21" t="str">
        <f t="shared" si="3"/>
        <v>Daizen Maeda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/>
      </c>
      <c r="DA26" s="62" t="str">
        <f t="shared" si="22"/>
        <v>LW123</v>
      </c>
      <c r="DB26" s="62" t="str">
        <f t="shared" si="22"/>
        <v/>
      </c>
      <c r="DC26" s="62" t="str">
        <f t="shared" si="22"/>
        <v>SS192</v>
      </c>
      <c r="DD26" s="63" t="str">
        <f t="shared" si="22"/>
        <v>CF191</v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>LW</v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LW</v>
      </c>
    </row>
    <row r="27" spans="1:123" ht="30.75" thickBot="1" x14ac:dyDescent="0.3">
      <c r="A27" s="79" t="s">
        <v>127</v>
      </c>
      <c r="B27" s="8" t="s">
        <v>659</v>
      </c>
      <c r="C27" s="10"/>
      <c r="D27" s="10"/>
      <c r="E27" s="10"/>
      <c r="F27" s="10"/>
      <c r="G27" s="10"/>
      <c r="H27" s="10"/>
      <c r="I27" s="10"/>
      <c r="J27" s="13" t="s">
        <v>9</v>
      </c>
      <c r="K27" s="10"/>
      <c r="L27" s="10"/>
      <c r="M27" s="13" t="s">
        <v>12</v>
      </c>
      <c r="N27" s="9" t="s">
        <v>13</v>
      </c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4</v>
      </c>
      <c r="Z27" s="21">
        <f>COUNTIF(K$3:K27,K27)</f>
        <v>0</v>
      </c>
      <c r="AA27" s="21">
        <f>COUNTIF(L$3:L27,L27)</f>
        <v>0</v>
      </c>
      <c r="AB27" s="21">
        <f>COUNTIF(M$3:M27,M27)</f>
        <v>5</v>
      </c>
      <c r="AC27" s="21">
        <f>COUNTIF(N$3:N27,N27)</f>
        <v>4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19</v>
      </c>
      <c r="AP27" s="21">
        <f t="shared" si="6"/>
        <v>2</v>
      </c>
      <c r="AQ27" s="21">
        <f t="shared" si="6"/>
        <v>2</v>
      </c>
      <c r="AR27" s="21">
        <f t="shared" si="6"/>
        <v>19</v>
      </c>
      <c r="AS27" s="21">
        <f t="shared" si="6"/>
        <v>12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RM19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LW19</v>
      </c>
      <c r="BH27" s="21" t="str">
        <f t="shared" si="20"/>
        <v>RW12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20</v>
      </c>
      <c r="BM27" s="21">
        <f>COUNTIF(AX$3:AX27,AX27)</f>
        <v>25</v>
      </c>
      <c r="BN27" s="21">
        <f>COUNTIF(AY$3:AY27,AY27)</f>
        <v>18</v>
      </c>
      <c r="BO27" s="21">
        <f>COUNTIF(AZ$3:AZ27,AZ27)</f>
        <v>19</v>
      </c>
      <c r="BP27" s="21">
        <f>COUNTIF(BA$3:BA27,BA27)</f>
        <v>19</v>
      </c>
      <c r="BQ27" s="21">
        <f>COUNTIF(BB$3:BB27,BB27)</f>
        <v>23</v>
      </c>
      <c r="BR27" s="21">
        <f>COUNTIF(BC$3:BC27,BC27)</f>
        <v>20</v>
      </c>
      <c r="BS27" s="21">
        <f>COUNTIF(BD$3:BD27,BD27)</f>
        <v>2</v>
      </c>
      <c r="BT27" s="21">
        <f>COUNTIF(BE$3:BE27,BE27)</f>
        <v>21</v>
      </c>
      <c r="BU27" s="21">
        <f>COUNTIF(BF$3:BF27,BF27)</f>
        <v>20</v>
      </c>
      <c r="BV27" s="21">
        <f>COUNTIF(BG$3:BG27,BG27)</f>
        <v>2</v>
      </c>
      <c r="BW27" s="21">
        <f>COUNTIF(BH$3:BH27,BH27)</f>
        <v>1</v>
      </c>
      <c r="BX27" s="21">
        <f>COUNTIF(BI$3:BI27,BI27)</f>
        <v>23</v>
      </c>
      <c r="BY27" s="21">
        <f>COUNTIF(BJ$3:BJ27,BJ27)</f>
        <v>24</v>
      </c>
      <c r="BZ27" s="21"/>
      <c r="CA27" s="21" t="str">
        <f t="shared" si="21"/>
        <v>220</v>
      </c>
      <c r="CB27" s="21" t="str">
        <f t="shared" si="21"/>
        <v>225</v>
      </c>
      <c r="CC27" s="21" t="str">
        <f t="shared" si="21"/>
        <v>218</v>
      </c>
      <c r="CD27" s="21" t="str">
        <f t="shared" si="21"/>
        <v>219</v>
      </c>
      <c r="CE27" s="21" t="str">
        <f t="shared" si="21"/>
        <v>219</v>
      </c>
      <c r="CF27" s="21" t="str">
        <f t="shared" si="21"/>
        <v>223</v>
      </c>
      <c r="CG27" s="21" t="str">
        <f t="shared" si="21"/>
        <v>220</v>
      </c>
      <c r="CH27" s="21" t="str">
        <f t="shared" si="21"/>
        <v>RM192</v>
      </c>
      <c r="CI27" s="21" t="str">
        <f t="shared" si="21"/>
        <v>221</v>
      </c>
      <c r="CJ27" s="21" t="str">
        <f t="shared" si="21"/>
        <v>220</v>
      </c>
      <c r="CK27" s="21" t="str">
        <f t="shared" si="21"/>
        <v>LW192</v>
      </c>
      <c r="CL27" s="21" t="str">
        <f t="shared" si="21"/>
        <v>RW121</v>
      </c>
      <c r="CM27" s="21" t="str">
        <f t="shared" si="21"/>
        <v>223</v>
      </c>
      <c r="CN27" s="21" t="str">
        <f t="shared" si="21"/>
        <v>224</v>
      </c>
      <c r="CP27" s="21" t="str">
        <f t="shared" si="3"/>
        <v>Abdul Fatawu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>RM192</v>
      </c>
      <c r="CY27" s="62" t="str">
        <f t="shared" si="22"/>
        <v/>
      </c>
      <c r="CZ27" s="62" t="str">
        <f t="shared" si="22"/>
        <v/>
      </c>
      <c r="DA27" s="62" t="str">
        <f t="shared" si="22"/>
        <v>LW192</v>
      </c>
      <c r="DB27" s="62" t="str">
        <f t="shared" si="22"/>
        <v>RW121</v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>RW</v>
      </c>
      <c r="DQ27" s="62" t="str">
        <f t="shared" si="24"/>
        <v/>
      </c>
      <c r="DR27" s="63" t="str">
        <f t="shared" si="24"/>
        <v/>
      </c>
      <c r="DS27" s="54" t="str">
        <f t="shared" si="23"/>
        <v>RW</v>
      </c>
    </row>
    <row r="28" spans="1:123" ht="45.75" thickBot="1" x14ac:dyDescent="0.3">
      <c r="A28" s="79">
        <v>8</v>
      </c>
      <c r="B28" s="8" t="s">
        <v>660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3" t="s">
        <v>12</v>
      </c>
      <c r="N28" s="9" t="s">
        <v>13</v>
      </c>
      <c r="O28" s="10"/>
      <c r="P28" s="78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6</v>
      </c>
      <c r="AC28" s="21">
        <f>COUNTIF(N$3:N28,N28)</f>
        <v>5</v>
      </c>
      <c r="AD28" s="21">
        <f>COUNTIF(O$3:O28,O28)</f>
        <v>0</v>
      </c>
      <c r="AE28" s="21">
        <f>COUNTIF(P$3:P28,P28)</f>
        <v>2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2</v>
      </c>
      <c r="AR28" s="21">
        <f t="shared" si="25"/>
        <v>19</v>
      </c>
      <c r="AS28" s="21">
        <f t="shared" si="25"/>
        <v>12</v>
      </c>
      <c r="AT28" s="21">
        <f t="shared" si="25"/>
        <v>2</v>
      </c>
      <c r="AU28" s="21">
        <f t="shared" si="25"/>
        <v>19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2</v>
      </c>
      <c r="BG28" s="21" t="str">
        <f t="shared" si="26"/>
        <v>LW19</v>
      </c>
      <c r="BH28" s="21" t="str">
        <f t="shared" si="26"/>
        <v>RW12</v>
      </c>
      <c r="BI28" s="21" t="str">
        <f t="shared" si="26"/>
        <v>2</v>
      </c>
      <c r="BJ28" s="21" t="str">
        <f t="shared" si="26"/>
        <v>CF19</v>
      </c>
      <c r="BL28" s="21">
        <f>COUNTIF(AW$3:AW28,AW28)</f>
        <v>21</v>
      </c>
      <c r="BM28" s="21">
        <f>COUNTIF(AX$3:AX28,AX28)</f>
        <v>26</v>
      </c>
      <c r="BN28" s="21">
        <f>COUNTIF(AY$3:AY28,AY28)</f>
        <v>19</v>
      </c>
      <c r="BO28" s="21">
        <f>COUNTIF(AZ$3:AZ28,AZ28)</f>
        <v>20</v>
      </c>
      <c r="BP28" s="21">
        <f>COUNTIF(BA$3:BA28,BA28)</f>
        <v>20</v>
      </c>
      <c r="BQ28" s="21">
        <f>COUNTIF(BB$3:BB28,BB28)</f>
        <v>24</v>
      </c>
      <c r="BR28" s="21">
        <f>COUNTIF(BC$3:BC28,BC28)</f>
        <v>21</v>
      </c>
      <c r="BS28" s="21">
        <f>COUNTIF(BD$3:BD28,BD28)</f>
        <v>22</v>
      </c>
      <c r="BT28" s="21">
        <f>COUNTIF(BE$3:BE28,BE28)</f>
        <v>22</v>
      </c>
      <c r="BU28" s="21">
        <f>COUNTIF(BF$3:BF28,BF28)</f>
        <v>21</v>
      </c>
      <c r="BV28" s="21">
        <f>COUNTIF(BG$3:BG28,BG28)</f>
        <v>3</v>
      </c>
      <c r="BW28" s="21">
        <f>COUNTIF(BH$3:BH28,BH28)</f>
        <v>2</v>
      </c>
      <c r="BX28" s="21">
        <f>COUNTIF(BI$3:BI28,BI28)</f>
        <v>24</v>
      </c>
      <c r="BY28" s="21">
        <f>COUNTIF(BJ$3:BJ28,BJ28)</f>
        <v>2</v>
      </c>
      <c r="BZ28" s="21"/>
      <c r="CA28" s="21" t="str">
        <f t="shared" ref="CA28:CN42" si="27">AW28&amp;BL28</f>
        <v>221</v>
      </c>
      <c r="CB28" s="21" t="str">
        <f t="shared" si="27"/>
        <v>226</v>
      </c>
      <c r="CC28" s="21" t="str">
        <f t="shared" si="27"/>
        <v>219</v>
      </c>
      <c r="CD28" s="21" t="str">
        <f t="shared" si="27"/>
        <v>220</v>
      </c>
      <c r="CE28" s="21" t="str">
        <f t="shared" si="27"/>
        <v>220</v>
      </c>
      <c r="CF28" s="21" t="str">
        <f t="shared" si="27"/>
        <v>224</v>
      </c>
      <c r="CG28" s="21" t="str">
        <f t="shared" si="27"/>
        <v>221</v>
      </c>
      <c r="CH28" s="21" t="str">
        <f t="shared" si="27"/>
        <v>222</v>
      </c>
      <c r="CI28" s="21" t="str">
        <f t="shared" si="27"/>
        <v>222</v>
      </c>
      <c r="CJ28" s="21" t="str">
        <f t="shared" si="27"/>
        <v>221</v>
      </c>
      <c r="CK28" s="21" t="str">
        <f t="shared" si="27"/>
        <v>LW193</v>
      </c>
      <c r="CL28" s="21" t="str">
        <f t="shared" si="27"/>
        <v>RW122</v>
      </c>
      <c r="CM28" s="21" t="str">
        <f t="shared" si="27"/>
        <v>224</v>
      </c>
      <c r="CN28" s="21" t="str">
        <f t="shared" si="27"/>
        <v>CF192</v>
      </c>
      <c r="CP28" s="21" t="str">
        <f t="shared" si="3"/>
        <v>Sindre Walle Egeli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/>
      </c>
      <c r="DA28" s="62" t="str">
        <f t="shared" si="28"/>
        <v>LW193</v>
      </c>
      <c r="DB28" s="62" t="str">
        <f t="shared" si="28"/>
        <v>RW122</v>
      </c>
      <c r="DC28" s="62" t="str">
        <f t="shared" si="28"/>
        <v/>
      </c>
      <c r="DD28" s="63" t="str">
        <f t="shared" si="28"/>
        <v>CF192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>RW</v>
      </c>
      <c r="DQ28" s="62" t="str">
        <f t="shared" si="24"/>
        <v/>
      </c>
      <c r="DR28" s="63" t="str">
        <f t="shared" si="24"/>
        <v/>
      </c>
      <c r="DS28" s="54" t="str">
        <f t="shared" si="23"/>
        <v>RW</v>
      </c>
    </row>
    <row r="29" spans="1:123" ht="30.75" thickBot="1" x14ac:dyDescent="0.3">
      <c r="A29" s="79">
        <v>21</v>
      </c>
      <c r="B29" s="8" t="s">
        <v>661</v>
      </c>
      <c r="C29" s="10"/>
      <c r="D29" s="10"/>
      <c r="E29" s="10"/>
      <c r="F29" s="10"/>
      <c r="G29" s="10"/>
      <c r="H29" s="10"/>
      <c r="I29" s="10"/>
      <c r="J29" s="10"/>
      <c r="K29" s="10"/>
      <c r="L29" s="13" t="s">
        <v>11</v>
      </c>
      <c r="M29" s="13" t="s">
        <v>12</v>
      </c>
      <c r="N29" s="9" t="s">
        <v>13</v>
      </c>
      <c r="O29" s="10"/>
      <c r="P29" s="75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6</v>
      </c>
      <c r="AB29" s="21">
        <f>COUNTIF(M$3:M29,M29)</f>
        <v>7</v>
      </c>
      <c r="AC29" s="21">
        <f>COUNTIF(N$3:N29,N29)</f>
        <v>6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19</v>
      </c>
      <c r="AR29" s="21">
        <f t="shared" si="25"/>
        <v>19</v>
      </c>
      <c r="AS29" s="21">
        <f t="shared" si="25"/>
        <v>12</v>
      </c>
      <c r="AT29" s="21">
        <f t="shared" si="25"/>
        <v>2</v>
      </c>
      <c r="AU29" s="21">
        <f t="shared" si="25"/>
        <v>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AM19</v>
      </c>
      <c r="BG29" s="21" t="str">
        <f t="shared" si="26"/>
        <v>LW19</v>
      </c>
      <c r="BH29" s="21" t="str">
        <f t="shared" si="26"/>
        <v>RW12</v>
      </c>
      <c r="BI29" s="21" t="str">
        <f t="shared" si="26"/>
        <v>2</v>
      </c>
      <c r="BJ29" s="21" t="str">
        <f t="shared" si="26"/>
        <v>2</v>
      </c>
      <c r="BL29" s="21">
        <f>COUNTIF(AW$3:AW29,AW29)</f>
        <v>22</v>
      </c>
      <c r="BM29" s="21">
        <f>COUNTIF(AX$3:AX29,AX29)</f>
        <v>27</v>
      </c>
      <c r="BN29" s="21">
        <f>COUNTIF(AY$3:AY29,AY29)</f>
        <v>20</v>
      </c>
      <c r="BO29" s="21">
        <f>COUNTIF(AZ$3:AZ29,AZ29)</f>
        <v>21</v>
      </c>
      <c r="BP29" s="21">
        <f>COUNTIF(BA$3:BA29,BA29)</f>
        <v>21</v>
      </c>
      <c r="BQ29" s="21">
        <f>COUNTIF(BB$3:BB29,BB29)</f>
        <v>25</v>
      </c>
      <c r="BR29" s="21">
        <f>COUNTIF(BC$3:BC29,BC29)</f>
        <v>22</v>
      </c>
      <c r="BS29" s="21">
        <f>COUNTIF(BD$3:BD29,BD29)</f>
        <v>23</v>
      </c>
      <c r="BT29" s="21">
        <f>COUNTIF(BE$3:BE29,BE29)</f>
        <v>23</v>
      </c>
      <c r="BU29" s="21">
        <f>COUNTIF(BF$3:BF29,BF29)</f>
        <v>4</v>
      </c>
      <c r="BV29" s="21">
        <f>COUNTIF(BG$3:BG29,BG29)</f>
        <v>4</v>
      </c>
      <c r="BW29" s="21">
        <f>COUNTIF(BH$3:BH29,BH29)</f>
        <v>3</v>
      </c>
      <c r="BX29" s="21">
        <f>COUNTIF(BI$3:BI29,BI29)</f>
        <v>25</v>
      </c>
      <c r="BY29" s="21">
        <f>COUNTIF(BJ$3:BJ29,BJ29)</f>
        <v>25</v>
      </c>
      <c r="BZ29" s="21"/>
      <c r="CA29" s="21" t="str">
        <f t="shared" si="27"/>
        <v>222</v>
      </c>
      <c r="CB29" s="21" t="str">
        <f t="shared" si="27"/>
        <v>227</v>
      </c>
      <c r="CC29" s="21" t="str">
        <f t="shared" si="27"/>
        <v>220</v>
      </c>
      <c r="CD29" s="21" t="str">
        <f t="shared" si="27"/>
        <v>221</v>
      </c>
      <c r="CE29" s="21" t="str">
        <f t="shared" si="27"/>
        <v>221</v>
      </c>
      <c r="CF29" s="21" t="str">
        <f t="shared" si="27"/>
        <v>225</v>
      </c>
      <c r="CG29" s="21" t="str">
        <f t="shared" si="27"/>
        <v>222</v>
      </c>
      <c r="CH29" s="21" t="str">
        <f t="shared" si="27"/>
        <v>223</v>
      </c>
      <c r="CI29" s="21" t="str">
        <f t="shared" si="27"/>
        <v>223</v>
      </c>
      <c r="CJ29" s="21" t="str">
        <f t="shared" si="27"/>
        <v>AM194</v>
      </c>
      <c r="CK29" s="21" t="str">
        <f t="shared" si="27"/>
        <v>LW194</v>
      </c>
      <c r="CL29" s="21" t="str">
        <f t="shared" si="27"/>
        <v>RW123</v>
      </c>
      <c r="CM29" s="21" t="str">
        <f t="shared" si="27"/>
        <v>225</v>
      </c>
      <c r="CN29" s="21" t="str">
        <f t="shared" si="27"/>
        <v>225</v>
      </c>
      <c r="CP29" s="21" t="str">
        <f t="shared" si="3"/>
        <v>Chiedozie Ogbene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>AM194</v>
      </c>
      <c r="DA29" s="62" t="str">
        <f t="shared" si="28"/>
        <v>LW194</v>
      </c>
      <c r="DB29" s="62" t="str">
        <f t="shared" si="28"/>
        <v>RW123</v>
      </c>
      <c r="DC29" s="62" t="str">
        <f t="shared" si="28"/>
        <v/>
      </c>
      <c r="DD29" s="63" t="str">
        <f t="shared" si="28"/>
        <v/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>RW</v>
      </c>
      <c r="DQ29" s="62" t="str">
        <f t="shared" si="24"/>
        <v/>
      </c>
      <c r="DR29" s="63" t="str">
        <f t="shared" si="24"/>
        <v/>
      </c>
      <c r="DS29" s="54" t="str">
        <f t="shared" si="23"/>
        <v>RW</v>
      </c>
    </row>
    <row r="30" spans="1:123" ht="30.75" thickBot="1" x14ac:dyDescent="0.3">
      <c r="A30" s="79">
        <v>9</v>
      </c>
      <c r="B30" s="8" t="s">
        <v>662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80" t="s">
        <v>15</v>
      </c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3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2</v>
      </c>
      <c r="AS30" s="21">
        <f t="shared" si="25"/>
        <v>2</v>
      </c>
      <c r="AT30" s="21">
        <f t="shared" si="25"/>
        <v>2</v>
      </c>
      <c r="AU30" s="21">
        <f t="shared" si="25"/>
        <v>12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2</v>
      </c>
      <c r="BH30" s="21" t="str">
        <f t="shared" si="26"/>
        <v>2</v>
      </c>
      <c r="BI30" s="21" t="str">
        <f t="shared" si="26"/>
        <v>2</v>
      </c>
      <c r="BJ30" s="21" t="str">
        <f t="shared" si="26"/>
        <v>CF12</v>
      </c>
      <c r="BL30" s="21">
        <f>COUNTIF(AW$3:AW30,AW30)</f>
        <v>23</v>
      </c>
      <c r="BM30" s="21">
        <f>COUNTIF(AX$3:AX30,AX30)</f>
        <v>28</v>
      </c>
      <c r="BN30" s="21">
        <f>COUNTIF(AY$3:AY30,AY30)</f>
        <v>21</v>
      </c>
      <c r="BO30" s="21">
        <f>COUNTIF(AZ$3:AZ30,AZ30)</f>
        <v>22</v>
      </c>
      <c r="BP30" s="21">
        <f>COUNTIF(BA$3:BA30,BA30)</f>
        <v>22</v>
      </c>
      <c r="BQ30" s="21">
        <f>COUNTIF(BB$3:BB30,BB30)</f>
        <v>26</v>
      </c>
      <c r="BR30" s="21">
        <f>COUNTIF(BC$3:BC30,BC30)</f>
        <v>23</v>
      </c>
      <c r="BS30" s="21">
        <f>COUNTIF(BD$3:BD30,BD30)</f>
        <v>24</v>
      </c>
      <c r="BT30" s="21">
        <f>COUNTIF(BE$3:BE30,BE30)</f>
        <v>24</v>
      </c>
      <c r="BU30" s="21">
        <f>COUNTIF(BF$3:BF30,BF30)</f>
        <v>22</v>
      </c>
      <c r="BV30" s="21">
        <f>COUNTIF(BG$3:BG30,BG30)</f>
        <v>21</v>
      </c>
      <c r="BW30" s="21">
        <f>COUNTIF(BH$3:BH30,BH30)</f>
        <v>22</v>
      </c>
      <c r="BX30" s="21">
        <f>COUNTIF(BI$3:BI30,BI30)</f>
        <v>26</v>
      </c>
      <c r="BY30" s="21">
        <f>COUNTIF(BJ$3:BJ30,BJ30)</f>
        <v>1</v>
      </c>
      <c r="BZ30" s="21"/>
      <c r="CA30" s="21" t="str">
        <f t="shared" si="27"/>
        <v>223</v>
      </c>
      <c r="CB30" s="21" t="str">
        <f t="shared" si="27"/>
        <v>228</v>
      </c>
      <c r="CC30" s="21" t="str">
        <f t="shared" si="27"/>
        <v>221</v>
      </c>
      <c r="CD30" s="21" t="str">
        <f t="shared" si="27"/>
        <v>222</v>
      </c>
      <c r="CE30" s="21" t="str">
        <f t="shared" si="27"/>
        <v>222</v>
      </c>
      <c r="CF30" s="21" t="str">
        <f t="shared" si="27"/>
        <v>226</v>
      </c>
      <c r="CG30" s="21" t="str">
        <f t="shared" si="27"/>
        <v>223</v>
      </c>
      <c r="CH30" s="21" t="str">
        <f t="shared" si="27"/>
        <v>224</v>
      </c>
      <c r="CI30" s="21" t="str">
        <f t="shared" si="27"/>
        <v>224</v>
      </c>
      <c r="CJ30" s="21" t="str">
        <f t="shared" si="27"/>
        <v>222</v>
      </c>
      <c r="CK30" s="21" t="str">
        <f t="shared" si="27"/>
        <v>221</v>
      </c>
      <c r="CL30" s="21" t="str">
        <f t="shared" si="27"/>
        <v>222</v>
      </c>
      <c r="CM30" s="21" t="str">
        <f t="shared" si="27"/>
        <v>226</v>
      </c>
      <c r="CN30" s="21" t="str">
        <f t="shared" si="27"/>
        <v>CF121</v>
      </c>
      <c r="CP30" s="21" t="str">
        <f t="shared" si="3"/>
        <v>George Hirst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/>
      </c>
      <c r="DB30" s="62" t="str">
        <f t="shared" si="28"/>
        <v/>
      </c>
      <c r="DC30" s="62" t="str">
        <f t="shared" si="28"/>
        <v/>
      </c>
      <c r="DD30" s="63" t="str">
        <f t="shared" si="28"/>
        <v>CF121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>CF</v>
      </c>
      <c r="DS30" s="54" t="str">
        <f t="shared" si="23"/>
        <v>CF</v>
      </c>
    </row>
    <row r="31" spans="1:123" ht="15.75" thickBot="1" x14ac:dyDescent="0.3">
      <c r="A31" s="79" t="s">
        <v>127</v>
      </c>
      <c r="B31" s="8" t="s">
        <v>663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3" t="s">
        <v>12</v>
      </c>
      <c r="N31" s="13" t="s">
        <v>13</v>
      </c>
      <c r="O31" s="10"/>
      <c r="P31" s="80" t="s">
        <v>15</v>
      </c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8</v>
      </c>
      <c r="AC31" s="21">
        <f>COUNTIF(N$3:N31,N31)</f>
        <v>7</v>
      </c>
      <c r="AD31" s="21">
        <f>COUNTIF(O$3:O31,O31)</f>
        <v>0</v>
      </c>
      <c r="AE31" s="21">
        <f>COUNTIF(P$3:P31,P31)</f>
        <v>4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2</v>
      </c>
      <c r="AR31" s="21">
        <f t="shared" si="25"/>
        <v>19</v>
      </c>
      <c r="AS31" s="21">
        <f t="shared" si="25"/>
        <v>19</v>
      </c>
      <c r="AT31" s="21">
        <f t="shared" si="25"/>
        <v>2</v>
      </c>
      <c r="AU31" s="21">
        <f t="shared" si="25"/>
        <v>12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LW19</v>
      </c>
      <c r="BH31" s="21" t="str">
        <f t="shared" si="26"/>
        <v>RW19</v>
      </c>
      <c r="BI31" s="21" t="str">
        <f t="shared" si="26"/>
        <v>2</v>
      </c>
      <c r="BJ31" s="21" t="str">
        <f t="shared" si="26"/>
        <v>CF12</v>
      </c>
      <c r="BL31" s="21">
        <f>COUNTIF(AW$3:AW31,AW31)</f>
        <v>24</v>
      </c>
      <c r="BM31" s="21">
        <f>COUNTIF(AX$3:AX31,AX31)</f>
        <v>29</v>
      </c>
      <c r="BN31" s="21">
        <f>COUNTIF(AY$3:AY31,AY31)</f>
        <v>22</v>
      </c>
      <c r="BO31" s="21">
        <f>COUNTIF(AZ$3:AZ31,AZ31)</f>
        <v>23</v>
      </c>
      <c r="BP31" s="21">
        <f>COUNTIF(BA$3:BA31,BA31)</f>
        <v>23</v>
      </c>
      <c r="BQ31" s="21">
        <f>COUNTIF(BB$3:BB31,BB31)</f>
        <v>27</v>
      </c>
      <c r="BR31" s="21">
        <f>COUNTIF(BC$3:BC31,BC31)</f>
        <v>24</v>
      </c>
      <c r="BS31" s="21">
        <f>COUNTIF(BD$3:BD31,BD31)</f>
        <v>25</v>
      </c>
      <c r="BT31" s="21">
        <f>COUNTIF(BE$3:BE31,BE31)</f>
        <v>25</v>
      </c>
      <c r="BU31" s="21">
        <f>COUNTIF(BF$3:BF31,BF31)</f>
        <v>23</v>
      </c>
      <c r="BV31" s="21">
        <f>COUNTIF(BG$3:BG31,BG31)</f>
        <v>5</v>
      </c>
      <c r="BW31" s="21">
        <f>COUNTIF(BH$3:BH31,BH31)</f>
        <v>4</v>
      </c>
      <c r="BX31" s="21">
        <f>COUNTIF(BI$3:BI31,BI31)</f>
        <v>27</v>
      </c>
      <c r="BY31" s="21">
        <f>COUNTIF(BJ$3:BJ31,BJ31)</f>
        <v>2</v>
      </c>
      <c r="BZ31" s="21"/>
      <c r="CA31" s="21" t="str">
        <f t="shared" si="27"/>
        <v>224</v>
      </c>
      <c r="CB31" s="21" t="str">
        <f t="shared" si="27"/>
        <v>229</v>
      </c>
      <c r="CC31" s="21" t="str">
        <f t="shared" si="27"/>
        <v>222</v>
      </c>
      <c r="CD31" s="21" t="str">
        <f t="shared" si="27"/>
        <v>223</v>
      </c>
      <c r="CE31" s="21" t="str">
        <f t="shared" si="27"/>
        <v>223</v>
      </c>
      <c r="CF31" s="21" t="str">
        <f t="shared" si="27"/>
        <v>227</v>
      </c>
      <c r="CG31" s="21" t="str">
        <f t="shared" si="27"/>
        <v>224</v>
      </c>
      <c r="CH31" s="21" t="str">
        <f t="shared" si="27"/>
        <v>225</v>
      </c>
      <c r="CI31" s="21" t="str">
        <f t="shared" si="27"/>
        <v>225</v>
      </c>
      <c r="CJ31" s="21" t="str">
        <f t="shared" si="27"/>
        <v>223</v>
      </c>
      <c r="CK31" s="21" t="str">
        <f t="shared" si="27"/>
        <v>LW195</v>
      </c>
      <c r="CL31" s="21" t="str">
        <f t="shared" si="27"/>
        <v>RW194</v>
      </c>
      <c r="CM31" s="21" t="str">
        <f t="shared" si="27"/>
        <v>227</v>
      </c>
      <c r="CN31" s="21" t="str">
        <f t="shared" si="27"/>
        <v>CF122</v>
      </c>
      <c r="CP31" s="21" t="str">
        <f t="shared" si="3"/>
        <v>Emersonn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/>
      </c>
      <c r="DA31" s="62" t="str">
        <f t="shared" si="28"/>
        <v>LW195</v>
      </c>
      <c r="DB31" s="62" t="str">
        <f t="shared" si="28"/>
        <v>RW194</v>
      </c>
      <c r="DC31" s="62" t="str">
        <f t="shared" si="28"/>
        <v/>
      </c>
      <c r="DD31" s="63" t="str">
        <f t="shared" si="28"/>
        <v>CF122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>CF</v>
      </c>
      <c r="DS31" s="54" t="str">
        <f t="shared" si="23"/>
        <v>CF</v>
      </c>
    </row>
    <row r="32" spans="1:123" ht="30.75" thickBot="1" x14ac:dyDescent="0.3">
      <c r="A32" s="79">
        <v>29</v>
      </c>
      <c r="B32" s="8" t="s">
        <v>664</v>
      </c>
      <c r="C32" s="10"/>
      <c r="D32" s="10"/>
      <c r="E32" s="10"/>
      <c r="F32" s="10"/>
      <c r="G32" s="10"/>
      <c r="H32" s="10"/>
      <c r="I32" s="10"/>
      <c r="J32" s="10"/>
      <c r="K32" s="10"/>
      <c r="L32" s="13" t="s">
        <v>11</v>
      </c>
      <c r="M32" s="10"/>
      <c r="N32" s="10"/>
      <c r="O32" s="13" t="s">
        <v>14</v>
      </c>
      <c r="P32" s="80" t="s">
        <v>15</v>
      </c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7</v>
      </c>
      <c r="AB32" s="21">
        <f>COUNTIF(M$3:M32,M32)</f>
        <v>0</v>
      </c>
      <c r="AC32" s="21">
        <f>COUNTIF(N$3:N32,N32)</f>
        <v>0</v>
      </c>
      <c r="AD32" s="21">
        <f>COUNTIF(O$3:O32,O32)</f>
        <v>3</v>
      </c>
      <c r="AE32" s="21">
        <f>COUNTIF(P$3:P32,P32)</f>
        <v>5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19</v>
      </c>
      <c r="AR32" s="21">
        <f t="shared" si="25"/>
        <v>2</v>
      </c>
      <c r="AS32" s="21">
        <f t="shared" si="25"/>
        <v>2</v>
      </c>
      <c r="AT32" s="21">
        <f t="shared" si="25"/>
        <v>19</v>
      </c>
      <c r="AU32" s="21">
        <f t="shared" si="25"/>
        <v>12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AM19</v>
      </c>
      <c r="BG32" s="21" t="str">
        <f t="shared" si="26"/>
        <v>2</v>
      </c>
      <c r="BH32" s="21" t="str">
        <f t="shared" si="26"/>
        <v>2</v>
      </c>
      <c r="BI32" s="21" t="str">
        <f t="shared" si="26"/>
        <v>SS19</v>
      </c>
      <c r="BJ32" s="21" t="str">
        <f t="shared" si="26"/>
        <v>CF12</v>
      </c>
      <c r="BL32" s="21">
        <f>COUNTIF(AW$3:AW32,AW32)</f>
        <v>25</v>
      </c>
      <c r="BM32" s="21">
        <f>COUNTIF(AX$3:AX32,AX32)</f>
        <v>30</v>
      </c>
      <c r="BN32" s="21">
        <f>COUNTIF(AY$3:AY32,AY32)</f>
        <v>23</v>
      </c>
      <c r="BO32" s="21">
        <f>COUNTIF(AZ$3:AZ32,AZ32)</f>
        <v>24</v>
      </c>
      <c r="BP32" s="21">
        <f>COUNTIF(BA$3:BA32,BA32)</f>
        <v>24</v>
      </c>
      <c r="BQ32" s="21">
        <f>COUNTIF(BB$3:BB32,BB32)</f>
        <v>28</v>
      </c>
      <c r="BR32" s="21">
        <f>COUNTIF(BC$3:BC32,BC32)</f>
        <v>25</v>
      </c>
      <c r="BS32" s="21">
        <f>COUNTIF(BD$3:BD32,BD32)</f>
        <v>26</v>
      </c>
      <c r="BT32" s="21">
        <f>COUNTIF(BE$3:BE32,BE32)</f>
        <v>26</v>
      </c>
      <c r="BU32" s="21">
        <f>COUNTIF(BF$3:BF32,BF32)</f>
        <v>5</v>
      </c>
      <c r="BV32" s="21">
        <f>COUNTIF(BG$3:BG32,BG32)</f>
        <v>22</v>
      </c>
      <c r="BW32" s="21">
        <f>COUNTIF(BH$3:BH32,BH32)</f>
        <v>23</v>
      </c>
      <c r="BX32" s="21">
        <f>COUNTIF(BI$3:BI32,BI32)</f>
        <v>3</v>
      </c>
      <c r="BY32" s="21">
        <f>COUNTIF(BJ$3:BJ32,BJ32)</f>
        <v>3</v>
      </c>
      <c r="BZ32" s="21"/>
      <c r="CA32" s="21" t="str">
        <f t="shared" si="27"/>
        <v>225</v>
      </c>
      <c r="CB32" s="21" t="str">
        <f t="shared" si="27"/>
        <v>230</v>
      </c>
      <c r="CC32" s="21" t="str">
        <f t="shared" si="27"/>
        <v>223</v>
      </c>
      <c r="CD32" s="21" t="str">
        <f t="shared" si="27"/>
        <v>224</v>
      </c>
      <c r="CE32" s="21" t="str">
        <f t="shared" si="27"/>
        <v>224</v>
      </c>
      <c r="CF32" s="21" t="str">
        <f t="shared" si="27"/>
        <v>228</v>
      </c>
      <c r="CG32" s="21" t="str">
        <f t="shared" si="27"/>
        <v>225</v>
      </c>
      <c r="CH32" s="21" t="str">
        <f t="shared" si="27"/>
        <v>226</v>
      </c>
      <c r="CI32" s="21" t="str">
        <f t="shared" si="27"/>
        <v>226</v>
      </c>
      <c r="CJ32" s="21" t="str">
        <f t="shared" si="27"/>
        <v>AM195</v>
      </c>
      <c r="CK32" s="21" t="str">
        <f t="shared" si="27"/>
        <v>222</v>
      </c>
      <c r="CL32" s="21" t="str">
        <f t="shared" si="27"/>
        <v>223</v>
      </c>
      <c r="CM32" s="21" t="str">
        <f t="shared" si="27"/>
        <v>SS193</v>
      </c>
      <c r="CN32" s="21" t="str">
        <f t="shared" si="27"/>
        <v>CF123</v>
      </c>
      <c r="CP32" s="21" t="str">
        <f t="shared" si="3"/>
        <v>Chuba Akpom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>AM195</v>
      </c>
      <c r="DA32" s="62" t="str">
        <f t="shared" si="28"/>
        <v/>
      </c>
      <c r="DB32" s="62" t="str">
        <f t="shared" si="28"/>
        <v/>
      </c>
      <c r="DC32" s="62" t="str">
        <f t="shared" si="28"/>
        <v>SS193</v>
      </c>
      <c r="DD32" s="63" t="str">
        <f t="shared" si="28"/>
        <v>CF123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>CF</v>
      </c>
      <c r="DS32" s="54" t="str">
        <f t="shared" si="23"/>
        <v>CF</v>
      </c>
    </row>
    <row r="33" spans="1:123" ht="30.75" thickBot="1" x14ac:dyDescent="0.3">
      <c r="A33" s="79">
        <v>16</v>
      </c>
      <c r="B33" s="8" t="s">
        <v>665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3" t="s">
        <v>12</v>
      </c>
      <c r="N33" s="13" t="s">
        <v>13</v>
      </c>
      <c r="O33" s="10"/>
      <c r="P33" s="80" t="s">
        <v>15</v>
      </c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9</v>
      </c>
      <c r="AC33" s="21">
        <f>COUNTIF(N$3:N33,N33)</f>
        <v>8</v>
      </c>
      <c r="AD33" s="21">
        <f>COUNTIF(O$3:O33,O33)</f>
        <v>0</v>
      </c>
      <c r="AE33" s="21">
        <f>COUNTIF(P$3:P33,P33)</f>
        <v>6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2</v>
      </c>
      <c r="AO33" s="21">
        <f t="shared" si="25"/>
        <v>2</v>
      </c>
      <c r="AP33" s="21">
        <f t="shared" si="25"/>
        <v>2</v>
      </c>
      <c r="AQ33" s="21">
        <f t="shared" si="25"/>
        <v>2</v>
      </c>
      <c r="AR33" s="21">
        <f t="shared" si="25"/>
        <v>19</v>
      </c>
      <c r="AS33" s="21">
        <f t="shared" si="25"/>
        <v>19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2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2</v>
      </c>
      <c r="BG33" s="21" t="str">
        <f t="shared" si="26"/>
        <v>LW19</v>
      </c>
      <c r="BH33" s="21" t="str">
        <f t="shared" si="26"/>
        <v>RW19</v>
      </c>
      <c r="BI33" s="21" t="str">
        <f t="shared" si="26"/>
        <v>2</v>
      </c>
      <c r="BJ33" s="21" t="str">
        <f t="shared" si="26"/>
        <v>CF12</v>
      </c>
      <c r="BL33" s="21">
        <f>COUNTIF(AW$3:AW33,AW33)</f>
        <v>26</v>
      </c>
      <c r="BM33" s="21">
        <f>COUNTIF(AX$3:AX33,AX33)</f>
        <v>31</v>
      </c>
      <c r="BN33" s="21">
        <f>COUNTIF(AY$3:AY33,AY33)</f>
        <v>24</v>
      </c>
      <c r="BO33" s="21">
        <f>COUNTIF(AZ$3:AZ33,AZ33)</f>
        <v>25</v>
      </c>
      <c r="BP33" s="21">
        <f>COUNTIF(BA$3:BA33,BA33)</f>
        <v>25</v>
      </c>
      <c r="BQ33" s="21">
        <f>COUNTIF(BB$3:BB33,BB33)</f>
        <v>29</v>
      </c>
      <c r="BR33" s="21">
        <f>COUNTIF(BC$3:BC33,BC33)</f>
        <v>26</v>
      </c>
      <c r="BS33" s="21">
        <f>COUNTIF(BD$3:BD33,BD33)</f>
        <v>27</v>
      </c>
      <c r="BT33" s="21">
        <f>COUNTIF(BE$3:BE33,BE33)</f>
        <v>27</v>
      </c>
      <c r="BU33" s="21">
        <f>COUNTIF(BF$3:BF33,BF33)</f>
        <v>24</v>
      </c>
      <c r="BV33" s="21">
        <f>COUNTIF(BG$3:BG33,BG33)</f>
        <v>6</v>
      </c>
      <c r="BW33" s="21">
        <f>COUNTIF(BH$3:BH33,BH33)</f>
        <v>5</v>
      </c>
      <c r="BX33" s="21">
        <f>COUNTIF(BI$3:BI33,BI33)</f>
        <v>28</v>
      </c>
      <c r="BY33" s="21">
        <f>COUNTIF(BJ$3:BJ33,BJ33)</f>
        <v>4</v>
      </c>
      <c r="BZ33" s="21"/>
      <c r="CA33" s="21" t="str">
        <f t="shared" si="27"/>
        <v>226</v>
      </c>
      <c r="CB33" s="21" t="str">
        <f t="shared" si="27"/>
        <v>231</v>
      </c>
      <c r="CC33" s="21" t="str">
        <f t="shared" si="27"/>
        <v>224</v>
      </c>
      <c r="CD33" s="21" t="str">
        <f t="shared" si="27"/>
        <v>225</v>
      </c>
      <c r="CE33" s="21" t="str">
        <f t="shared" si="27"/>
        <v>225</v>
      </c>
      <c r="CF33" s="21" t="str">
        <f t="shared" si="27"/>
        <v>229</v>
      </c>
      <c r="CG33" s="21" t="str">
        <f t="shared" si="27"/>
        <v>226</v>
      </c>
      <c r="CH33" s="21" t="str">
        <f t="shared" si="27"/>
        <v>227</v>
      </c>
      <c r="CI33" s="21" t="str">
        <f t="shared" si="27"/>
        <v>227</v>
      </c>
      <c r="CJ33" s="21" t="str">
        <f t="shared" si="27"/>
        <v>224</v>
      </c>
      <c r="CK33" s="21" t="str">
        <f t="shared" si="27"/>
        <v>LW196</v>
      </c>
      <c r="CL33" s="21" t="str">
        <f t="shared" si="27"/>
        <v>RW195</v>
      </c>
      <c r="CM33" s="21" t="str">
        <f t="shared" si="27"/>
        <v>228</v>
      </c>
      <c r="CN33" s="21" t="str">
        <f t="shared" si="27"/>
        <v>CF124</v>
      </c>
      <c r="CP33" s="21" t="str">
        <f t="shared" si="3"/>
        <v>Ali Al-Hamadi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>LW196</v>
      </c>
      <c r="DB33" s="62" t="str">
        <f t="shared" si="28"/>
        <v>RW195</v>
      </c>
      <c r="DC33" s="62" t="str">
        <f t="shared" si="28"/>
        <v/>
      </c>
      <c r="DD33" s="63" t="str">
        <f t="shared" si="28"/>
        <v>CF124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>CF</v>
      </c>
      <c r="DS33" s="54" t="str">
        <f t="shared" si="23"/>
        <v>CF</v>
      </c>
    </row>
    <row r="34" spans="1:123" ht="15.75" thickBot="1" x14ac:dyDescent="0.3">
      <c r="A34" s="16"/>
      <c r="B34" s="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7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2</v>
      </c>
      <c r="AS34" s="21">
        <f t="shared" si="25"/>
        <v>2</v>
      </c>
      <c r="AT34" s="21">
        <f t="shared" si="25"/>
        <v>2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2</v>
      </c>
      <c r="BH34" s="21" t="str">
        <f t="shared" si="26"/>
        <v>2</v>
      </c>
      <c r="BI34" s="21" t="str">
        <f t="shared" si="26"/>
        <v>2</v>
      </c>
      <c r="BJ34" s="21" t="str">
        <f t="shared" si="26"/>
        <v>12</v>
      </c>
      <c r="BL34" s="21">
        <f>COUNTIF(AW$3:AW34,AW34)</f>
        <v>27</v>
      </c>
      <c r="BM34" s="21">
        <f>COUNTIF(AX$3:AX34,AX34)</f>
        <v>32</v>
      </c>
      <c r="BN34" s="21">
        <f>COUNTIF(AY$3:AY34,AY34)</f>
        <v>25</v>
      </c>
      <c r="BO34" s="21">
        <f>COUNTIF(AZ$3:AZ34,AZ34)</f>
        <v>26</v>
      </c>
      <c r="BP34" s="21">
        <f>COUNTIF(BA$3:BA34,BA34)</f>
        <v>26</v>
      </c>
      <c r="BQ34" s="21">
        <f>COUNTIF(BB$3:BB34,BB34)</f>
        <v>30</v>
      </c>
      <c r="BR34" s="21">
        <f>COUNTIF(BC$3:BC34,BC34)</f>
        <v>27</v>
      </c>
      <c r="BS34" s="21">
        <f>COUNTIF(BD$3:BD34,BD34)</f>
        <v>28</v>
      </c>
      <c r="BT34" s="21">
        <f>COUNTIF(BE$3:BE34,BE34)</f>
        <v>28</v>
      </c>
      <c r="BU34" s="21">
        <f>COUNTIF(BF$3:BF34,BF34)</f>
        <v>25</v>
      </c>
      <c r="BV34" s="21">
        <f>COUNTIF(BG$3:BG34,BG34)</f>
        <v>23</v>
      </c>
      <c r="BW34" s="21">
        <f>COUNTIF(BH$3:BH34,BH34)</f>
        <v>24</v>
      </c>
      <c r="BX34" s="21">
        <f>COUNTIF(BI$3:BI34,BI34)</f>
        <v>29</v>
      </c>
      <c r="BY34" s="21">
        <f>COUNTIF(BJ$3:BJ34,BJ34)</f>
        <v>1</v>
      </c>
      <c r="BZ34" s="21"/>
      <c r="CA34" s="21" t="str">
        <f t="shared" si="27"/>
        <v>227</v>
      </c>
      <c r="CB34" s="21" t="str">
        <f t="shared" si="27"/>
        <v>232</v>
      </c>
      <c r="CC34" s="21" t="str">
        <f t="shared" si="27"/>
        <v>225</v>
      </c>
      <c r="CD34" s="21" t="str">
        <f t="shared" si="27"/>
        <v>226</v>
      </c>
      <c r="CE34" s="21" t="str">
        <f t="shared" si="27"/>
        <v>226</v>
      </c>
      <c r="CF34" s="21" t="str">
        <f t="shared" si="27"/>
        <v>230</v>
      </c>
      <c r="CG34" s="21" t="str">
        <f t="shared" si="27"/>
        <v>227</v>
      </c>
      <c r="CH34" s="21" t="str">
        <f t="shared" si="27"/>
        <v>228</v>
      </c>
      <c r="CI34" s="21" t="str">
        <f t="shared" si="27"/>
        <v>228</v>
      </c>
      <c r="CJ34" s="21" t="str">
        <f t="shared" si="27"/>
        <v>225</v>
      </c>
      <c r="CK34" s="21" t="str">
        <f t="shared" si="27"/>
        <v>223</v>
      </c>
      <c r="CL34" s="21" t="str">
        <f t="shared" si="27"/>
        <v>224</v>
      </c>
      <c r="CM34" s="21" t="str">
        <f t="shared" si="27"/>
        <v>229</v>
      </c>
      <c r="CN34" s="21" t="str">
        <f t="shared" si="27"/>
        <v>121</v>
      </c>
      <c r="CP34" s="21">
        <f t="shared" si="3"/>
        <v>0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/>
      </c>
      <c r="DB34" s="62" t="str">
        <f t="shared" si="28"/>
        <v/>
      </c>
      <c r="DC34" s="62" t="str">
        <f t="shared" si="28"/>
        <v/>
      </c>
      <c r="DD34" s="63" t="str">
        <f t="shared" si="28"/>
        <v/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16"/>
      <c r="B35" s="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3"/>
      <c r="N35" s="10"/>
      <c r="O35" s="13"/>
      <c r="P35" s="17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19</v>
      </c>
      <c r="AS35" s="21">
        <f t="shared" si="25"/>
        <v>2</v>
      </c>
      <c r="AT35" s="21">
        <f t="shared" si="25"/>
        <v>19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19</v>
      </c>
      <c r="BH35" s="21" t="str">
        <f t="shared" si="26"/>
        <v>2</v>
      </c>
      <c r="BI35" s="21" t="str">
        <f t="shared" si="26"/>
        <v>19</v>
      </c>
      <c r="BJ35" s="21" t="str">
        <f t="shared" si="26"/>
        <v>12</v>
      </c>
      <c r="BL35" s="21">
        <f>COUNTIF(AW$3:AW35,AW35)</f>
        <v>28</v>
      </c>
      <c r="BM35" s="21">
        <f>COUNTIF(AX$3:AX35,AX35)</f>
        <v>33</v>
      </c>
      <c r="BN35" s="21">
        <f>COUNTIF(AY$3:AY35,AY35)</f>
        <v>26</v>
      </c>
      <c r="BO35" s="21">
        <f>COUNTIF(AZ$3:AZ35,AZ35)</f>
        <v>27</v>
      </c>
      <c r="BP35" s="21">
        <f>COUNTIF(BA$3:BA35,BA35)</f>
        <v>27</v>
      </c>
      <c r="BQ35" s="21">
        <f>COUNTIF(BB$3:BB35,BB35)</f>
        <v>31</v>
      </c>
      <c r="BR35" s="21">
        <f>COUNTIF(BC$3:BC35,BC35)</f>
        <v>28</v>
      </c>
      <c r="BS35" s="21">
        <f>COUNTIF(BD$3:BD35,BD35)</f>
        <v>29</v>
      </c>
      <c r="BT35" s="21">
        <f>COUNTIF(BE$3:BE35,BE35)</f>
        <v>29</v>
      </c>
      <c r="BU35" s="21">
        <f>COUNTIF(BF$3:BF35,BF35)</f>
        <v>26</v>
      </c>
      <c r="BV35" s="21">
        <f>COUNTIF(BG$3:BG35,BG35)</f>
        <v>1</v>
      </c>
      <c r="BW35" s="21">
        <f>COUNTIF(BH$3:BH35,BH35)</f>
        <v>25</v>
      </c>
      <c r="BX35" s="21">
        <f>COUNTIF(BI$3:BI35,BI35)</f>
        <v>1</v>
      </c>
      <c r="BY35" s="21">
        <f>COUNTIF(BJ$3:BJ35,BJ35)</f>
        <v>2</v>
      </c>
      <c r="BZ35" s="21"/>
      <c r="CA35" s="21" t="str">
        <f t="shared" si="27"/>
        <v>228</v>
      </c>
      <c r="CB35" s="21" t="str">
        <f t="shared" si="27"/>
        <v>233</v>
      </c>
      <c r="CC35" s="21" t="str">
        <f t="shared" si="27"/>
        <v>226</v>
      </c>
      <c r="CD35" s="21" t="str">
        <f t="shared" si="27"/>
        <v>227</v>
      </c>
      <c r="CE35" s="21" t="str">
        <f t="shared" si="27"/>
        <v>227</v>
      </c>
      <c r="CF35" s="21" t="str">
        <f t="shared" si="27"/>
        <v>231</v>
      </c>
      <c r="CG35" s="21" t="str">
        <f t="shared" si="27"/>
        <v>228</v>
      </c>
      <c r="CH35" s="21" t="str">
        <f t="shared" si="27"/>
        <v>229</v>
      </c>
      <c r="CI35" s="21" t="str">
        <f t="shared" si="27"/>
        <v>229</v>
      </c>
      <c r="CJ35" s="21" t="str">
        <f t="shared" si="27"/>
        <v>226</v>
      </c>
      <c r="CK35" s="21" t="str">
        <f t="shared" si="27"/>
        <v>191</v>
      </c>
      <c r="CL35" s="21" t="str">
        <f t="shared" si="27"/>
        <v>225</v>
      </c>
      <c r="CM35" s="21" t="str">
        <f t="shared" si="27"/>
        <v>191</v>
      </c>
      <c r="CN35" s="21" t="str">
        <f t="shared" si="27"/>
        <v>122</v>
      </c>
      <c r="CP35" s="21">
        <f t="shared" si="3"/>
        <v>0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/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</v>
      </c>
      <c r="BM36" s="21">
        <f>COUNTIF(AX$3:AX36,AX36)</f>
        <v>1</v>
      </c>
      <c r="BN36" s="21">
        <f>COUNTIF(AY$3:AY36,AY36)</f>
        <v>1</v>
      </c>
      <c r="BO36" s="21">
        <f>COUNTIF(AZ$3:AZ36,AZ36)</f>
        <v>1</v>
      </c>
      <c r="BP36" s="21">
        <f>COUNTIF(BA$3:BA36,BA36)</f>
        <v>1</v>
      </c>
      <c r="BQ36" s="21">
        <f>COUNTIF(BB$3:BB36,BB36)</f>
        <v>1</v>
      </c>
      <c r="BR36" s="21">
        <f>COUNTIF(BC$3:BC36,BC36)</f>
        <v>1</v>
      </c>
      <c r="BS36" s="21">
        <f>COUNTIF(BD$3:BD36,BD36)</f>
        <v>1</v>
      </c>
      <c r="BT36" s="21">
        <f>COUNTIF(BE$3:BE36,BE36)</f>
        <v>1</v>
      </c>
      <c r="BU36" s="21">
        <f>COUNTIF(BF$3:BF36,BF36)</f>
        <v>1</v>
      </c>
      <c r="BV36" s="21">
        <f>COUNTIF(BG$3:BG36,BG36)</f>
        <v>1</v>
      </c>
      <c r="BW36" s="21">
        <f>COUNTIF(BH$3:BH36,BH36)</f>
        <v>1</v>
      </c>
      <c r="BX36" s="21">
        <f>COUNTIF(BI$3:BI36,BI36)</f>
        <v>1</v>
      </c>
      <c r="BY36" s="21">
        <f>COUNTIF(BJ$3:BJ36,BJ36)</f>
        <v>1</v>
      </c>
      <c r="BZ36" s="21"/>
      <c r="CA36" s="21" t="str">
        <f t="shared" si="27"/>
        <v>-41421</v>
      </c>
      <c r="CB36" s="21" t="str">
        <f t="shared" si="27"/>
        <v>-41421</v>
      </c>
      <c r="CC36" s="21" t="str">
        <f t="shared" si="27"/>
        <v>-41421</v>
      </c>
      <c r="CD36" s="21" t="str">
        <f t="shared" si="27"/>
        <v>-41421</v>
      </c>
      <c r="CE36" s="21" t="str">
        <f t="shared" si="27"/>
        <v>-41421</v>
      </c>
      <c r="CF36" s="21" t="str">
        <f t="shared" si="27"/>
        <v>-41421</v>
      </c>
      <c r="CG36" s="21" t="str">
        <f t="shared" si="27"/>
        <v>-41421</v>
      </c>
      <c r="CH36" s="21" t="str">
        <f t="shared" si="27"/>
        <v>-41421</v>
      </c>
      <c r="CI36" s="21" t="str">
        <f t="shared" si="27"/>
        <v>-41421</v>
      </c>
      <c r="CJ36" s="21" t="str">
        <f t="shared" si="27"/>
        <v>-41421</v>
      </c>
      <c r="CK36" s="21" t="str">
        <f t="shared" si="27"/>
        <v>-41421</v>
      </c>
      <c r="CL36" s="21" t="str">
        <f t="shared" si="27"/>
        <v>-41421</v>
      </c>
      <c r="CM36" s="21" t="str">
        <f t="shared" si="27"/>
        <v>-41421</v>
      </c>
      <c r="CN36" s="21" t="str">
        <f t="shared" si="27"/>
        <v>-41421</v>
      </c>
      <c r="CP36" s="21">
        <f t="shared" si="3"/>
        <v>0</v>
      </c>
      <c r="CQ36" s="61" t="str">
        <f t="shared" si="28"/>
        <v>-41421</v>
      </c>
      <c r="CR36" s="62" t="str">
        <f t="shared" si="28"/>
        <v>-41421</v>
      </c>
      <c r="CS36" s="62" t="str">
        <f t="shared" si="28"/>
        <v>-41421</v>
      </c>
      <c r="CT36" s="62" t="str">
        <f t="shared" si="28"/>
        <v>-41421</v>
      </c>
      <c r="CU36" s="62" t="str">
        <f t="shared" si="28"/>
        <v>-41421</v>
      </c>
      <c r="CV36" s="62" t="str">
        <f t="shared" si="28"/>
        <v>-41421</v>
      </c>
      <c r="CW36" s="62" t="str">
        <f t="shared" si="28"/>
        <v>-41421</v>
      </c>
      <c r="CX36" s="62" t="str">
        <f t="shared" si="28"/>
        <v>-41421</v>
      </c>
      <c r="CY36" s="62" t="str">
        <f t="shared" si="28"/>
        <v>-41421</v>
      </c>
      <c r="CZ36" s="62" t="str">
        <f t="shared" si="28"/>
        <v>-41421</v>
      </c>
      <c r="DA36" s="62" t="str">
        <f t="shared" si="28"/>
        <v>-41421</v>
      </c>
      <c r="DB36" s="62" t="str">
        <f t="shared" si="28"/>
        <v>-41421</v>
      </c>
      <c r="DC36" s="62" t="str">
        <f t="shared" si="28"/>
        <v>-41421</v>
      </c>
      <c r="DD36" s="63" t="str">
        <f t="shared" si="28"/>
        <v>-41421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2</v>
      </c>
      <c r="BM37" s="21">
        <f>COUNTIF(AX$3:AX37,AX37)</f>
        <v>2</v>
      </c>
      <c r="BN37" s="21">
        <f>COUNTIF(AY$3:AY37,AY37)</f>
        <v>2</v>
      </c>
      <c r="BO37" s="21">
        <f>COUNTIF(AZ$3:AZ37,AZ37)</f>
        <v>2</v>
      </c>
      <c r="BP37" s="21">
        <f>COUNTIF(BA$3:BA37,BA37)</f>
        <v>2</v>
      </c>
      <c r="BQ37" s="21">
        <f>COUNTIF(BB$3:BB37,BB37)</f>
        <v>2</v>
      </c>
      <c r="BR37" s="21">
        <f>COUNTIF(BC$3:BC37,BC37)</f>
        <v>2</v>
      </c>
      <c r="BS37" s="21">
        <f>COUNTIF(BD$3:BD37,BD37)</f>
        <v>2</v>
      </c>
      <c r="BT37" s="21">
        <f>COUNTIF(BE$3:BE37,BE37)</f>
        <v>2</v>
      </c>
      <c r="BU37" s="21">
        <f>COUNTIF(BF$3:BF37,BF37)</f>
        <v>2</v>
      </c>
      <c r="BV37" s="21">
        <f>COUNTIF(BG$3:BG37,BG37)</f>
        <v>2</v>
      </c>
      <c r="BW37" s="21">
        <f>COUNTIF(BH$3:BH37,BH37)</f>
        <v>2</v>
      </c>
      <c r="BX37" s="21">
        <f>COUNTIF(BI$3:BI37,BI37)</f>
        <v>2</v>
      </c>
      <c r="BY37" s="21">
        <f>COUNTIF(BJ$3:BJ37,BJ37)</f>
        <v>2</v>
      </c>
      <c r="BZ37" s="21"/>
      <c r="CA37" s="21" t="str">
        <f t="shared" si="27"/>
        <v>-41422</v>
      </c>
      <c r="CB37" s="21" t="str">
        <f t="shared" si="27"/>
        <v>-41422</v>
      </c>
      <c r="CC37" s="21" t="str">
        <f t="shared" si="27"/>
        <v>-41422</v>
      </c>
      <c r="CD37" s="21" t="str">
        <f t="shared" si="27"/>
        <v>-41422</v>
      </c>
      <c r="CE37" s="21" t="str">
        <f t="shared" si="27"/>
        <v>-41422</v>
      </c>
      <c r="CF37" s="21" t="str">
        <f t="shared" si="27"/>
        <v>-41422</v>
      </c>
      <c r="CG37" s="21" t="str">
        <f t="shared" si="27"/>
        <v>-41422</v>
      </c>
      <c r="CH37" s="21" t="str">
        <f t="shared" si="27"/>
        <v>-41422</v>
      </c>
      <c r="CI37" s="21" t="str">
        <f t="shared" si="27"/>
        <v>-41422</v>
      </c>
      <c r="CJ37" s="21" t="str">
        <f t="shared" si="27"/>
        <v>-41422</v>
      </c>
      <c r="CK37" s="21" t="str">
        <f t="shared" si="27"/>
        <v>-41422</v>
      </c>
      <c r="CL37" s="21" t="str">
        <f t="shared" si="27"/>
        <v>-41422</v>
      </c>
      <c r="CM37" s="21" t="str">
        <f t="shared" si="27"/>
        <v>-41422</v>
      </c>
      <c r="CN37" s="21" t="str">
        <f t="shared" si="27"/>
        <v>-41422</v>
      </c>
      <c r="CP37" s="21">
        <f t="shared" si="3"/>
        <v>0</v>
      </c>
      <c r="CQ37" s="61" t="str">
        <f t="shared" si="28"/>
        <v>-41422</v>
      </c>
      <c r="CR37" s="62" t="str">
        <f t="shared" si="28"/>
        <v>-41422</v>
      </c>
      <c r="CS37" s="62" t="str">
        <f t="shared" si="28"/>
        <v>-41422</v>
      </c>
      <c r="CT37" s="62" t="str">
        <f t="shared" si="28"/>
        <v>-41422</v>
      </c>
      <c r="CU37" s="62" t="str">
        <f t="shared" si="28"/>
        <v>-41422</v>
      </c>
      <c r="CV37" s="62" t="str">
        <f t="shared" si="28"/>
        <v>-41422</v>
      </c>
      <c r="CW37" s="62" t="str">
        <f t="shared" si="28"/>
        <v>-41422</v>
      </c>
      <c r="CX37" s="62" t="str">
        <f t="shared" si="28"/>
        <v>-41422</v>
      </c>
      <c r="CY37" s="62" t="str">
        <f t="shared" si="28"/>
        <v>-41422</v>
      </c>
      <c r="CZ37" s="62" t="str">
        <f t="shared" si="28"/>
        <v>-41422</v>
      </c>
      <c r="DA37" s="62" t="str">
        <f t="shared" si="28"/>
        <v>-41422</v>
      </c>
      <c r="DB37" s="62" t="str">
        <f t="shared" si="28"/>
        <v>-41422</v>
      </c>
      <c r="DC37" s="62" t="str">
        <f t="shared" si="28"/>
        <v>-41422</v>
      </c>
      <c r="DD37" s="63" t="str">
        <f t="shared" si="28"/>
        <v>-41422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3</v>
      </c>
      <c r="BM38" s="21">
        <f>COUNTIF(AX$3:AX38,AX38)</f>
        <v>3</v>
      </c>
      <c r="BN38" s="21">
        <f>COUNTIF(AY$3:AY38,AY38)</f>
        <v>3</v>
      </c>
      <c r="BO38" s="21">
        <f>COUNTIF(AZ$3:AZ38,AZ38)</f>
        <v>3</v>
      </c>
      <c r="BP38" s="21">
        <f>COUNTIF(BA$3:BA38,BA38)</f>
        <v>3</v>
      </c>
      <c r="BQ38" s="21">
        <f>COUNTIF(BB$3:BB38,BB38)</f>
        <v>3</v>
      </c>
      <c r="BR38" s="21">
        <f>COUNTIF(BC$3:BC38,BC38)</f>
        <v>3</v>
      </c>
      <c r="BS38" s="21">
        <f>COUNTIF(BD$3:BD38,BD38)</f>
        <v>3</v>
      </c>
      <c r="BT38" s="21">
        <f>COUNTIF(BE$3:BE38,BE38)</f>
        <v>3</v>
      </c>
      <c r="BU38" s="21">
        <f>COUNTIF(BF$3:BF38,BF38)</f>
        <v>3</v>
      </c>
      <c r="BV38" s="21">
        <f>COUNTIF(BG$3:BG38,BG38)</f>
        <v>3</v>
      </c>
      <c r="BW38" s="21">
        <f>COUNTIF(BH$3:BH38,BH38)</f>
        <v>3</v>
      </c>
      <c r="BX38" s="21">
        <f>COUNTIF(BI$3:BI38,BI38)</f>
        <v>3</v>
      </c>
      <c r="BY38" s="21">
        <f>COUNTIF(BJ$3:BJ38,BJ38)</f>
        <v>3</v>
      </c>
      <c r="BZ38" s="21"/>
      <c r="CA38" s="21" t="str">
        <f t="shared" si="27"/>
        <v>-41423</v>
      </c>
      <c r="CB38" s="21" t="str">
        <f t="shared" si="27"/>
        <v>-41423</v>
      </c>
      <c r="CC38" s="21" t="str">
        <f t="shared" si="27"/>
        <v>-41423</v>
      </c>
      <c r="CD38" s="21" t="str">
        <f t="shared" si="27"/>
        <v>-41423</v>
      </c>
      <c r="CE38" s="21" t="str">
        <f t="shared" si="27"/>
        <v>-41423</v>
      </c>
      <c r="CF38" s="21" t="str">
        <f t="shared" si="27"/>
        <v>-41423</v>
      </c>
      <c r="CG38" s="21" t="str">
        <f t="shared" si="27"/>
        <v>-41423</v>
      </c>
      <c r="CH38" s="21" t="str">
        <f t="shared" si="27"/>
        <v>-41423</v>
      </c>
      <c r="CI38" s="21" t="str">
        <f t="shared" si="27"/>
        <v>-41423</v>
      </c>
      <c r="CJ38" s="21" t="str">
        <f t="shared" si="27"/>
        <v>-41423</v>
      </c>
      <c r="CK38" s="21" t="str">
        <f t="shared" si="27"/>
        <v>-41423</v>
      </c>
      <c r="CL38" s="21" t="str">
        <f t="shared" si="27"/>
        <v>-41423</v>
      </c>
      <c r="CM38" s="21" t="str">
        <f t="shared" si="27"/>
        <v>-41423</v>
      </c>
      <c r="CN38" s="21" t="str">
        <f t="shared" si="27"/>
        <v>-41423</v>
      </c>
      <c r="CP38" s="21">
        <f t="shared" si="3"/>
        <v>0</v>
      </c>
      <c r="CQ38" s="61" t="str">
        <f t="shared" si="28"/>
        <v>-41423</v>
      </c>
      <c r="CR38" s="62" t="str">
        <f t="shared" si="28"/>
        <v>-41423</v>
      </c>
      <c r="CS38" s="62" t="str">
        <f t="shared" si="28"/>
        <v>-41423</v>
      </c>
      <c r="CT38" s="62" t="str">
        <f t="shared" si="28"/>
        <v>-41423</v>
      </c>
      <c r="CU38" s="62" t="str">
        <f t="shared" si="28"/>
        <v>-41423</v>
      </c>
      <c r="CV38" s="62" t="str">
        <f t="shared" si="28"/>
        <v>-41423</v>
      </c>
      <c r="CW38" s="62" t="str">
        <f t="shared" si="28"/>
        <v>-41423</v>
      </c>
      <c r="CX38" s="62" t="str">
        <f t="shared" si="28"/>
        <v>-41423</v>
      </c>
      <c r="CY38" s="62" t="str">
        <f t="shared" si="28"/>
        <v>-41423</v>
      </c>
      <c r="CZ38" s="62" t="str">
        <f t="shared" si="28"/>
        <v>-41423</v>
      </c>
      <c r="DA38" s="62" t="str">
        <f t="shared" si="28"/>
        <v>-41423</v>
      </c>
      <c r="DB38" s="62" t="str">
        <f t="shared" si="28"/>
        <v>-41423</v>
      </c>
      <c r="DC38" s="62" t="str">
        <f t="shared" si="28"/>
        <v>-41423</v>
      </c>
      <c r="DD38" s="63" t="str">
        <f t="shared" si="28"/>
        <v>-41423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4</v>
      </c>
      <c r="BM39" s="21">
        <f>COUNTIF(AX$3:AX39,AX39)</f>
        <v>4</v>
      </c>
      <c r="BN39" s="21">
        <f>COUNTIF(AY$3:AY39,AY39)</f>
        <v>4</v>
      </c>
      <c r="BO39" s="21">
        <f>COUNTIF(AZ$3:AZ39,AZ39)</f>
        <v>4</v>
      </c>
      <c r="BP39" s="21">
        <f>COUNTIF(BA$3:BA39,BA39)</f>
        <v>4</v>
      </c>
      <c r="BQ39" s="21">
        <f>COUNTIF(BB$3:BB39,BB39)</f>
        <v>4</v>
      </c>
      <c r="BR39" s="21">
        <f>COUNTIF(BC$3:BC39,BC39)</f>
        <v>4</v>
      </c>
      <c r="BS39" s="21">
        <f>COUNTIF(BD$3:BD39,BD39)</f>
        <v>4</v>
      </c>
      <c r="BT39" s="21">
        <f>COUNTIF(BE$3:BE39,BE39)</f>
        <v>4</v>
      </c>
      <c r="BU39" s="21">
        <f>COUNTIF(BF$3:BF39,BF39)</f>
        <v>4</v>
      </c>
      <c r="BV39" s="21">
        <f>COUNTIF(BG$3:BG39,BG39)</f>
        <v>4</v>
      </c>
      <c r="BW39" s="21">
        <f>COUNTIF(BH$3:BH39,BH39)</f>
        <v>4</v>
      </c>
      <c r="BX39" s="21">
        <f>COUNTIF(BI$3:BI39,BI39)</f>
        <v>4</v>
      </c>
      <c r="BY39" s="21">
        <f>COUNTIF(BJ$3:BJ39,BJ39)</f>
        <v>4</v>
      </c>
      <c r="BZ39" s="21"/>
      <c r="CA39" s="21" t="str">
        <f t="shared" si="27"/>
        <v>-41424</v>
      </c>
      <c r="CB39" s="21" t="str">
        <f t="shared" si="27"/>
        <v>-41424</v>
      </c>
      <c r="CC39" s="21" t="str">
        <f t="shared" si="27"/>
        <v>-41424</v>
      </c>
      <c r="CD39" s="21" t="str">
        <f t="shared" si="27"/>
        <v>-41424</v>
      </c>
      <c r="CE39" s="21" t="str">
        <f t="shared" si="27"/>
        <v>-41424</v>
      </c>
      <c r="CF39" s="21" t="str">
        <f t="shared" si="27"/>
        <v>-41424</v>
      </c>
      <c r="CG39" s="21" t="str">
        <f t="shared" si="27"/>
        <v>-41424</v>
      </c>
      <c r="CH39" s="21" t="str">
        <f t="shared" si="27"/>
        <v>-41424</v>
      </c>
      <c r="CI39" s="21" t="str">
        <f t="shared" si="27"/>
        <v>-41424</v>
      </c>
      <c r="CJ39" s="21" t="str">
        <f t="shared" si="27"/>
        <v>-41424</v>
      </c>
      <c r="CK39" s="21" t="str">
        <f t="shared" si="27"/>
        <v>-41424</v>
      </c>
      <c r="CL39" s="21" t="str">
        <f t="shared" si="27"/>
        <v>-41424</v>
      </c>
      <c r="CM39" s="21" t="str">
        <f t="shared" si="27"/>
        <v>-41424</v>
      </c>
      <c r="CN39" s="21" t="str">
        <f t="shared" si="27"/>
        <v>-41424</v>
      </c>
      <c r="CP39" s="21">
        <f t="shared" si="3"/>
        <v>0</v>
      </c>
      <c r="CQ39" s="61" t="str">
        <f t="shared" si="28"/>
        <v>-41424</v>
      </c>
      <c r="CR39" s="62" t="str">
        <f t="shared" si="28"/>
        <v>-41424</v>
      </c>
      <c r="CS39" s="62" t="str">
        <f t="shared" si="28"/>
        <v>-41424</v>
      </c>
      <c r="CT39" s="62" t="str">
        <f t="shared" si="28"/>
        <v>-41424</v>
      </c>
      <c r="CU39" s="62" t="str">
        <f t="shared" si="28"/>
        <v>-41424</v>
      </c>
      <c r="CV39" s="62" t="str">
        <f t="shared" si="28"/>
        <v>-41424</v>
      </c>
      <c r="CW39" s="62" t="str">
        <f t="shared" si="28"/>
        <v>-41424</v>
      </c>
      <c r="CX39" s="62" t="str">
        <f t="shared" si="28"/>
        <v>-41424</v>
      </c>
      <c r="CY39" s="62" t="str">
        <f t="shared" si="28"/>
        <v>-41424</v>
      </c>
      <c r="CZ39" s="62" t="str">
        <f t="shared" si="28"/>
        <v>-41424</v>
      </c>
      <c r="DA39" s="62" t="str">
        <f t="shared" si="28"/>
        <v>-41424</v>
      </c>
      <c r="DB39" s="62" t="str">
        <f t="shared" si="28"/>
        <v>-41424</v>
      </c>
      <c r="DC39" s="62" t="str">
        <f t="shared" si="28"/>
        <v>-41424</v>
      </c>
      <c r="DD39" s="63" t="str">
        <f t="shared" si="28"/>
        <v>-41424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5</v>
      </c>
      <c r="BM40" s="21">
        <f>COUNTIF(AX$3:AX40,AX40)</f>
        <v>5</v>
      </c>
      <c r="BN40" s="21">
        <f>COUNTIF(AY$3:AY40,AY40)</f>
        <v>5</v>
      </c>
      <c r="BO40" s="21">
        <f>COUNTIF(AZ$3:AZ40,AZ40)</f>
        <v>5</v>
      </c>
      <c r="BP40" s="21">
        <f>COUNTIF(BA$3:BA40,BA40)</f>
        <v>5</v>
      </c>
      <c r="BQ40" s="21">
        <f>COUNTIF(BB$3:BB40,BB40)</f>
        <v>5</v>
      </c>
      <c r="BR40" s="21">
        <f>COUNTIF(BC$3:BC40,BC40)</f>
        <v>5</v>
      </c>
      <c r="BS40" s="21">
        <f>COUNTIF(BD$3:BD40,BD40)</f>
        <v>5</v>
      </c>
      <c r="BT40" s="21">
        <f>COUNTIF(BE$3:BE40,BE40)</f>
        <v>5</v>
      </c>
      <c r="BU40" s="21">
        <f>COUNTIF(BF$3:BF40,BF40)</f>
        <v>5</v>
      </c>
      <c r="BV40" s="21">
        <f>COUNTIF(BG$3:BG40,BG40)</f>
        <v>5</v>
      </c>
      <c r="BW40" s="21">
        <f>COUNTIF(BH$3:BH40,BH40)</f>
        <v>5</v>
      </c>
      <c r="BX40" s="21">
        <f>COUNTIF(BI$3:BI40,BI40)</f>
        <v>5</v>
      </c>
      <c r="BY40" s="21">
        <f>COUNTIF(BJ$3:BJ40,BJ40)</f>
        <v>5</v>
      </c>
      <c r="BZ40" s="21"/>
      <c r="CA40" s="21" t="str">
        <f t="shared" si="27"/>
        <v>-41425</v>
      </c>
      <c r="CB40" s="21" t="str">
        <f t="shared" si="27"/>
        <v>-41425</v>
      </c>
      <c r="CC40" s="21" t="str">
        <f t="shared" si="27"/>
        <v>-41425</v>
      </c>
      <c r="CD40" s="21" t="str">
        <f t="shared" si="27"/>
        <v>-41425</v>
      </c>
      <c r="CE40" s="21" t="str">
        <f t="shared" si="27"/>
        <v>-41425</v>
      </c>
      <c r="CF40" s="21" t="str">
        <f t="shared" si="27"/>
        <v>-41425</v>
      </c>
      <c r="CG40" s="21" t="str">
        <f t="shared" si="27"/>
        <v>-41425</v>
      </c>
      <c r="CH40" s="21" t="str">
        <f t="shared" si="27"/>
        <v>-41425</v>
      </c>
      <c r="CI40" s="21" t="str">
        <f t="shared" si="27"/>
        <v>-41425</v>
      </c>
      <c r="CJ40" s="21" t="str">
        <f t="shared" si="27"/>
        <v>-41425</v>
      </c>
      <c r="CK40" s="21" t="str">
        <f t="shared" si="27"/>
        <v>-41425</v>
      </c>
      <c r="CL40" s="21" t="str">
        <f t="shared" si="27"/>
        <v>-41425</v>
      </c>
      <c r="CM40" s="21" t="str">
        <f t="shared" si="27"/>
        <v>-41425</v>
      </c>
      <c r="CN40" s="21" t="str">
        <f t="shared" si="27"/>
        <v>-41425</v>
      </c>
      <c r="CP40" s="21">
        <f t="shared" si="3"/>
        <v>0</v>
      </c>
      <c r="CQ40" s="61" t="str">
        <f t="shared" si="28"/>
        <v>-41425</v>
      </c>
      <c r="CR40" s="62" t="str">
        <f t="shared" si="28"/>
        <v>-41425</v>
      </c>
      <c r="CS40" s="62" t="str">
        <f t="shared" si="28"/>
        <v>-41425</v>
      </c>
      <c r="CT40" s="62" t="str">
        <f t="shared" si="28"/>
        <v>-41425</v>
      </c>
      <c r="CU40" s="62" t="str">
        <f t="shared" si="28"/>
        <v>-41425</v>
      </c>
      <c r="CV40" s="62" t="str">
        <f t="shared" si="28"/>
        <v>-41425</v>
      </c>
      <c r="CW40" s="62" t="str">
        <f t="shared" si="28"/>
        <v>-41425</v>
      </c>
      <c r="CX40" s="62" t="str">
        <f t="shared" si="28"/>
        <v>-41425</v>
      </c>
      <c r="CY40" s="62" t="str">
        <f t="shared" si="28"/>
        <v>-41425</v>
      </c>
      <c r="CZ40" s="62" t="str">
        <f t="shared" si="28"/>
        <v>-41425</v>
      </c>
      <c r="DA40" s="62" t="str">
        <f t="shared" si="28"/>
        <v>-41425</v>
      </c>
      <c r="DB40" s="62" t="str">
        <f t="shared" si="28"/>
        <v>-41425</v>
      </c>
      <c r="DC40" s="62" t="str">
        <f t="shared" si="28"/>
        <v>-41425</v>
      </c>
      <c r="DD40" s="63" t="str">
        <f t="shared" si="28"/>
        <v>-41425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6</v>
      </c>
      <c r="BM41" s="21">
        <f>COUNTIF(AX$3:AX41,AX41)</f>
        <v>6</v>
      </c>
      <c r="BN41" s="21">
        <f>COUNTIF(AY$3:AY41,AY41)</f>
        <v>6</v>
      </c>
      <c r="BO41" s="21">
        <f>COUNTIF(AZ$3:AZ41,AZ41)</f>
        <v>6</v>
      </c>
      <c r="BP41" s="21">
        <f>COUNTIF(BA$3:BA41,BA41)</f>
        <v>6</v>
      </c>
      <c r="BQ41" s="21">
        <f>COUNTIF(BB$3:BB41,BB41)</f>
        <v>6</v>
      </c>
      <c r="BR41" s="21">
        <f>COUNTIF(BC$3:BC41,BC41)</f>
        <v>6</v>
      </c>
      <c r="BS41" s="21">
        <f>COUNTIF(BD$3:BD41,BD41)</f>
        <v>6</v>
      </c>
      <c r="BT41" s="21">
        <f>COUNTIF(BE$3:BE41,BE41)</f>
        <v>6</v>
      </c>
      <c r="BU41" s="21">
        <f>COUNTIF(BF$3:BF41,BF41)</f>
        <v>6</v>
      </c>
      <c r="BV41" s="21">
        <f>COUNTIF(BG$3:BG41,BG41)</f>
        <v>6</v>
      </c>
      <c r="BW41" s="21">
        <f>COUNTIF(BH$3:BH41,BH41)</f>
        <v>6</v>
      </c>
      <c r="BX41" s="21">
        <f>COUNTIF(BI$3:BI41,BI41)</f>
        <v>6</v>
      </c>
      <c r="BY41" s="21">
        <f>COUNTIF(BJ$3:BJ41,BJ41)</f>
        <v>6</v>
      </c>
      <c r="BZ41" s="21"/>
      <c r="CA41" s="21" t="str">
        <f t="shared" si="27"/>
        <v>-41426</v>
      </c>
      <c r="CB41" s="21" t="str">
        <f t="shared" si="27"/>
        <v>-41426</v>
      </c>
      <c r="CC41" s="21" t="str">
        <f t="shared" si="27"/>
        <v>-41426</v>
      </c>
      <c r="CD41" s="21" t="str">
        <f t="shared" si="27"/>
        <v>-41426</v>
      </c>
      <c r="CE41" s="21" t="str">
        <f t="shared" si="27"/>
        <v>-41426</v>
      </c>
      <c r="CF41" s="21" t="str">
        <f t="shared" si="27"/>
        <v>-41426</v>
      </c>
      <c r="CG41" s="21" t="str">
        <f t="shared" si="27"/>
        <v>-41426</v>
      </c>
      <c r="CH41" s="21" t="str">
        <f t="shared" si="27"/>
        <v>-41426</v>
      </c>
      <c r="CI41" s="21" t="str">
        <f t="shared" si="27"/>
        <v>-41426</v>
      </c>
      <c r="CJ41" s="21" t="str">
        <f t="shared" si="27"/>
        <v>-41426</v>
      </c>
      <c r="CK41" s="21" t="str">
        <f t="shared" si="27"/>
        <v>-41426</v>
      </c>
      <c r="CL41" s="21" t="str">
        <f t="shared" si="27"/>
        <v>-41426</v>
      </c>
      <c r="CM41" s="21" t="str">
        <f t="shared" si="27"/>
        <v>-41426</v>
      </c>
      <c r="CN41" s="21" t="str">
        <f t="shared" si="27"/>
        <v>-41426</v>
      </c>
      <c r="CP41" s="21">
        <f t="shared" si="3"/>
        <v>0</v>
      </c>
      <c r="CQ41" s="61" t="str">
        <f t="shared" si="28"/>
        <v>-41426</v>
      </c>
      <c r="CR41" s="62" t="str">
        <f t="shared" si="28"/>
        <v>-41426</v>
      </c>
      <c r="CS41" s="62" t="str">
        <f t="shared" si="28"/>
        <v>-41426</v>
      </c>
      <c r="CT41" s="62" t="str">
        <f t="shared" si="28"/>
        <v>-41426</v>
      </c>
      <c r="CU41" s="62" t="str">
        <f t="shared" si="28"/>
        <v>-41426</v>
      </c>
      <c r="CV41" s="62" t="str">
        <f t="shared" si="28"/>
        <v>-41426</v>
      </c>
      <c r="CW41" s="62" t="str">
        <f t="shared" si="28"/>
        <v>-41426</v>
      </c>
      <c r="CX41" s="62" t="str">
        <f t="shared" si="28"/>
        <v>-41426</v>
      </c>
      <c r="CY41" s="62" t="str">
        <f t="shared" si="28"/>
        <v>-41426</v>
      </c>
      <c r="CZ41" s="62" t="str">
        <f t="shared" si="28"/>
        <v>-41426</v>
      </c>
      <c r="DA41" s="62" t="str">
        <f t="shared" si="28"/>
        <v>-41426</v>
      </c>
      <c r="DB41" s="62" t="str">
        <f t="shared" si="28"/>
        <v>-41426</v>
      </c>
      <c r="DC41" s="62" t="str">
        <f t="shared" si="28"/>
        <v>-41426</v>
      </c>
      <c r="DD41" s="63" t="str">
        <f t="shared" si="28"/>
        <v>-41426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7</v>
      </c>
      <c r="BM42" s="21">
        <f>COUNTIF(AX$3:AX42,AX42)</f>
        <v>7</v>
      </c>
      <c r="BN42" s="21">
        <f>COUNTIF(AY$3:AY42,AY42)</f>
        <v>7</v>
      </c>
      <c r="BO42" s="21">
        <f>COUNTIF(AZ$3:AZ42,AZ42)</f>
        <v>7</v>
      </c>
      <c r="BP42" s="21">
        <f>COUNTIF(BA$3:BA42,BA42)</f>
        <v>7</v>
      </c>
      <c r="BQ42" s="21">
        <f>COUNTIF(BB$3:BB42,BB42)</f>
        <v>7</v>
      </c>
      <c r="BR42" s="21">
        <f>COUNTIF(BC$3:BC42,BC42)</f>
        <v>7</v>
      </c>
      <c r="BS42" s="21">
        <f>COUNTIF(BD$3:BD42,BD42)</f>
        <v>7</v>
      </c>
      <c r="BT42" s="21">
        <f>COUNTIF(BE$3:BE42,BE42)</f>
        <v>7</v>
      </c>
      <c r="BU42" s="21">
        <f>COUNTIF(BF$3:BF42,BF42)</f>
        <v>7</v>
      </c>
      <c r="BV42" s="21">
        <f>COUNTIF(BG$3:BG42,BG42)</f>
        <v>7</v>
      </c>
      <c r="BW42" s="21">
        <f>COUNTIF(BH$3:BH42,BH42)</f>
        <v>7</v>
      </c>
      <c r="BX42" s="21">
        <f>COUNTIF(BI$3:BI42,BI42)</f>
        <v>7</v>
      </c>
      <c r="BY42" s="21">
        <f>COUNTIF(BJ$3:BJ42,BJ42)</f>
        <v>7</v>
      </c>
      <c r="BZ42" s="21"/>
      <c r="CA42" s="21" t="str">
        <f t="shared" si="27"/>
        <v>-41427</v>
      </c>
      <c r="CB42" s="21" t="str">
        <f t="shared" si="27"/>
        <v>-41427</v>
      </c>
      <c r="CC42" s="21" t="str">
        <f t="shared" si="27"/>
        <v>-41427</v>
      </c>
      <c r="CD42" s="21" t="str">
        <f t="shared" si="27"/>
        <v>-41427</v>
      </c>
      <c r="CE42" s="21" t="str">
        <f t="shared" si="27"/>
        <v>-41427</v>
      </c>
      <c r="CF42" s="21" t="str">
        <f t="shared" si="27"/>
        <v>-41427</v>
      </c>
      <c r="CG42" s="21" t="str">
        <f t="shared" si="27"/>
        <v>-41427</v>
      </c>
      <c r="CH42" s="21" t="str">
        <f t="shared" si="27"/>
        <v>-41427</v>
      </c>
      <c r="CI42" s="21" t="str">
        <f t="shared" si="27"/>
        <v>-41427</v>
      </c>
      <c r="CJ42" s="21" t="str">
        <f t="shared" si="27"/>
        <v>-41427</v>
      </c>
      <c r="CK42" s="21" t="str">
        <f t="shared" si="27"/>
        <v>-41427</v>
      </c>
      <c r="CL42" s="21" t="str">
        <f t="shared" si="27"/>
        <v>-41427</v>
      </c>
      <c r="CM42" s="21" t="str">
        <f t="shared" si="27"/>
        <v>-41427</v>
      </c>
      <c r="CN42" s="21" t="str">
        <f t="shared" si="27"/>
        <v>-41427</v>
      </c>
      <c r="CP42" s="21">
        <f t="shared" si="3"/>
        <v>0</v>
      </c>
      <c r="CQ42" s="61" t="str">
        <f t="shared" si="28"/>
        <v>-41427</v>
      </c>
      <c r="CR42" s="62" t="str">
        <f t="shared" si="28"/>
        <v>-41427</v>
      </c>
      <c r="CS42" s="62" t="str">
        <f t="shared" si="28"/>
        <v>-41427</v>
      </c>
      <c r="CT42" s="62" t="str">
        <f t="shared" si="28"/>
        <v>-41427</v>
      </c>
      <c r="CU42" s="62" t="str">
        <f t="shared" si="28"/>
        <v>-41427</v>
      </c>
      <c r="CV42" s="62" t="str">
        <f t="shared" si="28"/>
        <v>-41427</v>
      </c>
      <c r="CW42" s="62" t="str">
        <f t="shared" si="28"/>
        <v>-41427</v>
      </c>
      <c r="CX42" s="62" t="str">
        <f t="shared" si="28"/>
        <v>-41427</v>
      </c>
      <c r="CY42" s="62" t="str">
        <f t="shared" si="28"/>
        <v>-41427</v>
      </c>
      <c r="CZ42" s="62" t="str">
        <f t="shared" si="28"/>
        <v>-41427</v>
      </c>
      <c r="DA42" s="62" t="str">
        <f t="shared" si="28"/>
        <v>-41427</v>
      </c>
      <c r="DB42" s="62" t="str">
        <f t="shared" si="28"/>
        <v>-41427</v>
      </c>
      <c r="DC42" s="62" t="str">
        <f t="shared" si="28"/>
        <v>-41427</v>
      </c>
      <c r="DD42" s="63" t="str">
        <f t="shared" si="28"/>
        <v>-41427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ipswich-town/kadernachposition/verein/677/sort/rn" xr:uid="{2A50EC86-9E50-4790-B792-E95F28000D1B}"/>
    <hyperlink ref="B1" r:id="rId2" display="https://www.transfermarkt.co.uk/ipswich-town/kadernachposition/verein/677/sort/spieler" xr:uid="{2BFF66A0-538A-424D-8FC4-07788E17F536}"/>
    <hyperlink ref="C1" r:id="rId3" display="https://www.transfermarkt.co.uk/ipswich-town/kadernachposition/verein/677/sort/sort_1.desc" xr:uid="{CB6488EC-0FC8-433D-9F8A-AC15405F9AFB}"/>
    <hyperlink ref="D1" r:id="rId4" display="https://www.transfermarkt.co.uk/ipswich-town/kadernachposition/verein/677/sort/sort_2.desc" xr:uid="{2DAF6EBF-8F5B-4B9F-93D6-D1E2A460BF86}"/>
    <hyperlink ref="E1" r:id="rId5" display="https://www.transfermarkt.co.uk/ipswich-town/kadernachposition/verein/677/sort/sort_3.desc" xr:uid="{E09ED290-89F0-4A64-A2AA-3248EAB0AF37}"/>
    <hyperlink ref="F1" r:id="rId6" display="https://www.transfermarkt.co.uk/ipswich-town/kadernachposition/verein/677/sort/sort_4.desc" xr:uid="{26887DCF-D5A4-49BA-BDB1-8447B78EEC80}"/>
    <hyperlink ref="G1" r:id="rId7" display="https://www.transfermarkt.co.uk/ipswich-town/kadernachposition/verein/677/sort/sort_5.desc" xr:uid="{B7DFAE69-68FF-4461-9612-2B5F457000AE}"/>
    <hyperlink ref="H1" r:id="rId8" display="https://www.transfermarkt.co.uk/ipswich-town/kadernachposition/verein/677/sort/sort_6.desc" xr:uid="{BC9499B3-5BA3-40A3-9DA6-1F145D12E99E}"/>
    <hyperlink ref="I1" r:id="rId9" display="https://www.transfermarkt.co.uk/ipswich-town/kadernachposition/verein/677/sort/sort_7.desc" xr:uid="{DB8BFA9E-DBC9-4019-9193-19733B51688A}"/>
    <hyperlink ref="J1" r:id="rId10" display="https://www.transfermarkt.co.uk/ipswich-town/kadernachposition/verein/677/sort/sort_8.desc" xr:uid="{6D8873E3-F07D-4BAE-B986-18FACA110AE5}"/>
    <hyperlink ref="K1" r:id="rId11" display="https://www.transfermarkt.co.uk/ipswich-town/kadernachposition/verein/677/sort/sort_9.desc" xr:uid="{55F8B723-EDA6-4295-AFF9-AE55FDABFE35}"/>
    <hyperlink ref="L1" r:id="rId12" display="https://www.transfermarkt.co.uk/ipswich-town/kadernachposition/verein/677/sort/sort_10.desc" xr:uid="{A66EEF6C-8253-4A5F-89D0-BAAE2E422696}"/>
    <hyperlink ref="M1" r:id="rId13" display="https://www.transfermarkt.co.uk/ipswich-town/kadernachposition/verein/677/sort/sort_11.desc" xr:uid="{5C58BB11-23DC-4789-8B7C-C451D585C723}"/>
    <hyperlink ref="N1" r:id="rId14" display="https://www.transfermarkt.co.uk/ipswich-town/kadernachposition/verein/677/sort/sort_12.desc" xr:uid="{E242458B-3F07-4852-AFD7-88AE29C870F5}"/>
    <hyperlink ref="O1" r:id="rId15" display="https://www.transfermarkt.co.uk/ipswich-town/kadernachposition/verein/677/sort/sort_13.desc" xr:uid="{DA57319D-C51F-4099-BCBC-34A53014079C}"/>
    <hyperlink ref="P1" r:id="rId16" display="https://www.transfermarkt.co.uk/ipswich-town/kadernachposition/verein/677/sort/sort_14.desc" xr:uid="{8814BE3F-3570-4163-AE1A-8895C4F6573B}"/>
    <hyperlink ref="B3" r:id="rId17" tooltip="Kjell Scherpen" display="https://www.transfermarkt.co.uk/kjell-scherpen/profil/spieler/463527" xr:uid="{176E01C5-AEB6-481D-BC62-3B7839570CC9}"/>
    <hyperlink ref="B4" r:id="rId18" tooltip="Christian Walton" display="https://www.transfermarkt.co.uk/christian-walton/profil/spieler/208379" xr:uid="{34CE0331-0944-4B96-9A60-72732C68A8AA}"/>
    <hyperlink ref="B5" r:id="rId19" tooltip="Kayne van Oevelen" display="https://www.transfermarkt.co.uk/kayne-van-oevelen/profil/spieler/790669" xr:uid="{8812DADE-2A44-4AAA-9F20-73928B10D488}"/>
    <hyperlink ref="B6" r:id="rId20" tooltip="Alex Palmer" display="https://www.transfermarkt.co.uk/alex-palmer/profil/spieler/245625" xr:uid="{881B9E00-DBF3-4A51-A575-5FE7A149A180}"/>
    <hyperlink ref="B7" r:id="rId21" tooltip="David Button" display="https://www.transfermarkt.co.uk/david-button/profil/spieler/61814" xr:uid="{044B925D-9E04-48F8-8DD9-C041732FFF9F}"/>
    <hyperlink ref="B8" r:id="rId22" tooltip="Dara O'Shea" display="https://www.transfermarkt.co.uk/dara-oshea/profil/spieler/401320" xr:uid="{0DBC7D1E-B751-407B-86C0-537894D2741A}"/>
    <hyperlink ref="B9" r:id="rId23" tooltip="Jacob Greaves" display="https://www.transfermarkt.co.uk/jacob-greaves/profil/spieler/693095" xr:uid="{521BBD3C-B1CF-40D1-B4B9-51E756A566B5}"/>
    <hyperlink ref="B10" r:id="rId24" tooltip="Issa Diop" display="https://www.transfermarkt.co.uk/issa-diop/profil/spieler/272622" xr:uid="{548D5D3A-BBF2-4943-9D0D-605FA0385804}"/>
    <hyperlink ref="B11" r:id="rId25" tooltip="Cédric Kipré" display="https://www.transfermarkt.co.uk/cedric-kipre/profil/spieler/364827" xr:uid="{061A5DE5-A9E1-4978-A5A7-1326A1FCE8B8}"/>
    <hyperlink ref="B12" r:id="rId26" tooltip="Leif Davis" display="https://www.transfermarkt.co.uk/leif-davis/profil/spieler/596446" xr:uid="{08D5B920-AC53-4F61-BCD7-1E3DE09F3769}"/>
    <hyperlink ref="B13" r:id="rId27" tooltip="Ben Johnson" display="https://www.transfermarkt.co.uk/ben-johnson/profil/spieler/468002" xr:uid="{9725C22C-CFD2-4003-9F1F-79A32DEEF6F3}"/>
    <hyperlink ref="B14" r:id="rId28" tooltip="Harry Clarke" display="https://www.transfermarkt.co.uk/harry-clarke/profil/spieler/528892" xr:uid="{77D518DC-D8ED-4703-ABB7-E8E4A1CD469E}"/>
    <hyperlink ref="B15" r:id="rId29" tooltip="Darnell Furlong" display="https://www.transfermarkt.co.uk/darnell-furlong/profil/spieler/351755" xr:uid="{05139AFE-1C54-4B3C-A3D5-A437EBC8E8CF}"/>
    <hyperlink ref="B16" r:id="rId30" tooltip="Azor Matusiwa" display="https://www.transfermarkt.co.uk/azor-matusiwa/profil/spieler/315145" xr:uid="{70F07A83-A1F9-4C0D-9B1E-5B142462187C}"/>
    <hyperlink ref="B17" r:id="rId31" tooltip="Marcelino Núñez" display="https://www.transfermarkt.co.uk/marcelino-nunez/profil/spieler/715558" xr:uid="{B7960248-835D-4173-AA79-D05E6CAB6581}"/>
    <hyperlink ref="B18" r:id="rId32" tooltip="Jack Taylor" display="https://www.transfermarkt.co.uk/jack-taylor/profil/spieler/458178" xr:uid="{FADDAD37-9DA0-47DC-9F45-C9E49B9C13F6}"/>
    <hyperlink ref="B19" r:id="rId33" tooltip="Cameron Humphreys" display="https://www.transfermarkt.co.uk/cameron-humphreys/profil/spieler/871335" xr:uid="{06153C00-A928-4B83-9DDB-CEAA00CA5913}"/>
    <hyperlink ref="B20" r:id="rId34" tooltip="Kasey McAteer" display="https://www.transfermarkt.co.uk/kasey-mcateer/profil/spieler/621193" xr:uid="{50E53B10-47EF-436E-842B-99CB2A315F2D}"/>
    <hyperlink ref="B21" r:id="rId35" tooltip="Wes Burns" display="https://www.transfermarkt.co.uk/wes-burns/profil/spieler/255731" xr:uid="{0DEBCDA1-5991-4696-88C4-15356E26D885}"/>
    <hyperlink ref="B22" r:id="rId36" tooltip="Anis Mehmeti" display="https://www.transfermarkt.co.uk/anis-mehmeti/profil/spieler/530813" xr:uid="{4DB461E4-4A84-4CAF-B302-18A782DA9F18}"/>
    <hyperlink ref="B23" r:id="rId37" tooltip="Sammie Szmodics" display="https://www.transfermarkt.co.uk/sammie-szmodics/profil/spieler/292139" xr:uid="{46A2657B-DBE1-461E-A139-2B89AA8BB7E1}"/>
    <hyperlink ref="B24" r:id="rId38" tooltip="Jaden Philogene" display="https://www.transfermarkt.co.uk/jaden-philogene/profil/spieler/665390" xr:uid="{29A4BFCD-8012-4063-9564-4C7E85068154}"/>
    <hyperlink ref="B25" r:id="rId39" tooltip="Jack Clarke" display="https://www.transfermarkt.co.uk/jack-clarke/profil/spieler/559794" xr:uid="{B9A32CB3-3F0A-4D56-AD46-C9E36EB73C82}"/>
    <hyperlink ref="B26" r:id="rId40" tooltip="Daizen Maeda" display="https://www.transfermarkt.co.uk/daizen-maeda/profil/spieler/420931" xr:uid="{F34C079A-608F-46CC-B0F8-A137776F0CB4}"/>
    <hyperlink ref="B27" r:id="rId41" tooltip="Abdul Fatawu" display="https://www.transfermarkt.co.uk/abdul-fatawu/profil/spieler/864121" xr:uid="{42C58E89-FE9B-479A-B0F0-C14AF1C9EB8D}"/>
    <hyperlink ref="B28" r:id="rId42" tooltip="Sindre Walle Egeli" display="https://www.transfermarkt.co.uk/sindre-walle-egeli/profil/spieler/923504" xr:uid="{2BBD92B0-1461-45A3-9E3B-F2F85519A578}"/>
    <hyperlink ref="B29" r:id="rId43" tooltip="Chiedozie Ogbene" display="https://www.transfermarkt.co.uk/chiedozie-ogbene/profil/spieler/392591" xr:uid="{B54CC49C-39F5-4618-942C-6F901915ACDE}"/>
    <hyperlink ref="B30" r:id="rId44" tooltip="George Hirst" display="https://www.transfermarkt.co.uk/george-hirst/profil/spieler/420808" xr:uid="{C4490075-7B88-43EA-9448-5235AB28598B}"/>
    <hyperlink ref="B31" r:id="rId45" tooltip="Emersonn" display="https://www.transfermarkt.co.uk/emersonn/profil/spieler/743599" xr:uid="{74E15C0D-E7D9-4930-ABAE-0A3F2A1694CF}"/>
    <hyperlink ref="B32" r:id="rId46" tooltip="Chuba Akpom" display="https://www.transfermarkt.co.uk/chuba-akpom/profil/spieler/197642" xr:uid="{0BA6DD2A-98AF-415C-B94E-CAB7292BFA5A}"/>
    <hyperlink ref="B33" r:id="rId47" tooltip="Ali Al-Hamadi" display="https://www.transfermarkt.co.uk/ali-al-hamadi/profil/spieler/610581" xr:uid="{E4140DA6-C6CC-4CA8-BA3E-258D555F4EF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21EC5-D10A-40E9-BC54-8D826D9153BE}">
  <sheetPr codeName="Sheet15"/>
  <dimension ref="A1:DS145"/>
  <sheetViews>
    <sheetView topLeftCell="A13" workbookViewId="0">
      <selection sqref="A1:P29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17</v>
      </c>
      <c r="D2" s="5" t="s">
        <v>18</v>
      </c>
      <c r="E2" s="5" t="s">
        <v>26</v>
      </c>
      <c r="F2" s="5" t="s">
        <v>21</v>
      </c>
      <c r="G2" s="5" t="s">
        <v>21</v>
      </c>
      <c r="H2" s="5" t="s">
        <v>19</v>
      </c>
      <c r="I2" s="5" t="s">
        <v>22</v>
      </c>
      <c r="J2" s="5" t="s">
        <v>151</v>
      </c>
      <c r="K2" s="5" t="s">
        <v>24</v>
      </c>
      <c r="L2" s="5" t="s">
        <v>123</v>
      </c>
      <c r="M2" s="5" t="s">
        <v>497</v>
      </c>
      <c r="N2" s="5" t="s">
        <v>554</v>
      </c>
      <c r="O2" s="5" t="s">
        <v>151</v>
      </c>
      <c r="P2" s="73" t="s">
        <v>125</v>
      </c>
    </row>
    <row r="3" spans="1:123" ht="30.75" thickBot="1" x14ac:dyDescent="0.3">
      <c r="A3" s="74">
        <v>1</v>
      </c>
      <c r="B3" s="8" t="s">
        <v>281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Lucas Perri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21</v>
      </c>
      <c r="B4" s="8" t="s">
        <v>283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Alex Cairns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45.75" thickBot="1" x14ac:dyDescent="0.3">
      <c r="A5" s="76" t="s">
        <v>127</v>
      </c>
      <c r="B5" s="8" t="s">
        <v>666</v>
      </c>
      <c r="C5" s="10"/>
      <c r="D5" s="10"/>
      <c r="E5" s="9" t="s">
        <v>4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0</v>
      </c>
      <c r="S5" s="21">
        <f>COUNTIF(D$3:D5,D5)</f>
        <v>0</v>
      </c>
      <c r="T5" s="21">
        <f>COUNTIF(E$3:E5,E5)</f>
        <v>1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2</v>
      </c>
      <c r="AI5" s="21">
        <f t="shared" si="7"/>
        <v>2</v>
      </c>
      <c r="AJ5" s="21">
        <f t="shared" si="8"/>
        <v>12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2</v>
      </c>
      <c r="AX5" s="21" t="str">
        <f t="shared" si="1"/>
        <v>2</v>
      </c>
      <c r="AY5" s="21" t="str">
        <f t="shared" si="1"/>
        <v>CB12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1</v>
      </c>
      <c r="BM5" s="21">
        <f>COUNTIF(AX$3:AX5,AX5)</f>
        <v>3</v>
      </c>
      <c r="BN5" s="21">
        <f>COUNTIF(AY$3:AY5,AY5)</f>
        <v>1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21</v>
      </c>
      <c r="CB5" s="21" t="str">
        <f t="shared" si="2"/>
        <v>23</v>
      </c>
      <c r="CC5" s="21" t="str">
        <f t="shared" si="2"/>
        <v>CB121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Tarik Muharemović</v>
      </c>
      <c r="CQ5" s="61" t="str">
        <f t="shared" si="22"/>
        <v/>
      </c>
      <c r="CR5" s="62" t="str">
        <f t="shared" si="4"/>
        <v/>
      </c>
      <c r="CS5" s="62" t="str">
        <f t="shared" si="4"/>
        <v>CB121</v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/>
      </c>
      <c r="DF5" s="62" t="str">
        <f t="shared" si="5"/>
        <v/>
      </c>
      <c r="DG5" s="62" t="str">
        <f t="shared" si="5"/>
        <v>CB</v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CB</v>
      </c>
    </row>
    <row r="6" spans="1:123" ht="30.75" thickBot="1" x14ac:dyDescent="0.3">
      <c r="A6" s="76">
        <v>15</v>
      </c>
      <c r="B6" s="8" t="s">
        <v>286</v>
      </c>
      <c r="C6" s="10"/>
      <c r="D6" s="10"/>
      <c r="E6" s="9" t="s">
        <v>4</v>
      </c>
      <c r="F6" s="10"/>
      <c r="G6" s="10"/>
      <c r="H6" s="13" t="s">
        <v>7</v>
      </c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2</v>
      </c>
      <c r="U6" s="21">
        <f>COUNTIF(F$3:F6,F6)</f>
        <v>0</v>
      </c>
      <c r="V6" s="21">
        <f>COUNTIF(G$3:G6,G6)</f>
        <v>0</v>
      </c>
      <c r="W6" s="21">
        <f>COUNTIF(H$3:H6,H6)</f>
        <v>1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2</v>
      </c>
      <c r="AL6" s="21">
        <f t="shared" si="10"/>
        <v>2</v>
      </c>
      <c r="AM6" s="21">
        <f t="shared" si="11"/>
        <v>19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2</v>
      </c>
      <c r="BA6" s="21" t="str">
        <f t="shared" si="1"/>
        <v>2</v>
      </c>
      <c r="BB6" s="21" t="str">
        <f t="shared" si="1"/>
        <v>DM19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2</v>
      </c>
      <c r="BM6" s="21">
        <f>COUNTIF(AX$3:AX6,AX6)</f>
        <v>4</v>
      </c>
      <c r="BN6" s="21">
        <f>COUNTIF(AY$3:AY6,AY6)</f>
        <v>2</v>
      </c>
      <c r="BO6" s="21">
        <f>COUNTIF(AZ$3:AZ6,AZ6)</f>
        <v>4</v>
      </c>
      <c r="BP6" s="21">
        <f>COUNTIF(BA$3:BA6,BA6)</f>
        <v>4</v>
      </c>
      <c r="BQ6" s="21">
        <f>COUNTIF(BB$3:BB6,BB6)</f>
        <v>1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22</v>
      </c>
      <c r="CB6" s="21" t="str">
        <f t="shared" si="2"/>
        <v>24</v>
      </c>
      <c r="CC6" s="21" t="str">
        <f t="shared" si="2"/>
        <v>CB122</v>
      </c>
      <c r="CD6" s="21" t="str">
        <f t="shared" si="2"/>
        <v>24</v>
      </c>
      <c r="CE6" s="21" t="str">
        <f t="shared" si="2"/>
        <v>24</v>
      </c>
      <c r="CF6" s="21" t="str">
        <f t="shared" si="2"/>
        <v>DM191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Jaka Bijol</v>
      </c>
      <c r="CQ6" s="61" t="str">
        <f t="shared" si="22"/>
        <v/>
      </c>
      <c r="CR6" s="62" t="str">
        <f t="shared" si="4"/>
        <v/>
      </c>
      <c r="CS6" s="62" t="str">
        <f t="shared" si="4"/>
        <v>CB122</v>
      </c>
      <c r="CT6" s="62" t="str">
        <f t="shared" si="4"/>
        <v/>
      </c>
      <c r="CU6" s="62" t="str">
        <f t="shared" si="4"/>
        <v/>
      </c>
      <c r="CV6" s="62" t="str">
        <f t="shared" si="4"/>
        <v>DM191</v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30.75" thickBot="1" x14ac:dyDescent="0.3">
      <c r="A7" s="76">
        <v>6</v>
      </c>
      <c r="B7" s="8" t="s">
        <v>287</v>
      </c>
      <c r="C7" s="10"/>
      <c r="D7" s="10"/>
      <c r="E7" s="9" t="s">
        <v>4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3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3</v>
      </c>
      <c r="BM7" s="21">
        <f>COUNTIF(AX$3:AX7,AX7)</f>
        <v>5</v>
      </c>
      <c r="BN7" s="21">
        <f>COUNTIF(AY$3:AY7,AY7)</f>
        <v>3</v>
      </c>
      <c r="BO7" s="21">
        <f>COUNTIF(AZ$3:AZ7,AZ7)</f>
        <v>5</v>
      </c>
      <c r="BP7" s="21">
        <f>COUNTIF(BA$3:BA7,BA7)</f>
        <v>5</v>
      </c>
      <c r="BQ7" s="21">
        <f>COUNTIF(BB$3:BB7,BB7)</f>
        <v>4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23</v>
      </c>
      <c r="CB7" s="21" t="str">
        <f t="shared" si="2"/>
        <v>25</v>
      </c>
      <c r="CC7" s="21" t="str">
        <f t="shared" si="2"/>
        <v>CB123</v>
      </c>
      <c r="CD7" s="21" t="str">
        <f t="shared" si="2"/>
        <v>25</v>
      </c>
      <c r="CE7" s="21" t="str">
        <f t="shared" si="2"/>
        <v>25</v>
      </c>
      <c r="CF7" s="21" t="str">
        <f t="shared" si="2"/>
        <v>24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Joe Rodon</v>
      </c>
      <c r="CQ7" s="61" t="str">
        <f t="shared" si="22"/>
        <v/>
      </c>
      <c r="CR7" s="62" t="str">
        <f t="shared" si="4"/>
        <v/>
      </c>
      <c r="CS7" s="62" t="str">
        <f t="shared" si="4"/>
        <v>CB123</v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45.75" thickBot="1" x14ac:dyDescent="0.3">
      <c r="A8" s="76">
        <v>23</v>
      </c>
      <c r="B8" s="8" t="s">
        <v>288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4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4</v>
      </c>
      <c r="BM8" s="21">
        <f>COUNTIF(AX$3:AX8,AX8)</f>
        <v>6</v>
      </c>
      <c r="BN8" s="21">
        <f>COUNTIF(AY$3:AY8,AY8)</f>
        <v>4</v>
      </c>
      <c r="BO8" s="21">
        <f>COUNTIF(AZ$3:AZ8,AZ8)</f>
        <v>6</v>
      </c>
      <c r="BP8" s="21">
        <f>COUNTIF(BA$3:BA8,BA8)</f>
        <v>6</v>
      </c>
      <c r="BQ8" s="21">
        <f>COUNTIF(BB$3:BB8,BB8)</f>
        <v>5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24</v>
      </c>
      <c r="CB8" s="21" t="str">
        <f t="shared" si="2"/>
        <v>26</v>
      </c>
      <c r="CC8" s="21" t="str">
        <f t="shared" si="2"/>
        <v>CB124</v>
      </c>
      <c r="CD8" s="21" t="str">
        <f t="shared" si="2"/>
        <v>26</v>
      </c>
      <c r="CE8" s="21" t="str">
        <f t="shared" si="2"/>
        <v>26</v>
      </c>
      <c r="CF8" s="21" t="str">
        <f t="shared" si="2"/>
        <v>25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Sebastiaan Bornauw</v>
      </c>
      <c r="CQ8" s="61" t="str">
        <f t="shared" si="22"/>
        <v/>
      </c>
      <c r="CR8" s="62" t="str">
        <f t="shared" si="4"/>
        <v/>
      </c>
      <c r="CS8" s="62" t="str">
        <f t="shared" si="4"/>
        <v>CB124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45.75" thickBot="1" x14ac:dyDescent="0.3">
      <c r="A9" s="76">
        <v>3</v>
      </c>
      <c r="B9" s="8" t="s">
        <v>289</v>
      </c>
      <c r="C9" s="10"/>
      <c r="D9" s="10"/>
      <c r="E9" s="10"/>
      <c r="F9" s="9" t="s">
        <v>5</v>
      </c>
      <c r="G9" s="10"/>
      <c r="H9" s="10"/>
      <c r="I9" s="10"/>
      <c r="J9" s="10"/>
      <c r="K9" s="13" t="s">
        <v>10</v>
      </c>
      <c r="L9" s="10"/>
      <c r="M9" s="13" t="s">
        <v>12</v>
      </c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0</v>
      </c>
      <c r="U9" s="21">
        <f>COUNTIF(F$3:F9,F9)</f>
        <v>1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1</v>
      </c>
      <c r="AA9" s="21">
        <f>COUNTIF(L$3:L9,L9)</f>
        <v>0</v>
      </c>
      <c r="AB9" s="21">
        <f>COUNTIF(M$3:M9,M9)</f>
        <v>1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2</v>
      </c>
      <c r="AK9" s="21">
        <f t="shared" si="9"/>
        <v>12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19</v>
      </c>
      <c r="AQ9" s="21">
        <f t="shared" si="15"/>
        <v>2</v>
      </c>
      <c r="AR9" s="21">
        <f t="shared" si="16"/>
        <v>19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2</v>
      </c>
      <c r="AZ9" s="21" t="str">
        <f t="shared" si="1"/>
        <v>LB12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LM19</v>
      </c>
      <c r="BF9" s="21" t="str">
        <f t="shared" si="1"/>
        <v>2</v>
      </c>
      <c r="BG9" s="21" t="str">
        <f t="shared" si="1"/>
        <v>LW19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5</v>
      </c>
      <c r="BM9" s="21">
        <f>COUNTIF(AX$3:AX9,AX9)</f>
        <v>7</v>
      </c>
      <c r="BN9" s="21">
        <f>COUNTIF(AY$3:AY9,AY9)</f>
        <v>3</v>
      </c>
      <c r="BO9" s="21">
        <f>COUNTIF(AZ$3:AZ9,AZ9)</f>
        <v>1</v>
      </c>
      <c r="BP9" s="21">
        <f>COUNTIF(BA$3:BA9,BA9)</f>
        <v>7</v>
      </c>
      <c r="BQ9" s="21">
        <f>COUNTIF(BB$3:BB9,BB9)</f>
        <v>6</v>
      </c>
      <c r="BR9" s="21">
        <f>COUNTIF(BC$3:BC9,BC9)</f>
        <v>7</v>
      </c>
      <c r="BS9" s="21">
        <f>COUNTIF(BD$3:BD9,BD9)</f>
        <v>7</v>
      </c>
      <c r="BT9" s="21">
        <f>COUNTIF(BE$3:BE9,BE9)</f>
        <v>1</v>
      </c>
      <c r="BU9" s="21">
        <f>COUNTIF(BF$3:BF9,BF9)</f>
        <v>7</v>
      </c>
      <c r="BV9" s="21">
        <f>COUNTIF(BG$3:BG9,BG9)</f>
        <v>1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25</v>
      </c>
      <c r="CB9" s="21" t="str">
        <f t="shared" si="2"/>
        <v>27</v>
      </c>
      <c r="CC9" s="21" t="str">
        <f t="shared" si="2"/>
        <v>23</v>
      </c>
      <c r="CD9" s="21" t="str">
        <f t="shared" si="2"/>
        <v>LB121</v>
      </c>
      <c r="CE9" s="21" t="str">
        <f t="shared" si="2"/>
        <v>27</v>
      </c>
      <c r="CF9" s="21" t="str">
        <f t="shared" si="2"/>
        <v>26</v>
      </c>
      <c r="CG9" s="21" t="str">
        <f t="shared" si="2"/>
        <v>27</v>
      </c>
      <c r="CH9" s="21" t="str">
        <f t="shared" si="2"/>
        <v>27</v>
      </c>
      <c r="CI9" s="21" t="str">
        <f t="shared" si="2"/>
        <v>LM191</v>
      </c>
      <c r="CJ9" s="21" t="str">
        <f t="shared" si="2"/>
        <v>27</v>
      </c>
      <c r="CK9" s="21" t="str">
        <f t="shared" si="2"/>
        <v>LW191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Gabriel Gudmundsson</v>
      </c>
      <c r="CQ9" s="61" t="str">
        <f t="shared" si="22"/>
        <v/>
      </c>
      <c r="CR9" s="62" t="str">
        <f t="shared" si="4"/>
        <v/>
      </c>
      <c r="CS9" s="62" t="str">
        <f t="shared" si="4"/>
        <v/>
      </c>
      <c r="CT9" s="62" t="str">
        <f t="shared" si="4"/>
        <v>LB121</v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>LM191</v>
      </c>
      <c r="CZ9" s="62" t="str">
        <f t="shared" si="4"/>
        <v/>
      </c>
      <c r="DA9" s="62" t="str">
        <f t="shared" si="4"/>
        <v>LW191</v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/>
      </c>
      <c r="DH9" s="62" t="str">
        <f t="shared" si="5"/>
        <v>LB</v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LB</v>
      </c>
    </row>
    <row r="10" spans="1:123" ht="30.75" thickBot="1" x14ac:dyDescent="0.3">
      <c r="A10" s="76">
        <v>25</v>
      </c>
      <c r="B10" s="8" t="s">
        <v>290</v>
      </c>
      <c r="C10" s="10"/>
      <c r="D10" s="10"/>
      <c r="E10" s="10"/>
      <c r="F10" s="9" t="s">
        <v>5</v>
      </c>
      <c r="G10" s="13" t="s">
        <v>6</v>
      </c>
      <c r="H10" s="10"/>
      <c r="I10" s="10"/>
      <c r="J10" s="13" t="s">
        <v>9</v>
      </c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0</v>
      </c>
      <c r="U10" s="21">
        <f>COUNTIF(F$3:F10,F10)</f>
        <v>2</v>
      </c>
      <c r="V10" s="21">
        <f>COUNTIF(G$3:G10,G10)</f>
        <v>1</v>
      </c>
      <c r="W10" s="21">
        <f>COUNTIF(H$3:H10,H10)</f>
        <v>0</v>
      </c>
      <c r="X10" s="21">
        <f>COUNTIF(I$3:I10,I10)</f>
        <v>0</v>
      </c>
      <c r="Y10" s="21">
        <f>COUNTIF(J$3:J10,J10)</f>
        <v>1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2</v>
      </c>
      <c r="AK10" s="21">
        <f t="shared" si="9"/>
        <v>12</v>
      </c>
      <c r="AL10" s="21">
        <f t="shared" si="10"/>
        <v>19</v>
      </c>
      <c r="AM10" s="21">
        <f t="shared" si="11"/>
        <v>2</v>
      </c>
      <c r="AN10" s="21">
        <f t="shared" si="12"/>
        <v>2</v>
      </c>
      <c r="AO10" s="21">
        <f t="shared" si="13"/>
        <v>19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2</v>
      </c>
      <c r="AZ10" s="21" t="str">
        <f t="shared" si="1"/>
        <v>LB12</v>
      </c>
      <c r="BA10" s="21" t="str">
        <f t="shared" si="1"/>
        <v>RB19</v>
      </c>
      <c r="BB10" s="21" t="str">
        <f t="shared" si="1"/>
        <v>2</v>
      </c>
      <c r="BC10" s="21" t="str">
        <f t="shared" si="1"/>
        <v>2</v>
      </c>
      <c r="BD10" s="21" t="str">
        <f t="shared" si="1"/>
        <v>RM19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6</v>
      </c>
      <c r="BM10" s="21">
        <f>COUNTIF(AX$3:AX10,AX10)</f>
        <v>8</v>
      </c>
      <c r="BN10" s="21">
        <f>COUNTIF(AY$3:AY10,AY10)</f>
        <v>4</v>
      </c>
      <c r="BO10" s="21">
        <f>COUNTIF(AZ$3:AZ10,AZ10)</f>
        <v>2</v>
      </c>
      <c r="BP10" s="21">
        <f>COUNTIF(BA$3:BA10,BA10)</f>
        <v>1</v>
      </c>
      <c r="BQ10" s="21">
        <f>COUNTIF(BB$3:BB10,BB10)</f>
        <v>7</v>
      </c>
      <c r="BR10" s="21">
        <f>COUNTIF(BC$3:BC10,BC10)</f>
        <v>8</v>
      </c>
      <c r="BS10" s="21">
        <f>COUNTIF(BD$3:BD10,BD10)</f>
        <v>1</v>
      </c>
      <c r="BT10" s="21">
        <f>COUNTIF(BE$3:BE10,BE10)</f>
        <v>7</v>
      </c>
      <c r="BU10" s="21">
        <f>COUNTIF(BF$3:BF10,BF10)</f>
        <v>8</v>
      </c>
      <c r="BV10" s="21">
        <f>COUNTIF(BG$3:BG10,BG10)</f>
        <v>7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26</v>
      </c>
      <c r="CB10" s="21" t="str">
        <f t="shared" si="2"/>
        <v>28</v>
      </c>
      <c r="CC10" s="21" t="str">
        <f t="shared" si="2"/>
        <v>24</v>
      </c>
      <c r="CD10" s="21" t="str">
        <f t="shared" si="2"/>
        <v>LB122</v>
      </c>
      <c r="CE10" s="21" t="str">
        <f t="shared" si="2"/>
        <v>RB191</v>
      </c>
      <c r="CF10" s="21" t="str">
        <f t="shared" si="2"/>
        <v>27</v>
      </c>
      <c r="CG10" s="21" t="str">
        <f t="shared" si="2"/>
        <v>28</v>
      </c>
      <c r="CH10" s="21" t="str">
        <f t="shared" si="2"/>
        <v>RM191</v>
      </c>
      <c r="CI10" s="21" t="str">
        <f t="shared" si="2"/>
        <v>27</v>
      </c>
      <c r="CJ10" s="21" t="str">
        <f t="shared" si="2"/>
        <v>28</v>
      </c>
      <c r="CK10" s="21" t="str">
        <f t="shared" si="2"/>
        <v>27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Sam Byram</v>
      </c>
      <c r="CQ10" s="61" t="str">
        <f t="shared" si="22"/>
        <v/>
      </c>
      <c r="CR10" s="62" t="str">
        <f t="shared" si="4"/>
        <v/>
      </c>
      <c r="CS10" s="62" t="str">
        <f t="shared" si="4"/>
        <v/>
      </c>
      <c r="CT10" s="62" t="str">
        <f t="shared" si="4"/>
        <v>LB122</v>
      </c>
      <c r="CU10" s="62" t="str">
        <f t="shared" si="4"/>
        <v>RB191</v>
      </c>
      <c r="CV10" s="62" t="str">
        <f t="shared" si="4"/>
        <v/>
      </c>
      <c r="CW10" s="62" t="str">
        <f t="shared" si="4"/>
        <v/>
      </c>
      <c r="CX10" s="62" t="str">
        <f t="shared" si="4"/>
        <v>RM191</v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/>
      </c>
      <c r="DH10" s="62" t="str">
        <f t="shared" si="5"/>
        <v>LB</v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LB</v>
      </c>
    </row>
    <row r="11" spans="1:123" ht="30.75" thickBot="1" x14ac:dyDescent="0.3">
      <c r="A11" s="76">
        <v>2</v>
      </c>
      <c r="B11" s="8" t="s">
        <v>292</v>
      </c>
      <c r="C11" s="10"/>
      <c r="D11" s="10"/>
      <c r="E11" s="10"/>
      <c r="F11" s="10"/>
      <c r="G11" s="9" t="s">
        <v>6</v>
      </c>
      <c r="H11" s="10"/>
      <c r="I11" s="10"/>
      <c r="J11" s="13" t="s">
        <v>9</v>
      </c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0</v>
      </c>
      <c r="V11" s="21">
        <f>COUNTIF(G$3:G11,G11)</f>
        <v>2</v>
      </c>
      <c r="W11" s="21">
        <f>COUNTIF(H$3:H11,H11)</f>
        <v>0</v>
      </c>
      <c r="X11" s="21">
        <f>COUNTIF(I$3:I11,I11)</f>
        <v>0</v>
      </c>
      <c r="Y11" s="21">
        <f>COUNTIF(J$3:J11,J11)</f>
        <v>2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2</v>
      </c>
      <c r="AL11" s="21">
        <f t="shared" si="10"/>
        <v>12</v>
      </c>
      <c r="AM11" s="21">
        <f t="shared" si="11"/>
        <v>2</v>
      </c>
      <c r="AN11" s="21">
        <f t="shared" si="12"/>
        <v>2</v>
      </c>
      <c r="AO11" s="21">
        <f t="shared" si="13"/>
        <v>19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2</v>
      </c>
      <c r="BA11" s="21" t="str">
        <f t="shared" si="1"/>
        <v>RB12</v>
      </c>
      <c r="BB11" s="21" t="str">
        <f t="shared" si="1"/>
        <v>2</v>
      </c>
      <c r="BC11" s="21" t="str">
        <f t="shared" si="1"/>
        <v>2</v>
      </c>
      <c r="BD11" s="21" t="str">
        <f t="shared" si="1"/>
        <v>RM19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7</v>
      </c>
      <c r="BM11" s="21">
        <f>COUNTIF(AX$3:AX11,AX11)</f>
        <v>9</v>
      </c>
      <c r="BN11" s="21">
        <f>COUNTIF(AY$3:AY11,AY11)</f>
        <v>5</v>
      </c>
      <c r="BO11" s="21">
        <f>COUNTIF(AZ$3:AZ11,AZ11)</f>
        <v>7</v>
      </c>
      <c r="BP11" s="21">
        <f>COUNTIF(BA$3:BA11,BA11)</f>
        <v>1</v>
      </c>
      <c r="BQ11" s="21">
        <f>COUNTIF(BB$3:BB11,BB11)</f>
        <v>8</v>
      </c>
      <c r="BR11" s="21">
        <f>COUNTIF(BC$3:BC11,BC11)</f>
        <v>9</v>
      </c>
      <c r="BS11" s="21">
        <f>COUNTIF(BD$3:BD11,BD11)</f>
        <v>2</v>
      </c>
      <c r="BT11" s="21">
        <f>COUNTIF(BE$3:BE11,BE11)</f>
        <v>8</v>
      </c>
      <c r="BU11" s="21">
        <f>COUNTIF(BF$3:BF11,BF11)</f>
        <v>9</v>
      </c>
      <c r="BV11" s="21">
        <f>COUNTIF(BG$3:BG11,BG11)</f>
        <v>8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27</v>
      </c>
      <c r="CB11" s="21" t="str">
        <f t="shared" si="2"/>
        <v>29</v>
      </c>
      <c r="CC11" s="21" t="str">
        <f t="shared" si="2"/>
        <v>25</v>
      </c>
      <c r="CD11" s="21" t="str">
        <f t="shared" si="2"/>
        <v>27</v>
      </c>
      <c r="CE11" s="21" t="str">
        <f t="shared" si="2"/>
        <v>RB121</v>
      </c>
      <c r="CF11" s="21" t="str">
        <f t="shared" si="2"/>
        <v>28</v>
      </c>
      <c r="CG11" s="21" t="str">
        <f t="shared" si="2"/>
        <v>29</v>
      </c>
      <c r="CH11" s="21" t="str">
        <f t="shared" si="2"/>
        <v>RM192</v>
      </c>
      <c r="CI11" s="21" t="str">
        <f t="shared" si="2"/>
        <v>28</v>
      </c>
      <c r="CJ11" s="21" t="str">
        <f t="shared" si="2"/>
        <v>29</v>
      </c>
      <c r="CK11" s="21" t="str">
        <f t="shared" si="2"/>
        <v>28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Jayden Bogle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/>
      </c>
      <c r="CU11" s="62" t="str">
        <f t="shared" si="4"/>
        <v>RB121</v>
      </c>
      <c r="CV11" s="62" t="str">
        <f t="shared" si="4"/>
        <v/>
      </c>
      <c r="CW11" s="62" t="str">
        <f t="shared" si="4"/>
        <v/>
      </c>
      <c r="CX11" s="62" t="str">
        <f t="shared" si="4"/>
        <v>RM192</v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/>
      </c>
      <c r="DI11" s="62" t="str">
        <f t="shared" si="5"/>
        <v>RB</v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RB</v>
      </c>
    </row>
    <row r="12" spans="1:123" ht="30.75" thickBot="1" x14ac:dyDescent="0.3">
      <c r="A12" s="76">
        <v>24</v>
      </c>
      <c r="B12" s="8" t="s">
        <v>291</v>
      </c>
      <c r="C12" s="10"/>
      <c r="D12" s="10"/>
      <c r="E12" s="10"/>
      <c r="F12" s="13" t="s">
        <v>5</v>
      </c>
      <c r="G12" s="9" t="s">
        <v>6</v>
      </c>
      <c r="H12" s="10"/>
      <c r="I12" s="10"/>
      <c r="J12" s="13" t="s">
        <v>9</v>
      </c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3</v>
      </c>
      <c r="V12" s="21">
        <f>COUNTIF(G$3:G12,G12)</f>
        <v>3</v>
      </c>
      <c r="W12" s="21">
        <f>COUNTIF(H$3:H12,H12)</f>
        <v>0</v>
      </c>
      <c r="X12" s="21">
        <f>COUNTIF(I$3:I12,I12)</f>
        <v>0</v>
      </c>
      <c r="Y12" s="21">
        <f>COUNTIF(J$3:J12,J12)</f>
        <v>3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19</v>
      </c>
      <c r="AL12" s="21">
        <f t="shared" si="10"/>
        <v>12</v>
      </c>
      <c r="AM12" s="21">
        <f t="shared" si="11"/>
        <v>2</v>
      </c>
      <c r="AN12" s="21">
        <f t="shared" si="12"/>
        <v>2</v>
      </c>
      <c r="AO12" s="21">
        <f t="shared" si="13"/>
        <v>19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LB19</v>
      </c>
      <c r="BA12" s="21" t="str">
        <f t="shared" si="1"/>
        <v>RB12</v>
      </c>
      <c r="BB12" s="21" t="str">
        <f t="shared" si="1"/>
        <v>2</v>
      </c>
      <c r="BC12" s="21" t="str">
        <f t="shared" si="1"/>
        <v>2</v>
      </c>
      <c r="BD12" s="21" t="str">
        <f t="shared" si="1"/>
        <v>RM19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8</v>
      </c>
      <c r="BM12" s="21">
        <f>COUNTIF(AX$3:AX12,AX12)</f>
        <v>10</v>
      </c>
      <c r="BN12" s="21">
        <f>COUNTIF(AY$3:AY12,AY12)</f>
        <v>6</v>
      </c>
      <c r="BO12" s="21">
        <f>COUNTIF(AZ$3:AZ12,AZ12)</f>
        <v>1</v>
      </c>
      <c r="BP12" s="21">
        <f>COUNTIF(BA$3:BA12,BA12)</f>
        <v>2</v>
      </c>
      <c r="BQ12" s="21">
        <f>COUNTIF(BB$3:BB12,BB12)</f>
        <v>9</v>
      </c>
      <c r="BR12" s="21">
        <f>COUNTIF(BC$3:BC12,BC12)</f>
        <v>10</v>
      </c>
      <c r="BS12" s="21">
        <f>COUNTIF(BD$3:BD12,BD12)</f>
        <v>3</v>
      </c>
      <c r="BT12" s="21">
        <f>COUNTIF(BE$3:BE12,BE12)</f>
        <v>9</v>
      </c>
      <c r="BU12" s="21">
        <f>COUNTIF(BF$3:BF12,BF12)</f>
        <v>10</v>
      </c>
      <c r="BV12" s="21">
        <f>COUNTIF(BG$3:BG12,BG12)</f>
        <v>9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28</v>
      </c>
      <c r="CB12" s="21" t="str">
        <f t="shared" si="2"/>
        <v>210</v>
      </c>
      <c r="CC12" s="21" t="str">
        <f t="shared" si="2"/>
        <v>26</v>
      </c>
      <c r="CD12" s="21" t="str">
        <f t="shared" si="2"/>
        <v>LB191</v>
      </c>
      <c r="CE12" s="21" t="str">
        <f t="shared" si="2"/>
        <v>RB122</v>
      </c>
      <c r="CF12" s="21" t="str">
        <f t="shared" si="2"/>
        <v>29</v>
      </c>
      <c r="CG12" s="21" t="str">
        <f t="shared" si="2"/>
        <v>210</v>
      </c>
      <c r="CH12" s="21" t="str">
        <f t="shared" si="2"/>
        <v>RM193</v>
      </c>
      <c r="CI12" s="21" t="str">
        <f t="shared" si="2"/>
        <v>29</v>
      </c>
      <c r="CJ12" s="21" t="str">
        <f t="shared" si="2"/>
        <v>210</v>
      </c>
      <c r="CK12" s="21" t="str">
        <f t="shared" si="2"/>
        <v>29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James Justin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>LB191</v>
      </c>
      <c r="CU12" s="62" t="str">
        <f t="shared" si="4"/>
        <v>RB122</v>
      </c>
      <c r="CV12" s="62" t="str">
        <f t="shared" si="4"/>
        <v/>
      </c>
      <c r="CW12" s="62" t="str">
        <f t="shared" si="4"/>
        <v/>
      </c>
      <c r="CX12" s="62" t="str">
        <f t="shared" si="4"/>
        <v>RM193</v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/>
      </c>
      <c r="DI12" s="62" t="str">
        <f t="shared" si="5"/>
        <v>RB</v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RB</v>
      </c>
    </row>
    <row r="13" spans="1:123" ht="30.75" thickBot="1" x14ac:dyDescent="0.3">
      <c r="A13" s="77">
        <v>4</v>
      </c>
      <c r="B13" s="8" t="s">
        <v>284</v>
      </c>
      <c r="C13" s="10"/>
      <c r="D13" s="10"/>
      <c r="E13" s="13" t="s">
        <v>4</v>
      </c>
      <c r="F13" s="10"/>
      <c r="G13" s="10"/>
      <c r="H13" s="9" t="s">
        <v>7</v>
      </c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5</v>
      </c>
      <c r="U13" s="21">
        <f>COUNTIF(F$3:F13,F13)</f>
        <v>0</v>
      </c>
      <c r="V13" s="21">
        <f>COUNTIF(G$3:G13,G13)</f>
        <v>0</v>
      </c>
      <c r="W13" s="21">
        <f>COUNTIF(H$3:H13,H13)</f>
        <v>2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19</v>
      </c>
      <c r="AK13" s="21">
        <f t="shared" si="9"/>
        <v>2</v>
      </c>
      <c r="AL13" s="21">
        <f t="shared" si="10"/>
        <v>2</v>
      </c>
      <c r="AM13" s="21">
        <f t="shared" si="11"/>
        <v>12</v>
      </c>
      <c r="AN13" s="21">
        <f t="shared" si="12"/>
        <v>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CB19</v>
      </c>
      <c r="AZ13" s="21" t="str">
        <f t="shared" si="1"/>
        <v>2</v>
      </c>
      <c r="BA13" s="21" t="str">
        <f t="shared" si="1"/>
        <v>2</v>
      </c>
      <c r="BB13" s="21" t="str">
        <f t="shared" si="1"/>
        <v>DM12</v>
      </c>
      <c r="BC13" s="21" t="str">
        <f t="shared" si="1"/>
        <v>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9</v>
      </c>
      <c r="BM13" s="21">
        <f>COUNTIF(AX$3:AX13,AX13)</f>
        <v>11</v>
      </c>
      <c r="BN13" s="21">
        <f>COUNTIF(AY$3:AY13,AY13)</f>
        <v>1</v>
      </c>
      <c r="BO13" s="21">
        <f>COUNTIF(AZ$3:AZ13,AZ13)</f>
        <v>8</v>
      </c>
      <c r="BP13" s="21">
        <f>COUNTIF(BA$3:BA13,BA13)</f>
        <v>8</v>
      </c>
      <c r="BQ13" s="21">
        <f>COUNTIF(BB$3:BB13,BB13)</f>
        <v>1</v>
      </c>
      <c r="BR13" s="21">
        <f>COUNTIF(BC$3:BC13,BC13)</f>
        <v>11</v>
      </c>
      <c r="BS13" s="21">
        <f>COUNTIF(BD$3:BD13,BD13)</f>
        <v>8</v>
      </c>
      <c r="BT13" s="21">
        <f>COUNTIF(BE$3:BE13,BE13)</f>
        <v>10</v>
      </c>
      <c r="BU13" s="21">
        <f>COUNTIF(BF$3:BF13,BF13)</f>
        <v>11</v>
      </c>
      <c r="BV13" s="21">
        <f>COUNTIF(BG$3:BG13,BG13)</f>
        <v>10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29</v>
      </c>
      <c r="CB13" s="21" t="str">
        <f t="shared" si="2"/>
        <v>211</v>
      </c>
      <c r="CC13" s="21" t="str">
        <f t="shared" si="2"/>
        <v>CB191</v>
      </c>
      <c r="CD13" s="21" t="str">
        <f t="shared" si="2"/>
        <v>28</v>
      </c>
      <c r="CE13" s="21" t="str">
        <f t="shared" si="2"/>
        <v>28</v>
      </c>
      <c r="CF13" s="21" t="str">
        <f t="shared" si="2"/>
        <v>DM121</v>
      </c>
      <c r="CG13" s="21" t="str">
        <f t="shared" si="2"/>
        <v>211</v>
      </c>
      <c r="CH13" s="21" t="str">
        <f t="shared" si="2"/>
        <v>28</v>
      </c>
      <c r="CI13" s="21" t="str">
        <f t="shared" si="2"/>
        <v>210</v>
      </c>
      <c r="CJ13" s="21" t="str">
        <f t="shared" si="2"/>
        <v>211</v>
      </c>
      <c r="CK13" s="21" t="str">
        <f t="shared" si="2"/>
        <v>210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Ethan Ampadu</v>
      </c>
      <c r="CQ13" s="61" t="str">
        <f t="shared" si="22"/>
        <v/>
      </c>
      <c r="CR13" s="62" t="str">
        <f t="shared" si="4"/>
        <v/>
      </c>
      <c r="CS13" s="62" t="str">
        <f t="shared" si="4"/>
        <v>CB191</v>
      </c>
      <c r="CT13" s="62" t="str">
        <f t="shared" si="4"/>
        <v/>
      </c>
      <c r="CU13" s="62" t="str">
        <f t="shared" si="4"/>
        <v/>
      </c>
      <c r="CV13" s="62" t="str">
        <f t="shared" si="4"/>
        <v>DM121</v>
      </c>
      <c r="CW13" s="62" t="str">
        <f t="shared" si="4"/>
        <v/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/>
      </c>
      <c r="DJ13" s="62" t="str">
        <f t="shared" si="5"/>
        <v>DM</v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DM</v>
      </c>
    </row>
    <row r="14" spans="1:123" ht="30.75" thickBot="1" x14ac:dyDescent="0.3">
      <c r="A14" s="77">
        <v>18</v>
      </c>
      <c r="B14" s="8" t="s">
        <v>293</v>
      </c>
      <c r="C14" s="10"/>
      <c r="D14" s="10"/>
      <c r="E14" s="13" t="s">
        <v>4</v>
      </c>
      <c r="F14" s="10"/>
      <c r="G14" s="10"/>
      <c r="H14" s="9" t="s">
        <v>7</v>
      </c>
      <c r="I14" s="13" t="s">
        <v>8</v>
      </c>
      <c r="J14" s="10"/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6</v>
      </c>
      <c r="U14" s="21">
        <f>COUNTIF(F$3:F14,F14)</f>
        <v>0</v>
      </c>
      <c r="V14" s="21">
        <f>COUNTIF(G$3:G14,G14)</f>
        <v>0</v>
      </c>
      <c r="W14" s="21">
        <f>COUNTIF(H$3:H14,H14)</f>
        <v>3</v>
      </c>
      <c r="X14" s="21">
        <f>COUNTIF(I$3:I14,I14)</f>
        <v>1</v>
      </c>
      <c r="Y14" s="21">
        <f>COUNTIF(J$3:J14,J14)</f>
        <v>0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19</v>
      </c>
      <c r="AK14" s="21">
        <f t="shared" si="9"/>
        <v>2</v>
      </c>
      <c r="AL14" s="21">
        <f t="shared" si="10"/>
        <v>2</v>
      </c>
      <c r="AM14" s="21">
        <f t="shared" si="11"/>
        <v>12</v>
      </c>
      <c r="AN14" s="21">
        <f t="shared" si="12"/>
        <v>19</v>
      </c>
      <c r="AO14" s="21">
        <f t="shared" si="13"/>
        <v>2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CB19</v>
      </c>
      <c r="AZ14" s="21" t="str">
        <f t="shared" si="1"/>
        <v>2</v>
      </c>
      <c r="BA14" s="21" t="str">
        <f t="shared" si="1"/>
        <v>2</v>
      </c>
      <c r="BB14" s="21" t="str">
        <f t="shared" si="1"/>
        <v>DM12</v>
      </c>
      <c r="BC14" s="21" t="str">
        <f t="shared" si="1"/>
        <v>CM19</v>
      </c>
      <c r="BD14" s="21" t="str">
        <f t="shared" si="1"/>
        <v>2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10</v>
      </c>
      <c r="BM14" s="21">
        <f>COUNTIF(AX$3:AX14,AX14)</f>
        <v>12</v>
      </c>
      <c r="BN14" s="21">
        <f>COUNTIF(AY$3:AY14,AY14)</f>
        <v>2</v>
      </c>
      <c r="BO14" s="21">
        <f>COUNTIF(AZ$3:AZ14,AZ14)</f>
        <v>9</v>
      </c>
      <c r="BP14" s="21">
        <f>COUNTIF(BA$3:BA14,BA14)</f>
        <v>9</v>
      </c>
      <c r="BQ14" s="21">
        <f>COUNTIF(BB$3:BB14,BB14)</f>
        <v>2</v>
      </c>
      <c r="BR14" s="21">
        <f>COUNTIF(BC$3:BC14,BC14)</f>
        <v>1</v>
      </c>
      <c r="BS14" s="21">
        <f>COUNTIF(BD$3:BD14,BD14)</f>
        <v>9</v>
      </c>
      <c r="BT14" s="21">
        <f>COUNTIF(BE$3:BE14,BE14)</f>
        <v>11</v>
      </c>
      <c r="BU14" s="21">
        <f>COUNTIF(BF$3:BF14,BF14)</f>
        <v>12</v>
      </c>
      <c r="BV14" s="21">
        <f>COUNTIF(BG$3:BG14,BG14)</f>
        <v>11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210</v>
      </c>
      <c r="CB14" s="21" t="str">
        <f t="shared" si="2"/>
        <v>212</v>
      </c>
      <c r="CC14" s="21" t="str">
        <f t="shared" si="2"/>
        <v>CB192</v>
      </c>
      <c r="CD14" s="21" t="str">
        <f t="shared" si="2"/>
        <v>29</v>
      </c>
      <c r="CE14" s="21" t="str">
        <f t="shared" si="2"/>
        <v>29</v>
      </c>
      <c r="CF14" s="21" t="str">
        <f t="shared" si="2"/>
        <v>DM122</v>
      </c>
      <c r="CG14" s="21" t="str">
        <f t="shared" si="2"/>
        <v>CM191</v>
      </c>
      <c r="CH14" s="21" t="str">
        <f t="shared" si="2"/>
        <v>29</v>
      </c>
      <c r="CI14" s="21" t="str">
        <f t="shared" si="2"/>
        <v>211</v>
      </c>
      <c r="CJ14" s="21" t="str">
        <f t="shared" si="2"/>
        <v>212</v>
      </c>
      <c r="CK14" s="21" t="str">
        <f t="shared" si="2"/>
        <v>211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Anton Stach</v>
      </c>
      <c r="CQ14" s="61" t="str">
        <f t="shared" si="22"/>
        <v/>
      </c>
      <c r="CR14" s="62" t="str">
        <f t="shared" si="4"/>
        <v/>
      </c>
      <c r="CS14" s="62" t="str">
        <f t="shared" si="4"/>
        <v>CB192</v>
      </c>
      <c r="CT14" s="62" t="str">
        <f t="shared" si="4"/>
        <v/>
      </c>
      <c r="CU14" s="62" t="str">
        <f t="shared" si="4"/>
        <v/>
      </c>
      <c r="CV14" s="62" t="str">
        <f t="shared" si="4"/>
        <v>DM122</v>
      </c>
      <c r="CW14" s="62" t="str">
        <f t="shared" si="4"/>
        <v>CM191</v>
      </c>
      <c r="CX14" s="62" t="str">
        <f t="shared" si="4"/>
        <v/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/>
      </c>
      <c r="DJ14" s="62" t="str">
        <f t="shared" si="5"/>
        <v>DM</v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DM</v>
      </c>
    </row>
    <row r="15" spans="1:123" ht="30.75" thickBot="1" x14ac:dyDescent="0.3">
      <c r="A15" s="77">
        <v>44</v>
      </c>
      <c r="B15" s="8" t="s">
        <v>294</v>
      </c>
      <c r="C15" s="10"/>
      <c r="D15" s="10"/>
      <c r="E15" s="10"/>
      <c r="F15" s="10"/>
      <c r="G15" s="10"/>
      <c r="H15" s="9" t="s">
        <v>7</v>
      </c>
      <c r="I15" s="13" t="s">
        <v>8</v>
      </c>
      <c r="J15" s="10"/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0</v>
      </c>
      <c r="W15" s="21">
        <f>COUNTIF(H$3:H15,H15)</f>
        <v>4</v>
      </c>
      <c r="X15" s="21">
        <f>COUNTIF(I$3:I15,I15)</f>
        <v>2</v>
      </c>
      <c r="Y15" s="21">
        <f>COUNTIF(J$3:J15,J15)</f>
        <v>0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2</v>
      </c>
      <c r="AL15" s="21">
        <f t="shared" si="10"/>
        <v>2</v>
      </c>
      <c r="AM15" s="21">
        <f t="shared" si="11"/>
        <v>12</v>
      </c>
      <c r="AN15" s="21">
        <f t="shared" si="12"/>
        <v>19</v>
      </c>
      <c r="AO15" s="21">
        <f t="shared" si="13"/>
        <v>2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2</v>
      </c>
      <c r="BA15" s="21" t="str">
        <f t="shared" si="1"/>
        <v>2</v>
      </c>
      <c r="BB15" s="21" t="str">
        <f t="shared" si="1"/>
        <v>DM12</v>
      </c>
      <c r="BC15" s="21" t="str">
        <f t="shared" si="1"/>
        <v>CM19</v>
      </c>
      <c r="BD15" s="21" t="str">
        <f t="shared" si="1"/>
        <v>2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11</v>
      </c>
      <c r="BM15" s="21">
        <f>COUNTIF(AX$3:AX15,AX15)</f>
        <v>13</v>
      </c>
      <c r="BN15" s="21">
        <f>COUNTIF(AY$3:AY15,AY15)</f>
        <v>7</v>
      </c>
      <c r="BO15" s="21">
        <f>COUNTIF(AZ$3:AZ15,AZ15)</f>
        <v>10</v>
      </c>
      <c r="BP15" s="21">
        <f>COUNTIF(BA$3:BA15,BA15)</f>
        <v>10</v>
      </c>
      <c r="BQ15" s="21">
        <f>COUNTIF(BB$3:BB15,BB15)</f>
        <v>3</v>
      </c>
      <c r="BR15" s="21">
        <f>COUNTIF(BC$3:BC15,BC15)</f>
        <v>2</v>
      </c>
      <c r="BS15" s="21">
        <f>COUNTIF(BD$3:BD15,BD15)</f>
        <v>10</v>
      </c>
      <c r="BT15" s="21">
        <f>COUNTIF(BE$3:BE15,BE15)</f>
        <v>12</v>
      </c>
      <c r="BU15" s="21">
        <f>COUNTIF(BF$3:BF15,BF15)</f>
        <v>13</v>
      </c>
      <c r="BV15" s="21">
        <f>COUNTIF(BG$3:BG15,BG15)</f>
        <v>12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211</v>
      </c>
      <c r="CB15" s="21" t="str">
        <f t="shared" si="2"/>
        <v>213</v>
      </c>
      <c r="CC15" s="21" t="str">
        <f t="shared" si="2"/>
        <v>27</v>
      </c>
      <c r="CD15" s="21" t="str">
        <f t="shared" si="2"/>
        <v>210</v>
      </c>
      <c r="CE15" s="21" t="str">
        <f t="shared" si="2"/>
        <v>210</v>
      </c>
      <c r="CF15" s="21" t="str">
        <f t="shared" si="2"/>
        <v>DM123</v>
      </c>
      <c r="CG15" s="21" t="str">
        <f t="shared" si="2"/>
        <v>CM192</v>
      </c>
      <c r="CH15" s="21" t="str">
        <f t="shared" si="2"/>
        <v>210</v>
      </c>
      <c r="CI15" s="21" t="str">
        <f t="shared" si="2"/>
        <v>212</v>
      </c>
      <c r="CJ15" s="21" t="str">
        <f t="shared" si="2"/>
        <v>213</v>
      </c>
      <c r="CK15" s="21" t="str">
        <f t="shared" si="2"/>
        <v>212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Ilia Gruev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/>
      </c>
      <c r="CU15" s="62" t="str">
        <f t="shared" si="4"/>
        <v/>
      </c>
      <c r="CV15" s="62" t="str">
        <f t="shared" si="4"/>
        <v>DM123</v>
      </c>
      <c r="CW15" s="62" t="str">
        <f t="shared" si="4"/>
        <v>CM192</v>
      </c>
      <c r="CX15" s="62" t="str">
        <f t="shared" si="4"/>
        <v/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>DM</v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DM</v>
      </c>
    </row>
    <row r="16" spans="1:123" ht="30.75" thickBot="1" x14ac:dyDescent="0.3">
      <c r="A16" s="77">
        <v>50</v>
      </c>
      <c r="B16" s="8" t="s">
        <v>487</v>
      </c>
      <c r="C16" s="10"/>
      <c r="D16" s="10"/>
      <c r="E16" s="10"/>
      <c r="F16" s="10"/>
      <c r="G16" s="10"/>
      <c r="H16" s="9" t="s">
        <v>7</v>
      </c>
      <c r="I16" s="13" t="s">
        <v>8</v>
      </c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0</v>
      </c>
      <c r="W16" s="21">
        <f>COUNTIF(H$3:H16,H16)</f>
        <v>5</v>
      </c>
      <c r="X16" s="21">
        <f>COUNTIF(I$3:I16,I16)</f>
        <v>3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2</v>
      </c>
      <c r="AM16" s="21">
        <f t="shared" si="11"/>
        <v>12</v>
      </c>
      <c r="AN16" s="21">
        <f t="shared" si="12"/>
        <v>19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2</v>
      </c>
      <c r="BB16" s="21" t="str">
        <f t="shared" si="1"/>
        <v>DM12</v>
      </c>
      <c r="BC16" s="21" t="str">
        <f t="shared" si="1"/>
        <v>CM19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12</v>
      </c>
      <c r="BM16" s="21">
        <f>COUNTIF(AX$3:AX16,AX16)</f>
        <v>14</v>
      </c>
      <c r="BN16" s="21">
        <f>COUNTIF(AY$3:AY16,AY16)</f>
        <v>8</v>
      </c>
      <c r="BO16" s="21">
        <f>COUNTIF(AZ$3:AZ16,AZ16)</f>
        <v>11</v>
      </c>
      <c r="BP16" s="21">
        <f>COUNTIF(BA$3:BA16,BA16)</f>
        <v>11</v>
      </c>
      <c r="BQ16" s="21">
        <f>COUNTIF(BB$3:BB16,BB16)</f>
        <v>4</v>
      </c>
      <c r="BR16" s="21">
        <f>COUNTIF(BC$3:BC16,BC16)</f>
        <v>3</v>
      </c>
      <c r="BS16" s="21">
        <f>COUNTIF(BD$3:BD16,BD16)</f>
        <v>11</v>
      </c>
      <c r="BT16" s="21">
        <f>COUNTIF(BE$3:BE16,BE16)</f>
        <v>13</v>
      </c>
      <c r="BU16" s="21">
        <f>COUNTIF(BF$3:BF16,BF16)</f>
        <v>14</v>
      </c>
      <c r="BV16" s="21">
        <f>COUNTIF(BG$3:BG16,BG16)</f>
        <v>13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212</v>
      </c>
      <c r="CB16" s="21" t="str">
        <f t="shared" si="2"/>
        <v>214</v>
      </c>
      <c r="CC16" s="21" t="str">
        <f t="shared" si="2"/>
        <v>28</v>
      </c>
      <c r="CD16" s="21" t="str">
        <f t="shared" si="2"/>
        <v>211</v>
      </c>
      <c r="CE16" s="21" t="str">
        <f t="shared" si="2"/>
        <v>211</v>
      </c>
      <c r="CF16" s="21" t="str">
        <f t="shared" si="2"/>
        <v>DM124</v>
      </c>
      <c r="CG16" s="21" t="str">
        <f t="shared" si="2"/>
        <v>CM193</v>
      </c>
      <c r="CH16" s="21" t="str">
        <f t="shared" si="2"/>
        <v>211</v>
      </c>
      <c r="CI16" s="21" t="str">
        <f t="shared" si="2"/>
        <v>213</v>
      </c>
      <c r="CJ16" s="21" t="str">
        <f t="shared" si="2"/>
        <v>214</v>
      </c>
      <c r="CK16" s="21" t="str">
        <f t="shared" si="2"/>
        <v>213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Charlie Crew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/>
      </c>
      <c r="CV16" s="62" t="str">
        <f t="shared" si="4"/>
        <v>DM124</v>
      </c>
      <c r="CW16" s="62" t="str">
        <f t="shared" si="4"/>
        <v>CM193</v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>DM</v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DM</v>
      </c>
    </row>
    <row r="17" spans="1:123" ht="45.75" thickBot="1" x14ac:dyDescent="0.3">
      <c r="A17" s="77">
        <v>8</v>
      </c>
      <c r="B17" s="8" t="s">
        <v>295</v>
      </c>
      <c r="C17" s="10"/>
      <c r="D17" s="10"/>
      <c r="E17" s="10"/>
      <c r="F17" s="10"/>
      <c r="G17" s="10"/>
      <c r="H17" s="13" t="s">
        <v>7</v>
      </c>
      <c r="I17" s="9" t="s">
        <v>8</v>
      </c>
      <c r="J17" s="10"/>
      <c r="K17" s="10"/>
      <c r="L17" s="13" t="s">
        <v>11</v>
      </c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6</v>
      </c>
      <c r="X17" s="21">
        <f>COUNTIF(I$3:I17,I17)</f>
        <v>4</v>
      </c>
      <c r="Y17" s="21">
        <f>COUNTIF(J$3:J17,J17)</f>
        <v>0</v>
      </c>
      <c r="Z17" s="21">
        <f>COUNTIF(K$3:K17,K17)</f>
        <v>0</v>
      </c>
      <c r="AA17" s="21">
        <f>COUNTIF(L$3:L17,L17)</f>
        <v>1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19</v>
      </c>
      <c r="AN17" s="21">
        <f t="shared" si="12"/>
        <v>12</v>
      </c>
      <c r="AO17" s="21">
        <f t="shared" si="13"/>
        <v>2</v>
      </c>
      <c r="AP17" s="21">
        <f t="shared" si="14"/>
        <v>2</v>
      </c>
      <c r="AQ17" s="21">
        <f t="shared" si="15"/>
        <v>19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DM19</v>
      </c>
      <c r="BC17" s="21" t="str">
        <f t="shared" si="1"/>
        <v>CM12</v>
      </c>
      <c r="BD17" s="21" t="str">
        <f t="shared" si="1"/>
        <v>2</v>
      </c>
      <c r="BE17" s="21" t="str">
        <f t="shared" si="1"/>
        <v>2</v>
      </c>
      <c r="BF17" s="21" t="str">
        <f t="shared" si="1"/>
        <v>AM19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13</v>
      </c>
      <c r="BM17" s="21">
        <f>COUNTIF(AX$3:AX17,AX17)</f>
        <v>15</v>
      </c>
      <c r="BN17" s="21">
        <f>COUNTIF(AY$3:AY17,AY17)</f>
        <v>9</v>
      </c>
      <c r="BO17" s="21">
        <f>COUNTIF(AZ$3:AZ17,AZ17)</f>
        <v>12</v>
      </c>
      <c r="BP17" s="21">
        <f>COUNTIF(BA$3:BA17,BA17)</f>
        <v>12</v>
      </c>
      <c r="BQ17" s="21">
        <f>COUNTIF(BB$3:BB17,BB17)</f>
        <v>2</v>
      </c>
      <c r="BR17" s="21">
        <f>COUNTIF(BC$3:BC17,BC17)</f>
        <v>1</v>
      </c>
      <c r="BS17" s="21">
        <f>COUNTIF(BD$3:BD17,BD17)</f>
        <v>12</v>
      </c>
      <c r="BT17" s="21">
        <f>COUNTIF(BE$3:BE17,BE17)</f>
        <v>14</v>
      </c>
      <c r="BU17" s="21">
        <f>COUNTIF(BF$3:BF17,BF17)</f>
        <v>1</v>
      </c>
      <c r="BV17" s="21">
        <f>COUNTIF(BG$3:BG17,BG17)</f>
        <v>14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213</v>
      </c>
      <c r="CB17" s="21" t="str">
        <f t="shared" si="2"/>
        <v>215</v>
      </c>
      <c r="CC17" s="21" t="str">
        <f t="shared" si="2"/>
        <v>29</v>
      </c>
      <c r="CD17" s="21" t="str">
        <f t="shared" si="2"/>
        <v>212</v>
      </c>
      <c r="CE17" s="21" t="str">
        <f t="shared" si="2"/>
        <v>212</v>
      </c>
      <c r="CF17" s="21" t="str">
        <f t="shared" si="2"/>
        <v>DM192</v>
      </c>
      <c r="CG17" s="21" t="str">
        <f t="shared" si="2"/>
        <v>CM121</v>
      </c>
      <c r="CH17" s="21" t="str">
        <f t="shared" si="2"/>
        <v>212</v>
      </c>
      <c r="CI17" s="21" t="str">
        <f t="shared" si="2"/>
        <v>214</v>
      </c>
      <c r="CJ17" s="21" t="str">
        <f t="shared" si="2"/>
        <v>AM191</v>
      </c>
      <c r="CK17" s="21" t="str">
        <f t="shared" si="2"/>
        <v>214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Sean Longstaff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>DM192</v>
      </c>
      <c r="CW17" s="62" t="str">
        <f t="shared" si="4"/>
        <v>CM121</v>
      </c>
      <c r="CX17" s="62" t="str">
        <f t="shared" si="4"/>
        <v/>
      </c>
      <c r="CY17" s="62" t="str">
        <f t="shared" si="4"/>
        <v/>
      </c>
      <c r="CZ17" s="62" t="str">
        <f t="shared" si="4"/>
        <v>AM191</v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>CM</v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CM</v>
      </c>
    </row>
    <row r="18" spans="1:123" ht="30.75" thickBot="1" x14ac:dyDescent="0.3">
      <c r="A18" s="77">
        <v>22</v>
      </c>
      <c r="B18" s="8" t="s">
        <v>296</v>
      </c>
      <c r="C18" s="10"/>
      <c r="D18" s="10"/>
      <c r="E18" s="10"/>
      <c r="F18" s="10"/>
      <c r="G18" s="10"/>
      <c r="H18" s="13" t="s">
        <v>7</v>
      </c>
      <c r="I18" s="9" t="s">
        <v>8</v>
      </c>
      <c r="J18" s="10"/>
      <c r="K18" s="10"/>
      <c r="L18" s="13" t="s">
        <v>11</v>
      </c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7</v>
      </c>
      <c r="X18" s="21">
        <f>COUNTIF(I$3:I18,I18)</f>
        <v>5</v>
      </c>
      <c r="Y18" s="21">
        <f>COUNTIF(J$3:J18,J18)</f>
        <v>0</v>
      </c>
      <c r="Z18" s="21">
        <f>COUNTIF(K$3:K18,K18)</f>
        <v>0</v>
      </c>
      <c r="AA18" s="21">
        <f>COUNTIF(L$3:L18,L18)</f>
        <v>2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19</v>
      </c>
      <c r="AN18" s="21">
        <f t="shared" si="6"/>
        <v>12</v>
      </c>
      <c r="AO18" s="21">
        <f t="shared" si="6"/>
        <v>2</v>
      </c>
      <c r="AP18" s="21">
        <f t="shared" si="6"/>
        <v>2</v>
      </c>
      <c r="AQ18" s="21">
        <f t="shared" si="6"/>
        <v>19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DM19</v>
      </c>
      <c r="BC18" s="21" t="str">
        <f t="shared" si="1"/>
        <v>CM12</v>
      </c>
      <c r="BD18" s="21" t="str">
        <f t="shared" si="1"/>
        <v>2</v>
      </c>
      <c r="BE18" s="21" t="str">
        <f t="shared" si="1"/>
        <v>2</v>
      </c>
      <c r="BF18" s="21" t="str">
        <f t="shared" si="1"/>
        <v>AM19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14</v>
      </c>
      <c r="BM18" s="21">
        <f>COUNTIF(AX$3:AX18,AX18)</f>
        <v>16</v>
      </c>
      <c r="BN18" s="21">
        <f>COUNTIF(AY$3:AY18,AY18)</f>
        <v>10</v>
      </c>
      <c r="BO18" s="21">
        <f>COUNTIF(AZ$3:AZ18,AZ18)</f>
        <v>13</v>
      </c>
      <c r="BP18" s="21">
        <f>COUNTIF(BA$3:BA18,BA18)</f>
        <v>13</v>
      </c>
      <c r="BQ18" s="21">
        <f>COUNTIF(BB$3:BB18,BB18)</f>
        <v>3</v>
      </c>
      <c r="BR18" s="21">
        <f>COUNTIF(BC$3:BC18,BC18)</f>
        <v>2</v>
      </c>
      <c r="BS18" s="21">
        <f>COUNTIF(BD$3:BD18,BD18)</f>
        <v>13</v>
      </c>
      <c r="BT18" s="21">
        <f>COUNTIF(BE$3:BE18,BE18)</f>
        <v>15</v>
      </c>
      <c r="BU18" s="21">
        <f>COUNTIF(BF$3:BF18,BF18)</f>
        <v>2</v>
      </c>
      <c r="BV18" s="21">
        <f>COUNTIF(BG$3:BG18,BG18)</f>
        <v>15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214</v>
      </c>
      <c r="CB18" s="21" t="str">
        <f t="shared" si="2"/>
        <v>216</v>
      </c>
      <c r="CC18" s="21" t="str">
        <f t="shared" si="2"/>
        <v>210</v>
      </c>
      <c r="CD18" s="21" t="str">
        <f t="shared" si="2"/>
        <v>213</v>
      </c>
      <c r="CE18" s="21" t="str">
        <f t="shared" si="2"/>
        <v>213</v>
      </c>
      <c r="CF18" s="21" t="str">
        <f t="shared" si="2"/>
        <v>DM193</v>
      </c>
      <c r="CG18" s="21" t="str">
        <f t="shared" si="2"/>
        <v>CM122</v>
      </c>
      <c r="CH18" s="21" t="str">
        <f t="shared" si="2"/>
        <v>213</v>
      </c>
      <c r="CI18" s="21" t="str">
        <f t="shared" si="2"/>
        <v>215</v>
      </c>
      <c r="CJ18" s="21" t="str">
        <f t="shared" si="2"/>
        <v>AM192</v>
      </c>
      <c r="CK18" s="21" t="str">
        <f t="shared" si="2"/>
        <v>215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Ao Tanaka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DM193</v>
      </c>
      <c r="CW18" s="62" t="str">
        <f t="shared" si="4"/>
        <v>CM122</v>
      </c>
      <c r="CX18" s="62" t="str">
        <f t="shared" si="4"/>
        <v/>
      </c>
      <c r="CY18" s="62" t="str">
        <f t="shared" si="4"/>
        <v/>
      </c>
      <c r="CZ18" s="62" t="str">
        <f t="shared" si="4"/>
        <v>AM192</v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30.75" thickBot="1" x14ac:dyDescent="0.3">
      <c r="A19" s="77">
        <v>11</v>
      </c>
      <c r="B19" s="8" t="s">
        <v>297</v>
      </c>
      <c r="C19" s="10"/>
      <c r="D19" s="10"/>
      <c r="E19" s="10"/>
      <c r="F19" s="10"/>
      <c r="G19" s="10"/>
      <c r="H19" s="10"/>
      <c r="I19" s="10"/>
      <c r="J19" s="10"/>
      <c r="K19" s="10"/>
      <c r="L19" s="9" t="s">
        <v>11</v>
      </c>
      <c r="M19" s="10"/>
      <c r="N19" s="13" t="s">
        <v>13</v>
      </c>
      <c r="O19" s="13" t="s">
        <v>14</v>
      </c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0</v>
      </c>
      <c r="X19" s="21">
        <f>COUNTIF(I$3:I19,I19)</f>
        <v>0</v>
      </c>
      <c r="Y19" s="21">
        <f>COUNTIF(J$3:J19,J19)</f>
        <v>0</v>
      </c>
      <c r="Z19" s="21">
        <f>COUNTIF(K$3:K19,K19)</f>
        <v>0</v>
      </c>
      <c r="AA19" s="21">
        <f>COUNTIF(L$3:L19,L19)</f>
        <v>3</v>
      </c>
      <c r="AB19" s="21">
        <f>COUNTIF(M$3:M19,M19)</f>
        <v>0</v>
      </c>
      <c r="AC19" s="21">
        <f>COUNTIF(N$3:N19,N19)</f>
        <v>1</v>
      </c>
      <c r="AD19" s="21">
        <f>COUNTIF(O$3:O19,O19)</f>
        <v>1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2</v>
      </c>
      <c r="AN19" s="21">
        <f t="shared" si="6"/>
        <v>2</v>
      </c>
      <c r="AO19" s="21">
        <f t="shared" si="6"/>
        <v>2</v>
      </c>
      <c r="AP19" s="21">
        <f t="shared" si="6"/>
        <v>2</v>
      </c>
      <c r="AQ19" s="21">
        <f t="shared" si="6"/>
        <v>12</v>
      </c>
      <c r="AR19" s="21">
        <f t="shared" si="6"/>
        <v>2</v>
      </c>
      <c r="AS19" s="21">
        <f t="shared" si="6"/>
        <v>19</v>
      </c>
      <c r="AT19" s="21">
        <f t="shared" si="6"/>
        <v>19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2</v>
      </c>
      <c r="BC19" s="21" t="str">
        <f t="shared" si="20"/>
        <v>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AM12</v>
      </c>
      <c r="BG19" s="21" t="str">
        <f t="shared" si="20"/>
        <v>2</v>
      </c>
      <c r="BH19" s="21" t="str">
        <f t="shared" si="20"/>
        <v>RW19</v>
      </c>
      <c r="BI19" s="21" t="str">
        <f t="shared" si="20"/>
        <v>SS19</v>
      </c>
      <c r="BJ19" s="21" t="str">
        <f t="shared" si="20"/>
        <v>2</v>
      </c>
      <c r="BL19" s="21">
        <f>COUNTIF(AW$3:AW19,AW19)</f>
        <v>15</v>
      </c>
      <c r="BM19" s="21">
        <f>COUNTIF(AX$3:AX19,AX19)</f>
        <v>17</v>
      </c>
      <c r="BN19" s="21">
        <f>COUNTIF(AY$3:AY19,AY19)</f>
        <v>11</v>
      </c>
      <c r="BO19" s="21">
        <f>COUNTIF(AZ$3:AZ19,AZ19)</f>
        <v>14</v>
      </c>
      <c r="BP19" s="21">
        <f>COUNTIF(BA$3:BA19,BA19)</f>
        <v>14</v>
      </c>
      <c r="BQ19" s="21">
        <f>COUNTIF(BB$3:BB19,BB19)</f>
        <v>10</v>
      </c>
      <c r="BR19" s="21">
        <f>COUNTIF(BC$3:BC19,BC19)</f>
        <v>12</v>
      </c>
      <c r="BS19" s="21">
        <f>COUNTIF(BD$3:BD19,BD19)</f>
        <v>14</v>
      </c>
      <c r="BT19" s="21">
        <f>COUNTIF(BE$3:BE19,BE19)</f>
        <v>16</v>
      </c>
      <c r="BU19" s="21">
        <f>COUNTIF(BF$3:BF19,BF19)</f>
        <v>1</v>
      </c>
      <c r="BV19" s="21">
        <f>COUNTIF(BG$3:BG19,BG19)</f>
        <v>16</v>
      </c>
      <c r="BW19" s="21">
        <f>COUNTIF(BH$3:BH19,BH19)</f>
        <v>1</v>
      </c>
      <c r="BX19" s="21">
        <f>COUNTIF(BI$3:BI19,BI19)</f>
        <v>1</v>
      </c>
      <c r="BY19" s="21">
        <f>COUNTIF(BJ$3:BJ19,BJ19)</f>
        <v>17</v>
      </c>
      <c r="BZ19" s="21"/>
      <c r="CA19" s="21" t="str">
        <f t="shared" si="21"/>
        <v>215</v>
      </c>
      <c r="CB19" s="21" t="str">
        <f t="shared" si="21"/>
        <v>217</v>
      </c>
      <c r="CC19" s="21" t="str">
        <f t="shared" si="21"/>
        <v>211</v>
      </c>
      <c r="CD19" s="21" t="str">
        <f t="shared" si="21"/>
        <v>214</v>
      </c>
      <c r="CE19" s="21" t="str">
        <f t="shared" si="21"/>
        <v>214</v>
      </c>
      <c r="CF19" s="21" t="str">
        <f t="shared" si="21"/>
        <v>210</v>
      </c>
      <c r="CG19" s="21" t="str">
        <f t="shared" si="21"/>
        <v>212</v>
      </c>
      <c r="CH19" s="21" t="str">
        <f t="shared" si="21"/>
        <v>214</v>
      </c>
      <c r="CI19" s="21" t="str">
        <f t="shared" si="21"/>
        <v>216</v>
      </c>
      <c r="CJ19" s="21" t="str">
        <f t="shared" si="21"/>
        <v>AM121</v>
      </c>
      <c r="CK19" s="21" t="str">
        <f t="shared" si="21"/>
        <v>216</v>
      </c>
      <c r="CL19" s="21" t="str">
        <f t="shared" si="21"/>
        <v>RW191</v>
      </c>
      <c r="CM19" s="21" t="str">
        <f t="shared" si="21"/>
        <v>SS191</v>
      </c>
      <c r="CN19" s="21" t="str">
        <f t="shared" si="21"/>
        <v>217</v>
      </c>
      <c r="CP19" s="21" t="str">
        <f t="shared" si="3"/>
        <v>Brenden Aaronson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/>
      </c>
      <c r="CW19" s="62" t="str">
        <f t="shared" si="22"/>
        <v/>
      </c>
      <c r="CX19" s="62" t="str">
        <f t="shared" si="22"/>
        <v/>
      </c>
      <c r="CY19" s="62" t="str">
        <f t="shared" si="22"/>
        <v/>
      </c>
      <c r="CZ19" s="62" t="str">
        <f t="shared" si="22"/>
        <v>AM121</v>
      </c>
      <c r="DA19" s="62" t="str">
        <f t="shared" si="22"/>
        <v/>
      </c>
      <c r="DB19" s="62" t="str">
        <f t="shared" si="22"/>
        <v>RW191</v>
      </c>
      <c r="DC19" s="62" t="str">
        <f t="shared" si="22"/>
        <v>SS191</v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>AM</v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AM</v>
      </c>
    </row>
    <row r="20" spans="1:123" ht="30.75" thickBot="1" x14ac:dyDescent="0.3">
      <c r="A20" s="79">
        <v>19</v>
      </c>
      <c r="B20" s="8" t="s">
        <v>298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9" t="s">
        <v>12</v>
      </c>
      <c r="N20" s="13" t="s">
        <v>13</v>
      </c>
      <c r="O20" s="10"/>
      <c r="P20" s="78" t="s">
        <v>15</v>
      </c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0</v>
      </c>
      <c r="X20" s="21">
        <f>COUNTIF(I$3:I20,I20)</f>
        <v>0</v>
      </c>
      <c r="Y20" s="21">
        <f>COUNTIF(J$3:J20,J20)</f>
        <v>0</v>
      </c>
      <c r="Z20" s="21">
        <f>COUNTIF(K$3:K20,K20)</f>
        <v>0</v>
      </c>
      <c r="AA20" s="21">
        <f>COUNTIF(L$3:L20,L20)</f>
        <v>0</v>
      </c>
      <c r="AB20" s="21">
        <f>COUNTIF(M$3:M20,M20)</f>
        <v>2</v>
      </c>
      <c r="AC20" s="21">
        <f>COUNTIF(N$3:N20,N20)</f>
        <v>2</v>
      </c>
      <c r="AD20" s="21">
        <f>COUNTIF(O$3:O20,O20)</f>
        <v>0</v>
      </c>
      <c r="AE20" s="21">
        <f>COUNTIF(P$3:P20,P20)</f>
        <v>1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2</v>
      </c>
      <c r="AN20" s="21">
        <f t="shared" si="6"/>
        <v>2</v>
      </c>
      <c r="AO20" s="21">
        <f t="shared" si="6"/>
        <v>2</v>
      </c>
      <c r="AP20" s="21">
        <f t="shared" si="6"/>
        <v>2</v>
      </c>
      <c r="AQ20" s="21">
        <f t="shared" si="6"/>
        <v>2</v>
      </c>
      <c r="AR20" s="21">
        <f t="shared" si="6"/>
        <v>12</v>
      </c>
      <c r="AS20" s="21">
        <f t="shared" si="6"/>
        <v>19</v>
      </c>
      <c r="AT20" s="21">
        <f t="shared" si="6"/>
        <v>2</v>
      </c>
      <c r="AU20" s="21">
        <f t="shared" si="6"/>
        <v>19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2</v>
      </c>
      <c r="BC20" s="21" t="str">
        <f t="shared" si="20"/>
        <v>2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LW12</v>
      </c>
      <c r="BH20" s="21" t="str">
        <f t="shared" si="20"/>
        <v>RW19</v>
      </c>
      <c r="BI20" s="21" t="str">
        <f t="shared" si="20"/>
        <v>2</v>
      </c>
      <c r="BJ20" s="21" t="str">
        <f t="shared" si="20"/>
        <v>CF19</v>
      </c>
      <c r="BL20" s="21">
        <f>COUNTIF(AW$3:AW20,AW20)</f>
        <v>16</v>
      </c>
      <c r="BM20" s="21">
        <f>COUNTIF(AX$3:AX20,AX20)</f>
        <v>18</v>
      </c>
      <c r="BN20" s="21">
        <f>COUNTIF(AY$3:AY20,AY20)</f>
        <v>12</v>
      </c>
      <c r="BO20" s="21">
        <f>COUNTIF(AZ$3:AZ20,AZ20)</f>
        <v>15</v>
      </c>
      <c r="BP20" s="21">
        <f>COUNTIF(BA$3:BA20,BA20)</f>
        <v>15</v>
      </c>
      <c r="BQ20" s="21">
        <f>COUNTIF(BB$3:BB20,BB20)</f>
        <v>11</v>
      </c>
      <c r="BR20" s="21">
        <f>COUNTIF(BC$3:BC20,BC20)</f>
        <v>13</v>
      </c>
      <c r="BS20" s="21">
        <f>COUNTIF(BD$3:BD20,BD20)</f>
        <v>15</v>
      </c>
      <c r="BT20" s="21">
        <f>COUNTIF(BE$3:BE20,BE20)</f>
        <v>17</v>
      </c>
      <c r="BU20" s="21">
        <f>COUNTIF(BF$3:BF20,BF20)</f>
        <v>15</v>
      </c>
      <c r="BV20" s="21">
        <f>COUNTIF(BG$3:BG20,BG20)</f>
        <v>1</v>
      </c>
      <c r="BW20" s="21">
        <f>COUNTIF(BH$3:BH20,BH20)</f>
        <v>2</v>
      </c>
      <c r="BX20" s="21">
        <f>COUNTIF(BI$3:BI20,BI20)</f>
        <v>17</v>
      </c>
      <c r="BY20" s="21">
        <f>COUNTIF(BJ$3:BJ20,BJ20)</f>
        <v>1</v>
      </c>
      <c r="BZ20" s="21"/>
      <c r="CA20" s="21" t="str">
        <f t="shared" si="21"/>
        <v>216</v>
      </c>
      <c r="CB20" s="21" t="str">
        <f t="shared" si="21"/>
        <v>218</v>
      </c>
      <c r="CC20" s="21" t="str">
        <f t="shared" si="21"/>
        <v>212</v>
      </c>
      <c r="CD20" s="21" t="str">
        <f t="shared" si="21"/>
        <v>215</v>
      </c>
      <c r="CE20" s="21" t="str">
        <f t="shared" si="21"/>
        <v>215</v>
      </c>
      <c r="CF20" s="21" t="str">
        <f t="shared" si="21"/>
        <v>211</v>
      </c>
      <c r="CG20" s="21" t="str">
        <f t="shared" si="21"/>
        <v>213</v>
      </c>
      <c r="CH20" s="21" t="str">
        <f t="shared" si="21"/>
        <v>215</v>
      </c>
      <c r="CI20" s="21" t="str">
        <f t="shared" si="21"/>
        <v>217</v>
      </c>
      <c r="CJ20" s="21" t="str">
        <f t="shared" si="21"/>
        <v>215</v>
      </c>
      <c r="CK20" s="21" t="str">
        <f t="shared" si="21"/>
        <v>LW121</v>
      </c>
      <c r="CL20" s="21" t="str">
        <f t="shared" si="21"/>
        <v>RW192</v>
      </c>
      <c r="CM20" s="21" t="str">
        <f t="shared" si="21"/>
        <v>217</v>
      </c>
      <c r="CN20" s="21" t="str">
        <f t="shared" si="21"/>
        <v>CF191</v>
      </c>
      <c r="CP20" s="21" t="str">
        <f t="shared" si="3"/>
        <v>Noah Okafor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/>
      </c>
      <c r="CW20" s="62" t="str">
        <f t="shared" si="22"/>
        <v/>
      </c>
      <c r="CX20" s="62" t="str">
        <f t="shared" si="22"/>
        <v/>
      </c>
      <c r="CY20" s="62" t="str">
        <f t="shared" si="22"/>
        <v/>
      </c>
      <c r="CZ20" s="62" t="str">
        <f t="shared" si="22"/>
        <v/>
      </c>
      <c r="DA20" s="62" t="str">
        <f t="shared" si="22"/>
        <v>LW121</v>
      </c>
      <c r="DB20" s="62" t="str">
        <f t="shared" si="22"/>
        <v>RW192</v>
      </c>
      <c r="DC20" s="62" t="str">
        <f t="shared" si="22"/>
        <v/>
      </c>
      <c r="DD20" s="63" t="str">
        <f t="shared" si="22"/>
        <v>CF191</v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>LW</v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LW</v>
      </c>
    </row>
    <row r="21" spans="1:123" ht="30.75" thickBot="1" x14ac:dyDescent="0.3">
      <c r="A21" s="79" t="s">
        <v>127</v>
      </c>
      <c r="B21" s="8" t="s">
        <v>667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9" t="s">
        <v>12</v>
      </c>
      <c r="N21" s="13" t="s">
        <v>13</v>
      </c>
      <c r="O21" s="10"/>
      <c r="P21" s="78" t="s">
        <v>15</v>
      </c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0</v>
      </c>
      <c r="Y21" s="21">
        <f>COUNTIF(J$3:J21,J21)</f>
        <v>0</v>
      </c>
      <c r="Z21" s="21">
        <f>COUNTIF(K$3:K21,K21)</f>
        <v>0</v>
      </c>
      <c r="AA21" s="21">
        <f>COUNTIF(L$3:L21,L21)</f>
        <v>0</v>
      </c>
      <c r="AB21" s="21">
        <f>COUNTIF(M$3:M21,M21)</f>
        <v>3</v>
      </c>
      <c r="AC21" s="21">
        <f>COUNTIF(N$3:N21,N21)</f>
        <v>3</v>
      </c>
      <c r="AD21" s="21">
        <f>COUNTIF(O$3:O21,O21)</f>
        <v>0</v>
      </c>
      <c r="AE21" s="21">
        <f>COUNTIF(P$3:P21,P21)</f>
        <v>2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2</v>
      </c>
      <c r="AO21" s="21">
        <f t="shared" si="6"/>
        <v>2</v>
      </c>
      <c r="AP21" s="21">
        <f t="shared" si="6"/>
        <v>2</v>
      </c>
      <c r="AQ21" s="21">
        <f t="shared" si="6"/>
        <v>2</v>
      </c>
      <c r="AR21" s="21">
        <f t="shared" si="6"/>
        <v>12</v>
      </c>
      <c r="AS21" s="21">
        <f t="shared" si="6"/>
        <v>19</v>
      </c>
      <c r="AT21" s="21">
        <f t="shared" si="6"/>
        <v>2</v>
      </c>
      <c r="AU21" s="21">
        <f t="shared" si="6"/>
        <v>19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2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2</v>
      </c>
      <c r="BG21" s="21" t="str">
        <f t="shared" si="20"/>
        <v>LW12</v>
      </c>
      <c r="BH21" s="21" t="str">
        <f t="shared" si="20"/>
        <v>RW19</v>
      </c>
      <c r="BI21" s="21" t="str">
        <f t="shared" si="20"/>
        <v>2</v>
      </c>
      <c r="BJ21" s="21" t="str">
        <f t="shared" si="20"/>
        <v>CF19</v>
      </c>
      <c r="BL21" s="21">
        <f>COUNTIF(AW$3:AW21,AW21)</f>
        <v>17</v>
      </c>
      <c r="BM21" s="21">
        <f>COUNTIF(AX$3:AX21,AX21)</f>
        <v>19</v>
      </c>
      <c r="BN21" s="21">
        <f>COUNTIF(AY$3:AY21,AY21)</f>
        <v>13</v>
      </c>
      <c r="BO21" s="21">
        <f>COUNTIF(AZ$3:AZ21,AZ21)</f>
        <v>16</v>
      </c>
      <c r="BP21" s="21">
        <f>COUNTIF(BA$3:BA21,BA21)</f>
        <v>16</v>
      </c>
      <c r="BQ21" s="21">
        <f>COUNTIF(BB$3:BB21,BB21)</f>
        <v>12</v>
      </c>
      <c r="BR21" s="21">
        <f>COUNTIF(BC$3:BC21,BC21)</f>
        <v>14</v>
      </c>
      <c r="BS21" s="21">
        <f>COUNTIF(BD$3:BD21,BD21)</f>
        <v>16</v>
      </c>
      <c r="BT21" s="21">
        <f>COUNTIF(BE$3:BE21,BE21)</f>
        <v>18</v>
      </c>
      <c r="BU21" s="21">
        <f>COUNTIF(BF$3:BF21,BF21)</f>
        <v>16</v>
      </c>
      <c r="BV21" s="21">
        <f>COUNTIF(BG$3:BG21,BG21)</f>
        <v>2</v>
      </c>
      <c r="BW21" s="21">
        <f>COUNTIF(BH$3:BH21,BH21)</f>
        <v>3</v>
      </c>
      <c r="BX21" s="21">
        <f>COUNTIF(BI$3:BI21,BI21)</f>
        <v>18</v>
      </c>
      <c r="BY21" s="21">
        <f>COUNTIF(BJ$3:BJ21,BJ21)</f>
        <v>2</v>
      </c>
      <c r="BZ21" s="21"/>
      <c r="CA21" s="21" t="str">
        <f t="shared" si="21"/>
        <v>217</v>
      </c>
      <c r="CB21" s="21" t="str">
        <f t="shared" si="21"/>
        <v>219</v>
      </c>
      <c r="CC21" s="21" t="str">
        <f t="shared" si="21"/>
        <v>213</v>
      </c>
      <c r="CD21" s="21" t="str">
        <f t="shared" si="21"/>
        <v>216</v>
      </c>
      <c r="CE21" s="21" t="str">
        <f t="shared" si="21"/>
        <v>216</v>
      </c>
      <c r="CF21" s="21" t="str">
        <f t="shared" si="21"/>
        <v>212</v>
      </c>
      <c r="CG21" s="21" t="str">
        <f t="shared" si="21"/>
        <v>214</v>
      </c>
      <c r="CH21" s="21" t="str">
        <f t="shared" si="21"/>
        <v>216</v>
      </c>
      <c r="CI21" s="21" t="str">
        <f t="shared" si="21"/>
        <v>218</v>
      </c>
      <c r="CJ21" s="21" t="str">
        <f t="shared" si="21"/>
        <v>216</v>
      </c>
      <c r="CK21" s="21" t="str">
        <f t="shared" si="21"/>
        <v>LW122</v>
      </c>
      <c r="CL21" s="21" t="str">
        <f t="shared" si="21"/>
        <v>RW193</v>
      </c>
      <c r="CM21" s="21" t="str">
        <f t="shared" si="21"/>
        <v>218</v>
      </c>
      <c r="CN21" s="21" t="str">
        <f t="shared" si="21"/>
        <v>CF192</v>
      </c>
      <c r="CP21" s="21" t="str">
        <f t="shared" si="3"/>
        <v>Largie Ramazani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/>
      </c>
      <c r="CX21" s="62" t="str">
        <f t="shared" si="22"/>
        <v/>
      </c>
      <c r="CY21" s="62" t="str">
        <f t="shared" si="22"/>
        <v/>
      </c>
      <c r="CZ21" s="62" t="str">
        <f t="shared" si="22"/>
        <v/>
      </c>
      <c r="DA21" s="62" t="str">
        <f t="shared" si="22"/>
        <v>LW122</v>
      </c>
      <c r="DB21" s="62" t="str">
        <f t="shared" si="22"/>
        <v>RW193</v>
      </c>
      <c r="DC21" s="62" t="str">
        <f t="shared" si="22"/>
        <v/>
      </c>
      <c r="DD21" s="63" t="str">
        <f t="shared" si="22"/>
        <v>CF192</v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>LW</v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LW</v>
      </c>
    </row>
    <row r="22" spans="1:123" ht="30.75" thickBot="1" x14ac:dyDescent="0.3">
      <c r="A22" s="79">
        <v>17</v>
      </c>
      <c r="B22" s="8" t="s">
        <v>277</v>
      </c>
      <c r="C22" s="10"/>
      <c r="D22" s="10"/>
      <c r="E22" s="10"/>
      <c r="F22" s="10"/>
      <c r="G22" s="10"/>
      <c r="H22" s="10"/>
      <c r="I22" s="10"/>
      <c r="J22" s="10"/>
      <c r="K22" s="10"/>
      <c r="L22" s="13" t="s">
        <v>11</v>
      </c>
      <c r="M22" s="13" t="s">
        <v>12</v>
      </c>
      <c r="N22" s="9" t="s">
        <v>13</v>
      </c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0</v>
      </c>
      <c r="Y22" s="21">
        <f>COUNTIF(J$3:J22,J22)</f>
        <v>0</v>
      </c>
      <c r="Z22" s="21">
        <f>COUNTIF(K$3:K22,K22)</f>
        <v>0</v>
      </c>
      <c r="AA22" s="21">
        <f>COUNTIF(L$3:L22,L22)</f>
        <v>4</v>
      </c>
      <c r="AB22" s="21">
        <f>COUNTIF(M$3:M22,M22)</f>
        <v>4</v>
      </c>
      <c r="AC22" s="21">
        <f>COUNTIF(N$3:N22,N22)</f>
        <v>4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19</v>
      </c>
      <c r="AS22" s="21">
        <f t="shared" si="6"/>
        <v>12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LW19</v>
      </c>
      <c r="BH22" s="21" t="str">
        <f t="shared" si="20"/>
        <v>RW12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18</v>
      </c>
      <c r="BM22" s="21">
        <f>COUNTIF(AX$3:AX22,AX22)</f>
        <v>20</v>
      </c>
      <c r="BN22" s="21">
        <f>COUNTIF(AY$3:AY22,AY22)</f>
        <v>14</v>
      </c>
      <c r="BO22" s="21">
        <f>COUNTIF(AZ$3:AZ22,AZ22)</f>
        <v>17</v>
      </c>
      <c r="BP22" s="21">
        <f>COUNTIF(BA$3:BA22,BA22)</f>
        <v>17</v>
      </c>
      <c r="BQ22" s="21">
        <f>COUNTIF(BB$3:BB22,BB22)</f>
        <v>13</v>
      </c>
      <c r="BR22" s="21">
        <f>COUNTIF(BC$3:BC22,BC22)</f>
        <v>15</v>
      </c>
      <c r="BS22" s="21">
        <f>COUNTIF(BD$3:BD22,BD22)</f>
        <v>17</v>
      </c>
      <c r="BT22" s="21">
        <f>COUNTIF(BE$3:BE22,BE22)</f>
        <v>19</v>
      </c>
      <c r="BU22" s="21">
        <f>COUNTIF(BF$3:BF22,BF22)</f>
        <v>3</v>
      </c>
      <c r="BV22" s="21">
        <f>COUNTIF(BG$3:BG22,BG22)</f>
        <v>2</v>
      </c>
      <c r="BW22" s="21">
        <f>COUNTIF(BH$3:BH22,BH22)</f>
        <v>1</v>
      </c>
      <c r="BX22" s="21">
        <f>COUNTIF(BI$3:BI22,BI22)</f>
        <v>19</v>
      </c>
      <c r="BY22" s="21">
        <f>COUNTIF(BJ$3:BJ22,BJ22)</f>
        <v>18</v>
      </c>
      <c r="BZ22" s="21"/>
      <c r="CA22" s="21" t="str">
        <f t="shared" si="21"/>
        <v>218</v>
      </c>
      <c r="CB22" s="21" t="str">
        <f t="shared" si="21"/>
        <v>220</v>
      </c>
      <c r="CC22" s="21" t="str">
        <f t="shared" si="21"/>
        <v>214</v>
      </c>
      <c r="CD22" s="21" t="str">
        <f t="shared" si="21"/>
        <v>217</v>
      </c>
      <c r="CE22" s="21" t="str">
        <f t="shared" si="21"/>
        <v>217</v>
      </c>
      <c r="CF22" s="21" t="str">
        <f t="shared" si="21"/>
        <v>213</v>
      </c>
      <c r="CG22" s="21" t="str">
        <f t="shared" si="21"/>
        <v>215</v>
      </c>
      <c r="CH22" s="21" t="str">
        <f t="shared" si="21"/>
        <v>217</v>
      </c>
      <c r="CI22" s="21" t="str">
        <f t="shared" si="21"/>
        <v>219</v>
      </c>
      <c r="CJ22" s="21" t="str">
        <f t="shared" si="21"/>
        <v>AM193</v>
      </c>
      <c r="CK22" s="21" t="str">
        <f t="shared" si="21"/>
        <v>LW192</v>
      </c>
      <c r="CL22" s="21" t="str">
        <f t="shared" si="21"/>
        <v>RW121</v>
      </c>
      <c r="CM22" s="21" t="str">
        <f t="shared" si="21"/>
        <v>219</v>
      </c>
      <c r="CN22" s="21" t="str">
        <f t="shared" si="21"/>
        <v>218</v>
      </c>
      <c r="CP22" s="21" t="str">
        <f t="shared" si="3"/>
        <v>Harry Wilson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/>
      </c>
      <c r="CX22" s="62" t="str">
        <f t="shared" si="22"/>
        <v/>
      </c>
      <c r="CY22" s="62" t="str">
        <f t="shared" si="22"/>
        <v/>
      </c>
      <c r="CZ22" s="62" t="str">
        <f t="shared" si="22"/>
        <v>AM193</v>
      </c>
      <c r="DA22" s="62" t="str">
        <f t="shared" si="22"/>
        <v>LW192</v>
      </c>
      <c r="DB22" s="62" t="str">
        <f t="shared" si="22"/>
        <v>RW121</v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>RW</v>
      </c>
      <c r="DQ22" s="62" t="str">
        <f t="shared" si="24"/>
        <v/>
      </c>
      <c r="DR22" s="63" t="str">
        <f t="shared" si="24"/>
        <v/>
      </c>
      <c r="DS22" s="54" t="str">
        <f t="shared" si="23"/>
        <v>RW</v>
      </c>
    </row>
    <row r="23" spans="1:123" ht="30.75" thickBot="1" x14ac:dyDescent="0.3">
      <c r="A23" s="79">
        <v>29</v>
      </c>
      <c r="B23" s="8" t="s">
        <v>299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3" t="s">
        <v>12</v>
      </c>
      <c r="N23" s="9" t="s">
        <v>13</v>
      </c>
      <c r="O23" s="13" t="s">
        <v>14</v>
      </c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0</v>
      </c>
      <c r="AA23" s="21">
        <f>COUNTIF(L$3:L23,L23)</f>
        <v>0</v>
      </c>
      <c r="AB23" s="21">
        <f>COUNTIF(M$3:M23,M23)</f>
        <v>5</v>
      </c>
      <c r="AC23" s="21">
        <f>COUNTIF(N$3:N23,N23)</f>
        <v>5</v>
      </c>
      <c r="AD23" s="21">
        <f>COUNTIF(O$3:O23,O23)</f>
        <v>2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2</v>
      </c>
      <c r="AQ23" s="21">
        <f t="shared" si="6"/>
        <v>2</v>
      </c>
      <c r="AR23" s="21">
        <f t="shared" si="6"/>
        <v>19</v>
      </c>
      <c r="AS23" s="21">
        <f t="shared" si="6"/>
        <v>12</v>
      </c>
      <c r="AT23" s="21">
        <f t="shared" si="6"/>
        <v>19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2</v>
      </c>
      <c r="BG23" s="21" t="str">
        <f t="shared" si="20"/>
        <v>LW19</v>
      </c>
      <c r="BH23" s="21" t="str">
        <f t="shared" si="20"/>
        <v>RW12</v>
      </c>
      <c r="BI23" s="21" t="str">
        <f t="shared" si="20"/>
        <v>SS19</v>
      </c>
      <c r="BJ23" s="21" t="str">
        <f t="shared" si="20"/>
        <v>2</v>
      </c>
      <c r="BL23" s="21">
        <f>COUNTIF(AW$3:AW23,AW23)</f>
        <v>19</v>
      </c>
      <c r="BM23" s="21">
        <f>COUNTIF(AX$3:AX23,AX23)</f>
        <v>21</v>
      </c>
      <c r="BN23" s="21">
        <f>COUNTIF(AY$3:AY23,AY23)</f>
        <v>15</v>
      </c>
      <c r="BO23" s="21">
        <f>COUNTIF(AZ$3:AZ23,AZ23)</f>
        <v>18</v>
      </c>
      <c r="BP23" s="21">
        <f>COUNTIF(BA$3:BA23,BA23)</f>
        <v>18</v>
      </c>
      <c r="BQ23" s="21">
        <f>COUNTIF(BB$3:BB23,BB23)</f>
        <v>14</v>
      </c>
      <c r="BR23" s="21">
        <f>COUNTIF(BC$3:BC23,BC23)</f>
        <v>16</v>
      </c>
      <c r="BS23" s="21">
        <f>COUNTIF(BD$3:BD23,BD23)</f>
        <v>18</v>
      </c>
      <c r="BT23" s="21">
        <f>COUNTIF(BE$3:BE23,BE23)</f>
        <v>20</v>
      </c>
      <c r="BU23" s="21">
        <f>COUNTIF(BF$3:BF23,BF23)</f>
        <v>17</v>
      </c>
      <c r="BV23" s="21">
        <f>COUNTIF(BG$3:BG23,BG23)</f>
        <v>3</v>
      </c>
      <c r="BW23" s="21">
        <f>COUNTIF(BH$3:BH23,BH23)</f>
        <v>2</v>
      </c>
      <c r="BX23" s="21">
        <f>COUNTIF(BI$3:BI23,BI23)</f>
        <v>2</v>
      </c>
      <c r="BY23" s="21">
        <f>COUNTIF(BJ$3:BJ23,BJ23)</f>
        <v>19</v>
      </c>
      <c r="BZ23" s="21"/>
      <c r="CA23" s="21" t="str">
        <f t="shared" si="21"/>
        <v>219</v>
      </c>
      <c r="CB23" s="21" t="str">
        <f t="shared" si="21"/>
        <v>221</v>
      </c>
      <c r="CC23" s="21" t="str">
        <f t="shared" si="21"/>
        <v>215</v>
      </c>
      <c r="CD23" s="21" t="str">
        <f t="shared" si="21"/>
        <v>218</v>
      </c>
      <c r="CE23" s="21" t="str">
        <f t="shared" si="21"/>
        <v>218</v>
      </c>
      <c r="CF23" s="21" t="str">
        <f t="shared" si="21"/>
        <v>214</v>
      </c>
      <c r="CG23" s="21" t="str">
        <f t="shared" si="21"/>
        <v>216</v>
      </c>
      <c r="CH23" s="21" t="str">
        <f t="shared" si="21"/>
        <v>218</v>
      </c>
      <c r="CI23" s="21" t="str">
        <f t="shared" si="21"/>
        <v>220</v>
      </c>
      <c r="CJ23" s="21" t="str">
        <f t="shared" si="21"/>
        <v>217</v>
      </c>
      <c r="CK23" s="21" t="str">
        <f t="shared" si="21"/>
        <v>LW193</v>
      </c>
      <c r="CL23" s="21" t="str">
        <f t="shared" si="21"/>
        <v>RW122</v>
      </c>
      <c r="CM23" s="21" t="str">
        <f t="shared" si="21"/>
        <v>SS192</v>
      </c>
      <c r="CN23" s="21" t="str">
        <f t="shared" si="21"/>
        <v>219</v>
      </c>
      <c r="CP23" s="21" t="str">
        <f t="shared" si="3"/>
        <v>Wilfried Gnonto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/>
      </c>
      <c r="CZ23" s="62" t="str">
        <f t="shared" si="22"/>
        <v/>
      </c>
      <c r="DA23" s="62" t="str">
        <f t="shared" si="22"/>
        <v>LW193</v>
      </c>
      <c r="DB23" s="62" t="str">
        <f t="shared" si="22"/>
        <v>RW122</v>
      </c>
      <c r="DC23" s="62" t="str">
        <f t="shared" si="22"/>
        <v>SS192</v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>RW</v>
      </c>
      <c r="DQ23" s="62" t="str">
        <f t="shared" si="24"/>
        <v/>
      </c>
      <c r="DR23" s="63" t="str">
        <f t="shared" si="24"/>
        <v/>
      </c>
      <c r="DS23" s="54" t="str">
        <f t="shared" si="23"/>
        <v>RW</v>
      </c>
    </row>
    <row r="24" spans="1:123" ht="30.75" thickBot="1" x14ac:dyDescent="0.3">
      <c r="A24" s="79">
        <v>7</v>
      </c>
      <c r="B24" s="8" t="s">
        <v>668</v>
      </c>
      <c r="C24" s="10"/>
      <c r="D24" s="10"/>
      <c r="E24" s="10"/>
      <c r="F24" s="10"/>
      <c r="G24" s="10"/>
      <c r="H24" s="10"/>
      <c r="I24" s="10"/>
      <c r="J24" s="13" t="s">
        <v>9</v>
      </c>
      <c r="K24" s="10"/>
      <c r="L24" s="10"/>
      <c r="M24" s="13" t="s">
        <v>12</v>
      </c>
      <c r="N24" s="9" t="s">
        <v>13</v>
      </c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4</v>
      </c>
      <c r="Z24" s="21">
        <f>COUNTIF(K$3:K24,K24)</f>
        <v>0</v>
      </c>
      <c r="AA24" s="21">
        <f>COUNTIF(L$3:L24,L24)</f>
        <v>0</v>
      </c>
      <c r="AB24" s="21">
        <f>COUNTIF(M$3:M24,M24)</f>
        <v>6</v>
      </c>
      <c r="AC24" s="21">
        <f>COUNTIF(N$3:N24,N24)</f>
        <v>6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19</v>
      </c>
      <c r="AP24" s="21">
        <f t="shared" si="6"/>
        <v>2</v>
      </c>
      <c r="AQ24" s="21">
        <f t="shared" si="6"/>
        <v>2</v>
      </c>
      <c r="AR24" s="21">
        <f t="shared" si="6"/>
        <v>19</v>
      </c>
      <c r="AS24" s="21">
        <f t="shared" si="6"/>
        <v>12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RM19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LW19</v>
      </c>
      <c r="BH24" s="21" t="str">
        <f t="shared" si="20"/>
        <v>RW12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20</v>
      </c>
      <c r="BM24" s="21">
        <f>COUNTIF(AX$3:AX24,AX24)</f>
        <v>22</v>
      </c>
      <c r="BN24" s="21">
        <f>COUNTIF(AY$3:AY24,AY24)</f>
        <v>16</v>
      </c>
      <c r="BO24" s="21">
        <f>COUNTIF(AZ$3:AZ24,AZ24)</f>
        <v>19</v>
      </c>
      <c r="BP24" s="21">
        <f>COUNTIF(BA$3:BA24,BA24)</f>
        <v>19</v>
      </c>
      <c r="BQ24" s="21">
        <f>COUNTIF(BB$3:BB24,BB24)</f>
        <v>15</v>
      </c>
      <c r="BR24" s="21">
        <f>COUNTIF(BC$3:BC24,BC24)</f>
        <v>17</v>
      </c>
      <c r="BS24" s="21">
        <f>COUNTIF(BD$3:BD24,BD24)</f>
        <v>4</v>
      </c>
      <c r="BT24" s="21">
        <f>COUNTIF(BE$3:BE24,BE24)</f>
        <v>21</v>
      </c>
      <c r="BU24" s="21">
        <f>COUNTIF(BF$3:BF24,BF24)</f>
        <v>18</v>
      </c>
      <c r="BV24" s="21">
        <f>COUNTIF(BG$3:BG24,BG24)</f>
        <v>4</v>
      </c>
      <c r="BW24" s="21">
        <f>COUNTIF(BH$3:BH24,BH24)</f>
        <v>3</v>
      </c>
      <c r="BX24" s="21">
        <f>COUNTIF(BI$3:BI24,BI24)</f>
        <v>20</v>
      </c>
      <c r="BY24" s="21">
        <f>COUNTIF(BJ$3:BJ24,BJ24)</f>
        <v>20</v>
      </c>
      <c r="BZ24" s="21"/>
      <c r="CA24" s="21" t="str">
        <f t="shared" si="21"/>
        <v>220</v>
      </c>
      <c r="CB24" s="21" t="str">
        <f t="shared" si="21"/>
        <v>222</v>
      </c>
      <c r="CC24" s="21" t="str">
        <f t="shared" si="21"/>
        <v>216</v>
      </c>
      <c r="CD24" s="21" t="str">
        <f t="shared" si="21"/>
        <v>219</v>
      </c>
      <c r="CE24" s="21" t="str">
        <f t="shared" si="21"/>
        <v>219</v>
      </c>
      <c r="CF24" s="21" t="str">
        <f t="shared" si="21"/>
        <v>215</v>
      </c>
      <c r="CG24" s="21" t="str">
        <f t="shared" si="21"/>
        <v>217</v>
      </c>
      <c r="CH24" s="21" t="str">
        <f t="shared" si="21"/>
        <v>RM194</v>
      </c>
      <c r="CI24" s="21" t="str">
        <f t="shared" si="21"/>
        <v>221</v>
      </c>
      <c r="CJ24" s="21" t="str">
        <f t="shared" si="21"/>
        <v>218</v>
      </c>
      <c r="CK24" s="21" t="str">
        <f t="shared" si="21"/>
        <v>LW194</v>
      </c>
      <c r="CL24" s="21" t="str">
        <f t="shared" si="21"/>
        <v>RW123</v>
      </c>
      <c r="CM24" s="21" t="str">
        <f t="shared" si="21"/>
        <v>220</v>
      </c>
      <c r="CN24" s="21" t="str">
        <f t="shared" si="21"/>
        <v>220</v>
      </c>
      <c r="CP24" s="21" t="str">
        <f t="shared" si="3"/>
        <v>Daniel James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>RM194</v>
      </c>
      <c r="CY24" s="62" t="str">
        <f t="shared" si="22"/>
        <v/>
      </c>
      <c r="CZ24" s="62" t="str">
        <f t="shared" si="22"/>
        <v/>
      </c>
      <c r="DA24" s="62" t="str">
        <f t="shared" si="22"/>
        <v>LW194</v>
      </c>
      <c r="DB24" s="62" t="str">
        <f t="shared" si="22"/>
        <v>RW123</v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>RW</v>
      </c>
      <c r="DQ24" s="62" t="str">
        <f t="shared" si="24"/>
        <v/>
      </c>
      <c r="DR24" s="63" t="str">
        <f t="shared" si="24"/>
        <v/>
      </c>
      <c r="DS24" s="54" t="str">
        <f t="shared" si="23"/>
        <v>RW</v>
      </c>
    </row>
    <row r="25" spans="1:123" ht="45.75" thickBot="1" x14ac:dyDescent="0.3">
      <c r="A25" s="79">
        <v>9</v>
      </c>
      <c r="B25" s="8" t="s">
        <v>301</v>
      </c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3" t="s">
        <v>12</v>
      </c>
      <c r="N25" s="10"/>
      <c r="O25" s="13" t="s">
        <v>14</v>
      </c>
      <c r="P25" s="80" t="s">
        <v>15</v>
      </c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0</v>
      </c>
      <c r="AB25" s="21">
        <f>COUNTIF(M$3:M25,M25)</f>
        <v>7</v>
      </c>
      <c r="AC25" s="21">
        <f>COUNTIF(N$3:N25,N25)</f>
        <v>0</v>
      </c>
      <c r="AD25" s="21">
        <f>COUNTIF(O$3:O25,O25)</f>
        <v>3</v>
      </c>
      <c r="AE25" s="21">
        <f>COUNTIF(P$3:P25,P25)</f>
        <v>3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2</v>
      </c>
      <c r="AR25" s="21">
        <f t="shared" si="6"/>
        <v>19</v>
      </c>
      <c r="AS25" s="21">
        <f t="shared" si="6"/>
        <v>2</v>
      </c>
      <c r="AT25" s="21">
        <f t="shared" si="6"/>
        <v>19</v>
      </c>
      <c r="AU25" s="21">
        <f t="shared" si="6"/>
        <v>12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LW19</v>
      </c>
      <c r="BH25" s="21" t="str">
        <f t="shared" si="20"/>
        <v>2</v>
      </c>
      <c r="BI25" s="21" t="str">
        <f t="shared" si="20"/>
        <v>SS19</v>
      </c>
      <c r="BJ25" s="21" t="str">
        <f t="shared" si="20"/>
        <v>CF12</v>
      </c>
      <c r="BL25" s="21">
        <f>COUNTIF(AW$3:AW25,AW25)</f>
        <v>21</v>
      </c>
      <c r="BM25" s="21">
        <f>COUNTIF(AX$3:AX25,AX25)</f>
        <v>23</v>
      </c>
      <c r="BN25" s="21">
        <f>COUNTIF(AY$3:AY25,AY25)</f>
        <v>17</v>
      </c>
      <c r="BO25" s="21">
        <f>COUNTIF(AZ$3:AZ25,AZ25)</f>
        <v>20</v>
      </c>
      <c r="BP25" s="21">
        <f>COUNTIF(BA$3:BA25,BA25)</f>
        <v>20</v>
      </c>
      <c r="BQ25" s="21">
        <f>COUNTIF(BB$3:BB25,BB25)</f>
        <v>16</v>
      </c>
      <c r="BR25" s="21">
        <f>COUNTIF(BC$3:BC25,BC25)</f>
        <v>18</v>
      </c>
      <c r="BS25" s="21">
        <f>COUNTIF(BD$3:BD25,BD25)</f>
        <v>19</v>
      </c>
      <c r="BT25" s="21">
        <f>COUNTIF(BE$3:BE25,BE25)</f>
        <v>22</v>
      </c>
      <c r="BU25" s="21">
        <f>COUNTIF(BF$3:BF25,BF25)</f>
        <v>19</v>
      </c>
      <c r="BV25" s="21">
        <f>COUNTIF(BG$3:BG25,BG25)</f>
        <v>5</v>
      </c>
      <c r="BW25" s="21">
        <f>COUNTIF(BH$3:BH25,BH25)</f>
        <v>17</v>
      </c>
      <c r="BX25" s="21">
        <f>COUNTIF(BI$3:BI25,BI25)</f>
        <v>3</v>
      </c>
      <c r="BY25" s="21">
        <f>COUNTIF(BJ$3:BJ25,BJ25)</f>
        <v>1</v>
      </c>
      <c r="BZ25" s="21"/>
      <c r="CA25" s="21" t="str">
        <f t="shared" si="21"/>
        <v>221</v>
      </c>
      <c r="CB25" s="21" t="str">
        <f t="shared" si="21"/>
        <v>223</v>
      </c>
      <c r="CC25" s="21" t="str">
        <f t="shared" si="21"/>
        <v>217</v>
      </c>
      <c r="CD25" s="21" t="str">
        <f t="shared" si="21"/>
        <v>220</v>
      </c>
      <c r="CE25" s="21" t="str">
        <f t="shared" si="21"/>
        <v>220</v>
      </c>
      <c r="CF25" s="21" t="str">
        <f t="shared" si="21"/>
        <v>216</v>
      </c>
      <c r="CG25" s="21" t="str">
        <f t="shared" si="21"/>
        <v>218</v>
      </c>
      <c r="CH25" s="21" t="str">
        <f t="shared" si="21"/>
        <v>219</v>
      </c>
      <c r="CI25" s="21" t="str">
        <f t="shared" si="21"/>
        <v>222</v>
      </c>
      <c r="CJ25" s="21" t="str">
        <f t="shared" si="21"/>
        <v>219</v>
      </c>
      <c r="CK25" s="21" t="str">
        <f t="shared" si="21"/>
        <v>LW195</v>
      </c>
      <c r="CL25" s="21" t="str">
        <f t="shared" si="21"/>
        <v>217</v>
      </c>
      <c r="CM25" s="21" t="str">
        <f t="shared" si="21"/>
        <v>SS193</v>
      </c>
      <c r="CN25" s="21" t="str">
        <f t="shared" si="21"/>
        <v>CF121</v>
      </c>
      <c r="CP25" s="21" t="str">
        <f t="shared" si="3"/>
        <v>Dominic Calvert-Lewin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/>
      </c>
      <c r="DA25" s="62" t="str">
        <f t="shared" si="22"/>
        <v>LW195</v>
      </c>
      <c r="DB25" s="62" t="str">
        <f t="shared" si="22"/>
        <v/>
      </c>
      <c r="DC25" s="62" t="str">
        <f t="shared" si="22"/>
        <v>SS193</v>
      </c>
      <c r="DD25" s="63" t="str">
        <f t="shared" si="22"/>
        <v>CF121</v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>CF</v>
      </c>
      <c r="DS25" s="54" t="str">
        <f t="shared" si="23"/>
        <v>CF</v>
      </c>
    </row>
    <row r="26" spans="1:123" ht="30.75" thickBot="1" x14ac:dyDescent="0.3">
      <c r="A26" s="79" t="s">
        <v>127</v>
      </c>
      <c r="B26" s="8" t="s">
        <v>669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3" t="s">
        <v>13</v>
      </c>
      <c r="O26" s="13" t="s">
        <v>14</v>
      </c>
      <c r="P26" s="80" t="s">
        <v>15</v>
      </c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0</v>
      </c>
      <c r="AC26" s="21">
        <f>COUNTIF(N$3:N26,N26)</f>
        <v>7</v>
      </c>
      <c r="AD26" s="21">
        <f>COUNTIF(O$3:O26,O26)</f>
        <v>4</v>
      </c>
      <c r="AE26" s="21">
        <f>COUNTIF(P$3:P26,P26)</f>
        <v>4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2</v>
      </c>
      <c r="AR26" s="21">
        <f t="shared" si="6"/>
        <v>2</v>
      </c>
      <c r="AS26" s="21">
        <f t="shared" si="6"/>
        <v>19</v>
      </c>
      <c r="AT26" s="21">
        <f t="shared" si="6"/>
        <v>19</v>
      </c>
      <c r="AU26" s="21">
        <f t="shared" si="6"/>
        <v>12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2</v>
      </c>
      <c r="BH26" s="21" t="str">
        <f t="shared" si="20"/>
        <v>RW19</v>
      </c>
      <c r="BI26" s="21" t="str">
        <f t="shared" si="20"/>
        <v>SS19</v>
      </c>
      <c r="BJ26" s="21" t="str">
        <f t="shared" si="20"/>
        <v>CF12</v>
      </c>
      <c r="BL26" s="21">
        <f>COUNTIF(AW$3:AW26,AW26)</f>
        <v>22</v>
      </c>
      <c r="BM26" s="21">
        <f>COUNTIF(AX$3:AX26,AX26)</f>
        <v>24</v>
      </c>
      <c r="BN26" s="21">
        <f>COUNTIF(AY$3:AY26,AY26)</f>
        <v>18</v>
      </c>
      <c r="BO26" s="21">
        <f>COUNTIF(AZ$3:AZ26,AZ26)</f>
        <v>21</v>
      </c>
      <c r="BP26" s="21">
        <f>COUNTIF(BA$3:BA26,BA26)</f>
        <v>21</v>
      </c>
      <c r="BQ26" s="21">
        <f>COUNTIF(BB$3:BB26,BB26)</f>
        <v>17</v>
      </c>
      <c r="BR26" s="21">
        <f>COUNTIF(BC$3:BC26,BC26)</f>
        <v>19</v>
      </c>
      <c r="BS26" s="21">
        <f>COUNTIF(BD$3:BD26,BD26)</f>
        <v>20</v>
      </c>
      <c r="BT26" s="21">
        <f>COUNTIF(BE$3:BE26,BE26)</f>
        <v>23</v>
      </c>
      <c r="BU26" s="21">
        <f>COUNTIF(BF$3:BF26,BF26)</f>
        <v>20</v>
      </c>
      <c r="BV26" s="21">
        <f>COUNTIF(BG$3:BG26,BG26)</f>
        <v>17</v>
      </c>
      <c r="BW26" s="21">
        <f>COUNTIF(BH$3:BH26,BH26)</f>
        <v>4</v>
      </c>
      <c r="BX26" s="21">
        <f>COUNTIF(BI$3:BI26,BI26)</f>
        <v>4</v>
      </c>
      <c r="BY26" s="21">
        <f>COUNTIF(BJ$3:BJ26,BJ26)</f>
        <v>2</v>
      </c>
      <c r="BZ26" s="21"/>
      <c r="CA26" s="21" t="str">
        <f t="shared" si="21"/>
        <v>222</v>
      </c>
      <c r="CB26" s="21" t="str">
        <f t="shared" si="21"/>
        <v>224</v>
      </c>
      <c r="CC26" s="21" t="str">
        <f t="shared" si="21"/>
        <v>218</v>
      </c>
      <c r="CD26" s="21" t="str">
        <f t="shared" si="21"/>
        <v>221</v>
      </c>
      <c r="CE26" s="21" t="str">
        <f t="shared" si="21"/>
        <v>221</v>
      </c>
      <c r="CF26" s="21" t="str">
        <f t="shared" si="21"/>
        <v>217</v>
      </c>
      <c r="CG26" s="21" t="str">
        <f t="shared" si="21"/>
        <v>219</v>
      </c>
      <c r="CH26" s="21" t="str">
        <f t="shared" si="21"/>
        <v>220</v>
      </c>
      <c r="CI26" s="21" t="str">
        <f t="shared" si="21"/>
        <v>223</v>
      </c>
      <c r="CJ26" s="21" t="str">
        <f t="shared" si="21"/>
        <v>220</v>
      </c>
      <c r="CK26" s="21" t="str">
        <f t="shared" si="21"/>
        <v>217</v>
      </c>
      <c r="CL26" s="21" t="str">
        <f t="shared" si="21"/>
        <v>RW194</v>
      </c>
      <c r="CM26" s="21" t="str">
        <f t="shared" si="21"/>
        <v>SS194</v>
      </c>
      <c r="CN26" s="21" t="str">
        <f t="shared" si="21"/>
        <v>CF122</v>
      </c>
      <c r="CP26" s="21" t="str">
        <f t="shared" si="3"/>
        <v>Joe Gelhardt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/>
      </c>
      <c r="DA26" s="62" t="str">
        <f t="shared" si="22"/>
        <v/>
      </c>
      <c r="DB26" s="62" t="str">
        <f t="shared" si="22"/>
        <v>RW194</v>
      </c>
      <c r="DC26" s="62" t="str">
        <f t="shared" si="22"/>
        <v>SS194</v>
      </c>
      <c r="DD26" s="63" t="str">
        <f t="shared" si="22"/>
        <v>CF122</v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>CF</v>
      </c>
      <c r="DS26" s="54" t="str">
        <f t="shared" si="23"/>
        <v>CF</v>
      </c>
    </row>
    <row r="27" spans="1:123" ht="30.75" thickBot="1" x14ac:dyDescent="0.3">
      <c r="A27" s="79">
        <v>10</v>
      </c>
      <c r="B27" s="8" t="s">
        <v>300</v>
      </c>
      <c r="C27" s="10"/>
      <c r="D27" s="10"/>
      <c r="E27" s="10"/>
      <c r="F27" s="10"/>
      <c r="G27" s="10"/>
      <c r="H27" s="10"/>
      <c r="I27" s="10"/>
      <c r="J27" s="10"/>
      <c r="K27" s="10"/>
      <c r="L27" s="13" t="s">
        <v>11</v>
      </c>
      <c r="M27" s="10"/>
      <c r="N27" s="13" t="s">
        <v>13</v>
      </c>
      <c r="O27" s="10"/>
      <c r="P27" s="80" t="s">
        <v>15</v>
      </c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5</v>
      </c>
      <c r="AB27" s="21">
        <f>COUNTIF(M$3:M27,M27)</f>
        <v>0</v>
      </c>
      <c r="AC27" s="21">
        <f>COUNTIF(N$3:N27,N27)</f>
        <v>8</v>
      </c>
      <c r="AD27" s="21">
        <f>COUNTIF(O$3:O27,O27)</f>
        <v>0</v>
      </c>
      <c r="AE27" s="21">
        <f>COUNTIF(P$3:P27,P27)</f>
        <v>5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19</v>
      </c>
      <c r="AR27" s="21">
        <f t="shared" si="6"/>
        <v>2</v>
      </c>
      <c r="AS27" s="21">
        <f t="shared" si="6"/>
        <v>19</v>
      </c>
      <c r="AT27" s="21">
        <f t="shared" si="6"/>
        <v>2</v>
      </c>
      <c r="AU27" s="21">
        <f t="shared" si="6"/>
        <v>12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AM19</v>
      </c>
      <c r="BG27" s="21" t="str">
        <f t="shared" si="20"/>
        <v>2</v>
      </c>
      <c r="BH27" s="21" t="str">
        <f t="shared" si="20"/>
        <v>RW19</v>
      </c>
      <c r="BI27" s="21" t="str">
        <f t="shared" si="20"/>
        <v>2</v>
      </c>
      <c r="BJ27" s="21" t="str">
        <f t="shared" si="20"/>
        <v>CF12</v>
      </c>
      <c r="BL27" s="21">
        <f>COUNTIF(AW$3:AW27,AW27)</f>
        <v>23</v>
      </c>
      <c r="BM27" s="21">
        <f>COUNTIF(AX$3:AX27,AX27)</f>
        <v>25</v>
      </c>
      <c r="BN27" s="21">
        <f>COUNTIF(AY$3:AY27,AY27)</f>
        <v>19</v>
      </c>
      <c r="BO27" s="21">
        <f>COUNTIF(AZ$3:AZ27,AZ27)</f>
        <v>22</v>
      </c>
      <c r="BP27" s="21">
        <f>COUNTIF(BA$3:BA27,BA27)</f>
        <v>22</v>
      </c>
      <c r="BQ27" s="21">
        <f>COUNTIF(BB$3:BB27,BB27)</f>
        <v>18</v>
      </c>
      <c r="BR27" s="21">
        <f>COUNTIF(BC$3:BC27,BC27)</f>
        <v>20</v>
      </c>
      <c r="BS27" s="21">
        <f>COUNTIF(BD$3:BD27,BD27)</f>
        <v>21</v>
      </c>
      <c r="BT27" s="21">
        <f>COUNTIF(BE$3:BE27,BE27)</f>
        <v>24</v>
      </c>
      <c r="BU27" s="21">
        <f>COUNTIF(BF$3:BF27,BF27)</f>
        <v>4</v>
      </c>
      <c r="BV27" s="21">
        <f>COUNTIF(BG$3:BG27,BG27)</f>
        <v>18</v>
      </c>
      <c r="BW27" s="21">
        <f>COUNTIF(BH$3:BH27,BH27)</f>
        <v>5</v>
      </c>
      <c r="BX27" s="21">
        <f>COUNTIF(BI$3:BI27,BI27)</f>
        <v>21</v>
      </c>
      <c r="BY27" s="21">
        <f>COUNTIF(BJ$3:BJ27,BJ27)</f>
        <v>3</v>
      </c>
      <c r="BZ27" s="21"/>
      <c r="CA27" s="21" t="str">
        <f t="shared" si="21"/>
        <v>223</v>
      </c>
      <c r="CB27" s="21" t="str">
        <f t="shared" si="21"/>
        <v>225</v>
      </c>
      <c r="CC27" s="21" t="str">
        <f t="shared" si="21"/>
        <v>219</v>
      </c>
      <c r="CD27" s="21" t="str">
        <f t="shared" si="21"/>
        <v>222</v>
      </c>
      <c r="CE27" s="21" t="str">
        <f t="shared" si="21"/>
        <v>222</v>
      </c>
      <c r="CF27" s="21" t="str">
        <f t="shared" si="21"/>
        <v>218</v>
      </c>
      <c r="CG27" s="21" t="str">
        <f t="shared" si="21"/>
        <v>220</v>
      </c>
      <c r="CH27" s="21" t="str">
        <f t="shared" si="21"/>
        <v>221</v>
      </c>
      <c r="CI27" s="21" t="str">
        <f t="shared" si="21"/>
        <v>224</v>
      </c>
      <c r="CJ27" s="21" t="str">
        <f t="shared" si="21"/>
        <v>AM194</v>
      </c>
      <c r="CK27" s="21" t="str">
        <f t="shared" si="21"/>
        <v>218</v>
      </c>
      <c r="CL27" s="21" t="str">
        <f t="shared" si="21"/>
        <v>RW195</v>
      </c>
      <c r="CM27" s="21" t="str">
        <f t="shared" si="21"/>
        <v>221</v>
      </c>
      <c r="CN27" s="21" t="str">
        <f t="shared" si="21"/>
        <v>CF123</v>
      </c>
      <c r="CP27" s="21" t="str">
        <f t="shared" si="3"/>
        <v>Joël Piroe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>AM194</v>
      </c>
      <c r="DA27" s="62" t="str">
        <f t="shared" si="22"/>
        <v/>
      </c>
      <c r="DB27" s="62" t="str">
        <f t="shared" si="22"/>
        <v>RW195</v>
      </c>
      <c r="DC27" s="62" t="str">
        <f t="shared" si="22"/>
        <v/>
      </c>
      <c r="DD27" s="63" t="str">
        <f t="shared" si="22"/>
        <v>CF123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>CF</v>
      </c>
      <c r="DS27" s="54" t="str">
        <f t="shared" si="23"/>
        <v>CF</v>
      </c>
    </row>
    <row r="28" spans="1:123" ht="30.75" thickBot="1" x14ac:dyDescent="0.3">
      <c r="A28" s="79">
        <v>14</v>
      </c>
      <c r="B28" s="8" t="s">
        <v>302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3" t="s">
        <v>12</v>
      </c>
      <c r="N28" s="13" t="s">
        <v>13</v>
      </c>
      <c r="O28" s="10"/>
      <c r="P28" s="80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8</v>
      </c>
      <c r="AC28" s="21">
        <f>COUNTIF(N$3:N28,N28)</f>
        <v>9</v>
      </c>
      <c r="AD28" s="21">
        <f>COUNTIF(O$3:O28,O28)</f>
        <v>0</v>
      </c>
      <c r="AE28" s="21">
        <f>COUNTIF(P$3:P28,P28)</f>
        <v>6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2</v>
      </c>
      <c r="AR28" s="21">
        <f t="shared" si="25"/>
        <v>19</v>
      </c>
      <c r="AS28" s="21">
        <f t="shared" si="25"/>
        <v>19</v>
      </c>
      <c r="AT28" s="21">
        <f t="shared" si="25"/>
        <v>2</v>
      </c>
      <c r="AU28" s="21">
        <f t="shared" si="25"/>
        <v>12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2</v>
      </c>
      <c r="BG28" s="21" t="str">
        <f t="shared" si="26"/>
        <v>LW19</v>
      </c>
      <c r="BH28" s="21" t="str">
        <f t="shared" si="26"/>
        <v>RW19</v>
      </c>
      <c r="BI28" s="21" t="str">
        <f t="shared" si="26"/>
        <v>2</v>
      </c>
      <c r="BJ28" s="21" t="str">
        <f t="shared" si="26"/>
        <v>CF12</v>
      </c>
      <c r="BL28" s="21">
        <f>COUNTIF(AW$3:AW28,AW28)</f>
        <v>24</v>
      </c>
      <c r="BM28" s="21">
        <f>COUNTIF(AX$3:AX28,AX28)</f>
        <v>26</v>
      </c>
      <c r="BN28" s="21">
        <f>COUNTIF(AY$3:AY28,AY28)</f>
        <v>20</v>
      </c>
      <c r="BO28" s="21">
        <f>COUNTIF(AZ$3:AZ28,AZ28)</f>
        <v>23</v>
      </c>
      <c r="BP28" s="21">
        <f>COUNTIF(BA$3:BA28,BA28)</f>
        <v>23</v>
      </c>
      <c r="BQ28" s="21">
        <f>COUNTIF(BB$3:BB28,BB28)</f>
        <v>19</v>
      </c>
      <c r="BR28" s="21">
        <f>COUNTIF(BC$3:BC28,BC28)</f>
        <v>21</v>
      </c>
      <c r="BS28" s="21">
        <f>COUNTIF(BD$3:BD28,BD28)</f>
        <v>22</v>
      </c>
      <c r="BT28" s="21">
        <f>COUNTIF(BE$3:BE28,BE28)</f>
        <v>25</v>
      </c>
      <c r="BU28" s="21">
        <f>COUNTIF(BF$3:BF28,BF28)</f>
        <v>21</v>
      </c>
      <c r="BV28" s="21">
        <f>COUNTIF(BG$3:BG28,BG28)</f>
        <v>6</v>
      </c>
      <c r="BW28" s="21">
        <f>COUNTIF(BH$3:BH28,BH28)</f>
        <v>6</v>
      </c>
      <c r="BX28" s="21">
        <f>COUNTIF(BI$3:BI28,BI28)</f>
        <v>22</v>
      </c>
      <c r="BY28" s="21">
        <f>COUNTIF(BJ$3:BJ28,BJ28)</f>
        <v>4</v>
      </c>
      <c r="BZ28" s="21"/>
      <c r="CA28" s="21" t="str">
        <f t="shared" ref="CA28:CN42" si="27">AW28&amp;BL28</f>
        <v>224</v>
      </c>
      <c r="CB28" s="21" t="str">
        <f t="shared" si="27"/>
        <v>226</v>
      </c>
      <c r="CC28" s="21" t="str">
        <f t="shared" si="27"/>
        <v>220</v>
      </c>
      <c r="CD28" s="21" t="str">
        <f t="shared" si="27"/>
        <v>223</v>
      </c>
      <c r="CE28" s="21" t="str">
        <f t="shared" si="27"/>
        <v>223</v>
      </c>
      <c r="CF28" s="21" t="str">
        <f t="shared" si="27"/>
        <v>219</v>
      </c>
      <c r="CG28" s="21" t="str">
        <f t="shared" si="27"/>
        <v>221</v>
      </c>
      <c r="CH28" s="21" t="str">
        <f t="shared" si="27"/>
        <v>222</v>
      </c>
      <c r="CI28" s="21" t="str">
        <f t="shared" si="27"/>
        <v>225</v>
      </c>
      <c r="CJ28" s="21" t="str">
        <f t="shared" si="27"/>
        <v>221</v>
      </c>
      <c r="CK28" s="21" t="str">
        <f t="shared" si="27"/>
        <v>LW196</v>
      </c>
      <c r="CL28" s="21" t="str">
        <f t="shared" si="27"/>
        <v>RW196</v>
      </c>
      <c r="CM28" s="21" t="str">
        <f t="shared" si="27"/>
        <v>222</v>
      </c>
      <c r="CN28" s="21" t="str">
        <f t="shared" si="27"/>
        <v>CF124</v>
      </c>
      <c r="CP28" s="21" t="str">
        <f t="shared" si="3"/>
        <v>Lukas Nmecha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/>
      </c>
      <c r="DA28" s="62" t="str">
        <f t="shared" si="28"/>
        <v>LW196</v>
      </c>
      <c r="DB28" s="62" t="str">
        <f t="shared" si="28"/>
        <v>RW196</v>
      </c>
      <c r="DC28" s="62" t="str">
        <f t="shared" si="28"/>
        <v/>
      </c>
      <c r="DD28" s="63" t="str">
        <f t="shared" si="28"/>
        <v>CF124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>CF</v>
      </c>
      <c r="DS28" s="54" t="str">
        <f t="shared" si="23"/>
        <v>CF</v>
      </c>
    </row>
    <row r="29" spans="1:123" ht="30.75" thickBot="1" x14ac:dyDescent="0.3">
      <c r="A29" s="79" t="s">
        <v>127</v>
      </c>
      <c r="B29" s="8" t="s">
        <v>670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3" t="s">
        <v>12</v>
      </c>
      <c r="N29" s="13" t="s">
        <v>13</v>
      </c>
      <c r="O29" s="10"/>
      <c r="P29" s="80" t="s">
        <v>15</v>
      </c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9</v>
      </c>
      <c r="AC29" s="21">
        <f>COUNTIF(N$3:N29,N29)</f>
        <v>10</v>
      </c>
      <c r="AD29" s="21">
        <f>COUNTIF(O$3:O29,O29)</f>
        <v>0</v>
      </c>
      <c r="AE29" s="21">
        <f>COUNTIF(P$3:P29,P29)</f>
        <v>7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19</v>
      </c>
      <c r="AS29" s="21">
        <f t="shared" si="25"/>
        <v>19</v>
      </c>
      <c r="AT29" s="21">
        <f t="shared" si="25"/>
        <v>2</v>
      </c>
      <c r="AU29" s="21">
        <f t="shared" si="25"/>
        <v>12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LW19</v>
      </c>
      <c r="BH29" s="21" t="str">
        <f t="shared" si="26"/>
        <v>RW19</v>
      </c>
      <c r="BI29" s="21" t="str">
        <f t="shared" si="26"/>
        <v>2</v>
      </c>
      <c r="BJ29" s="21" t="str">
        <f t="shared" si="26"/>
        <v>CF12</v>
      </c>
      <c r="BL29" s="21">
        <f>COUNTIF(AW$3:AW29,AW29)</f>
        <v>25</v>
      </c>
      <c r="BM29" s="21">
        <f>COUNTIF(AX$3:AX29,AX29)</f>
        <v>27</v>
      </c>
      <c r="BN29" s="21">
        <f>COUNTIF(AY$3:AY29,AY29)</f>
        <v>21</v>
      </c>
      <c r="BO29" s="21">
        <f>COUNTIF(AZ$3:AZ29,AZ29)</f>
        <v>24</v>
      </c>
      <c r="BP29" s="21">
        <f>COUNTIF(BA$3:BA29,BA29)</f>
        <v>24</v>
      </c>
      <c r="BQ29" s="21">
        <f>COUNTIF(BB$3:BB29,BB29)</f>
        <v>20</v>
      </c>
      <c r="BR29" s="21">
        <f>COUNTIF(BC$3:BC29,BC29)</f>
        <v>22</v>
      </c>
      <c r="BS29" s="21">
        <f>COUNTIF(BD$3:BD29,BD29)</f>
        <v>23</v>
      </c>
      <c r="BT29" s="21">
        <f>COUNTIF(BE$3:BE29,BE29)</f>
        <v>26</v>
      </c>
      <c r="BU29" s="21">
        <f>COUNTIF(BF$3:BF29,BF29)</f>
        <v>22</v>
      </c>
      <c r="BV29" s="21">
        <f>COUNTIF(BG$3:BG29,BG29)</f>
        <v>7</v>
      </c>
      <c r="BW29" s="21">
        <f>COUNTIF(BH$3:BH29,BH29)</f>
        <v>7</v>
      </c>
      <c r="BX29" s="21">
        <f>COUNTIF(BI$3:BI29,BI29)</f>
        <v>23</v>
      </c>
      <c r="BY29" s="21">
        <f>COUNTIF(BJ$3:BJ29,BJ29)</f>
        <v>5</v>
      </c>
      <c r="BZ29" s="21"/>
      <c r="CA29" s="21" t="str">
        <f t="shared" si="27"/>
        <v>225</v>
      </c>
      <c r="CB29" s="21" t="str">
        <f t="shared" si="27"/>
        <v>227</v>
      </c>
      <c r="CC29" s="21" t="str">
        <f t="shared" si="27"/>
        <v>221</v>
      </c>
      <c r="CD29" s="21" t="str">
        <f t="shared" si="27"/>
        <v>224</v>
      </c>
      <c r="CE29" s="21" t="str">
        <f t="shared" si="27"/>
        <v>224</v>
      </c>
      <c r="CF29" s="21" t="str">
        <f t="shared" si="27"/>
        <v>220</v>
      </c>
      <c r="CG29" s="21" t="str">
        <f t="shared" si="27"/>
        <v>222</v>
      </c>
      <c r="CH29" s="21" t="str">
        <f t="shared" si="27"/>
        <v>223</v>
      </c>
      <c r="CI29" s="21" t="str">
        <f t="shared" si="27"/>
        <v>226</v>
      </c>
      <c r="CJ29" s="21" t="str">
        <f t="shared" si="27"/>
        <v>222</v>
      </c>
      <c r="CK29" s="21" t="str">
        <f t="shared" si="27"/>
        <v>LW197</v>
      </c>
      <c r="CL29" s="21" t="str">
        <f t="shared" si="27"/>
        <v>RW197</v>
      </c>
      <c r="CM29" s="21" t="str">
        <f t="shared" si="27"/>
        <v>223</v>
      </c>
      <c r="CN29" s="21" t="str">
        <f t="shared" si="27"/>
        <v>CF125</v>
      </c>
      <c r="CP29" s="21" t="str">
        <f t="shared" si="3"/>
        <v>Mateo Joseph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>LW197</v>
      </c>
      <c r="DB29" s="62" t="str">
        <f t="shared" si="28"/>
        <v>RW197</v>
      </c>
      <c r="DC29" s="62" t="str">
        <f t="shared" si="28"/>
        <v/>
      </c>
      <c r="DD29" s="63" t="str">
        <f t="shared" si="28"/>
        <v>CF125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/>
      </c>
      <c r="DQ29" s="62" t="str">
        <f t="shared" si="24"/>
        <v/>
      </c>
      <c r="DR29" s="63" t="str">
        <f t="shared" si="24"/>
        <v>CF</v>
      </c>
      <c r="DS29" s="54" t="str">
        <f t="shared" si="23"/>
        <v>CF</v>
      </c>
    </row>
    <row r="30" spans="1:123" ht="15.75" thickBot="1" x14ac:dyDescent="0.3">
      <c r="A30" s="16"/>
      <c r="B30" s="8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3"/>
      <c r="N30" s="9"/>
      <c r="O30" s="10"/>
      <c r="P30" s="11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19</v>
      </c>
      <c r="AS30" s="21">
        <f t="shared" si="25"/>
        <v>12</v>
      </c>
      <c r="AT30" s="21">
        <f t="shared" si="25"/>
        <v>2</v>
      </c>
      <c r="AU30" s="21">
        <f t="shared" si="25"/>
        <v>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19</v>
      </c>
      <c r="BH30" s="21" t="str">
        <f t="shared" si="26"/>
        <v>12</v>
      </c>
      <c r="BI30" s="21" t="str">
        <f t="shared" si="26"/>
        <v>2</v>
      </c>
      <c r="BJ30" s="21" t="str">
        <f t="shared" si="26"/>
        <v>2</v>
      </c>
      <c r="BL30" s="21">
        <f>COUNTIF(AW$3:AW30,AW30)</f>
        <v>26</v>
      </c>
      <c r="BM30" s="21">
        <f>COUNTIF(AX$3:AX30,AX30)</f>
        <v>28</v>
      </c>
      <c r="BN30" s="21">
        <f>COUNTIF(AY$3:AY30,AY30)</f>
        <v>22</v>
      </c>
      <c r="BO30" s="21">
        <f>COUNTIF(AZ$3:AZ30,AZ30)</f>
        <v>25</v>
      </c>
      <c r="BP30" s="21">
        <f>COUNTIF(BA$3:BA30,BA30)</f>
        <v>25</v>
      </c>
      <c r="BQ30" s="21">
        <f>COUNTIF(BB$3:BB30,BB30)</f>
        <v>21</v>
      </c>
      <c r="BR30" s="21">
        <f>COUNTIF(BC$3:BC30,BC30)</f>
        <v>23</v>
      </c>
      <c r="BS30" s="21">
        <f>COUNTIF(BD$3:BD30,BD30)</f>
        <v>24</v>
      </c>
      <c r="BT30" s="21">
        <f>COUNTIF(BE$3:BE30,BE30)</f>
        <v>27</v>
      </c>
      <c r="BU30" s="21">
        <f>COUNTIF(BF$3:BF30,BF30)</f>
        <v>23</v>
      </c>
      <c r="BV30" s="21">
        <f>COUNTIF(BG$3:BG30,BG30)</f>
        <v>1</v>
      </c>
      <c r="BW30" s="21">
        <f>COUNTIF(BH$3:BH30,BH30)</f>
        <v>1</v>
      </c>
      <c r="BX30" s="21">
        <f>COUNTIF(BI$3:BI30,BI30)</f>
        <v>24</v>
      </c>
      <c r="BY30" s="21">
        <f>COUNTIF(BJ$3:BJ30,BJ30)</f>
        <v>21</v>
      </c>
      <c r="BZ30" s="21"/>
      <c r="CA30" s="21" t="str">
        <f t="shared" si="27"/>
        <v>226</v>
      </c>
      <c r="CB30" s="21" t="str">
        <f t="shared" si="27"/>
        <v>228</v>
      </c>
      <c r="CC30" s="21" t="str">
        <f t="shared" si="27"/>
        <v>222</v>
      </c>
      <c r="CD30" s="21" t="str">
        <f t="shared" si="27"/>
        <v>225</v>
      </c>
      <c r="CE30" s="21" t="str">
        <f t="shared" si="27"/>
        <v>225</v>
      </c>
      <c r="CF30" s="21" t="str">
        <f t="shared" si="27"/>
        <v>221</v>
      </c>
      <c r="CG30" s="21" t="str">
        <f t="shared" si="27"/>
        <v>223</v>
      </c>
      <c r="CH30" s="21" t="str">
        <f t="shared" si="27"/>
        <v>224</v>
      </c>
      <c r="CI30" s="21" t="str">
        <f t="shared" si="27"/>
        <v>227</v>
      </c>
      <c r="CJ30" s="21" t="str">
        <f t="shared" si="27"/>
        <v>223</v>
      </c>
      <c r="CK30" s="21" t="str">
        <f t="shared" si="27"/>
        <v>191</v>
      </c>
      <c r="CL30" s="21" t="str">
        <f t="shared" si="27"/>
        <v>121</v>
      </c>
      <c r="CM30" s="21" t="str">
        <f t="shared" si="27"/>
        <v>224</v>
      </c>
      <c r="CN30" s="21" t="str">
        <f t="shared" si="27"/>
        <v>221</v>
      </c>
      <c r="CP30" s="21">
        <f t="shared" si="3"/>
        <v>0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/>
      </c>
      <c r="DB30" s="62" t="str">
        <f t="shared" si="28"/>
        <v/>
      </c>
      <c r="DC30" s="62" t="str">
        <f t="shared" si="28"/>
        <v/>
      </c>
      <c r="DD30" s="63" t="str">
        <f t="shared" si="28"/>
        <v/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/>
      </c>
    </row>
    <row r="31" spans="1:123" ht="15.75" thickBot="1" x14ac:dyDescent="0.3">
      <c r="A31" s="16"/>
      <c r="B31" s="8"/>
      <c r="C31" s="10"/>
      <c r="D31" s="10"/>
      <c r="E31" s="10"/>
      <c r="F31" s="10"/>
      <c r="G31" s="10"/>
      <c r="H31" s="10"/>
      <c r="I31" s="10"/>
      <c r="J31" s="10"/>
      <c r="K31" s="10"/>
      <c r="L31" s="13"/>
      <c r="M31" s="10"/>
      <c r="N31" s="13"/>
      <c r="O31" s="10"/>
      <c r="P31" s="17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19</v>
      </c>
      <c r="AR31" s="21">
        <f t="shared" si="25"/>
        <v>2</v>
      </c>
      <c r="AS31" s="21">
        <f t="shared" si="25"/>
        <v>19</v>
      </c>
      <c r="AT31" s="21">
        <f t="shared" si="25"/>
        <v>2</v>
      </c>
      <c r="AU31" s="21">
        <f t="shared" si="25"/>
        <v>12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19</v>
      </c>
      <c r="BG31" s="21" t="str">
        <f t="shared" si="26"/>
        <v>2</v>
      </c>
      <c r="BH31" s="21" t="str">
        <f t="shared" si="26"/>
        <v>19</v>
      </c>
      <c r="BI31" s="21" t="str">
        <f t="shared" si="26"/>
        <v>2</v>
      </c>
      <c r="BJ31" s="21" t="str">
        <f t="shared" si="26"/>
        <v>12</v>
      </c>
      <c r="BL31" s="21">
        <f>COUNTIF(AW$3:AW31,AW31)</f>
        <v>27</v>
      </c>
      <c r="BM31" s="21">
        <f>COUNTIF(AX$3:AX31,AX31)</f>
        <v>29</v>
      </c>
      <c r="BN31" s="21">
        <f>COUNTIF(AY$3:AY31,AY31)</f>
        <v>23</v>
      </c>
      <c r="BO31" s="21">
        <f>COUNTIF(AZ$3:AZ31,AZ31)</f>
        <v>26</v>
      </c>
      <c r="BP31" s="21">
        <f>COUNTIF(BA$3:BA31,BA31)</f>
        <v>26</v>
      </c>
      <c r="BQ31" s="21">
        <f>COUNTIF(BB$3:BB31,BB31)</f>
        <v>22</v>
      </c>
      <c r="BR31" s="21">
        <f>COUNTIF(BC$3:BC31,BC31)</f>
        <v>24</v>
      </c>
      <c r="BS31" s="21">
        <f>COUNTIF(BD$3:BD31,BD31)</f>
        <v>25</v>
      </c>
      <c r="BT31" s="21">
        <f>COUNTIF(BE$3:BE31,BE31)</f>
        <v>28</v>
      </c>
      <c r="BU31" s="21">
        <f>COUNTIF(BF$3:BF31,BF31)</f>
        <v>1</v>
      </c>
      <c r="BV31" s="21">
        <f>COUNTIF(BG$3:BG31,BG31)</f>
        <v>19</v>
      </c>
      <c r="BW31" s="21">
        <f>COUNTIF(BH$3:BH31,BH31)</f>
        <v>1</v>
      </c>
      <c r="BX31" s="21">
        <f>COUNTIF(BI$3:BI31,BI31)</f>
        <v>25</v>
      </c>
      <c r="BY31" s="21">
        <f>COUNTIF(BJ$3:BJ31,BJ31)</f>
        <v>1</v>
      </c>
      <c r="BZ31" s="21"/>
      <c r="CA31" s="21" t="str">
        <f t="shared" si="27"/>
        <v>227</v>
      </c>
      <c r="CB31" s="21" t="str">
        <f t="shared" si="27"/>
        <v>229</v>
      </c>
      <c r="CC31" s="21" t="str">
        <f t="shared" si="27"/>
        <v>223</v>
      </c>
      <c r="CD31" s="21" t="str">
        <f t="shared" si="27"/>
        <v>226</v>
      </c>
      <c r="CE31" s="21" t="str">
        <f t="shared" si="27"/>
        <v>226</v>
      </c>
      <c r="CF31" s="21" t="str">
        <f t="shared" si="27"/>
        <v>222</v>
      </c>
      <c r="CG31" s="21" t="str">
        <f t="shared" si="27"/>
        <v>224</v>
      </c>
      <c r="CH31" s="21" t="str">
        <f t="shared" si="27"/>
        <v>225</v>
      </c>
      <c r="CI31" s="21" t="str">
        <f t="shared" si="27"/>
        <v>228</v>
      </c>
      <c r="CJ31" s="21" t="str">
        <f t="shared" si="27"/>
        <v>191</v>
      </c>
      <c r="CK31" s="21" t="str">
        <f t="shared" si="27"/>
        <v>219</v>
      </c>
      <c r="CL31" s="21" t="str">
        <f t="shared" si="27"/>
        <v>191</v>
      </c>
      <c r="CM31" s="21" t="str">
        <f t="shared" si="27"/>
        <v>225</v>
      </c>
      <c r="CN31" s="21" t="str">
        <f t="shared" si="27"/>
        <v>121</v>
      </c>
      <c r="CP31" s="21">
        <f t="shared" si="3"/>
        <v>0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/>
      </c>
      <c r="DA31" s="62" t="str">
        <f t="shared" si="28"/>
        <v/>
      </c>
      <c r="DB31" s="62" t="str">
        <f t="shared" si="28"/>
        <v/>
      </c>
      <c r="DC31" s="62" t="str">
        <f t="shared" si="28"/>
        <v/>
      </c>
      <c r="DD31" s="63" t="str">
        <f t="shared" si="28"/>
        <v/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/>
      </c>
    </row>
    <row r="32" spans="1:123" ht="15.75" thickBot="1" x14ac:dyDescent="0.3">
      <c r="A32" s="16"/>
      <c r="B32" s="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7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2</v>
      </c>
      <c r="AS32" s="21">
        <f t="shared" si="25"/>
        <v>2</v>
      </c>
      <c r="AT32" s="21">
        <f t="shared" si="25"/>
        <v>2</v>
      </c>
      <c r="AU32" s="21">
        <f t="shared" si="25"/>
        <v>12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2</v>
      </c>
      <c r="BH32" s="21" t="str">
        <f t="shared" si="26"/>
        <v>2</v>
      </c>
      <c r="BI32" s="21" t="str">
        <f t="shared" si="26"/>
        <v>2</v>
      </c>
      <c r="BJ32" s="21" t="str">
        <f t="shared" si="26"/>
        <v>12</v>
      </c>
      <c r="BL32" s="21">
        <f>COUNTIF(AW$3:AW32,AW32)</f>
        <v>28</v>
      </c>
      <c r="BM32" s="21">
        <f>COUNTIF(AX$3:AX32,AX32)</f>
        <v>30</v>
      </c>
      <c r="BN32" s="21">
        <f>COUNTIF(AY$3:AY32,AY32)</f>
        <v>24</v>
      </c>
      <c r="BO32" s="21">
        <f>COUNTIF(AZ$3:AZ32,AZ32)</f>
        <v>27</v>
      </c>
      <c r="BP32" s="21">
        <f>COUNTIF(BA$3:BA32,BA32)</f>
        <v>27</v>
      </c>
      <c r="BQ32" s="21">
        <f>COUNTIF(BB$3:BB32,BB32)</f>
        <v>23</v>
      </c>
      <c r="BR32" s="21">
        <f>COUNTIF(BC$3:BC32,BC32)</f>
        <v>25</v>
      </c>
      <c r="BS32" s="21">
        <f>COUNTIF(BD$3:BD32,BD32)</f>
        <v>26</v>
      </c>
      <c r="BT32" s="21">
        <f>COUNTIF(BE$3:BE32,BE32)</f>
        <v>29</v>
      </c>
      <c r="BU32" s="21">
        <f>COUNTIF(BF$3:BF32,BF32)</f>
        <v>24</v>
      </c>
      <c r="BV32" s="21">
        <f>COUNTIF(BG$3:BG32,BG32)</f>
        <v>20</v>
      </c>
      <c r="BW32" s="21">
        <f>COUNTIF(BH$3:BH32,BH32)</f>
        <v>18</v>
      </c>
      <c r="BX32" s="21">
        <f>COUNTIF(BI$3:BI32,BI32)</f>
        <v>26</v>
      </c>
      <c r="BY32" s="21">
        <f>COUNTIF(BJ$3:BJ32,BJ32)</f>
        <v>2</v>
      </c>
      <c r="BZ32" s="21"/>
      <c r="CA32" s="21" t="str">
        <f t="shared" si="27"/>
        <v>228</v>
      </c>
      <c r="CB32" s="21" t="str">
        <f t="shared" si="27"/>
        <v>230</v>
      </c>
      <c r="CC32" s="21" t="str">
        <f t="shared" si="27"/>
        <v>224</v>
      </c>
      <c r="CD32" s="21" t="str">
        <f t="shared" si="27"/>
        <v>227</v>
      </c>
      <c r="CE32" s="21" t="str">
        <f t="shared" si="27"/>
        <v>227</v>
      </c>
      <c r="CF32" s="21" t="str">
        <f t="shared" si="27"/>
        <v>223</v>
      </c>
      <c r="CG32" s="21" t="str">
        <f t="shared" si="27"/>
        <v>225</v>
      </c>
      <c r="CH32" s="21" t="str">
        <f t="shared" si="27"/>
        <v>226</v>
      </c>
      <c r="CI32" s="21" t="str">
        <f t="shared" si="27"/>
        <v>229</v>
      </c>
      <c r="CJ32" s="21" t="str">
        <f t="shared" si="27"/>
        <v>224</v>
      </c>
      <c r="CK32" s="21" t="str">
        <f t="shared" si="27"/>
        <v>220</v>
      </c>
      <c r="CL32" s="21" t="str">
        <f t="shared" si="27"/>
        <v>218</v>
      </c>
      <c r="CM32" s="21" t="str">
        <f t="shared" si="27"/>
        <v>226</v>
      </c>
      <c r="CN32" s="21" t="str">
        <f t="shared" si="27"/>
        <v>122</v>
      </c>
      <c r="CP32" s="21">
        <f t="shared" si="3"/>
        <v>0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/>
      </c>
      <c r="DB32" s="62" t="str">
        <f t="shared" si="28"/>
        <v/>
      </c>
      <c r="DC32" s="62" t="str">
        <f t="shared" si="28"/>
        <v/>
      </c>
      <c r="DD32" s="63" t="str">
        <f t="shared" si="28"/>
        <v/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/>
      </c>
    </row>
    <row r="33" spans="1:123" ht="15.75" thickBot="1" x14ac:dyDescent="0.3">
      <c r="A33" s="16"/>
      <c r="B33" s="8"/>
      <c r="C33" s="10"/>
      <c r="D33" s="10"/>
      <c r="E33" s="10"/>
      <c r="F33" s="10"/>
      <c r="G33" s="10"/>
      <c r="H33" s="10"/>
      <c r="I33" s="13"/>
      <c r="J33" s="10"/>
      <c r="K33" s="10"/>
      <c r="L33" s="13"/>
      <c r="M33" s="10"/>
      <c r="N33" s="10"/>
      <c r="O33" s="10"/>
      <c r="P33" s="17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19</v>
      </c>
      <c r="AO33" s="21">
        <f t="shared" si="25"/>
        <v>2</v>
      </c>
      <c r="AP33" s="21">
        <f t="shared" si="25"/>
        <v>2</v>
      </c>
      <c r="AQ33" s="21">
        <f t="shared" si="25"/>
        <v>19</v>
      </c>
      <c r="AR33" s="21">
        <f t="shared" si="25"/>
        <v>2</v>
      </c>
      <c r="AS33" s="21">
        <f t="shared" si="25"/>
        <v>2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19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19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2</v>
      </c>
      <c r="BJ33" s="21" t="str">
        <f t="shared" si="26"/>
        <v>12</v>
      </c>
      <c r="BL33" s="21">
        <f>COUNTIF(AW$3:AW33,AW33)</f>
        <v>29</v>
      </c>
      <c r="BM33" s="21">
        <f>COUNTIF(AX$3:AX33,AX33)</f>
        <v>31</v>
      </c>
      <c r="BN33" s="21">
        <f>COUNTIF(AY$3:AY33,AY33)</f>
        <v>25</v>
      </c>
      <c r="BO33" s="21">
        <f>COUNTIF(AZ$3:AZ33,AZ33)</f>
        <v>28</v>
      </c>
      <c r="BP33" s="21">
        <f>COUNTIF(BA$3:BA33,BA33)</f>
        <v>28</v>
      </c>
      <c r="BQ33" s="21">
        <f>COUNTIF(BB$3:BB33,BB33)</f>
        <v>24</v>
      </c>
      <c r="BR33" s="21">
        <f>COUNTIF(BC$3:BC33,BC33)</f>
        <v>1</v>
      </c>
      <c r="BS33" s="21">
        <f>COUNTIF(BD$3:BD33,BD33)</f>
        <v>27</v>
      </c>
      <c r="BT33" s="21">
        <f>COUNTIF(BE$3:BE33,BE33)</f>
        <v>30</v>
      </c>
      <c r="BU33" s="21">
        <f>COUNTIF(BF$3:BF33,BF33)</f>
        <v>2</v>
      </c>
      <c r="BV33" s="21">
        <f>COUNTIF(BG$3:BG33,BG33)</f>
        <v>21</v>
      </c>
      <c r="BW33" s="21">
        <f>COUNTIF(BH$3:BH33,BH33)</f>
        <v>19</v>
      </c>
      <c r="BX33" s="21">
        <f>COUNTIF(BI$3:BI33,BI33)</f>
        <v>27</v>
      </c>
      <c r="BY33" s="21">
        <f>COUNTIF(BJ$3:BJ33,BJ33)</f>
        <v>3</v>
      </c>
      <c r="BZ33" s="21"/>
      <c r="CA33" s="21" t="str">
        <f t="shared" si="27"/>
        <v>229</v>
      </c>
      <c r="CB33" s="21" t="str">
        <f t="shared" si="27"/>
        <v>231</v>
      </c>
      <c r="CC33" s="21" t="str">
        <f t="shared" si="27"/>
        <v>225</v>
      </c>
      <c r="CD33" s="21" t="str">
        <f t="shared" si="27"/>
        <v>228</v>
      </c>
      <c r="CE33" s="21" t="str">
        <f t="shared" si="27"/>
        <v>228</v>
      </c>
      <c r="CF33" s="21" t="str">
        <f t="shared" si="27"/>
        <v>224</v>
      </c>
      <c r="CG33" s="21" t="str">
        <f t="shared" si="27"/>
        <v>191</v>
      </c>
      <c r="CH33" s="21" t="str">
        <f t="shared" si="27"/>
        <v>227</v>
      </c>
      <c r="CI33" s="21" t="str">
        <f t="shared" si="27"/>
        <v>230</v>
      </c>
      <c r="CJ33" s="21" t="str">
        <f t="shared" si="27"/>
        <v>192</v>
      </c>
      <c r="CK33" s="21" t="str">
        <f t="shared" si="27"/>
        <v>221</v>
      </c>
      <c r="CL33" s="21" t="str">
        <f t="shared" si="27"/>
        <v>219</v>
      </c>
      <c r="CM33" s="21" t="str">
        <f t="shared" si="27"/>
        <v>227</v>
      </c>
      <c r="CN33" s="21" t="str">
        <f t="shared" si="27"/>
        <v>123</v>
      </c>
      <c r="CP33" s="21">
        <f t="shared" si="3"/>
        <v>0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/>
      </c>
      <c r="DB33" s="62" t="str">
        <f t="shared" si="28"/>
        <v/>
      </c>
      <c r="DC33" s="62" t="str">
        <f t="shared" si="28"/>
        <v/>
      </c>
      <c r="DD33" s="63" t="str">
        <f t="shared" si="28"/>
        <v/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16"/>
      <c r="B34" s="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7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2</v>
      </c>
      <c r="AS34" s="21">
        <f t="shared" si="25"/>
        <v>2</v>
      </c>
      <c r="AT34" s="21">
        <f t="shared" si="25"/>
        <v>2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2</v>
      </c>
      <c r="BH34" s="21" t="str">
        <f t="shared" si="26"/>
        <v>2</v>
      </c>
      <c r="BI34" s="21" t="str">
        <f t="shared" si="26"/>
        <v>2</v>
      </c>
      <c r="BJ34" s="21" t="str">
        <f t="shared" si="26"/>
        <v>12</v>
      </c>
      <c r="BL34" s="21">
        <f>COUNTIF(AW$3:AW34,AW34)</f>
        <v>30</v>
      </c>
      <c r="BM34" s="21">
        <f>COUNTIF(AX$3:AX34,AX34)</f>
        <v>32</v>
      </c>
      <c r="BN34" s="21">
        <f>COUNTIF(AY$3:AY34,AY34)</f>
        <v>26</v>
      </c>
      <c r="BO34" s="21">
        <f>COUNTIF(AZ$3:AZ34,AZ34)</f>
        <v>29</v>
      </c>
      <c r="BP34" s="21">
        <f>COUNTIF(BA$3:BA34,BA34)</f>
        <v>29</v>
      </c>
      <c r="BQ34" s="21">
        <f>COUNTIF(BB$3:BB34,BB34)</f>
        <v>25</v>
      </c>
      <c r="BR34" s="21">
        <f>COUNTIF(BC$3:BC34,BC34)</f>
        <v>26</v>
      </c>
      <c r="BS34" s="21">
        <f>COUNTIF(BD$3:BD34,BD34)</f>
        <v>28</v>
      </c>
      <c r="BT34" s="21">
        <f>COUNTIF(BE$3:BE34,BE34)</f>
        <v>31</v>
      </c>
      <c r="BU34" s="21">
        <f>COUNTIF(BF$3:BF34,BF34)</f>
        <v>25</v>
      </c>
      <c r="BV34" s="21">
        <f>COUNTIF(BG$3:BG34,BG34)</f>
        <v>22</v>
      </c>
      <c r="BW34" s="21">
        <f>COUNTIF(BH$3:BH34,BH34)</f>
        <v>20</v>
      </c>
      <c r="BX34" s="21">
        <f>COUNTIF(BI$3:BI34,BI34)</f>
        <v>28</v>
      </c>
      <c r="BY34" s="21">
        <f>COUNTIF(BJ$3:BJ34,BJ34)</f>
        <v>4</v>
      </c>
      <c r="BZ34" s="21"/>
      <c r="CA34" s="21" t="str">
        <f t="shared" si="27"/>
        <v>230</v>
      </c>
      <c r="CB34" s="21" t="str">
        <f t="shared" si="27"/>
        <v>232</v>
      </c>
      <c r="CC34" s="21" t="str">
        <f t="shared" si="27"/>
        <v>226</v>
      </c>
      <c r="CD34" s="21" t="str">
        <f t="shared" si="27"/>
        <v>229</v>
      </c>
      <c r="CE34" s="21" t="str">
        <f t="shared" si="27"/>
        <v>229</v>
      </c>
      <c r="CF34" s="21" t="str">
        <f t="shared" si="27"/>
        <v>225</v>
      </c>
      <c r="CG34" s="21" t="str">
        <f t="shared" si="27"/>
        <v>226</v>
      </c>
      <c r="CH34" s="21" t="str">
        <f t="shared" si="27"/>
        <v>228</v>
      </c>
      <c r="CI34" s="21" t="str">
        <f t="shared" si="27"/>
        <v>231</v>
      </c>
      <c r="CJ34" s="21" t="str">
        <f t="shared" si="27"/>
        <v>225</v>
      </c>
      <c r="CK34" s="21" t="str">
        <f t="shared" si="27"/>
        <v>222</v>
      </c>
      <c r="CL34" s="21" t="str">
        <f t="shared" si="27"/>
        <v>220</v>
      </c>
      <c r="CM34" s="21" t="str">
        <f t="shared" si="27"/>
        <v>228</v>
      </c>
      <c r="CN34" s="21" t="str">
        <f t="shared" si="27"/>
        <v>124</v>
      </c>
      <c r="CP34" s="21">
        <f t="shared" si="3"/>
        <v>0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/>
      </c>
      <c r="DB34" s="62" t="str">
        <f t="shared" si="28"/>
        <v/>
      </c>
      <c r="DC34" s="62" t="str">
        <f t="shared" si="28"/>
        <v/>
      </c>
      <c r="DD34" s="63" t="str">
        <f t="shared" si="28"/>
        <v/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16"/>
      <c r="B35" s="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3"/>
      <c r="N35" s="10"/>
      <c r="O35" s="13"/>
      <c r="P35" s="17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19</v>
      </c>
      <c r="AS35" s="21">
        <f t="shared" si="25"/>
        <v>2</v>
      </c>
      <c r="AT35" s="21">
        <f t="shared" si="25"/>
        <v>19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19</v>
      </c>
      <c r="BH35" s="21" t="str">
        <f t="shared" si="26"/>
        <v>2</v>
      </c>
      <c r="BI35" s="21" t="str">
        <f t="shared" si="26"/>
        <v>19</v>
      </c>
      <c r="BJ35" s="21" t="str">
        <f t="shared" si="26"/>
        <v>12</v>
      </c>
      <c r="BL35" s="21">
        <f>COUNTIF(AW$3:AW35,AW35)</f>
        <v>31</v>
      </c>
      <c r="BM35" s="21">
        <f>COUNTIF(AX$3:AX35,AX35)</f>
        <v>33</v>
      </c>
      <c r="BN35" s="21">
        <f>COUNTIF(AY$3:AY35,AY35)</f>
        <v>27</v>
      </c>
      <c r="BO35" s="21">
        <f>COUNTIF(AZ$3:AZ35,AZ35)</f>
        <v>30</v>
      </c>
      <c r="BP35" s="21">
        <f>COUNTIF(BA$3:BA35,BA35)</f>
        <v>30</v>
      </c>
      <c r="BQ35" s="21">
        <f>COUNTIF(BB$3:BB35,BB35)</f>
        <v>26</v>
      </c>
      <c r="BR35" s="21">
        <f>COUNTIF(BC$3:BC35,BC35)</f>
        <v>27</v>
      </c>
      <c r="BS35" s="21">
        <f>COUNTIF(BD$3:BD35,BD35)</f>
        <v>29</v>
      </c>
      <c r="BT35" s="21">
        <f>COUNTIF(BE$3:BE35,BE35)</f>
        <v>32</v>
      </c>
      <c r="BU35" s="21">
        <f>COUNTIF(BF$3:BF35,BF35)</f>
        <v>26</v>
      </c>
      <c r="BV35" s="21">
        <f>COUNTIF(BG$3:BG35,BG35)</f>
        <v>2</v>
      </c>
      <c r="BW35" s="21">
        <f>COUNTIF(BH$3:BH35,BH35)</f>
        <v>21</v>
      </c>
      <c r="BX35" s="21">
        <f>COUNTIF(BI$3:BI35,BI35)</f>
        <v>1</v>
      </c>
      <c r="BY35" s="21">
        <f>COUNTIF(BJ$3:BJ35,BJ35)</f>
        <v>5</v>
      </c>
      <c r="BZ35" s="21"/>
      <c r="CA35" s="21" t="str">
        <f t="shared" si="27"/>
        <v>231</v>
      </c>
      <c r="CB35" s="21" t="str">
        <f t="shared" si="27"/>
        <v>233</v>
      </c>
      <c r="CC35" s="21" t="str">
        <f t="shared" si="27"/>
        <v>227</v>
      </c>
      <c r="CD35" s="21" t="str">
        <f t="shared" si="27"/>
        <v>230</v>
      </c>
      <c r="CE35" s="21" t="str">
        <f t="shared" si="27"/>
        <v>230</v>
      </c>
      <c r="CF35" s="21" t="str">
        <f t="shared" si="27"/>
        <v>226</v>
      </c>
      <c r="CG35" s="21" t="str">
        <f t="shared" si="27"/>
        <v>227</v>
      </c>
      <c r="CH35" s="21" t="str">
        <f t="shared" si="27"/>
        <v>229</v>
      </c>
      <c r="CI35" s="21" t="str">
        <f t="shared" si="27"/>
        <v>232</v>
      </c>
      <c r="CJ35" s="21" t="str">
        <f t="shared" si="27"/>
        <v>226</v>
      </c>
      <c r="CK35" s="21" t="str">
        <f t="shared" si="27"/>
        <v>192</v>
      </c>
      <c r="CL35" s="21" t="str">
        <f t="shared" si="27"/>
        <v>221</v>
      </c>
      <c r="CM35" s="21" t="str">
        <f t="shared" si="27"/>
        <v>191</v>
      </c>
      <c r="CN35" s="21" t="str">
        <f t="shared" si="27"/>
        <v>125</v>
      </c>
      <c r="CP35" s="21">
        <f t="shared" si="3"/>
        <v>0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/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</v>
      </c>
      <c r="BM36" s="21">
        <f>COUNTIF(AX$3:AX36,AX36)</f>
        <v>1</v>
      </c>
      <c r="BN36" s="21">
        <f>COUNTIF(AY$3:AY36,AY36)</f>
        <v>1</v>
      </c>
      <c r="BO36" s="21">
        <f>COUNTIF(AZ$3:AZ36,AZ36)</f>
        <v>1</v>
      </c>
      <c r="BP36" s="21">
        <f>COUNTIF(BA$3:BA36,BA36)</f>
        <v>1</v>
      </c>
      <c r="BQ36" s="21">
        <f>COUNTIF(BB$3:BB36,BB36)</f>
        <v>1</v>
      </c>
      <c r="BR36" s="21">
        <f>COUNTIF(BC$3:BC36,BC36)</f>
        <v>1</v>
      </c>
      <c r="BS36" s="21">
        <f>COUNTIF(BD$3:BD36,BD36)</f>
        <v>1</v>
      </c>
      <c r="BT36" s="21">
        <f>COUNTIF(BE$3:BE36,BE36)</f>
        <v>1</v>
      </c>
      <c r="BU36" s="21">
        <f>COUNTIF(BF$3:BF36,BF36)</f>
        <v>1</v>
      </c>
      <c r="BV36" s="21">
        <f>COUNTIF(BG$3:BG36,BG36)</f>
        <v>1</v>
      </c>
      <c r="BW36" s="21">
        <f>COUNTIF(BH$3:BH36,BH36)</f>
        <v>1</v>
      </c>
      <c r="BX36" s="21">
        <f>COUNTIF(BI$3:BI36,BI36)</f>
        <v>1</v>
      </c>
      <c r="BY36" s="21">
        <f>COUNTIF(BJ$3:BJ36,BJ36)</f>
        <v>1</v>
      </c>
      <c r="BZ36" s="21"/>
      <c r="CA36" s="21" t="str">
        <f t="shared" si="27"/>
        <v>-41421</v>
      </c>
      <c r="CB36" s="21" t="str">
        <f t="shared" si="27"/>
        <v>-41421</v>
      </c>
      <c r="CC36" s="21" t="str">
        <f t="shared" si="27"/>
        <v>-41421</v>
      </c>
      <c r="CD36" s="21" t="str">
        <f t="shared" si="27"/>
        <v>-41421</v>
      </c>
      <c r="CE36" s="21" t="str">
        <f t="shared" si="27"/>
        <v>-41421</v>
      </c>
      <c r="CF36" s="21" t="str">
        <f t="shared" si="27"/>
        <v>-41421</v>
      </c>
      <c r="CG36" s="21" t="str">
        <f t="shared" si="27"/>
        <v>-41421</v>
      </c>
      <c r="CH36" s="21" t="str">
        <f t="shared" si="27"/>
        <v>-41421</v>
      </c>
      <c r="CI36" s="21" t="str">
        <f t="shared" si="27"/>
        <v>-41421</v>
      </c>
      <c r="CJ36" s="21" t="str">
        <f t="shared" si="27"/>
        <v>-41421</v>
      </c>
      <c r="CK36" s="21" t="str">
        <f t="shared" si="27"/>
        <v>-41421</v>
      </c>
      <c r="CL36" s="21" t="str">
        <f t="shared" si="27"/>
        <v>-41421</v>
      </c>
      <c r="CM36" s="21" t="str">
        <f t="shared" si="27"/>
        <v>-41421</v>
      </c>
      <c r="CN36" s="21" t="str">
        <f t="shared" si="27"/>
        <v>-41421</v>
      </c>
      <c r="CP36" s="21">
        <f t="shared" si="3"/>
        <v>0</v>
      </c>
      <c r="CQ36" s="61" t="str">
        <f t="shared" si="28"/>
        <v>-41421</v>
      </c>
      <c r="CR36" s="62" t="str">
        <f t="shared" si="28"/>
        <v>-41421</v>
      </c>
      <c r="CS36" s="62" t="str">
        <f t="shared" si="28"/>
        <v>-41421</v>
      </c>
      <c r="CT36" s="62" t="str">
        <f t="shared" si="28"/>
        <v>-41421</v>
      </c>
      <c r="CU36" s="62" t="str">
        <f t="shared" si="28"/>
        <v>-41421</v>
      </c>
      <c r="CV36" s="62" t="str">
        <f t="shared" si="28"/>
        <v>-41421</v>
      </c>
      <c r="CW36" s="62" t="str">
        <f t="shared" si="28"/>
        <v>-41421</v>
      </c>
      <c r="CX36" s="62" t="str">
        <f t="shared" si="28"/>
        <v>-41421</v>
      </c>
      <c r="CY36" s="62" t="str">
        <f t="shared" si="28"/>
        <v>-41421</v>
      </c>
      <c r="CZ36" s="62" t="str">
        <f t="shared" si="28"/>
        <v>-41421</v>
      </c>
      <c r="DA36" s="62" t="str">
        <f t="shared" si="28"/>
        <v>-41421</v>
      </c>
      <c r="DB36" s="62" t="str">
        <f t="shared" si="28"/>
        <v>-41421</v>
      </c>
      <c r="DC36" s="62" t="str">
        <f t="shared" si="28"/>
        <v>-41421</v>
      </c>
      <c r="DD36" s="63" t="str">
        <f t="shared" si="28"/>
        <v>-41421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2</v>
      </c>
      <c r="BM37" s="21">
        <f>COUNTIF(AX$3:AX37,AX37)</f>
        <v>2</v>
      </c>
      <c r="BN37" s="21">
        <f>COUNTIF(AY$3:AY37,AY37)</f>
        <v>2</v>
      </c>
      <c r="BO37" s="21">
        <f>COUNTIF(AZ$3:AZ37,AZ37)</f>
        <v>2</v>
      </c>
      <c r="BP37" s="21">
        <f>COUNTIF(BA$3:BA37,BA37)</f>
        <v>2</v>
      </c>
      <c r="BQ37" s="21">
        <f>COUNTIF(BB$3:BB37,BB37)</f>
        <v>2</v>
      </c>
      <c r="BR37" s="21">
        <f>COUNTIF(BC$3:BC37,BC37)</f>
        <v>2</v>
      </c>
      <c r="BS37" s="21">
        <f>COUNTIF(BD$3:BD37,BD37)</f>
        <v>2</v>
      </c>
      <c r="BT37" s="21">
        <f>COUNTIF(BE$3:BE37,BE37)</f>
        <v>2</v>
      </c>
      <c r="BU37" s="21">
        <f>COUNTIF(BF$3:BF37,BF37)</f>
        <v>2</v>
      </c>
      <c r="BV37" s="21">
        <f>COUNTIF(BG$3:BG37,BG37)</f>
        <v>2</v>
      </c>
      <c r="BW37" s="21">
        <f>COUNTIF(BH$3:BH37,BH37)</f>
        <v>2</v>
      </c>
      <c r="BX37" s="21">
        <f>COUNTIF(BI$3:BI37,BI37)</f>
        <v>2</v>
      </c>
      <c r="BY37" s="21">
        <f>COUNTIF(BJ$3:BJ37,BJ37)</f>
        <v>2</v>
      </c>
      <c r="BZ37" s="21"/>
      <c r="CA37" s="21" t="str">
        <f t="shared" si="27"/>
        <v>-41422</v>
      </c>
      <c r="CB37" s="21" t="str">
        <f t="shared" si="27"/>
        <v>-41422</v>
      </c>
      <c r="CC37" s="21" t="str">
        <f t="shared" si="27"/>
        <v>-41422</v>
      </c>
      <c r="CD37" s="21" t="str">
        <f t="shared" si="27"/>
        <v>-41422</v>
      </c>
      <c r="CE37" s="21" t="str">
        <f t="shared" si="27"/>
        <v>-41422</v>
      </c>
      <c r="CF37" s="21" t="str">
        <f t="shared" si="27"/>
        <v>-41422</v>
      </c>
      <c r="CG37" s="21" t="str">
        <f t="shared" si="27"/>
        <v>-41422</v>
      </c>
      <c r="CH37" s="21" t="str">
        <f t="shared" si="27"/>
        <v>-41422</v>
      </c>
      <c r="CI37" s="21" t="str">
        <f t="shared" si="27"/>
        <v>-41422</v>
      </c>
      <c r="CJ37" s="21" t="str">
        <f t="shared" si="27"/>
        <v>-41422</v>
      </c>
      <c r="CK37" s="21" t="str">
        <f t="shared" si="27"/>
        <v>-41422</v>
      </c>
      <c r="CL37" s="21" t="str">
        <f t="shared" si="27"/>
        <v>-41422</v>
      </c>
      <c r="CM37" s="21" t="str">
        <f t="shared" si="27"/>
        <v>-41422</v>
      </c>
      <c r="CN37" s="21" t="str">
        <f t="shared" si="27"/>
        <v>-41422</v>
      </c>
      <c r="CP37" s="21">
        <f t="shared" si="3"/>
        <v>0</v>
      </c>
      <c r="CQ37" s="61" t="str">
        <f t="shared" si="28"/>
        <v>-41422</v>
      </c>
      <c r="CR37" s="62" t="str">
        <f t="shared" si="28"/>
        <v>-41422</v>
      </c>
      <c r="CS37" s="62" t="str">
        <f t="shared" si="28"/>
        <v>-41422</v>
      </c>
      <c r="CT37" s="62" t="str">
        <f t="shared" si="28"/>
        <v>-41422</v>
      </c>
      <c r="CU37" s="62" t="str">
        <f t="shared" si="28"/>
        <v>-41422</v>
      </c>
      <c r="CV37" s="62" t="str">
        <f t="shared" si="28"/>
        <v>-41422</v>
      </c>
      <c r="CW37" s="62" t="str">
        <f t="shared" si="28"/>
        <v>-41422</v>
      </c>
      <c r="CX37" s="62" t="str">
        <f t="shared" si="28"/>
        <v>-41422</v>
      </c>
      <c r="CY37" s="62" t="str">
        <f t="shared" si="28"/>
        <v>-41422</v>
      </c>
      <c r="CZ37" s="62" t="str">
        <f t="shared" si="28"/>
        <v>-41422</v>
      </c>
      <c r="DA37" s="62" t="str">
        <f t="shared" si="28"/>
        <v>-41422</v>
      </c>
      <c r="DB37" s="62" t="str">
        <f t="shared" si="28"/>
        <v>-41422</v>
      </c>
      <c r="DC37" s="62" t="str">
        <f t="shared" si="28"/>
        <v>-41422</v>
      </c>
      <c r="DD37" s="63" t="str">
        <f t="shared" si="28"/>
        <v>-41422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3</v>
      </c>
      <c r="BM38" s="21">
        <f>COUNTIF(AX$3:AX38,AX38)</f>
        <v>3</v>
      </c>
      <c r="BN38" s="21">
        <f>COUNTIF(AY$3:AY38,AY38)</f>
        <v>3</v>
      </c>
      <c r="BO38" s="21">
        <f>COUNTIF(AZ$3:AZ38,AZ38)</f>
        <v>3</v>
      </c>
      <c r="BP38" s="21">
        <f>COUNTIF(BA$3:BA38,BA38)</f>
        <v>3</v>
      </c>
      <c r="BQ38" s="21">
        <f>COUNTIF(BB$3:BB38,BB38)</f>
        <v>3</v>
      </c>
      <c r="BR38" s="21">
        <f>COUNTIF(BC$3:BC38,BC38)</f>
        <v>3</v>
      </c>
      <c r="BS38" s="21">
        <f>COUNTIF(BD$3:BD38,BD38)</f>
        <v>3</v>
      </c>
      <c r="BT38" s="21">
        <f>COUNTIF(BE$3:BE38,BE38)</f>
        <v>3</v>
      </c>
      <c r="BU38" s="21">
        <f>COUNTIF(BF$3:BF38,BF38)</f>
        <v>3</v>
      </c>
      <c r="BV38" s="21">
        <f>COUNTIF(BG$3:BG38,BG38)</f>
        <v>3</v>
      </c>
      <c r="BW38" s="21">
        <f>COUNTIF(BH$3:BH38,BH38)</f>
        <v>3</v>
      </c>
      <c r="BX38" s="21">
        <f>COUNTIF(BI$3:BI38,BI38)</f>
        <v>3</v>
      </c>
      <c r="BY38" s="21">
        <f>COUNTIF(BJ$3:BJ38,BJ38)</f>
        <v>3</v>
      </c>
      <c r="BZ38" s="21"/>
      <c r="CA38" s="21" t="str">
        <f t="shared" si="27"/>
        <v>-41423</v>
      </c>
      <c r="CB38" s="21" t="str">
        <f t="shared" si="27"/>
        <v>-41423</v>
      </c>
      <c r="CC38" s="21" t="str">
        <f t="shared" si="27"/>
        <v>-41423</v>
      </c>
      <c r="CD38" s="21" t="str">
        <f t="shared" si="27"/>
        <v>-41423</v>
      </c>
      <c r="CE38" s="21" t="str">
        <f t="shared" si="27"/>
        <v>-41423</v>
      </c>
      <c r="CF38" s="21" t="str">
        <f t="shared" si="27"/>
        <v>-41423</v>
      </c>
      <c r="CG38" s="21" t="str">
        <f t="shared" si="27"/>
        <v>-41423</v>
      </c>
      <c r="CH38" s="21" t="str">
        <f t="shared" si="27"/>
        <v>-41423</v>
      </c>
      <c r="CI38" s="21" t="str">
        <f t="shared" si="27"/>
        <v>-41423</v>
      </c>
      <c r="CJ38" s="21" t="str">
        <f t="shared" si="27"/>
        <v>-41423</v>
      </c>
      <c r="CK38" s="21" t="str">
        <f t="shared" si="27"/>
        <v>-41423</v>
      </c>
      <c r="CL38" s="21" t="str">
        <f t="shared" si="27"/>
        <v>-41423</v>
      </c>
      <c r="CM38" s="21" t="str">
        <f t="shared" si="27"/>
        <v>-41423</v>
      </c>
      <c r="CN38" s="21" t="str">
        <f t="shared" si="27"/>
        <v>-41423</v>
      </c>
      <c r="CP38" s="21">
        <f t="shared" si="3"/>
        <v>0</v>
      </c>
      <c r="CQ38" s="61" t="str">
        <f t="shared" si="28"/>
        <v>-41423</v>
      </c>
      <c r="CR38" s="62" t="str">
        <f t="shared" si="28"/>
        <v>-41423</v>
      </c>
      <c r="CS38" s="62" t="str">
        <f t="shared" si="28"/>
        <v>-41423</v>
      </c>
      <c r="CT38" s="62" t="str">
        <f t="shared" si="28"/>
        <v>-41423</v>
      </c>
      <c r="CU38" s="62" t="str">
        <f t="shared" si="28"/>
        <v>-41423</v>
      </c>
      <c r="CV38" s="62" t="str">
        <f t="shared" si="28"/>
        <v>-41423</v>
      </c>
      <c r="CW38" s="62" t="str">
        <f t="shared" si="28"/>
        <v>-41423</v>
      </c>
      <c r="CX38" s="62" t="str">
        <f t="shared" si="28"/>
        <v>-41423</v>
      </c>
      <c r="CY38" s="62" t="str">
        <f t="shared" si="28"/>
        <v>-41423</v>
      </c>
      <c r="CZ38" s="62" t="str">
        <f t="shared" si="28"/>
        <v>-41423</v>
      </c>
      <c r="DA38" s="62" t="str">
        <f t="shared" si="28"/>
        <v>-41423</v>
      </c>
      <c r="DB38" s="62" t="str">
        <f t="shared" si="28"/>
        <v>-41423</v>
      </c>
      <c r="DC38" s="62" t="str">
        <f t="shared" si="28"/>
        <v>-41423</v>
      </c>
      <c r="DD38" s="63" t="str">
        <f t="shared" si="28"/>
        <v>-41423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4</v>
      </c>
      <c r="BM39" s="21">
        <f>COUNTIF(AX$3:AX39,AX39)</f>
        <v>4</v>
      </c>
      <c r="BN39" s="21">
        <f>COUNTIF(AY$3:AY39,AY39)</f>
        <v>4</v>
      </c>
      <c r="BO39" s="21">
        <f>COUNTIF(AZ$3:AZ39,AZ39)</f>
        <v>4</v>
      </c>
      <c r="BP39" s="21">
        <f>COUNTIF(BA$3:BA39,BA39)</f>
        <v>4</v>
      </c>
      <c r="BQ39" s="21">
        <f>COUNTIF(BB$3:BB39,BB39)</f>
        <v>4</v>
      </c>
      <c r="BR39" s="21">
        <f>COUNTIF(BC$3:BC39,BC39)</f>
        <v>4</v>
      </c>
      <c r="BS39" s="21">
        <f>COUNTIF(BD$3:BD39,BD39)</f>
        <v>4</v>
      </c>
      <c r="BT39" s="21">
        <f>COUNTIF(BE$3:BE39,BE39)</f>
        <v>4</v>
      </c>
      <c r="BU39" s="21">
        <f>COUNTIF(BF$3:BF39,BF39)</f>
        <v>4</v>
      </c>
      <c r="BV39" s="21">
        <f>COUNTIF(BG$3:BG39,BG39)</f>
        <v>4</v>
      </c>
      <c r="BW39" s="21">
        <f>COUNTIF(BH$3:BH39,BH39)</f>
        <v>4</v>
      </c>
      <c r="BX39" s="21">
        <f>COUNTIF(BI$3:BI39,BI39)</f>
        <v>4</v>
      </c>
      <c r="BY39" s="21">
        <f>COUNTIF(BJ$3:BJ39,BJ39)</f>
        <v>4</v>
      </c>
      <c r="BZ39" s="21"/>
      <c r="CA39" s="21" t="str">
        <f t="shared" si="27"/>
        <v>-41424</v>
      </c>
      <c r="CB39" s="21" t="str">
        <f t="shared" si="27"/>
        <v>-41424</v>
      </c>
      <c r="CC39" s="21" t="str">
        <f t="shared" si="27"/>
        <v>-41424</v>
      </c>
      <c r="CD39" s="21" t="str">
        <f t="shared" si="27"/>
        <v>-41424</v>
      </c>
      <c r="CE39" s="21" t="str">
        <f t="shared" si="27"/>
        <v>-41424</v>
      </c>
      <c r="CF39" s="21" t="str">
        <f t="shared" si="27"/>
        <v>-41424</v>
      </c>
      <c r="CG39" s="21" t="str">
        <f t="shared" si="27"/>
        <v>-41424</v>
      </c>
      <c r="CH39" s="21" t="str">
        <f t="shared" si="27"/>
        <v>-41424</v>
      </c>
      <c r="CI39" s="21" t="str">
        <f t="shared" si="27"/>
        <v>-41424</v>
      </c>
      <c r="CJ39" s="21" t="str">
        <f t="shared" si="27"/>
        <v>-41424</v>
      </c>
      <c r="CK39" s="21" t="str">
        <f t="shared" si="27"/>
        <v>-41424</v>
      </c>
      <c r="CL39" s="21" t="str">
        <f t="shared" si="27"/>
        <v>-41424</v>
      </c>
      <c r="CM39" s="21" t="str">
        <f t="shared" si="27"/>
        <v>-41424</v>
      </c>
      <c r="CN39" s="21" t="str">
        <f t="shared" si="27"/>
        <v>-41424</v>
      </c>
      <c r="CP39" s="21">
        <f t="shared" si="3"/>
        <v>0</v>
      </c>
      <c r="CQ39" s="61" t="str">
        <f t="shared" si="28"/>
        <v>-41424</v>
      </c>
      <c r="CR39" s="62" t="str">
        <f t="shared" si="28"/>
        <v>-41424</v>
      </c>
      <c r="CS39" s="62" t="str">
        <f t="shared" si="28"/>
        <v>-41424</v>
      </c>
      <c r="CT39" s="62" t="str">
        <f t="shared" si="28"/>
        <v>-41424</v>
      </c>
      <c r="CU39" s="62" t="str">
        <f t="shared" si="28"/>
        <v>-41424</v>
      </c>
      <c r="CV39" s="62" t="str">
        <f t="shared" si="28"/>
        <v>-41424</v>
      </c>
      <c r="CW39" s="62" t="str">
        <f t="shared" si="28"/>
        <v>-41424</v>
      </c>
      <c r="CX39" s="62" t="str">
        <f t="shared" si="28"/>
        <v>-41424</v>
      </c>
      <c r="CY39" s="62" t="str">
        <f t="shared" si="28"/>
        <v>-41424</v>
      </c>
      <c r="CZ39" s="62" t="str">
        <f t="shared" si="28"/>
        <v>-41424</v>
      </c>
      <c r="DA39" s="62" t="str">
        <f t="shared" si="28"/>
        <v>-41424</v>
      </c>
      <c r="DB39" s="62" t="str">
        <f t="shared" si="28"/>
        <v>-41424</v>
      </c>
      <c r="DC39" s="62" t="str">
        <f t="shared" si="28"/>
        <v>-41424</v>
      </c>
      <c r="DD39" s="63" t="str">
        <f t="shared" si="28"/>
        <v>-41424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5</v>
      </c>
      <c r="BM40" s="21">
        <f>COUNTIF(AX$3:AX40,AX40)</f>
        <v>5</v>
      </c>
      <c r="BN40" s="21">
        <f>COUNTIF(AY$3:AY40,AY40)</f>
        <v>5</v>
      </c>
      <c r="BO40" s="21">
        <f>COUNTIF(AZ$3:AZ40,AZ40)</f>
        <v>5</v>
      </c>
      <c r="BP40" s="21">
        <f>COUNTIF(BA$3:BA40,BA40)</f>
        <v>5</v>
      </c>
      <c r="BQ40" s="21">
        <f>COUNTIF(BB$3:BB40,BB40)</f>
        <v>5</v>
      </c>
      <c r="BR40" s="21">
        <f>COUNTIF(BC$3:BC40,BC40)</f>
        <v>5</v>
      </c>
      <c r="BS40" s="21">
        <f>COUNTIF(BD$3:BD40,BD40)</f>
        <v>5</v>
      </c>
      <c r="BT40" s="21">
        <f>COUNTIF(BE$3:BE40,BE40)</f>
        <v>5</v>
      </c>
      <c r="BU40" s="21">
        <f>COUNTIF(BF$3:BF40,BF40)</f>
        <v>5</v>
      </c>
      <c r="BV40" s="21">
        <f>COUNTIF(BG$3:BG40,BG40)</f>
        <v>5</v>
      </c>
      <c r="BW40" s="21">
        <f>COUNTIF(BH$3:BH40,BH40)</f>
        <v>5</v>
      </c>
      <c r="BX40" s="21">
        <f>COUNTIF(BI$3:BI40,BI40)</f>
        <v>5</v>
      </c>
      <c r="BY40" s="21">
        <f>COUNTIF(BJ$3:BJ40,BJ40)</f>
        <v>5</v>
      </c>
      <c r="BZ40" s="21"/>
      <c r="CA40" s="21" t="str">
        <f t="shared" si="27"/>
        <v>-41425</v>
      </c>
      <c r="CB40" s="21" t="str">
        <f t="shared" si="27"/>
        <v>-41425</v>
      </c>
      <c r="CC40" s="21" t="str">
        <f t="shared" si="27"/>
        <v>-41425</v>
      </c>
      <c r="CD40" s="21" t="str">
        <f t="shared" si="27"/>
        <v>-41425</v>
      </c>
      <c r="CE40" s="21" t="str">
        <f t="shared" si="27"/>
        <v>-41425</v>
      </c>
      <c r="CF40" s="21" t="str">
        <f t="shared" si="27"/>
        <v>-41425</v>
      </c>
      <c r="CG40" s="21" t="str">
        <f t="shared" si="27"/>
        <v>-41425</v>
      </c>
      <c r="CH40" s="21" t="str">
        <f t="shared" si="27"/>
        <v>-41425</v>
      </c>
      <c r="CI40" s="21" t="str">
        <f t="shared" si="27"/>
        <v>-41425</v>
      </c>
      <c r="CJ40" s="21" t="str">
        <f t="shared" si="27"/>
        <v>-41425</v>
      </c>
      <c r="CK40" s="21" t="str">
        <f t="shared" si="27"/>
        <v>-41425</v>
      </c>
      <c r="CL40" s="21" t="str">
        <f t="shared" si="27"/>
        <v>-41425</v>
      </c>
      <c r="CM40" s="21" t="str">
        <f t="shared" si="27"/>
        <v>-41425</v>
      </c>
      <c r="CN40" s="21" t="str">
        <f t="shared" si="27"/>
        <v>-41425</v>
      </c>
      <c r="CP40" s="21">
        <f t="shared" si="3"/>
        <v>0</v>
      </c>
      <c r="CQ40" s="61" t="str">
        <f t="shared" si="28"/>
        <v>-41425</v>
      </c>
      <c r="CR40" s="62" t="str">
        <f t="shared" si="28"/>
        <v>-41425</v>
      </c>
      <c r="CS40" s="62" t="str">
        <f t="shared" si="28"/>
        <v>-41425</v>
      </c>
      <c r="CT40" s="62" t="str">
        <f t="shared" si="28"/>
        <v>-41425</v>
      </c>
      <c r="CU40" s="62" t="str">
        <f t="shared" si="28"/>
        <v>-41425</v>
      </c>
      <c r="CV40" s="62" t="str">
        <f t="shared" si="28"/>
        <v>-41425</v>
      </c>
      <c r="CW40" s="62" t="str">
        <f t="shared" si="28"/>
        <v>-41425</v>
      </c>
      <c r="CX40" s="62" t="str">
        <f t="shared" si="28"/>
        <v>-41425</v>
      </c>
      <c r="CY40" s="62" t="str">
        <f t="shared" si="28"/>
        <v>-41425</v>
      </c>
      <c r="CZ40" s="62" t="str">
        <f t="shared" si="28"/>
        <v>-41425</v>
      </c>
      <c r="DA40" s="62" t="str">
        <f t="shared" si="28"/>
        <v>-41425</v>
      </c>
      <c r="DB40" s="62" t="str">
        <f t="shared" si="28"/>
        <v>-41425</v>
      </c>
      <c r="DC40" s="62" t="str">
        <f t="shared" si="28"/>
        <v>-41425</v>
      </c>
      <c r="DD40" s="63" t="str">
        <f t="shared" si="28"/>
        <v>-41425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6</v>
      </c>
      <c r="BM41" s="21">
        <f>COUNTIF(AX$3:AX41,AX41)</f>
        <v>6</v>
      </c>
      <c r="BN41" s="21">
        <f>COUNTIF(AY$3:AY41,AY41)</f>
        <v>6</v>
      </c>
      <c r="BO41" s="21">
        <f>COUNTIF(AZ$3:AZ41,AZ41)</f>
        <v>6</v>
      </c>
      <c r="BP41" s="21">
        <f>COUNTIF(BA$3:BA41,BA41)</f>
        <v>6</v>
      </c>
      <c r="BQ41" s="21">
        <f>COUNTIF(BB$3:BB41,BB41)</f>
        <v>6</v>
      </c>
      <c r="BR41" s="21">
        <f>COUNTIF(BC$3:BC41,BC41)</f>
        <v>6</v>
      </c>
      <c r="BS41" s="21">
        <f>COUNTIF(BD$3:BD41,BD41)</f>
        <v>6</v>
      </c>
      <c r="BT41" s="21">
        <f>COUNTIF(BE$3:BE41,BE41)</f>
        <v>6</v>
      </c>
      <c r="BU41" s="21">
        <f>COUNTIF(BF$3:BF41,BF41)</f>
        <v>6</v>
      </c>
      <c r="BV41" s="21">
        <f>COUNTIF(BG$3:BG41,BG41)</f>
        <v>6</v>
      </c>
      <c r="BW41" s="21">
        <f>COUNTIF(BH$3:BH41,BH41)</f>
        <v>6</v>
      </c>
      <c r="BX41" s="21">
        <f>COUNTIF(BI$3:BI41,BI41)</f>
        <v>6</v>
      </c>
      <c r="BY41" s="21">
        <f>COUNTIF(BJ$3:BJ41,BJ41)</f>
        <v>6</v>
      </c>
      <c r="BZ41" s="21"/>
      <c r="CA41" s="21" t="str">
        <f t="shared" si="27"/>
        <v>-41426</v>
      </c>
      <c r="CB41" s="21" t="str">
        <f t="shared" si="27"/>
        <v>-41426</v>
      </c>
      <c r="CC41" s="21" t="str">
        <f t="shared" si="27"/>
        <v>-41426</v>
      </c>
      <c r="CD41" s="21" t="str">
        <f t="shared" si="27"/>
        <v>-41426</v>
      </c>
      <c r="CE41" s="21" t="str">
        <f t="shared" si="27"/>
        <v>-41426</v>
      </c>
      <c r="CF41" s="21" t="str">
        <f t="shared" si="27"/>
        <v>-41426</v>
      </c>
      <c r="CG41" s="21" t="str">
        <f t="shared" si="27"/>
        <v>-41426</v>
      </c>
      <c r="CH41" s="21" t="str">
        <f t="shared" si="27"/>
        <v>-41426</v>
      </c>
      <c r="CI41" s="21" t="str">
        <f t="shared" si="27"/>
        <v>-41426</v>
      </c>
      <c r="CJ41" s="21" t="str">
        <f t="shared" si="27"/>
        <v>-41426</v>
      </c>
      <c r="CK41" s="21" t="str">
        <f t="shared" si="27"/>
        <v>-41426</v>
      </c>
      <c r="CL41" s="21" t="str">
        <f t="shared" si="27"/>
        <v>-41426</v>
      </c>
      <c r="CM41" s="21" t="str">
        <f t="shared" si="27"/>
        <v>-41426</v>
      </c>
      <c r="CN41" s="21" t="str">
        <f t="shared" si="27"/>
        <v>-41426</v>
      </c>
      <c r="CP41" s="21">
        <f t="shared" si="3"/>
        <v>0</v>
      </c>
      <c r="CQ41" s="61" t="str">
        <f t="shared" si="28"/>
        <v>-41426</v>
      </c>
      <c r="CR41" s="62" t="str">
        <f t="shared" si="28"/>
        <v>-41426</v>
      </c>
      <c r="CS41" s="62" t="str">
        <f t="shared" si="28"/>
        <v>-41426</v>
      </c>
      <c r="CT41" s="62" t="str">
        <f t="shared" si="28"/>
        <v>-41426</v>
      </c>
      <c r="CU41" s="62" t="str">
        <f t="shared" si="28"/>
        <v>-41426</v>
      </c>
      <c r="CV41" s="62" t="str">
        <f t="shared" si="28"/>
        <v>-41426</v>
      </c>
      <c r="CW41" s="62" t="str">
        <f t="shared" si="28"/>
        <v>-41426</v>
      </c>
      <c r="CX41" s="62" t="str">
        <f t="shared" si="28"/>
        <v>-41426</v>
      </c>
      <c r="CY41" s="62" t="str">
        <f t="shared" si="28"/>
        <v>-41426</v>
      </c>
      <c r="CZ41" s="62" t="str">
        <f t="shared" si="28"/>
        <v>-41426</v>
      </c>
      <c r="DA41" s="62" t="str">
        <f t="shared" si="28"/>
        <v>-41426</v>
      </c>
      <c r="DB41" s="62" t="str">
        <f t="shared" si="28"/>
        <v>-41426</v>
      </c>
      <c r="DC41" s="62" t="str">
        <f t="shared" si="28"/>
        <v>-41426</v>
      </c>
      <c r="DD41" s="63" t="str">
        <f t="shared" si="28"/>
        <v>-41426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7</v>
      </c>
      <c r="BM42" s="21">
        <f>COUNTIF(AX$3:AX42,AX42)</f>
        <v>7</v>
      </c>
      <c r="BN42" s="21">
        <f>COUNTIF(AY$3:AY42,AY42)</f>
        <v>7</v>
      </c>
      <c r="BO42" s="21">
        <f>COUNTIF(AZ$3:AZ42,AZ42)</f>
        <v>7</v>
      </c>
      <c r="BP42" s="21">
        <f>COUNTIF(BA$3:BA42,BA42)</f>
        <v>7</v>
      </c>
      <c r="BQ42" s="21">
        <f>COUNTIF(BB$3:BB42,BB42)</f>
        <v>7</v>
      </c>
      <c r="BR42" s="21">
        <f>COUNTIF(BC$3:BC42,BC42)</f>
        <v>7</v>
      </c>
      <c r="BS42" s="21">
        <f>COUNTIF(BD$3:BD42,BD42)</f>
        <v>7</v>
      </c>
      <c r="BT42" s="21">
        <f>COUNTIF(BE$3:BE42,BE42)</f>
        <v>7</v>
      </c>
      <c r="BU42" s="21">
        <f>COUNTIF(BF$3:BF42,BF42)</f>
        <v>7</v>
      </c>
      <c r="BV42" s="21">
        <f>COUNTIF(BG$3:BG42,BG42)</f>
        <v>7</v>
      </c>
      <c r="BW42" s="21">
        <f>COUNTIF(BH$3:BH42,BH42)</f>
        <v>7</v>
      </c>
      <c r="BX42" s="21">
        <f>COUNTIF(BI$3:BI42,BI42)</f>
        <v>7</v>
      </c>
      <c r="BY42" s="21">
        <f>COUNTIF(BJ$3:BJ42,BJ42)</f>
        <v>7</v>
      </c>
      <c r="BZ42" s="21"/>
      <c r="CA42" s="21" t="str">
        <f t="shared" si="27"/>
        <v>-41427</v>
      </c>
      <c r="CB42" s="21" t="str">
        <f t="shared" si="27"/>
        <v>-41427</v>
      </c>
      <c r="CC42" s="21" t="str">
        <f t="shared" si="27"/>
        <v>-41427</v>
      </c>
      <c r="CD42" s="21" t="str">
        <f t="shared" si="27"/>
        <v>-41427</v>
      </c>
      <c r="CE42" s="21" t="str">
        <f t="shared" si="27"/>
        <v>-41427</v>
      </c>
      <c r="CF42" s="21" t="str">
        <f t="shared" si="27"/>
        <v>-41427</v>
      </c>
      <c r="CG42" s="21" t="str">
        <f t="shared" si="27"/>
        <v>-41427</v>
      </c>
      <c r="CH42" s="21" t="str">
        <f t="shared" si="27"/>
        <v>-41427</v>
      </c>
      <c r="CI42" s="21" t="str">
        <f t="shared" si="27"/>
        <v>-41427</v>
      </c>
      <c r="CJ42" s="21" t="str">
        <f t="shared" si="27"/>
        <v>-41427</v>
      </c>
      <c r="CK42" s="21" t="str">
        <f t="shared" si="27"/>
        <v>-41427</v>
      </c>
      <c r="CL42" s="21" t="str">
        <f t="shared" si="27"/>
        <v>-41427</v>
      </c>
      <c r="CM42" s="21" t="str">
        <f t="shared" si="27"/>
        <v>-41427</v>
      </c>
      <c r="CN42" s="21" t="str">
        <f t="shared" si="27"/>
        <v>-41427</v>
      </c>
      <c r="CP42" s="21">
        <f t="shared" si="3"/>
        <v>0</v>
      </c>
      <c r="CQ42" s="61" t="str">
        <f t="shared" si="28"/>
        <v>-41427</v>
      </c>
      <c r="CR42" s="62" t="str">
        <f t="shared" si="28"/>
        <v>-41427</v>
      </c>
      <c r="CS42" s="62" t="str">
        <f t="shared" si="28"/>
        <v>-41427</v>
      </c>
      <c r="CT42" s="62" t="str">
        <f t="shared" si="28"/>
        <v>-41427</v>
      </c>
      <c r="CU42" s="62" t="str">
        <f t="shared" si="28"/>
        <v>-41427</v>
      </c>
      <c r="CV42" s="62" t="str">
        <f t="shared" si="28"/>
        <v>-41427</v>
      </c>
      <c r="CW42" s="62" t="str">
        <f t="shared" si="28"/>
        <v>-41427</v>
      </c>
      <c r="CX42" s="62" t="str">
        <f t="shared" si="28"/>
        <v>-41427</v>
      </c>
      <c r="CY42" s="62" t="str">
        <f t="shared" si="28"/>
        <v>-41427</v>
      </c>
      <c r="CZ42" s="62" t="str">
        <f t="shared" si="28"/>
        <v>-41427</v>
      </c>
      <c r="DA42" s="62" t="str">
        <f t="shared" si="28"/>
        <v>-41427</v>
      </c>
      <c r="DB42" s="62" t="str">
        <f t="shared" si="28"/>
        <v>-41427</v>
      </c>
      <c r="DC42" s="62" t="str">
        <f t="shared" si="28"/>
        <v>-41427</v>
      </c>
      <c r="DD42" s="63" t="str">
        <f t="shared" si="28"/>
        <v>-41427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leeds-united/kadernachposition/verein/399/sort/rn" xr:uid="{03B7250C-C7AE-43FB-8B1A-72918DFD0EF0}"/>
    <hyperlink ref="B1" r:id="rId2" display="https://www.transfermarkt.co.uk/leeds-united/kadernachposition/verein/399/sort/spieler" xr:uid="{D04AE4DA-D1EF-4D53-AFC2-BDD17520F0DC}"/>
    <hyperlink ref="C1" r:id="rId3" display="https://www.transfermarkt.co.uk/leeds-united/kadernachposition/verein/399/sort/sort_1.desc" xr:uid="{D5E1D3E4-F8D8-4893-98F6-7381FA862E48}"/>
    <hyperlink ref="D1" r:id="rId4" display="https://www.transfermarkt.co.uk/leeds-united/kadernachposition/verein/399/sort/sort_2.desc" xr:uid="{5263C97A-54E7-48C9-816E-3EFF1AD744FF}"/>
    <hyperlink ref="E1" r:id="rId5" display="https://www.transfermarkt.co.uk/leeds-united/kadernachposition/verein/399/sort/sort_3.desc" xr:uid="{841701C3-A6FC-4B16-B1E6-8334A241D6A5}"/>
    <hyperlink ref="F1" r:id="rId6" display="https://www.transfermarkt.co.uk/leeds-united/kadernachposition/verein/399/sort/sort_4.desc" xr:uid="{423A8FB5-06C3-4956-AEDE-4D08A4B4522A}"/>
    <hyperlink ref="G1" r:id="rId7" display="https://www.transfermarkt.co.uk/leeds-united/kadernachposition/verein/399/sort/sort_5.desc" xr:uid="{D5660A65-D15F-41C0-A201-A8AAE5CC250F}"/>
    <hyperlink ref="H1" r:id="rId8" display="https://www.transfermarkt.co.uk/leeds-united/kadernachposition/verein/399/sort/sort_6.desc" xr:uid="{CDF376D2-3AED-4A68-9281-89C5D87FAF12}"/>
    <hyperlink ref="I1" r:id="rId9" display="https://www.transfermarkt.co.uk/leeds-united/kadernachposition/verein/399/sort/sort_7.desc" xr:uid="{2AA4924C-7CEF-45EB-9CA8-AD75E7E6FE1B}"/>
    <hyperlink ref="J1" r:id="rId10" display="https://www.transfermarkt.co.uk/leeds-united/kadernachposition/verein/399/sort/sort_8.desc" xr:uid="{E34880A7-593A-4EEA-8994-39628DE00A79}"/>
    <hyperlink ref="K1" r:id="rId11" display="https://www.transfermarkt.co.uk/leeds-united/kadernachposition/verein/399/sort/sort_9.desc" xr:uid="{C102E7C0-036C-409E-BC99-ABE3C826B1D4}"/>
    <hyperlink ref="L1" r:id="rId12" display="https://www.transfermarkt.co.uk/leeds-united/kadernachposition/verein/399/sort/sort_10.desc" xr:uid="{E5AB62EF-199F-49DA-9AEE-FF829D3748C7}"/>
    <hyperlink ref="M1" r:id="rId13" display="https://www.transfermarkt.co.uk/leeds-united/kadernachposition/verein/399/sort/sort_11.desc" xr:uid="{2FE67D72-DD67-43DF-BDF1-8FC1C045DC6A}"/>
    <hyperlink ref="N1" r:id="rId14" display="https://www.transfermarkt.co.uk/leeds-united/kadernachposition/verein/399/sort/sort_12.desc" xr:uid="{C7339DEF-159D-423D-BC33-120AF9E213B1}"/>
    <hyperlink ref="O1" r:id="rId15" display="https://www.transfermarkt.co.uk/leeds-united/kadernachposition/verein/399/sort/sort_13.desc" xr:uid="{8047ABDE-CD7F-427F-BFD2-1A0D13BA24FB}"/>
    <hyperlink ref="P1" r:id="rId16" display="https://www.transfermarkt.co.uk/leeds-united/kadernachposition/verein/399/sort/sort_14.desc" xr:uid="{6EE33411-E387-4A3B-B674-1F1428DF918F}"/>
    <hyperlink ref="B3" r:id="rId17" tooltip="Lucas Perri" display="https://www.transfermarkt.co.uk/lucas-perri/profil/spieler/352041" xr:uid="{F50CAD55-4E62-4D1D-8973-F5E2ED398BC0}"/>
    <hyperlink ref="B4" r:id="rId18" tooltip="Alex Cairns" display="https://www.transfermarkt.co.uk/alex-cairns/profil/spieler/194386" xr:uid="{B9F6ABEA-F5FE-4289-9B09-6D5A7AE0B27E}"/>
    <hyperlink ref="B5" r:id="rId19" tooltip="Tarik Muharemović" display="https://www.transfermarkt.co.uk/tarik-muharemovic/profil/spieler/679423" xr:uid="{A7FCAD71-C4FE-4A6D-88B6-C1940734BC3E}"/>
    <hyperlink ref="B6" r:id="rId20" tooltip="Jaka Bijol" display="https://www.transfermarkt.co.uk/jaka-bijol/profil/spieler/371851" xr:uid="{A4EB9A93-ED1E-46F5-915B-6089131D8D42}"/>
    <hyperlink ref="B7" r:id="rId21" tooltip="Joe Rodon" display="https://www.transfermarkt.co.uk/joe-rodon/profil/spieler/297212" xr:uid="{AA9AA8D5-D2AD-4361-9A94-3CC6C155923C}"/>
    <hyperlink ref="B8" r:id="rId22" tooltip="Sebastiaan Bornauw" display="https://www.transfermarkt.co.uk/sebastiaan-bornauw/profil/spieler/338629" xr:uid="{FBDA17E5-0566-473F-9C6D-D19B1EC82064}"/>
    <hyperlink ref="B9" r:id="rId23" tooltip="Gabriel Gudmundsson" display="https://www.transfermarkt.co.uk/gabriel-gudmundsson/profil/spieler/362108" xr:uid="{BC5BED89-8E0A-490E-950E-B17B6DCBE841}"/>
    <hyperlink ref="B10" r:id="rId24" tooltip="Sam Byram" display="https://www.transfermarkt.co.uk/sam-byram/profil/spieler/236953" xr:uid="{13E26B08-332C-4585-99A4-A09D58BA2E78}"/>
    <hyperlink ref="B11" r:id="rId25" tooltip="Jayden Bogle" display="https://www.transfermarkt.co.uk/jayden-bogle/profil/spieler/465717" xr:uid="{98F63E90-B530-45D0-B7B8-F5995B813675}"/>
    <hyperlink ref="B12" r:id="rId26" tooltip="James Justin" display="https://www.transfermarkt.co.uk/james-justin/profil/spieler/413220" xr:uid="{5B891AB7-309B-46A7-BB53-9FA6397B97C6}"/>
    <hyperlink ref="B13" r:id="rId27" tooltip="Ethan Ampadu" display="https://www.transfermarkt.co.uk/ethan-ampadu/profil/spieler/392771" xr:uid="{1CA02E2E-B062-4BA1-A8DE-35CF8574C25A}"/>
    <hyperlink ref="B14" r:id="rId28" tooltip="Anton Stach" display="https://www.transfermarkt.co.uk/anton-stach/profil/spieler/344069" xr:uid="{B297FFFF-0DDC-41B3-89D6-292DD8FB8E87}"/>
    <hyperlink ref="B15" r:id="rId29" tooltip="Ilia Gruev" display="https://www.transfermarkt.co.uk/ilia-gruev/profil/spieler/381753" xr:uid="{728EF37E-754F-47A1-A0C7-711CD82C9F0B}"/>
    <hyperlink ref="B16" r:id="rId30" tooltip="Charlie Crew" display="https://www.transfermarkt.co.uk/charlie-crew/profil/spieler/883539" xr:uid="{DCFF2EDC-DE9D-4AB2-8E16-80D67A16A324}"/>
    <hyperlink ref="B17" r:id="rId31" tooltip="Sean Longstaff" display="https://www.transfermarkt.co.uk/sean-longstaff/profil/spieler/346707" xr:uid="{54E47613-0B24-4B16-8A91-EF770B38E821}"/>
    <hyperlink ref="B18" r:id="rId32" tooltip="Ao Tanaka" display="https://www.transfermarkt.co.uk/ao-tanaka/profil/spieler/489359" xr:uid="{B48E6E58-5442-4070-AE3D-94D85285E43F}"/>
    <hyperlink ref="B19" r:id="rId33" tooltip="Brenden Aaronson" display="https://www.transfermarkt.co.uk/brenden-aaronson/profil/spieler/393323" xr:uid="{3E7C456C-2975-4DD4-ABCB-B20555630D74}"/>
    <hyperlink ref="B20" r:id="rId34" tooltip="Noah Okafor" display="https://www.transfermarkt.co.uk/noah-okafor/profil/spieler/346890" xr:uid="{C4D9F596-8CAC-4BF4-86CD-7A94F09A2761}"/>
    <hyperlink ref="B21" r:id="rId35" tooltip="Largie Ramazani" display="https://www.transfermarkt.co.uk/largie-ramazani/profil/spieler/518644" xr:uid="{7618A830-C769-4075-9C6C-52F530FD554A}"/>
    <hyperlink ref="B22" r:id="rId36" tooltip="Harry Wilson" display="https://www.transfermarkt.co.uk/harry-wilson/profil/spieler/279455" xr:uid="{6693D6BC-E1B5-4689-B7EA-C5ED05D3D438}"/>
    <hyperlink ref="B23" r:id="rId37" tooltip="Wilfried Gnonto" display="https://www.transfermarkt.co.uk/wilfried-gnonto/profil/spieler/627626" xr:uid="{3DE39B84-AA85-4A5B-AC3D-32D140B85E52}"/>
    <hyperlink ref="B24" r:id="rId38" tooltip="Daniel James" display="https://www.transfermarkt.co.uk/daniel-james/profil/spieler/319301" xr:uid="{B29FC0E4-57B1-4FAC-8BA8-0A0D261DF99E}"/>
    <hyperlink ref="B25" r:id="rId39" tooltip="Dominic Calvert-Lewin" display="https://www.transfermarkt.co.uk/dominic-calvert-lewin/profil/spieler/306024" xr:uid="{E22EC776-74FB-40ED-A0A0-5DCA2AED8DBC}"/>
    <hyperlink ref="B26" r:id="rId40" tooltip="Joe Gelhardt" display="https://www.transfermarkt.co.uk/joe-gelhardt/profil/spieler/503980" xr:uid="{1EFE0086-0448-4DCC-A2D2-A0257DA0AD43}"/>
    <hyperlink ref="B27" r:id="rId41" tooltip="Joël Piroe" display="https://www.transfermarkt.co.uk/joel-piroe/profil/spieler/369962" xr:uid="{8340524C-00DD-4454-BFB4-7E9FD96009C2}"/>
    <hyperlink ref="B28" r:id="rId42" tooltip="Lukas Nmecha" display="https://www.transfermarkt.co.uk/lukas-nmecha/profil/spieler/314288" xr:uid="{37DED41D-60F1-4FDE-B78C-395ADBCB86B2}"/>
    <hyperlink ref="B29" r:id="rId43" tooltip="Mateo Joseph" display="https://www.transfermarkt.co.uk/mateo-joseph/profil/spieler/834742" xr:uid="{90819C09-0B1C-44DD-B0E3-78B40028A9C4}"/>
  </hyperlinks>
  <pageMargins left="0.7" right="0.7" top="0.75" bottom="0.75" header="0.3" footer="0.3"/>
  <pageSetup paperSize="9" orientation="portrait" r:id="rId4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2E9A9-21C5-45F7-B7A9-D7D76500FCA0}">
  <sheetPr codeName="Sheet16"/>
  <dimension ref="A1:DS145"/>
  <sheetViews>
    <sheetView topLeftCell="A21" workbookViewId="0">
      <selection sqref="A1:P31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149</v>
      </c>
      <c r="D2" s="5" t="s">
        <v>18</v>
      </c>
      <c r="E2" s="5" t="s">
        <v>26</v>
      </c>
      <c r="F2" s="5" t="s">
        <v>21</v>
      </c>
      <c r="G2" s="5" t="s">
        <v>29</v>
      </c>
      <c r="H2" s="5" t="s">
        <v>29</v>
      </c>
      <c r="I2" s="5" t="s">
        <v>124</v>
      </c>
      <c r="J2" s="5" t="s">
        <v>49</v>
      </c>
      <c r="K2" s="5" t="s">
        <v>49</v>
      </c>
      <c r="L2" s="5" t="s">
        <v>29</v>
      </c>
      <c r="M2" s="5" t="s">
        <v>50</v>
      </c>
      <c r="N2" s="5" t="s">
        <v>51</v>
      </c>
      <c r="O2" s="5" t="s">
        <v>24</v>
      </c>
      <c r="P2" s="73" t="s">
        <v>21</v>
      </c>
    </row>
    <row r="3" spans="1:123" ht="45.75" thickBot="1" x14ac:dyDescent="0.3">
      <c r="A3" s="74">
        <v>25</v>
      </c>
      <c r="B3" s="8" t="s">
        <v>303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Giorgi Mamardashvili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15.75" thickBot="1" x14ac:dyDescent="0.3">
      <c r="A4" s="74">
        <v>1</v>
      </c>
      <c r="B4" s="8" t="s">
        <v>304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Alisson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56</v>
      </c>
      <c r="B5" s="8" t="s">
        <v>671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Vitezslav Jaros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4">
        <v>28</v>
      </c>
      <c r="B6" s="8" t="s">
        <v>305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Freddie Woodman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30.75" thickBot="1" x14ac:dyDescent="0.3">
      <c r="A7" s="74">
        <v>95</v>
      </c>
      <c r="B7" s="8" t="s">
        <v>672</v>
      </c>
      <c r="C7" s="9" t="s">
        <v>2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5</v>
      </c>
      <c r="S7" s="21">
        <f>COUNTIF(D$3:D7,D7)</f>
        <v>0</v>
      </c>
      <c r="T7" s="21">
        <f>COUNTIF(E$3:E7,E7)</f>
        <v>0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12</v>
      </c>
      <c r="AI7" s="21">
        <f t="shared" si="7"/>
        <v>2</v>
      </c>
      <c r="AJ7" s="21">
        <f t="shared" si="8"/>
        <v>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GK12</v>
      </c>
      <c r="AX7" s="21" t="str">
        <f t="shared" si="1"/>
        <v>2</v>
      </c>
      <c r="AY7" s="21" t="str">
        <f t="shared" si="1"/>
        <v>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5</v>
      </c>
      <c r="BM7" s="21">
        <f>COUNTIF(AX$3:AX7,AX7)</f>
        <v>5</v>
      </c>
      <c r="BN7" s="21">
        <f>COUNTIF(AY$3:AY7,AY7)</f>
        <v>5</v>
      </c>
      <c r="BO7" s="21">
        <f>COUNTIF(AZ$3:AZ7,AZ7)</f>
        <v>5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GK125</v>
      </c>
      <c r="CB7" s="21" t="str">
        <f t="shared" si="2"/>
        <v>25</v>
      </c>
      <c r="CC7" s="21" t="str">
        <f t="shared" si="2"/>
        <v>25</v>
      </c>
      <c r="CD7" s="21" t="str">
        <f t="shared" si="2"/>
        <v>25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Harvey Davies</v>
      </c>
      <c r="CQ7" s="61" t="str">
        <f t="shared" si="22"/>
        <v>GK125</v>
      </c>
      <c r="CR7" s="62" t="str">
        <f t="shared" si="4"/>
        <v/>
      </c>
      <c r="CS7" s="62" t="str">
        <f t="shared" si="4"/>
        <v/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>GK</v>
      </c>
      <c r="DF7" s="62" t="str">
        <f t="shared" si="5"/>
        <v/>
      </c>
      <c r="DG7" s="62" t="str">
        <f t="shared" si="5"/>
        <v/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GK</v>
      </c>
    </row>
    <row r="8" spans="1:123" ht="30.75" thickBot="1" x14ac:dyDescent="0.3">
      <c r="A8" s="76">
        <v>5</v>
      </c>
      <c r="B8" s="8" t="s">
        <v>673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1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1</v>
      </c>
      <c r="BM8" s="21">
        <f>COUNTIF(AX$3:AX8,AX8)</f>
        <v>6</v>
      </c>
      <c r="BN8" s="21">
        <f>COUNTIF(AY$3:AY8,AY8)</f>
        <v>1</v>
      </c>
      <c r="BO8" s="21">
        <f>COUNTIF(AZ$3:AZ8,AZ8)</f>
        <v>6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21</v>
      </c>
      <c r="CB8" s="21" t="str">
        <f t="shared" si="2"/>
        <v>26</v>
      </c>
      <c r="CC8" s="21" t="str">
        <f t="shared" si="2"/>
        <v>CB121</v>
      </c>
      <c r="CD8" s="21" t="str">
        <f t="shared" si="2"/>
        <v>26</v>
      </c>
      <c r="CE8" s="21" t="str">
        <f t="shared" si="2"/>
        <v>26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Jérémy Jacquet</v>
      </c>
      <c r="CQ8" s="61" t="str">
        <f t="shared" si="22"/>
        <v/>
      </c>
      <c r="CR8" s="62" t="str">
        <f t="shared" si="4"/>
        <v/>
      </c>
      <c r="CS8" s="62" t="str">
        <f t="shared" si="4"/>
        <v>CB121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15</v>
      </c>
      <c r="B9" s="8" t="s">
        <v>674</v>
      </c>
      <c r="C9" s="10"/>
      <c r="D9" s="10"/>
      <c r="E9" s="9" t="s">
        <v>4</v>
      </c>
      <c r="F9" s="10"/>
      <c r="G9" s="13" t="s">
        <v>6</v>
      </c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2</v>
      </c>
      <c r="U9" s="21">
        <f>COUNTIF(F$3:F9,F9)</f>
        <v>0</v>
      </c>
      <c r="V9" s="21">
        <f>COUNTIF(G$3:G9,G9)</f>
        <v>1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19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RB19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2</v>
      </c>
      <c r="BM9" s="21">
        <f>COUNTIF(AX$3:AX9,AX9)</f>
        <v>7</v>
      </c>
      <c r="BN9" s="21">
        <f>COUNTIF(AY$3:AY9,AY9)</f>
        <v>2</v>
      </c>
      <c r="BO9" s="21">
        <f>COUNTIF(AZ$3:AZ9,AZ9)</f>
        <v>7</v>
      </c>
      <c r="BP9" s="21">
        <f>COUNTIF(BA$3:BA9,BA9)</f>
        <v>1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22</v>
      </c>
      <c r="CB9" s="21" t="str">
        <f t="shared" si="2"/>
        <v>27</v>
      </c>
      <c r="CC9" s="21" t="str">
        <f t="shared" si="2"/>
        <v>CB122</v>
      </c>
      <c r="CD9" s="21" t="str">
        <f t="shared" si="2"/>
        <v>27</v>
      </c>
      <c r="CE9" s="21" t="str">
        <f t="shared" si="2"/>
        <v>RB191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Giovanni Leoni</v>
      </c>
      <c r="CQ9" s="61" t="str">
        <f t="shared" si="22"/>
        <v/>
      </c>
      <c r="CR9" s="62" t="str">
        <f t="shared" si="4"/>
        <v/>
      </c>
      <c r="CS9" s="62" t="str">
        <f t="shared" si="4"/>
        <v>CB122</v>
      </c>
      <c r="CT9" s="62" t="str">
        <f t="shared" si="4"/>
        <v/>
      </c>
      <c r="CU9" s="62" t="str">
        <f t="shared" si="4"/>
        <v>RB191</v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45.75" thickBot="1" x14ac:dyDescent="0.3">
      <c r="A10" s="76">
        <v>4</v>
      </c>
      <c r="B10" s="8" t="s">
        <v>306</v>
      </c>
      <c r="C10" s="10"/>
      <c r="D10" s="10"/>
      <c r="E10" s="9" t="s">
        <v>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3</v>
      </c>
      <c r="U10" s="21">
        <f>COUNTIF(F$3:F10,F10)</f>
        <v>0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3</v>
      </c>
      <c r="BM10" s="21">
        <f>COUNTIF(AX$3:AX10,AX10)</f>
        <v>8</v>
      </c>
      <c r="BN10" s="21">
        <f>COUNTIF(AY$3:AY10,AY10)</f>
        <v>3</v>
      </c>
      <c r="BO10" s="21">
        <f>COUNTIF(AZ$3:AZ10,AZ10)</f>
        <v>8</v>
      </c>
      <c r="BP10" s="21">
        <f>COUNTIF(BA$3:BA10,BA10)</f>
        <v>7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23</v>
      </c>
      <c r="CB10" s="21" t="str">
        <f t="shared" si="2"/>
        <v>28</v>
      </c>
      <c r="CC10" s="21" t="str">
        <f t="shared" si="2"/>
        <v>CB123</v>
      </c>
      <c r="CD10" s="21" t="str">
        <f t="shared" si="2"/>
        <v>28</v>
      </c>
      <c r="CE10" s="21" t="str">
        <f t="shared" si="2"/>
        <v>27</v>
      </c>
      <c r="CF10" s="21" t="str">
        <f t="shared" si="2"/>
        <v>28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Virgil van Dijk</v>
      </c>
      <c r="CQ10" s="61" t="str">
        <f t="shared" si="22"/>
        <v/>
      </c>
      <c r="CR10" s="62" t="str">
        <f t="shared" si="4"/>
        <v/>
      </c>
      <c r="CS10" s="62" t="str">
        <f t="shared" si="4"/>
        <v>CB123</v>
      </c>
      <c r="CT10" s="62" t="str">
        <f t="shared" si="4"/>
        <v/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>
        <v>2</v>
      </c>
      <c r="B11" s="8" t="s">
        <v>307</v>
      </c>
      <c r="C11" s="10"/>
      <c r="D11" s="10"/>
      <c r="E11" s="9" t="s">
        <v>4</v>
      </c>
      <c r="F11" s="13" t="s">
        <v>5</v>
      </c>
      <c r="G11" s="13" t="s">
        <v>6</v>
      </c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4</v>
      </c>
      <c r="U11" s="21">
        <f>COUNTIF(F$3:F11,F11)</f>
        <v>1</v>
      </c>
      <c r="V11" s="21">
        <f>COUNTIF(G$3:G11,G11)</f>
        <v>2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19</v>
      </c>
      <c r="AL11" s="21">
        <f t="shared" si="10"/>
        <v>19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LB19</v>
      </c>
      <c r="BA11" s="21" t="str">
        <f t="shared" si="1"/>
        <v>RB19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4</v>
      </c>
      <c r="BM11" s="21">
        <f>COUNTIF(AX$3:AX11,AX11)</f>
        <v>9</v>
      </c>
      <c r="BN11" s="21">
        <f>COUNTIF(AY$3:AY11,AY11)</f>
        <v>4</v>
      </c>
      <c r="BO11" s="21">
        <f>COUNTIF(AZ$3:AZ11,AZ11)</f>
        <v>1</v>
      </c>
      <c r="BP11" s="21">
        <f>COUNTIF(BA$3:BA11,BA11)</f>
        <v>2</v>
      </c>
      <c r="BQ11" s="21">
        <f>COUNTIF(BB$3:BB11,BB11)</f>
        <v>9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24</v>
      </c>
      <c r="CB11" s="21" t="str">
        <f t="shared" si="2"/>
        <v>29</v>
      </c>
      <c r="CC11" s="21" t="str">
        <f t="shared" si="2"/>
        <v>CB124</v>
      </c>
      <c r="CD11" s="21" t="str">
        <f t="shared" si="2"/>
        <v>LB191</v>
      </c>
      <c r="CE11" s="21" t="str">
        <f t="shared" si="2"/>
        <v>RB192</v>
      </c>
      <c r="CF11" s="21" t="str">
        <f t="shared" si="2"/>
        <v>29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Joe Gomez</v>
      </c>
      <c r="CQ11" s="61" t="str">
        <f t="shared" si="22"/>
        <v/>
      </c>
      <c r="CR11" s="62" t="str">
        <f t="shared" si="4"/>
        <v/>
      </c>
      <c r="CS11" s="62" t="str">
        <f t="shared" si="4"/>
        <v>CB124</v>
      </c>
      <c r="CT11" s="62" t="str">
        <f t="shared" si="4"/>
        <v>LB191</v>
      </c>
      <c r="CU11" s="62" t="str">
        <f t="shared" si="4"/>
        <v>RB192</v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30.75" thickBot="1" x14ac:dyDescent="0.3">
      <c r="A12" s="76">
        <v>6</v>
      </c>
      <c r="B12" s="8" t="s">
        <v>308</v>
      </c>
      <c r="C12" s="10"/>
      <c r="D12" s="10"/>
      <c r="E12" s="10"/>
      <c r="F12" s="9" t="s">
        <v>5</v>
      </c>
      <c r="G12" s="10"/>
      <c r="H12" s="10"/>
      <c r="I12" s="10"/>
      <c r="J12" s="10"/>
      <c r="K12" s="13" t="s">
        <v>10</v>
      </c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2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1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12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19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LB12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LM19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5</v>
      </c>
      <c r="BM12" s="21">
        <f>COUNTIF(AX$3:AX12,AX12)</f>
        <v>10</v>
      </c>
      <c r="BN12" s="21">
        <f>COUNTIF(AY$3:AY12,AY12)</f>
        <v>6</v>
      </c>
      <c r="BO12" s="21">
        <f>COUNTIF(AZ$3:AZ12,AZ12)</f>
        <v>1</v>
      </c>
      <c r="BP12" s="21">
        <f>COUNTIF(BA$3:BA12,BA12)</f>
        <v>8</v>
      </c>
      <c r="BQ12" s="21">
        <f>COUNTIF(BB$3:BB12,BB12)</f>
        <v>10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25</v>
      </c>
      <c r="CB12" s="21" t="str">
        <f t="shared" si="2"/>
        <v>210</v>
      </c>
      <c r="CC12" s="21" t="str">
        <f t="shared" si="2"/>
        <v>26</v>
      </c>
      <c r="CD12" s="21" t="str">
        <f t="shared" si="2"/>
        <v>LB121</v>
      </c>
      <c r="CE12" s="21" t="str">
        <f t="shared" si="2"/>
        <v>28</v>
      </c>
      <c r="CF12" s="21" t="str">
        <f t="shared" si="2"/>
        <v>210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LM191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Milos Kerkez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>LB121</v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>LM191</v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>LB</v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LB</v>
      </c>
    </row>
    <row r="13" spans="1:123" ht="45.75" thickBot="1" x14ac:dyDescent="0.3">
      <c r="A13" s="76">
        <v>21</v>
      </c>
      <c r="B13" s="8" t="s">
        <v>675</v>
      </c>
      <c r="C13" s="10"/>
      <c r="D13" s="10"/>
      <c r="E13" s="10"/>
      <c r="F13" s="9" t="s">
        <v>5</v>
      </c>
      <c r="G13" s="10"/>
      <c r="H13" s="10"/>
      <c r="I13" s="10"/>
      <c r="J13" s="10"/>
      <c r="K13" s="13" t="s">
        <v>10</v>
      </c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3</v>
      </c>
      <c r="V13" s="21">
        <f>COUNTIF(G$3:G13,G13)</f>
        <v>0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2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12</v>
      </c>
      <c r="AL13" s="21">
        <f t="shared" si="10"/>
        <v>2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19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LB12</v>
      </c>
      <c r="BA13" s="21" t="str">
        <f t="shared" si="1"/>
        <v>2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LM19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6</v>
      </c>
      <c r="BM13" s="21">
        <f>COUNTIF(AX$3:AX13,AX13)</f>
        <v>11</v>
      </c>
      <c r="BN13" s="21">
        <f>COUNTIF(AY$3:AY13,AY13)</f>
        <v>7</v>
      </c>
      <c r="BO13" s="21">
        <f>COUNTIF(AZ$3:AZ13,AZ13)</f>
        <v>2</v>
      </c>
      <c r="BP13" s="21">
        <f>COUNTIF(BA$3:BA13,BA13)</f>
        <v>9</v>
      </c>
      <c r="BQ13" s="21">
        <f>COUNTIF(BB$3:BB13,BB13)</f>
        <v>11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2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26</v>
      </c>
      <c r="CB13" s="21" t="str">
        <f t="shared" si="2"/>
        <v>211</v>
      </c>
      <c r="CC13" s="21" t="str">
        <f t="shared" si="2"/>
        <v>27</v>
      </c>
      <c r="CD13" s="21" t="str">
        <f t="shared" si="2"/>
        <v>LB122</v>
      </c>
      <c r="CE13" s="21" t="str">
        <f t="shared" si="2"/>
        <v>29</v>
      </c>
      <c r="CF13" s="21" t="str">
        <f t="shared" si="2"/>
        <v>211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LM192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Konstantinos Tsimikas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>LB122</v>
      </c>
      <c r="CU13" s="62" t="str">
        <f t="shared" si="4"/>
        <v/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>LM192</v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>LB</v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LB</v>
      </c>
    </row>
    <row r="14" spans="1:123" ht="30.75" thickBot="1" x14ac:dyDescent="0.3">
      <c r="A14" s="76">
        <v>30</v>
      </c>
      <c r="B14" s="8" t="s">
        <v>676</v>
      </c>
      <c r="C14" s="10"/>
      <c r="D14" s="10"/>
      <c r="E14" s="10"/>
      <c r="F14" s="10"/>
      <c r="G14" s="9" t="s">
        <v>6</v>
      </c>
      <c r="H14" s="10"/>
      <c r="I14" s="10"/>
      <c r="J14" s="13" t="s">
        <v>9</v>
      </c>
      <c r="K14" s="10"/>
      <c r="L14" s="10"/>
      <c r="M14" s="10"/>
      <c r="N14" s="13" t="s">
        <v>13</v>
      </c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0</v>
      </c>
      <c r="V14" s="21">
        <f>COUNTIF(G$3:G14,G14)</f>
        <v>3</v>
      </c>
      <c r="W14" s="21">
        <f>COUNTIF(H$3:H14,H14)</f>
        <v>0</v>
      </c>
      <c r="X14" s="21">
        <f>COUNTIF(I$3:I14,I14)</f>
        <v>0</v>
      </c>
      <c r="Y14" s="21">
        <f>COUNTIF(J$3:J14,J14)</f>
        <v>1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1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2</v>
      </c>
      <c r="AL14" s="21">
        <f t="shared" si="10"/>
        <v>12</v>
      </c>
      <c r="AM14" s="21">
        <f t="shared" si="11"/>
        <v>2</v>
      </c>
      <c r="AN14" s="21">
        <f t="shared" si="12"/>
        <v>2</v>
      </c>
      <c r="AO14" s="21">
        <f t="shared" si="13"/>
        <v>19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19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2</v>
      </c>
      <c r="BA14" s="21" t="str">
        <f t="shared" si="1"/>
        <v>RB12</v>
      </c>
      <c r="BB14" s="21" t="str">
        <f t="shared" si="1"/>
        <v>2</v>
      </c>
      <c r="BC14" s="21" t="str">
        <f t="shared" si="1"/>
        <v>2</v>
      </c>
      <c r="BD14" s="21" t="str">
        <f t="shared" si="1"/>
        <v>RM19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RW19</v>
      </c>
      <c r="BI14" s="21" t="str">
        <f t="shared" si="1"/>
        <v>2</v>
      </c>
      <c r="BJ14" s="21" t="str">
        <f t="shared" si="1"/>
        <v>2</v>
      </c>
      <c r="BL14" s="21">
        <f>COUNTIF(AW$3:AW14,AW14)</f>
        <v>7</v>
      </c>
      <c r="BM14" s="21">
        <f>COUNTIF(AX$3:AX14,AX14)</f>
        <v>12</v>
      </c>
      <c r="BN14" s="21">
        <f>COUNTIF(AY$3:AY14,AY14)</f>
        <v>8</v>
      </c>
      <c r="BO14" s="21">
        <f>COUNTIF(AZ$3:AZ14,AZ14)</f>
        <v>9</v>
      </c>
      <c r="BP14" s="21">
        <f>COUNTIF(BA$3:BA14,BA14)</f>
        <v>1</v>
      </c>
      <c r="BQ14" s="21">
        <f>COUNTIF(BB$3:BB14,BB14)</f>
        <v>12</v>
      </c>
      <c r="BR14" s="21">
        <f>COUNTIF(BC$3:BC14,BC14)</f>
        <v>12</v>
      </c>
      <c r="BS14" s="21">
        <f>COUNTIF(BD$3:BD14,BD14)</f>
        <v>1</v>
      </c>
      <c r="BT14" s="21">
        <f>COUNTIF(BE$3:BE14,BE14)</f>
        <v>10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27</v>
      </c>
      <c r="CB14" s="21" t="str">
        <f t="shared" si="2"/>
        <v>212</v>
      </c>
      <c r="CC14" s="21" t="str">
        <f t="shared" si="2"/>
        <v>28</v>
      </c>
      <c r="CD14" s="21" t="str">
        <f t="shared" si="2"/>
        <v>29</v>
      </c>
      <c r="CE14" s="21" t="str">
        <f t="shared" si="2"/>
        <v>RB121</v>
      </c>
      <c r="CF14" s="21" t="str">
        <f t="shared" si="2"/>
        <v>212</v>
      </c>
      <c r="CG14" s="21" t="str">
        <f t="shared" si="2"/>
        <v>212</v>
      </c>
      <c r="CH14" s="21" t="str">
        <f t="shared" si="2"/>
        <v>RM191</v>
      </c>
      <c r="CI14" s="21" t="str">
        <f t="shared" si="2"/>
        <v>210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RW191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Jeremie Frimpong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/>
      </c>
      <c r="CU14" s="62" t="str">
        <f t="shared" si="4"/>
        <v>RB121</v>
      </c>
      <c r="CV14" s="62" t="str">
        <f t="shared" si="4"/>
        <v/>
      </c>
      <c r="CW14" s="62" t="str">
        <f t="shared" si="4"/>
        <v/>
      </c>
      <c r="CX14" s="62" t="str">
        <f t="shared" si="4"/>
        <v>RM191</v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>RW191</v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>RB</v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RB</v>
      </c>
    </row>
    <row r="15" spans="1:123" ht="30.75" thickBot="1" x14ac:dyDescent="0.3">
      <c r="A15" s="76">
        <v>12</v>
      </c>
      <c r="B15" s="8" t="s">
        <v>677</v>
      </c>
      <c r="C15" s="10"/>
      <c r="D15" s="10"/>
      <c r="E15" s="10"/>
      <c r="F15" s="10"/>
      <c r="G15" s="9" t="s">
        <v>6</v>
      </c>
      <c r="H15" s="10"/>
      <c r="I15" s="10"/>
      <c r="J15" s="13" t="s">
        <v>9</v>
      </c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4</v>
      </c>
      <c r="W15" s="21">
        <f>COUNTIF(H$3:H15,H15)</f>
        <v>0</v>
      </c>
      <c r="X15" s="21">
        <f>COUNTIF(I$3:I15,I15)</f>
        <v>0</v>
      </c>
      <c r="Y15" s="21">
        <f>COUNTIF(J$3:J15,J15)</f>
        <v>2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2</v>
      </c>
      <c r="AL15" s="21">
        <f t="shared" si="10"/>
        <v>12</v>
      </c>
      <c r="AM15" s="21">
        <f t="shared" si="11"/>
        <v>2</v>
      </c>
      <c r="AN15" s="21">
        <f t="shared" si="12"/>
        <v>2</v>
      </c>
      <c r="AO15" s="21">
        <f t="shared" si="13"/>
        <v>19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2</v>
      </c>
      <c r="BA15" s="21" t="str">
        <f t="shared" si="1"/>
        <v>RB12</v>
      </c>
      <c r="BB15" s="21" t="str">
        <f t="shared" si="1"/>
        <v>2</v>
      </c>
      <c r="BC15" s="21" t="str">
        <f t="shared" si="1"/>
        <v>2</v>
      </c>
      <c r="BD15" s="21" t="str">
        <f t="shared" si="1"/>
        <v>RM19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8</v>
      </c>
      <c r="BM15" s="21">
        <f>COUNTIF(AX$3:AX15,AX15)</f>
        <v>13</v>
      </c>
      <c r="BN15" s="21">
        <f>COUNTIF(AY$3:AY15,AY15)</f>
        <v>9</v>
      </c>
      <c r="BO15" s="21">
        <f>COUNTIF(AZ$3:AZ15,AZ15)</f>
        <v>10</v>
      </c>
      <c r="BP15" s="21">
        <f>COUNTIF(BA$3:BA15,BA15)</f>
        <v>2</v>
      </c>
      <c r="BQ15" s="21">
        <f>COUNTIF(BB$3:BB15,BB15)</f>
        <v>13</v>
      </c>
      <c r="BR15" s="21">
        <f>COUNTIF(BC$3:BC15,BC15)</f>
        <v>13</v>
      </c>
      <c r="BS15" s="21">
        <f>COUNTIF(BD$3:BD15,BD15)</f>
        <v>2</v>
      </c>
      <c r="BT15" s="21">
        <f>COUNTIF(BE$3:BE15,BE15)</f>
        <v>11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12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28</v>
      </c>
      <c r="CB15" s="21" t="str">
        <f t="shared" si="2"/>
        <v>213</v>
      </c>
      <c r="CC15" s="21" t="str">
        <f t="shared" si="2"/>
        <v>29</v>
      </c>
      <c r="CD15" s="21" t="str">
        <f t="shared" si="2"/>
        <v>210</v>
      </c>
      <c r="CE15" s="21" t="str">
        <f t="shared" si="2"/>
        <v>RB122</v>
      </c>
      <c r="CF15" s="21" t="str">
        <f t="shared" si="2"/>
        <v>213</v>
      </c>
      <c r="CG15" s="21" t="str">
        <f t="shared" si="2"/>
        <v>213</v>
      </c>
      <c r="CH15" s="21" t="str">
        <f t="shared" si="2"/>
        <v>RM192</v>
      </c>
      <c r="CI15" s="21" t="str">
        <f t="shared" si="2"/>
        <v>211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212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Conor Bradley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/>
      </c>
      <c r="CU15" s="62" t="str">
        <f t="shared" si="4"/>
        <v>RB122</v>
      </c>
      <c r="CV15" s="62" t="str">
        <f t="shared" si="4"/>
        <v/>
      </c>
      <c r="CW15" s="62" t="str">
        <f t="shared" si="4"/>
        <v/>
      </c>
      <c r="CX15" s="62" t="str">
        <f t="shared" si="4"/>
        <v>RM192</v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>RB</v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RB</v>
      </c>
    </row>
    <row r="16" spans="1:123" ht="30.75" thickBot="1" x14ac:dyDescent="0.3">
      <c r="A16" s="76">
        <v>47</v>
      </c>
      <c r="B16" s="8" t="s">
        <v>310</v>
      </c>
      <c r="C16" s="10"/>
      <c r="D16" s="10"/>
      <c r="E16" s="10"/>
      <c r="F16" s="10"/>
      <c r="G16" s="9" t="s">
        <v>6</v>
      </c>
      <c r="H16" s="10"/>
      <c r="I16" s="10"/>
      <c r="J16" s="13" t="s">
        <v>9</v>
      </c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5</v>
      </c>
      <c r="W16" s="21">
        <f>COUNTIF(H$3:H16,H16)</f>
        <v>0</v>
      </c>
      <c r="X16" s="21">
        <f>COUNTIF(I$3:I16,I16)</f>
        <v>0</v>
      </c>
      <c r="Y16" s="21">
        <f>COUNTIF(J$3:J16,J16)</f>
        <v>3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12</v>
      </c>
      <c r="AM16" s="21">
        <f t="shared" si="11"/>
        <v>2</v>
      </c>
      <c r="AN16" s="21">
        <f t="shared" si="12"/>
        <v>2</v>
      </c>
      <c r="AO16" s="21">
        <f t="shared" si="13"/>
        <v>19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RB12</v>
      </c>
      <c r="BB16" s="21" t="str">
        <f t="shared" si="1"/>
        <v>2</v>
      </c>
      <c r="BC16" s="21" t="str">
        <f t="shared" si="1"/>
        <v>2</v>
      </c>
      <c r="BD16" s="21" t="str">
        <f t="shared" si="1"/>
        <v>RM19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9</v>
      </c>
      <c r="BM16" s="21">
        <f>COUNTIF(AX$3:AX16,AX16)</f>
        <v>14</v>
      </c>
      <c r="BN16" s="21">
        <f>COUNTIF(AY$3:AY16,AY16)</f>
        <v>10</v>
      </c>
      <c r="BO16" s="21">
        <f>COUNTIF(AZ$3:AZ16,AZ16)</f>
        <v>11</v>
      </c>
      <c r="BP16" s="21">
        <f>COUNTIF(BA$3:BA16,BA16)</f>
        <v>3</v>
      </c>
      <c r="BQ16" s="21">
        <f>COUNTIF(BB$3:BB16,BB16)</f>
        <v>14</v>
      </c>
      <c r="BR16" s="21">
        <f>COUNTIF(BC$3:BC16,BC16)</f>
        <v>14</v>
      </c>
      <c r="BS16" s="21">
        <f>COUNTIF(BD$3:BD16,BD16)</f>
        <v>3</v>
      </c>
      <c r="BT16" s="21">
        <f>COUNTIF(BE$3:BE16,BE16)</f>
        <v>12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13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29</v>
      </c>
      <c r="CB16" s="21" t="str">
        <f t="shared" si="2"/>
        <v>214</v>
      </c>
      <c r="CC16" s="21" t="str">
        <f t="shared" si="2"/>
        <v>210</v>
      </c>
      <c r="CD16" s="21" t="str">
        <f t="shared" si="2"/>
        <v>211</v>
      </c>
      <c r="CE16" s="21" t="str">
        <f t="shared" si="2"/>
        <v>RB123</v>
      </c>
      <c r="CF16" s="21" t="str">
        <f t="shared" si="2"/>
        <v>214</v>
      </c>
      <c r="CG16" s="21" t="str">
        <f t="shared" si="2"/>
        <v>214</v>
      </c>
      <c r="CH16" s="21" t="str">
        <f t="shared" si="2"/>
        <v>RM193</v>
      </c>
      <c r="CI16" s="21" t="str">
        <f t="shared" si="2"/>
        <v>212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213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Calvin Ramsay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>RB123</v>
      </c>
      <c r="CV16" s="62" t="str">
        <f t="shared" si="4"/>
        <v/>
      </c>
      <c r="CW16" s="62" t="str">
        <f t="shared" si="4"/>
        <v/>
      </c>
      <c r="CX16" s="62" t="str">
        <f t="shared" si="4"/>
        <v>RM193</v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>RB</v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RB</v>
      </c>
    </row>
    <row r="17" spans="1:123" ht="45.75" thickBot="1" x14ac:dyDescent="0.3">
      <c r="A17" s="77">
        <v>38</v>
      </c>
      <c r="B17" s="8" t="s">
        <v>311</v>
      </c>
      <c r="C17" s="10"/>
      <c r="D17" s="10"/>
      <c r="E17" s="10"/>
      <c r="F17" s="10"/>
      <c r="G17" s="10"/>
      <c r="H17" s="9" t="s">
        <v>7</v>
      </c>
      <c r="I17" s="13" t="s">
        <v>8</v>
      </c>
      <c r="J17" s="10"/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1</v>
      </c>
      <c r="X17" s="21">
        <f>COUNTIF(I$3:I17,I17)</f>
        <v>1</v>
      </c>
      <c r="Y17" s="21">
        <f>COUNTIF(J$3:J17,J17)</f>
        <v>0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12</v>
      </c>
      <c r="AN17" s="21">
        <f t="shared" si="12"/>
        <v>19</v>
      </c>
      <c r="AO17" s="21">
        <f t="shared" si="13"/>
        <v>2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DM12</v>
      </c>
      <c r="BC17" s="21" t="str">
        <f t="shared" si="1"/>
        <v>CM19</v>
      </c>
      <c r="BD17" s="21" t="str">
        <f t="shared" si="1"/>
        <v>2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10</v>
      </c>
      <c r="BM17" s="21">
        <f>COUNTIF(AX$3:AX17,AX17)</f>
        <v>15</v>
      </c>
      <c r="BN17" s="21">
        <f>COUNTIF(AY$3:AY17,AY17)</f>
        <v>11</v>
      </c>
      <c r="BO17" s="21">
        <f>COUNTIF(AZ$3:AZ17,AZ17)</f>
        <v>12</v>
      </c>
      <c r="BP17" s="21">
        <f>COUNTIF(BA$3:BA17,BA17)</f>
        <v>10</v>
      </c>
      <c r="BQ17" s="21">
        <f>COUNTIF(BB$3:BB17,BB17)</f>
        <v>1</v>
      </c>
      <c r="BR17" s="21">
        <f>COUNTIF(BC$3:BC17,BC17)</f>
        <v>1</v>
      </c>
      <c r="BS17" s="21">
        <f>COUNTIF(BD$3:BD17,BD17)</f>
        <v>12</v>
      </c>
      <c r="BT17" s="21">
        <f>COUNTIF(BE$3:BE17,BE17)</f>
        <v>13</v>
      </c>
      <c r="BU17" s="21">
        <f>COUNTIF(BF$3:BF17,BF17)</f>
        <v>15</v>
      </c>
      <c r="BV17" s="21">
        <f>COUNTIF(BG$3:BG17,BG17)</f>
        <v>15</v>
      </c>
      <c r="BW17" s="21">
        <f>COUNTIF(BH$3:BH17,BH17)</f>
        <v>14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210</v>
      </c>
      <c r="CB17" s="21" t="str">
        <f t="shared" si="2"/>
        <v>215</v>
      </c>
      <c r="CC17" s="21" t="str">
        <f t="shared" si="2"/>
        <v>211</v>
      </c>
      <c r="CD17" s="21" t="str">
        <f t="shared" si="2"/>
        <v>212</v>
      </c>
      <c r="CE17" s="21" t="str">
        <f t="shared" si="2"/>
        <v>210</v>
      </c>
      <c r="CF17" s="21" t="str">
        <f t="shared" si="2"/>
        <v>DM121</v>
      </c>
      <c r="CG17" s="21" t="str">
        <f t="shared" si="2"/>
        <v>CM191</v>
      </c>
      <c r="CH17" s="21" t="str">
        <f t="shared" si="2"/>
        <v>212</v>
      </c>
      <c r="CI17" s="21" t="str">
        <f t="shared" si="2"/>
        <v>213</v>
      </c>
      <c r="CJ17" s="21" t="str">
        <f t="shared" si="2"/>
        <v>215</v>
      </c>
      <c r="CK17" s="21" t="str">
        <f t="shared" si="2"/>
        <v>215</v>
      </c>
      <c r="CL17" s="21" t="str">
        <f t="shared" si="2"/>
        <v>214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Ryan Gravenberch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>DM121</v>
      </c>
      <c r="CW17" s="62" t="str">
        <f t="shared" si="4"/>
        <v>CM191</v>
      </c>
      <c r="CX17" s="62" t="str">
        <f t="shared" si="4"/>
        <v/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>DM</v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DM</v>
      </c>
    </row>
    <row r="18" spans="1:123" ht="30.75" thickBot="1" x14ac:dyDescent="0.3">
      <c r="A18" s="77">
        <v>3</v>
      </c>
      <c r="B18" s="8" t="s">
        <v>678</v>
      </c>
      <c r="C18" s="10"/>
      <c r="D18" s="10"/>
      <c r="E18" s="13" t="s">
        <v>4</v>
      </c>
      <c r="F18" s="10"/>
      <c r="G18" s="10"/>
      <c r="H18" s="9" t="s">
        <v>7</v>
      </c>
      <c r="I18" s="13" t="s">
        <v>8</v>
      </c>
      <c r="J18" s="10"/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5</v>
      </c>
      <c r="U18" s="21">
        <f>COUNTIF(F$3:F18,F18)</f>
        <v>0</v>
      </c>
      <c r="V18" s="21">
        <f>COUNTIF(G$3:G18,G18)</f>
        <v>0</v>
      </c>
      <c r="W18" s="21">
        <f>COUNTIF(H$3:H18,H18)</f>
        <v>2</v>
      </c>
      <c r="X18" s="21">
        <f>COUNTIF(I$3:I18,I18)</f>
        <v>2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19</v>
      </c>
      <c r="AK18" s="21">
        <f t="shared" si="6"/>
        <v>2</v>
      </c>
      <c r="AL18" s="21">
        <f t="shared" si="6"/>
        <v>2</v>
      </c>
      <c r="AM18" s="21">
        <f t="shared" si="6"/>
        <v>12</v>
      </c>
      <c r="AN18" s="21">
        <f t="shared" si="6"/>
        <v>19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CB19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DM12</v>
      </c>
      <c r="BC18" s="21" t="str">
        <f t="shared" si="1"/>
        <v>CM19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11</v>
      </c>
      <c r="BM18" s="21">
        <f>COUNTIF(AX$3:AX18,AX18)</f>
        <v>16</v>
      </c>
      <c r="BN18" s="21">
        <f>COUNTIF(AY$3:AY18,AY18)</f>
        <v>1</v>
      </c>
      <c r="BO18" s="21">
        <f>COUNTIF(AZ$3:AZ18,AZ18)</f>
        <v>13</v>
      </c>
      <c r="BP18" s="21">
        <f>COUNTIF(BA$3:BA18,BA18)</f>
        <v>11</v>
      </c>
      <c r="BQ18" s="21">
        <f>COUNTIF(BB$3:BB18,BB18)</f>
        <v>2</v>
      </c>
      <c r="BR18" s="21">
        <f>COUNTIF(BC$3:BC18,BC18)</f>
        <v>2</v>
      </c>
      <c r="BS18" s="21">
        <f>COUNTIF(BD$3:BD18,BD18)</f>
        <v>13</v>
      </c>
      <c r="BT18" s="21">
        <f>COUNTIF(BE$3:BE18,BE18)</f>
        <v>14</v>
      </c>
      <c r="BU18" s="21">
        <f>COUNTIF(BF$3:BF18,BF18)</f>
        <v>16</v>
      </c>
      <c r="BV18" s="21">
        <f>COUNTIF(BG$3:BG18,BG18)</f>
        <v>16</v>
      </c>
      <c r="BW18" s="21">
        <f>COUNTIF(BH$3:BH18,BH18)</f>
        <v>15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211</v>
      </c>
      <c r="CB18" s="21" t="str">
        <f t="shared" si="2"/>
        <v>216</v>
      </c>
      <c r="CC18" s="21" t="str">
        <f t="shared" si="2"/>
        <v>CB191</v>
      </c>
      <c r="CD18" s="21" t="str">
        <f t="shared" si="2"/>
        <v>213</v>
      </c>
      <c r="CE18" s="21" t="str">
        <f t="shared" si="2"/>
        <v>211</v>
      </c>
      <c r="CF18" s="21" t="str">
        <f t="shared" si="2"/>
        <v>DM122</v>
      </c>
      <c r="CG18" s="21" t="str">
        <f t="shared" si="2"/>
        <v>CM192</v>
      </c>
      <c r="CH18" s="21" t="str">
        <f t="shared" si="2"/>
        <v>213</v>
      </c>
      <c r="CI18" s="21" t="str">
        <f t="shared" si="2"/>
        <v>214</v>
      </c>
      <c r="CJ18" s="21" t="str">
        <f t="shared" si="2"/>
        <v>216</v>
      </c>
      <c r="CK18" s="21" t="str">
        <f t="shared" si="2"/>
        <v>216</v>
      </c>
      <c r="CL18" s="21" t="str">
        <f t="shared" si="2"/>
        <v>215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Wataru Endo</v>
      </c>
      <c r="CQ18" s="61" t="str">
        <f t="shared" si="22"/>
        <v/>
      </c>
      <c r="CR18" s="62" t="str">
        <f t="shared" si="4"/>
        <v/>
      </c>
      <c r="CS18" s="62" t="str">
        <f t="shared" si="4"/>
        <v>CB191</v>
      </c>
      <c r="CT18" s="62" t="str">
        <f t="shared" si="4"/>
        <v/>
      </c>
      <c r="CU18" s="62" t="str">
        <f t="shared" si="4"/>
        <v/>
      </c>
      <c r="CV18" s="62" t="str">
        <f t="shared" si="4"/>
        <v>DM122</v>
      </c>
      <c r="CW18" s="62" t="str">
        <f t="shared" si="4"/>
        <v>CM192</v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>DM</v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DM</v>
      </c>
    </row>
    <row r="19" spans="1:123" ht="45.75" thickBot="1" x14ac:dyDescent="0.3">
      <c r="A19" s="77">
        <v>43</v>
      </c>
      <c r="B19" s="8" t="s">
        <v>312</v>
      </c>
      <c r="C19" s="10"/>
      <c r="D19" s="10"/>
      <c r="E19" s="13" t="s">
        <v>4</v>
      </c>
      <c r="F19" s="10"/>
      <c r="G19" s="10"/>
      <c r="H19" s="9" t="s">
        <v>7</v>
      </c>
      <c r="I19" s="13" t="s">
        <v>8</v>
      </c>
      <c r="J19" s="10"/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6</v>
      </c>
      <c r="U19" s="21">
        <f>COUNTIF(F$3:F19,F19)</f>
        <v>0</v>
      </c>
      <c r="V19" s="21">
        <f>COUNTIF(G$3:G19,G19)</f>
        <v>0</v>
      </c>
      <c r="W19" s="21">
        <f>COUNTIF(H$3:H19,H19)</f>
        <v>3</v>
      </c>
      <c r="X19" s="21">
        <f>COUNTIF(I$3:I19,I19)</f>
        <v>3</v>
      </c>
      <c r="Y19" s="21">
        <f>COUNTIF(J$3:J19,J19)</f>
        <v>0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19</v>
      </c>
      <c r="AK19" s="21">
        <f t="shared" si="6"/>
        <v>2</v>
      </c>
      <c r="AL19" s="21">
        <f t="shared" si="6"/>
        <v>2</v>
      </c>
      <c r="AM19" s="21">
        <f t="shared" si="6"/>
        <v>12</v>
      </c>
      <c r="AN19" s="21">
        <f t="shared" si="6"/>
        <v>19</v>
      </c>
      <c r="AO19" s="21">
        <f t="shared" si="6"/>
        <v>2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CB19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DM12</v>
      </c>
      <c r="BC19" s="21" t="str">
        <f t="shared" si="20"/>
        <v>CM19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12</v>
      </c>
      <c r="BM19" s="21">
        <f>COUNTIF(AX$3:AX19,AX19)</f>
        <v>17</v>
      </c>
      <c r="BN19" s="21">
        <f>COUNTIF(AY$3:AY19,AY19)</f>
        <v>2</v>
      </c>
      <c r="BO19" s="21">
        <f>COUNTIF(AZ$3:AZ19,AZ19)</f>
        <v>14</v>
      </c>
      <c r="BP19" s="21">
        <f>COUNTIF(BA$3:BA19,BA19)</f>
        <v>12</v>
      </c>
      <c r="BQ19" s="21">
        <f>COUNTIF(BB$3:BB19,BB19)</f>
        <v>3</v>
      </c>
      <c r="BR19" s="21">
        <f>COUNTIF(BC$3:BC19,BC19)</f>
        <v>3</v>
      </c>
      <c r="BS19" s="21">
        <f>COUNTIF(BD$3:BD19,BD19)</f>
        <v>14</v>
      </c>
      <c r="BT19" s="21">
        <f>COUNTIF(BE$3:BE19,BE19)</f>
        <v>15</v>
      </c>
      <c r="BU19" s="21">
        <f>COUNTIF(BF$3:BF19,BF19)</f>
        <v>17</v>
      </c>
      <c r="BV19" s="21">
        <f>COUNTIF(BG$3:BG19,BG19)</f>
        <v>17</v>
      </c>
      <c r="BW19" s="21">
        <f>COUNTIF(BH$3:BH19,BH19)</f>
        <v>16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212</v>
      </c>
      <c r="CB19" s="21" t="str">
        <f t="shared" si="21"/>
        <v>217</v>
      </c>
      <c r="CC19" s="21" t="str">
        <f t="shared" si="21"/>
        <v>CB192</v>
      </c>
      <c r="CD19" s="21" t="str">
        <f t="shared" si="21"/>
        <v>214</v>
      </c>
      <c r="CE19" s="21" t="str">
        <f t="shared" si="21"/>
        <v>212</v>
      </c>
      <c r="CF19" s="21" t="str">
        <f t="shared" si="21"/>
        <v>DM123</v>
      </c>
      <c r="CG19" s="21" t="str">
        <f t="shared" si="21"/>
        <v>CM193</v>
      </c>
      <c r="CH19" s="21" t="str">
        <f t="shared" si="21"/>
        <v>214</v>
      </c>
      <c r="CI19" s="21" t="str">
        <f t="shared" si="21"/>
        <v>215</v>
      </c>
      <c r="CJ19" s="21" t="str">
        <f t="shared" si="21"/>
        <v>217</v>
      </c>
      <c r="CK19" s="21" t="str">
        <f t="shared" si="21"/>
        <v>217</v>
      </c>
      <c r="CL19" s="21" t="str">
        <f t="shared" si="21"/>
        <v>216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Stefan Bajcetic</v>
      </c>
      <c r="CQ19" s="61" t="str">
        <f t="shared" si="22"/>
        <v/>
      </c>
      <c r="CR19" s="62" t="str">
        <f t="shared" si="22"/>
        <v/>
      </c>
      <c r="CS19" s="62" t="str">
        <f t="shared" si="22"/>
        <v>CB192</v>
      </c>
      <c r="CT19" s="62" t="str">
        <f t="shared" si="22"/>
        <v/>
      </c>
      <c r="CU19" s="62" t="str">
        <f t="shared" si="22"/>
        <v/>
      </c>
      <c r="CV19" s="62" t="str">
        <f t="shared" si="22"/>
        <v>DM123</v>
      </c>
      <c r="CW19" s="62" t="str">
        <f t="shared" si="22"/>
        <v>CM193</v>
      </c>
      <c r="CX19" s="62" t="str">
        <f t="shared" si="22"/>
        <v/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>DM</v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DM</v>
      </c>
    </row>
    <row r="20" spans="1:123" ht="45.75" thickBot="1" x14ac:dyDescent="0.3">
      <c r="A20" s="77">
        <v>10</v>
      </c>
      <c r="B20" s="8" t="s">
        <v>313</v>
      </c>
      <c r="C20" s="10"/>
      <c r="D20" s="10"/>
      <c r="E20" s="10"/>
      <c r="F20" s="10"/>
      <c r="G20" s="10"/>
      <c r="H20" s="13" t="s">
        <v>7</v>
      </c>
      <c r="I20" s="9" t="s">
        <v>8</v>
      </c>
      <c r="J20" s="10"/>
      <c r="K20" s="10"/>
      <c r="L20" s="13" t="s">
        <v>11</v>
      </c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4</v>
      </c>
      <c r="X20" s="21">
        <f>COUNTIF(I$3:I20,I20)</f>
        <v>4</v>
      </c>
      <c r="Y20" s="21">
        <f>COUNTIF(J$3:J20,J20)</f>
        <v>0</v>
      </c>
      <c r="Z20" s="21">
        <f>COUNTIF(K$3:K20,K20)</f>
        <v>0</v>
      </c>
      <c r="AA20" s="21">
        <f>COUNTIF(L$3:L20,L20)</f>
        <v>1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19</v>
      </c>
      <c r="AN20" s="21">
        <f t="shared" si="6"/>
        <v>12</v>
      </c>
      <c r="AO20" s="21">
        <f t="shared" si="6"/>
        <v>2</v>
      </c>
      <c r="AP20" s="21">
        <f t="shared" si="6"/>
        <v>2</v>
      </c>
      <c r="AQ20" s="21">
        <f t="shared" si="6"/>
        <v>19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DM19</v>
      </c>
      <c r="BC20" s="21" t="str">
        <f t="shared" si="20"/>
        <v>CM12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AM19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13</v>
      </c>
      <c r="BM20" s="21">
        <f>COUNTIF(AX$3:AX20,AX20)</f>
        <v>18</v>
      </c>
      <c r="BN20" s="21">
        <f>COUNTIF(AY$3:AY20,AY20)</f>
        <v>12</v>
      </c>
      <c r="BO20" s="21">
        <f>COUNTIF(AZ$3:AZ20,AZ20)</f>
        <v>15</v>
      </c>
      <c r="BP20" s="21">
        <f>COUNTIF(BA$3:BA20,BA20)</f>
        <v>13</v>
      </c>
      <c r="BQ20" s="21">
        <f>COUNTIF(BB$3:BB20,BB20)</f>
        <v>1</v>
      </c>
      <c r="BR20" s="21">
        <f>COUNTIF(BC$3:BC20,BC20)</f>
        <v>1</v>
      </c>
      <c r="BS20" s="21">
        <f>COUNTIF(BD$3:BD20,BD20)</f>
        <v>15</v>
      </c>
      <c r="BT20" s="21">
        <f>COUNTIF(BE$3:BE20,BE20)</f>
        <v>16</v>
      </c>
      <c r="BU20" s="21">
        <f>COUNTIF(BF$3:BF20,BF20)</f>
        <v>1</v>
      </c>
      <c r="BV20" s="21">
        <f>COUNTIF(BG$3:BG20,BG20)</f>
        <v>18</v>
      </c>
      <c r="BW20" s="21">
        <f>COUNTIF(BH$3:BH20,BH20)</f>
        <v>17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213</v>
      </c>
      <c r="CB20" s="21" t="str">
        <f t="shared" si="21"/>
        <v>218</v>
      </c>
      <c r="CC20" s="21" t="str">
        <f t="shared" si="21"/>
        <v>212</v>
      </c>
      <c r="CD20" s="21" t="str">
        <f t="shared" si="21"/>
        <v>215</v>
      </c>
      <c r="CE20" s="21" t="str">
        <f t="shared" si="21"/>
        <v>213</v>
      </c>
      <c r="CF20" s="21" t="str">
        <f t="shared" si="21"/>
        <v>DM191</v>
      </c>
      <c r="CG20" s="21" t="str">
        <f t="shared" si="21"/>
        <v>CM121</v>
      </c>
      <c r="CH20" s="21" t="str">
        <f t="shared" si="21"/>
        <v>215</v>
      </c>
      <c r="CI20" s="21" t="str">
        <f t="shared" si="21"/>
        <v>216</v>
      </c>
      <c r="CJ20" s="21" t="str">
        <f t="shared" si="21"/>
        <v>AM191</v>
      </c>
      <c r="CK20" s="21" t="str">
        <f t="shared" si="21"/>
        <v>218</v>
      </c>
      <c r="CL20" s="21" t="str">
        <f t="shared" si="21"/>
        <v>217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Alexis Mac Allister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DM191</v>
      </c>
      <c r="CW20" s="62" t="str">
        <f t="shared" si="22"/>
        <v>CM121</v>
      </c>
      <c r="CX20" s="62" t="str">
        <f t="shared" si="22"/>
        <v/>
      </c>
      <c r="CY20" s="62" t="str">
        <f t="shared" si="22"/>
        <v/>
      </c>
      <c r="CZ20" s="62" t="str">
        <f t="shared" si="22"/>
        <v>AM191</v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>CM</v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CM</v>
      </c>
    </row>
    <row r="21" spans="1:123" ht="30.75" thickBot="1" x14ac:dyDescent="0.3">
      <c r="A21" s="77">
        <v>17</v>
      </c>
      <c r="B21" s="8" t="s">
        <v>314</v>
      </c>
      <c r="C21" s="10"/>
      <c r="D21" s="10"/>
      <c r="E21" s="10"/>
      <c r="F21" s="10"/>
      <c r="G21" s="10"/>
      <c r="H21" s="13" t="s">
        <v>7</v>
      </c>
      <c r="I21" s="9" t="s">
        <v>8</v>
      </c>
      <c r="J21" s="10"/>
      <c r="K21" s="10"/>
      <c r="L21" s="13" t="s">
        <v>11</v>
      </c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5</v>
      </c>
      <c r="X21" s="21">
        <f>COUNTIF(I$3:I21,I21)</f>
        <v>5</v>
      </c>
      <c r="Y21" s="21">
        <f>COUNTIF(J$3:J21,J21)</f>
        <v>0</v>
      </c>
      <c r="Z21" s="21">
        <f>COUNTIF(K$3:K21,K21)</f>
        <v>0</v>
      </c>
      <c r="AA21" s="21">
        <f>COUNTIF(L$3:L21,L21)</f>
        <v>2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19</v>
      </c>
      <c r="AN21" s="21">
        <f t="shared" si="6"/>
        <v>12</v>
      </c>
      <c r="AO21" s="21">
        <f t="shared" si="6"/>
        <v>2</v>
      </c>
      <c r="AP21" s="21">
        <f t="shared" si="6"/>
        <v>2</v>
      </c>
      <c r="AQ21" s="21">
        <f t="shared" si="6"/>
        <v>19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DM19</v>
      </c>
      <c r="BC21" s="21" t="str">
        <f t="shared" si="20"/>
        <v>CM12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AM19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14</v>
      </c>
      <c r="BM21" s="21">
        <f>COUNTIF(AX$3:AX21,AX21)</f>
        <v>19</v>
      </c>
      <c r="BN21" s="21">
        <f>COUNTIF(AY$3:AY21,AY21)</f>
        <v>13</v>
      </c>
      <c r="BO21" s="21">
        <f>COUNTIF(AZ$3:AZ21,AZ21)</f>
        <v>16</v>
      </c>
      <c r="BP21" s="21">
        <f>COUNTIF(BA$3:BA21,BA21)</f>
        <v>14</v>
      </c>
      <c r="BQ21" s="21">
        <f>COUNTIF(BB$3:BB21,BB21)</f>
        <v>2</v>
      </c>
      <c r="BR21" s="21">
        <f>COUNTIF(BC$3:BC21,BC21)</f>
        <v>2</v>
      </c>
      <c r="BS21" s="21">
        <f>COUNTIF(BD$3:BD21,BD21)</f>
        <v>16</v>
      </c>
      <c r="BT21" s="21">
        <f>COUNTIF(BE$3:BE21,BE21)</f>
        <v>17</v>
      </c>
      <c r="BU21" s="21">
        <f>COUNTIF(BF$3:BF21,BF21)</f>
        <v>2</v>
      </c>
      <c r="BV21" s="21">
        <f>COUNTIF(BG$3:BG21,BG21)</f>
        <v>19</v>
      </c>
      <c r="BW21" s="21">
        <f>COUNTIF(BH$3:BH21,BH21)</f>
        <v>18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214</v>
      </c>
      <c r="CB21" s="21" t="str">
        <f t="shared" si="21"/>
        <v>219</v>
      </c>
      <c r="CC21" s="21" t="str">
        <f t="shared" si="21"/>
        <v>213</v>
      </c>
      <c r="CD21" s="21" t="str">
        <f t="shared" si="21"/>
        <v>216</v>
      </c>
      <c r="CE21" s="21" t="str">
        <f t="shared" si="21"/>
        <v>214</v>
      </c>
      <c r="CF21" s="21" t="str">
        <f t="shared" si="21"/>
        <v>DM192</v>
      </c>
      <c r="CG21" s="21" t="str">
        <f t="shared" si="21"/>
        <v>CM122</v>
      </c>
      <c r="CH21" s="21" t="str">
        <f t="shared" si="21"/>
        <v>216</v>
      </c>
      <c r="CI21" s="21" t="str">
        <f t="shared" si="21"/>
        <v>217</v>
      </c>
      <c r="CJ21" s="21" t="str">
        <f t="shared" si="21"/>
        <v>AM192</v>
      </c>
      <c r="CK21" s="21" t="str">
        <f t="shared" si="21"/>
        <v>219</v>
      </c>
      <c r="CL21" s="21" t="str">
        <f t="shared" si="21"/>
        <v>218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Curtis Jones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>DM192</v>
      </c>
      <c r="CW21" s="62" t="str">
        <f t="shared" si="22"/>
        <v>CM122</v>
      </c>
      <c r="CX21" s="62" t="str">
        <f t="shared" si="22"/>
        <v/>
      </c>
      <c r="CY21" s="62" t="str">
        <f t="shared" si="22"/>
        <v/>
      </c>
      <c r="CZ21" s="62" t="str">
        <f t="shared" si="22"/>
        <v>AM192</v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>CM</v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CM</v>
      </c>
    </row>
    <row r="22" spans="1:123" ht="30.75" thickBot="1" x14ac:dyDescent="0.3">
      <c r="A22" s="77">
        <v>42</v>
      </c>
      <c r="B22" s="8" t="s">
        <v>315</v>
      </c>
      <c r="C22" s="10"/>
      <c r="D22" s="10"/>
      <c r="E22" s="10"/>
      <c r="F22" s="10"/>
      <c r="G22" s="10"/>
      <c r="H22" s="13" t="s">
        <v>7</v>
      </c>
      <c r="I22" s="9" t="s">
        <v>8</v>
      </c>
      <c r="J22" s="10"/>
      <c r="K22" s="10"/>
      <c r="L22" s="13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6</v>
      </c>
      <c r="X22" s="21">
        <f>COUNTIF(I$3:I22,I22)</f>
        <v>6</v>
      </c>
      <c r="Y22" s="21">
        <f>COUNTIF(J$3:J22,J22)</f>
        <v>0</v>
      </c>
      <c r="Z22" s="21">
        <f>COUNTIF(K$3:K22,K22)</f>
        <v>0</v>
      </c>
      <c r="AA22" s="21">
        <f>COUNTIF(L$3:L22,L22)</f>
        <v>3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19</v>
      </c>
      <c r="AN22" s="21">
        <f t="shared" si="6"/>
        <v>12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DM19</v>
      </c>
      <c r="BC22" s="21" t="str">
        <f t="shared" si="20"/>
        <v>CM12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15</v>
      </c>
      <c r="BM22" s="21">
        <f>COUNTIF(AX$3:AX22,AX22)</f>
        <v>20</v>
      </c>
      <c r="BN22" s="21">
        <f>COUNTIF(AY$3:AY22,AY22)</f>
        <v>14</v>
      </c>
      <c r="BO22" s="21">
        <f>COUNTIF(AZ$3:AZ22,AZ22)</f>
        <v>17</v>
      </c>
      <c r="BP22" s="21">
        <f>COUNTIF(BA$3:BA22,BA22)</f>
        <v>15</v>
      </c>
      <c r="BQ22" s="21">
        <f>COUNTIF(BB$3:BB22,BB22)</f>
        <v>3</v>
      </c>
      <c r="BR22" s="21">
        <f>COUNTIF(BC$3:BC22,BC22)</f>
        <v>3</v>
      </c>
      <c r="BS22" s="21">
        <f>COUNTIF(BD$3:BD22,BD22)</f>
        <v>17</v>
      </c>
      <c r="BT22" s="21">
        <f>COUNTIF(BE$3:BE22,BE22)</f>
        <v>18</v>
      </c>
      <c r="BU22" s="21">
        <f>COUNTIF(BF$3:BF22,BF22)</f>
        <v>3</v>
      </c>
      <c r="BV22" s="21">
        <f>COUNTIF(BG$3:BG22,BG22)</f>
        <v>20</v>
      </c>
      <c r="BW22" s="21">
        <f>COUNTIF(BH$3:BH22,BH22)</f>
        <v>19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215</v>
      </c>
      <c r="CB22" s="21" t="str">
        <f t="shared" si="21"/>
        <v>220</v>
      </c>
      <c r="CC22" s="21" t="str">
        <f t="shared" si="21"/>
        <v>214</v>
      </c>
      <c r="CD22" s="21" t="str">
        <f t="shared" si="21"/>
        <v>217</v>
      </c>
      <c r="CE22" s="21" t="str">
        <f t="shared" si="21"/>
        <v>215</v>
      </c>
      <c r="CF22" s="21" t="str">
        <f t="shared" si="21"/>
        <v>DM193</v>
      </c>
      <c r="CG22" s="21" t="str">
        <f t="shared" si="21"/>
        <v>CM123</v>
      </c>
      <c r="CH22" s="21" t="str">
        <f t="shared" si="21"/>
        <v>217</v>
      </c>
      <c r="CI22" s="21" t="str">
        <f t="shared" si="21"/>
        <v>218</v>
      </c>
      <c r="CJ22" s="21" t="str">
        <f t="shared" si="21"/>
        <v>AM193</v>
      </c>
      <c r="CK22" s="21" t="str">
        <f t="shared" si="21"/>
        <v>220</v>
      </c>
      <c r="CL22" s="21" t="str">
        <f t="shared" si="21"/>
        <v>219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Trey Nyoni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>DM193</v>
      </c>
      <c r="CW22" s="62" t="str">
        <f t="shared" si="22"/>
        <v>CM123</v>
      </c>
      <c r="CX22" s="62" t="str">
        <f t="shared" si="22"/>
        <v/>
      </c>
      <c r="CY22" s="62" t="str">
        <f t="shared" si="22"/>
        <v/>
      </c>
      <c r="CZ22" s="62" t="str">
        <f t="shared" si="22"/>
        <v>AM193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>CM</v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CM</v>
      </c>
    </row>
    <row r="23" spans="1:123" ht="30.75" thickBot="1" x14ac:dyDescent="0.3">
      <c r="A23" s="77">
        <v>7</v>
      </c>
      <c r="B23" s="8" t="s">
        <v>316</v>
      </c>
      <c r="C23" s="10"/>
      <c r="D23" s="10"/>
      <c r="E23" s="10"/>
      <c r="F23" s="10"/>
      <c r="G23" s="10"/>
      <c r="H23" s="10"/>
      <c r="I23" s="10"/>
      <c r="J23" s="10"/>
      <c r="K23" s="10"/>
      <c r="L23" s="9" t="s">
        <v>11</v>
      </c>
      <c r="M23" s="13" t="s">
        <v>12</v>
      </c>
      <c r="N23" s="13" t="s">
        <v>13</v>
      </c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0</v>
      </c>
      <c r="AA23" s="21">
        <f>COUNTIF(L$3:L23,L23)</f>
        <v>4</v>
      </c>
      <c r="AB23" s="21">
        <f>COUNTIF(M$3:M23,M23)</f>
        <v>1</v>
      </c>
      <c r="AC23" s="21">
        <f>COUNTIF(N$3:N23,N23)</f>
        <v>2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2</v>
      </c>
      <c r="AQ23" s="21">
        <f t="shared" si="6"/>
        <v>12</v>
      </c>
      <c r="AR23" s="21">
        <f t="shared" si="6"/>
        <v>19</v>
      </c>
      <c r="AS23" s="21">
        <f t="shared" si="6"/>
        <v>19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AM12</v>
      </c>
      <c r="BG23" s="21" t="str">
        <f t="shared" si="20"/>
        <v>LW19</v>
      </c>
      <c r="BH23" s="21" t="str">
        <f t="shared" si="20"/>
        <v>RW19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16</v>
      </c>
      <c r="BM23" s="21">
        <f>COUNTIF(AX$3:AX23,AX23)</f>
        <v>21</v>
      </c>
      <c r="BN23" s="21">
        <f>COUNTIF(AY$3:AY23,AY23)</f>
        <v>15</v>
      </c>
      <c r="BO23" s="21">
        <f>COUNTIF(AZ$3:AZ23,AZ23)</f>
        <v>18</v>
      </c>
      <c r="BP23" s="21">
        <f>COUNTIF(BA$3:BA23,BA23)</f>
        <v>16</v>
      </c>
      <c r="BQ23" s="21">
        <f>COUNTIF(BB$3:BB23,BB23)</f>
        <v>15</v>
      </c>
      <c r="BR23" s="21">
        <f>COUNTIF(BC$3:BC23,BC23)</f>
        <v>15</v>
      </c>
      <c r="BS23" s="21">
        <f>COUNTIF(BD$3:BD23,BD23)</f>
        <v>18</v>
      </c>
      <c r="BT23" s="21">
        <f>COUNTIF(BE$3:BE23,BE23)</f>
        <v>19</v>
      </c>
      <c r="BU23" s="21">
        <f>COUNTIF(BF$3:BF23,BF23)</f>
        <v>1</v>
      </c>
      <c r="BV23" s="21">
        <f>COUNTIF(BG$3:BG23,BG23)</f>
        <v>1</v>
      </c>
      <c r="BW23" s="21">
        <f>COUNTIF(BH$3:BH23,BH23)</f>
        <v>2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216</v>
      </c>
      <c r="CB23" s="21" t="str">
        <f t="shared" si="21"/>
        <v>221</v>
      </c>
      <c r="CC23" s="21" t="str">
        <f t="shared" si="21"/>
        <v>215</v>
      </c>
      <c r="CD23" s="21" t="str">
        <f t="shared" si="21"/>
        <v>218</v>
      </c>
      <c r="CE23" s="21" t="str">
        <f t="shared" si="21"/>
        <v>216</v>
      </c>
      <c r="CF23" s="21" t="str">
        <f t="shared" si="21"/>
        <v>215</v>
      </c>
      <c r="CG23" s="21" t="str">
        <f t="shared" si="21"/>
        <v>215</v>
      </c>
      <c r="CH23" s="21" t="str">
        <f t="shared" si="21"/>
        <v>218</v>
      </c>
      <c r="CI23" s="21" t="str">
        <f t="shared" si="21"/>
        <v>219</v>
      </c>
      <c r="CJ23" s="21" t="str">
        <f t="shared" si="21"/>
        <v>AM121</v>
      </c>
      <c r="CK23" s="21" t="str">
        <f t="shared" si="21"/>
        <v>LW191</v>
      </c>
      <c r="CL23" s="21" t="str">
        <f t="shared" si="21"/>
        <v>RW192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Florian Wirtz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/>
      </c>
      <c r="CZ23" s="62" t="str">
        <f t="shared" si="22"/>
        <v>AM121</v>
      </c>
      <c r="DA23" s="62" t="str">
        <f t="shared" si="22"/>
        <v>LW191</v>
      </c>
      <c r="DB23" s="62" t="str">
        <f t="shared" si="22"/>
        <v>RW192</v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>AM</v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AM</v>
      </c>
    </row>
    <row r="24" spans="1:123" ht="45.75" thickBot="1" x14ac:dyDescent="0.3">
      <c r="A24" s="77">
        <v>8</v>
      </c>
      <c r="B24" s="8" t="s">
        <v>317</v>
      </c>
      <c r="C24" s="10"/>
      <c r="D24" s="10"/>
      <c r="E24" s="10"/>
      <c r="F24" s="10"/>
      <c r="G24" s="13" t="s">
        <v>6</v>
      </c>
      <c r="H24" s="10"/>
      <c r="I24" s="13" t="s">
        <v>8</v>
      </c>
      <c r="J24" s="10"/>
      <c r="K24" s="10"/>
      <c r="L24" s="9" t="s">
        <v>11</v>
      </c>
      <c r="M24" s="10"/>
      <c r="N24" s="10"/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6</v>
      </c>
      <c r="W24" s="21">
        <f>COUNTIF(H$3:H24,H24)</f>
        <v>0</v>
      </c>
      <c r="X24" s="21">
        <f>COUNTIF(I$3:I24,I24)</f>
        <v>7</v>
      </c>
      <c r="Y24" s="21">
        <f>COUNTIF(J$3:J24,J24)</f>
        <v>0</v>
      </c>
      <c r="Z24" s="21">
        <f>COUNTIF(K$3:K24,K24)</f>
        <v>0</v>
      </c>
      <c r="AA24" s="21">
        <f>COUNTIF(L$3:L24,L24)</f>
        <v>5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19</v>
      </c>
      <c r="AM24" s="21">
        <f t="shared" si="6"/>
        <v>2</v>
      </c>
      <c r="AN24" s="21">
        <f t="shared" si="6"/>
        <v>19</v>
      </c>
      <c r="AO24" s="21">
        <f t="shared" si="6"/>
        <v>2</v>
      </c>
      <c r="AP24" s="21">
        <f t="shared" si="6"/>
        <v>2</v>
      </c>
      <c r="AQ24" s="21">
        <f t="shared" si="6"/>
        <v>12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RB19</v>
      </c>
      <c r="BB24" s="21" t="str">
        <f t="shared" si="20"/>
        <v>2</v>
      </c>
      <c r="BC24" s="21" t="str">
        <f t="shared" si="20"/>
        <v>CM19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AM12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17</v>
      </c>
      <c r="BM24" s="21">
        <f>COUNTIF(AX$3:AX24,AX24)</f>
        <v>22</v>
      </c>
      <c r="BN24" s="21">
        <f>COUNTIF(AY$3:AY24,AY24)</f>
        <v>16</v>
      </c>
      <c r="BO24" s="21">
        <f>COUNTIF(AZ$3:AZ24,AZ24)</f>
        <v>19</v>
      </c>
      <c r="BP24" s="21">
        <f>COUNTIF(BA$3:BA24,BA24)</f>
        <v>3</v>
      </c>
      <c r="BQ24" s="21">
        <f>COUNTIF(BB$3:BB24,BB24)</f>
        <v>16</v>
      </c>
      <c r="BR24" s="21">
        <f>COUNTIF(BC$3:BC24,BC24)</f>
        <v>4</v>
      </c>
      <c r="BS24" s="21">
        <f>COUNTIF(BD$3:BD24,BD24)</f>
        <v>19</v>
      </c>
      <c r="BT24" s="21">
        <f>COUNTIF(BE$3:BE24,BE24)</f>
        <v>20</v>
      </c>
      <c r="BU24" s="21">
        <f>COUNTIF(BF$3:BF24,BF24)</f>
        <v>2</v>
      </c>
      <c r="BV24" s="21">
        <f>COUNTIF(BG$3:BG24,BG24)</f>
        <v>21</v>
      </c>
      <c r="BW24" s="21">
        <f>COUNTIF(BH$3:BH24,BH24)</f>
        <v>20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217</v>
      </c>
      <c r="CB24" s="21" t="str">
        <f t="shared" si="21"/>
        <v>222</v>
      </c>
      <c r="CC24" s="21" t="str">
        <f t="shared" si="21"/>
        <v>216</v>
      </c>
      <c r="CD24" s="21" t="str">
        <f t="shared" si="21"/>
        <v>219</v>
      </c>
      <c r="CE24" s="21" t="str">
        <f t="shared" si="21"/>
        <v>RB193</v>
      </c>
      <c r="CF24" s="21" t="str">
        <f t="shared" si="21"/>
        <v>216</v>
      </c>
      <c r="CG24" s="21" t="str">
        <f t="shared" si="21"/>
        <v>CM194</v>
      </c>
      <c r="CH24" s="21" t="str">
        <f t="shared" si="21"/>
        <v>219</v>
      </c>
      <c r="CI24" s="21" t="str">
        <f t="shared" si="21"/>
        <v>220</v>
      </c>
      <c r="CJ24" s="21" t="str">
        <f t="shared" si="21"/>
        <v>AM122</v>
      </c>
      <c r="CK24" s="21" t="str">
        <f t="shared" si="21"/>
        <v>221</v>
      </c>
      <c r="CL24" s="21" t="str">
        <f t="shared" si="21"/>
        <v>220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Dominik Szoboszlai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>RB193</v>
      </c>
      <c r="CV24" s="62" t="str">
        <f t="shared" si="22"/>
        <v/>
      </c>
      <c r="CW24" s="62" t="str">
        <f t="shared" si="22"/>
        <v>CM194</v>
      </c>
      <c r="CX24" s="62" t="str">
        <f t="shared" si="22"/>
        <v/>
      </c>
      <c r="CY24" s="62" t="str">
        <f t="shared" si="22"/>
        <v/>
      </c>
      <c r="CZ24" s="62" t="str">
        <f t="shared" si="22"/>
        <v>AM122</v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>AM</v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AM</v>
      </c>
    </row>
    <row r="25" spans="1:123" ht="30.75" thickBot="1" x14ac:dyDescent="0.3">
      <c r="A25" s="77">
        <v>19</v>
      </c>
      <c r="B25" s="8" t="s">
        <v>68</v>
      </c>
      <c r="C25" s="10"/>
      <c r="D25" s="10"/>
      <c r="E25" s="10"/>
      <c r="F25" s="10"/>
      <c r="G25" s="10"/>
      <c r="H25" s="10"/>
      <c r="I25" s="13" t="s">
        <v>8</v>
      </c>
      <c r="J25" s="10"/>
      <c r="K25" s="10"/>
      <c r="L25" s="9" t="s">
        <v>11</v>
      </c>
      <c r="M25" s="10"/>
      <c r="N25" s="13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8</v>
      </c>
      <c r="Y25" s="21">
        <f>COUNTIF(J$3:J25,J25)</f>
        <v>0</v>
      </c>
      <c r="Z25" s="21">
        <f>COUNTIF(K$3:K25,K25)</f>
        <v>0</v>
      </c>
      <c r="AA25" s="21">
        <f>COUNTIF(L$3:L25,L25)</f>
        <v>6</v>
      </c>
      <c r="AB25" s="21">
        <f>COUNTIF(M$3:M25,M25)</f>
        <v>0</v>
      </c>
      <c r="AC25" s="21">
        <f>COUNTIF(N$3:N25,N25)</f>
        <v>3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19</v>
      </c>
      <c r="AO25" s="21">
        <f t="shared" si="6"/>
        <v>2</v>
      </c>
      <c r="AP25" s="21">
        <f t="shared" si="6"/>
        <v>2</v>
      </c>
      <c r="AQ25" s="21">
        <f t="shared" si="6"/>
        <v>12</v>
      </c>
      <c r="AR25" s="21">
        <f t="shared" si="6"/>
        <v>2</v>
      </c>
      <c r="AS25" s="21">
        <f t="shared" si="6"/>
        <v>19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CM19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AM12</v>
      </c>
      <c r="BG25" s="21" t="str">
        <f t="shared" si="20"/>
        <v>2</v>
      </c>
      <c r="BH25" s="21" t="str">
        <f t="shared" si="20"/>
        <v>RW19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18</v>
      </c>
      <c r="BM25" s="21">
        <f>COUNTIF(AX$3:AX25,AX25)</f>
        <v>23</v>
      </c>
      <c r="BN25" s="21">
        <f>COUNTIF(AY$3:AY25,AY25)</f>
        <v>17</v>
      </c>
      <c r="BO25" s="21">
        <f>COUNTIF(AZ$3:AZ25,AZ25)</f>
        <v>20</v>
      </c>
      <c r="BP25" s="21">
        <f>COUNTIF(BA$3:BA25,BA25)</f>
        <v>17</v>
      </c>
      <c r="BQ25" s="21">
        <f>COUNTIF(BB$3:BB25,BB25)</f>
        <v>17</v>
      </c>
      <c r="BR25" s="21">
        <f>COUNTIF(BC$3:BC25,BC25)</f>
        <v>5</v>
      </c>
      <c r="BS25" s="21">
        <f>COUNTIF(BD$3:BD25,BD25)</f>
        <v>20</v>
      </c>
      <c r="BT25" s="21">
        <f>COUNTIF(BE$3:BE25,BE25)</f>
        <v>21</v>
      </c>
      <c r="BU25" s="21">
        <f>COUNTIF(BF$3:BF25,BF25)</f>
        <v>3</v>
      </c>
      <c r="BV25" s="21">
        <f>COUNTIF(BG$3:BG25,BG25)</f>
        <v>22</v>
      </c>
      <c r="BW25" s="21">
        <f>COUNTIF(BH$3:BH25,BH25)</f>
        <v>3</v>
      </c>
      <c r="BX25" s="21">
        <f>COUNTIF(BI$3:BI25,BI25)</f>
        <v>23</v>
      </c>
      <c r="BY25" s="21">
        <f>COUNTIF(BJ$3:BJ25,BJ25)</f>
        <v>23</v>
      </c>
      <c r="BZ25" s="21"/>
      <c r="CA25" s="21" t="str">
        <f t="shared" si="21"/>
        <v>218</v>
      </c>
      <c r="CB25" s="21" t="str">
        <f t="shared" si="21"/>
        <v>223</v>
      </c>
      <c r="CC25" s="21" t="str">
        <f t="shared" si="21"/>
        <v>217</v>
      </c>
      <c r="CD25" s="21" t="str">
        <f t="shared" si="21"/>
        <v>220</v>
      </c>
      <c r="CE25" s="21" t="str">
        <f t="shared" si="21"/>
        <v>217</v>
      </c>
      <c r="CF25" s="21" t="str">
        <f t="shared" si="21"/>
        <v>217</v>
      </c>
      <c r="CG25" s="21" t="str">
        <f t="shared" si="21"/>
        <v>CM195</v>
      </c>
      <c r="CH25" s="21" t="str">
        <f t="shared" si="21"/>
        <v>220</v>
      </c>
      <c r="CI25" s="21" t="str">
        <f t="shared" si="21"/>
        <v>221</v>
      </c>
      <c r="CJ25" s="21" t="str">
        <f t="shared" si="21"/>
        <v>AM123</v>
      </c>
      <c r="CK25" s="21" t="str">
        <f t="shared" si="21"/>
        <v>222</v>
      </c>
      <c r="CL25" s="21" t="str">
        <f t="shared" si="21"/>
        <v>RW193</v>
      </c>
      <c r="CM25" s="21" t="str">
        <f t="shared" si="21"/>
        <v>223</v>
      </c>
      <c r="CN25" s="21" t="str">
        <f t="shared" si="21"/>
        <v>223</v>
      </c>
      <c r="CP25" s="21" t="str">
        <f t="shared" si="3"/>
        <v>Harvey Elliott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>CM195</v>
      </c>
      <c r="CX25" s="62" t="str">
        <f t="shared" si="22"/>
        <v/>
      </c>
      <c r="CY25" s="62" t="str">
        <f t="shared" si="22"/>
        <v/>
      </c>
      <c r="CZ25" s="62" t="str">
        <f t="shared" si="22"/>
        <v>AM123</v>
      </c>
      <c r="DA25" s="62" t="str">
        <f t="shared" si="22"/>
        <v/>
      </c>
      <c r="DB25" s="62" t="str">
        <f t="shared" si="22"/>
        <v>RW193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>AM</v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AM</v>
      </c>
    </row>
    <row r="26" spans="1:123" ht="30.75" thickBot="1" x14ac:dyDescent="0.3">
      <c r="A26" s="79">
        <v>18</v>
      </c>
      <c r="B26" s="8" t="s">
        <v>318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9" t="s">
        <v>12</v>
      </c>
      <c r="N26" s="10"/>
      <c r="O26" s="10"/>
      <c r="P26" s="78" t="s">
        <v>15</v>
      </c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2</v>
      </c>
      <c r="AC26" s="21">
        <f>COUNTIF(N$3:N26,N26)</f>
        <v>0</v>
      </c>
      <c r="AD26" s="21">
        <f>COUNTIF(O$3:O26,O26)</f>
        <v>0</v>
      </c>
      <c r="AE26" s="21">
        <f>COUNTIF(P$3:P26,P26)</f>
        <v>1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2</v>
      </c>
      <c r="AR26" s="21">
        <f t="shared" si="6"/>
        <v>12</v>
      </c>
      <c r="AS26" s="21">
        <f t="shared" si="6"/>
        <v>2</v>
      </c>
      <c r="AT26" s="21">
        <f t="shared" si="6"/>
        <v>2</v>
      </c>
      <c r="AU26" s="21">
        <f t="shared" si="6"/>
        <v>19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LW12</v>
      </c>
      <c r="BH26" s="21" t="str">
        <f t="shared" si="20"/>
        <v>2</v>
      </c>
      <c r="BI26" s="21" t="str">
        <f t="shared" si="20"/>
        <v>2</v>
      </c>
      <c r="BJ26" s="21" t="str">
        <f t="shared" si="20"/>
        <v>CF19</v>
      </c>
      <c r="BL26" s="21">
        <f>COUNTIF(AW$3:AW26,AW26)</f>
        <v>19</v>
      </c>
      <c r="BM26" s="21">
        <f>COUNTIF(AX$3:AX26,AX26)</f>
        <v>24</v>
      </c>
      <c r="BN26" s="21">
        <f>COUNTIF(AY$3:AY26,AY26)</f>
        <v>18</v>
      </c>
      <c r="BO26" s="21">
        <f>COUNTIF(AZ$3:AZ26,AZ26)</f>
        <v>21</v>
      </c>
      <c r="BP26" s="21">
        <f>COUNTIF(BA$3:BA26,BA26)</f>
        <v>18</v>
      </c>
      <c r="BQ26" s="21">
        <f>COUNTIF(BB$3:BB26,BB26)</f>
        <v>18</v>
      </c>
      <c r="BR26" s="21">
        <f>COUNTIF(BC$3:BC26,BC26)</f>
        <v>16</v>
      </c>
      <c r="BS26" s="21">
        <f>COUNTIF(BD$3:BD26,BD26)</f>
        <v>21</v>
      </c>
      <c r="BT26" s="21">
        <f>COUNTIF(BE$3:BE26,BE26)</f>
        <v>22</v>
      </c>
      <c r="BU26" s="21">
        <f>COUNTIF(BF$3:BF26,BF26)</f>
        <v>18</v>
      </c>
      <c r="BV26" s="21">
        <f>COUNTIF(BG$3:BG26,BG26)</f>
        <v>1</v>
      </c>
      <c r="BW26" s="21">
        <f>COUNTIF(BH$3:BH26,BH26)</f>
        <v>21</v>
      </c>
      <c r="BX26" s="21">
        <f>COUNTIF(BI$3:BI26,BI26)</f>
        <v>24</v>
      </c>
      <c r="BY26" s="21">
        <f>COUNTIF(BJ$3:BJ26,BJ26)</f>
        <v>1</v>
      </c>
      <c r="BZ26" s="21"/>
      <c r="CA26" s="21" t="str">
        <f t="shared" si="21"/>
        <v>219</v>
      </c>
      <c r="CB26" s="21" t="str">
        <f t="shared" si="21"/>
        <v>224</v>
      </c>
      <c r="CC26" s="21" t="str">
        <f t="shared" si="21"/>
        <v>218</v>
      </c>
      <c r="CD26" s="21" t="str">
        <f t="shared" si="21"/>
        <v>221</v>
      </c>
      <c r="CE26" s="21" t="str">
        <f t="shared" si="21"/>
        <v>218</v>
      </c>
      <c r="CF26" s="21" t="str">
        <f t="shared" si="21"/>
        <v>218</v>
      </c>
      <c r="CG26" s="21" t="str">
        <f t="shared" si="21"/>
        <v>216</v>
      </c>
      <c r="CH26" s="21" t="str">
        <f t="shared" si="21"/>
        <v>221</v>
      </c>
      <c r="CI26" s="21" t="str">
        <f t="shared" si="21"/>
        <v>222</v>
      </c>
      <c r="CJ26" s="21" t="str">
        <f t="shared" si="21"/>
        <v>218</v>
      </c>
      <c r="CK26" s="21" t="str">
        <f t="shared" si="21"/>
        <v>LW121</v>
      </c>
      <c r="CL26" s="21" t="str">
        <f t="shared" si="21"/>
        <v>221</v>
      </c>
      <c r="CM26" s="21" t="str">
        <f t="shared" si="21"/>
        <v>224</v>
      </c>
      <c r="CN26" s="21" t="str">
        <f t="shared" si="21"/>
        <v>CF191</v>
      </c>
      <c r="CP26" s="21" t="str">
        <f t="shared" si="3"/>
        <v>Cody Gakpo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/>
      </c>
      <c r="DA26" s="62" t="str">
        <f t="shared" si="22"/>
        <v>LW121</v>
      </c>
      <c r="DB26" s="62" t="str">
        <f t="shared" si="22"/>
        <v/>
      </c>
      <c r="DC26" s="62" t="str">
        <f t="shared" si="22"/>
        <v/>
      </c>
      <c r="DD26" s="63" t="str">
        <f t="shared" si="22"/>
        <v>CF191</v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>LW</v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LW</v>
      </c>
    </row>
    <row r="27" spans="1:123" ht="30.75" thickBot="1" x14ac:dyDescent="0.3">
      <c r="A27" s="79" t="s">
        <v>127</v>
      </c>
      <c r="B27" s="8" t="s">
        <v>679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9" t="s">
        <v>12</v>
      </c>
      <c r="N27" s="13" t="s">
        <v>13</v>
      </c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3</v>
      </c>
      <c r="AC27" s="21">
        <f>COUNTIF(N$3:N27,N27)</f>
        <v>4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12</v>
      </c>
      <c r="AS27" s="21">
        <f t="shared" si="6"/>
        <v>19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LW12</v>
      </c>
      <c r="BH27" s="21" t="str">
        <f t="shared" si="20"/>
        <v>RW19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20</v>
      </c>
      <c r="BM27" s="21">
        <f>COUNTIF(AX$3:AX27,AX27)</f>
        <v>25</v>
      </c>
      <c r="BN27" s="21">
        <f>COUNTIF(AY$3:AY27,AY27)</f>
        <v>19</v>
      </c>
      <c r="BO27" s="21">
        <f>COUNTIF(AZ$3:AZ27,AZ27)</f>
        <v>22</v>
      </c>
      <c r="BP27" s="21">
        <f>COUNTIF(BA$3:BA27,BA27)</f>
        <v>19</v>
      </c>
      <c r="BQ27" s="21">
        <f>COUNTIF(BB$3:BB27,BB27)</f>
        <v>19</v>
      </c>
      <c r="BR27" s="21">
        <f>COUNTIF(BC$3:BC27,BC27)</f>
        <v>17</v>
      </c>
      <c r="BS27" s="21">
        <f>COUNTIF(BD$3:BD27,BD27)</f>
        <v>22</v>
      </c>
      <c r="BT27" s="21">
        <f>COUNTIF(BE$3:BE27,BE27)</f>
        <v>23</v>
      </c>
      <c r="BU27" s="21">
        <f>COUNTIF(BF$3:BF27,BF27)</f>
        <v>19</v>
      </c>
      <c r="BV27" s="21">
        <f>COUNTIF(BG$3:BG27,BG27)</f>
        <v>2</v>
      </c>
      <c r="BW27" s="21">
        <f>COUNTIF(BH$3:BH27,BH27)</f>
        <v>4</v>
      </c>
      <c r="BX27" s="21">
        <f>COUNTIF(BI$3:BI27,BI27)</f>
        <v>25</v>
      </c>
      <c r="BY27" s="21">
        <f>COUNTIF(BJ$3:BJ27,BJ27)</f>
        <v>24</v>
      </c>
      <c r="BZ27" s="21"/>
      <c r="CA27" s="21" t="str">
        <f t="shared" si="21"/>
        <v>220</v>
      </c>
      <c r="CB27" s="21" t="str">
        <f t="shared" si="21"/>
        <v>225</v>
      </c>
      <c r="CC27" s="21" t="str">
        <f t="shared" si="21"/>
        <v>219</v>
      </c>
      <c r="CD27" s="21" t="str">
        <f t="shared" si="21"/>
        <v>222</v>
      </c>
      <c r="CE27" s="21" t="str">
        <f t="shared" si="21"/>
        <v>219</v>
      </c>
      <c r="CF27" s="21" t="str">
        <f t="shared" si="21"/>
        <v>219</v>
      </c>
      <c r="CG27" s="21" t="str">
        <f t="shared" si="21"/>
        <v>217</v>
      </c>
      <c r="CH27" s="21" t="str">
        <f t="shared" si="21"/>
        <v>222</v>
      </c>
      <c r="CI27" s="21" t="str">
        <f t="shared" si="21"/>
        <v>223</v>
      </c>
      <c r="CJ27" s="21" t="str">
        <f t="shared" si="21"/>
        <v>219</v>
      </c>
      <c r="CK27" s="21" t="str">
        <f t="shared" si="21"/>
        <v>LW122</v>
      </c>
      <c r="CL27" s="21" t="str">
        <f t="shared" si="21"/>
        <v>RW194</v>
      </c>
      <c r="CM27" s="21" t="str">
        <f t="shared" si="21"/>
        <v>225</v>
      </c>
      <c r="CN27" s="21" t="str">
        <f t="shared" si="21"/>
        <v>224</v>
      </c>
      <c r="CP27" s="21" t="str">
        <f t="shared" si="3"/>
        <v>Víctor Muñoz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/>
      </c>
      <c r="DA27" s="62" t="str">
        <f t="shared" si="22"/>
        <v>LW122</v>
      </c>
      <c r="DB27" s="62" t="str">
        <f t="shared" si="22"/>
        <v>RW194</v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>LW</v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>LW</v>
      </c>
    </row>
    <row r="28" spans="1:123" ht="30.75" thickBot="1" x14ac:dyDescent="0.3">
      <c r="A28" s="79">
        <v>73</v>
      </c>
      <c r="B28" s="8" t="s">
        <v>319</v>
      </c>
      <c r="C28" s="10"/>
      <c r="D28" s="10"/>
      <c r="E28" s="10"/>
      <c r="F28" s="10"/>
      <c r="G28" s="10"/>
      <c r="H28" s="10"/>
      <c r="I28" s="10"/>
      <c r="J28" s="10"/>
      <c r="K28" s="13" t="s">
        <v>10</v>
      </c>
      <c r="L28" s="10"/>
      <c r="M28" s="9" t="s">
        <v>12</v>
      </c>
      <c r="N28" s="13" t="s">
        <v>13</v>
      </c>
      <c r="O28" s="10"/>
      <c r="P28" s="75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3</v>
      </c>
      <c r="AA28" s="21">
        <f>COUNTIF(L$3:L28,L28)</f>
        <v>0</v>
      </c>
      <c r="AB28" s="21">
        <f>COUNTIF(M$3:M28,M28)</f>
        <v>4</v>
      </c>
      <c r="AC28" s="21">
        <f>COUNTIF(N$3:N28,N28)</f>
        <v>5</v>
      </c>
      <c r="AD28" s="21">
        <f>COUNTIF(O$3:O28,O28)</f>
        <v>0</v>
      </c>
      <c r="AE28" s="21">
        <f>COUNTIF(P$3:P28,P28)</f>
        <v>0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19</v>
      </c>
      <c r="AQ28" s="21">
        <f t="shared" si="25"/>
        <v>2</v>
      </c>
      <c r="AR28" s="21">
        <f t="shared" si="25"/>
        <v>12</v>
      </c>
      <c r="AS28" s="21">
        <f t="shared" si="25"/>
        <v>19</v>
      </c>
      <c r="AT28" s="21">
        <f t="shared" si="25"/>
        <v>2</v>
      </c>
      <c r="AU28" s="21">
        <f t="shared" si="25"/>
        <v>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LM19</v>
      </c>
      <c r="BF28" s="21" t="str">
        <f t="shared" si="26"/>
        <v>2</v>
      </c>
      <c r="BG28" s="21" t="str">
        <f t="shared" si="26"/>
        <v>LW12</v>
      </c>
      <c r="BH28" s="21" t="str">
        <f t="shared" si="26"/>
        <v>RW19</v>
      </c>
      <c r="BI28" s="21" t="str">
        <f t="shared" si="26"/>
        <v>2</v>
      </c>
      <c r="BJ28" s="21" t="str">
        <f t="shared" si="26"/>
        <v>2</v>
      </c>
      <c r="BL28" s="21">
        <f>COUNTIF(AW$3:AW28,AW28)</f>
        <v>21</v>
      </c>
      <c r="BM28" s="21">
        <f>COUNTIF(AX$3:AX28,AX28)</f>
        <v>26</v>
      </c>
      <c r="BN28" s="21">
        <f>COUNTIF(AY$3:AY28,AY28)</f>
        <v>20</v>
      </c>
      <c r="BO28" s="21">
        <f>COUNTIF(AZ$3:AZ28,AZ28)</f>
        <v>23</v>
      </c>
      <c r="BP28" s="21">
        <f>COUNTIF(BA$3:BA28,BA28)</f>
        <v>20</v>
      </c>
      <c r="BQ28" s="21">
        <f>COUNTIF(BB$3:BB28,BB28)</f>
        <v>20</v>
      </c>
      <c r="BR28" s="21">
        <f>COUNTIF(BC$3:BC28,BC28)</f>
        <v>18</v>
      </c>
      <c r="BS28" s="21">
        <f>COUNTIF(BD$3:BD28,BD28)</f>
        <v>23</v>
      </c>
      <c r="BT28" s="21">
        <f>COUNTIF(BE$3:BE28,BE28)</f>
        <v>3</v>
      </c>
      <c r="BU28" s="21">
        <f>COUNTIF(BF$3:BF28,BF28)</f>
        <v>20</v>
      </c>
      <c r="BV28" s="21">
        <f>COUNTIF(BG$3:BG28,BG28)</f>
        <v>3</v>
      </c>
      <c r="BW28" s="21">
        <f>COUNTIF(BH$3:BH28,BH28)</f>
        <v>5</v>
      </c>
      <c r="BX28" s="21">
        <f>COUNTIF(BI$3:BI28,BI28)</f>
        <v>26</v>
      </c>
      <c r="BY28" s="21">
        <f>COUNTIF(BJ$3:BJ28,BJ28)</f>
        <v>25</v>
      </c>
      <c r="BZ28" s="21"/>
      <c r="CA28" s="21" t="str">
        <f t="shared" ref="CA28:CN42" si="27">AW28&amp;BL28</f>
        <v>221</v>
      </c>
      <c r="CB28" s="21" t="str">
        <f t="shared" si="27"/>
        <v>226</v>
      </c>
      <c r="CC28" s="21" t="str">
        <f t="shared" si="27"/>
        <v>220</v>
      </c>
      <c r="CD28" s="21" t="str">
        <f t="shared" si="27"/>
        <v>223</v>
      </c>
      <c r="CE28" s="21" t="str">
        <f t="shared" si="27"/>
        <v>220</v>
      </c>
      <c r="CF28" s="21" t="str">
        <f t="shared" si="27"/>
        <v>220</v>
      </c>
      <c r="CG28" s="21" t="str">
        <f t="shared" si="27"/>
        <v>218</v>
      </c>
      <c r="CH28" s="21" t="str">
        <f t="shared" si="27"/>
        <v>223</v>
      </c>
      <c r="CI28" s="21" t="str">
        <f t="shared" si="27"/>
        <v>LM193</v>
      </c>
      <c r="CJ28" s="21" t="str">
        <f t="shared" si="27"/>
        <v>220</v>
      </c>
      <c r="CK28" s="21" t="str">
        <f t="shared" si="27"/>
        <v>LW123</v>
      </c>
      <c r="CL28" s="21" t="str">
        <f t="shared" si="27"/>
        <v>RW195</v>
      </c>
      <c r="CM28" s="21" t="str">
        <f t="shared" si="27"/>
        <v>226</v>
      </c>
      <c r="CN28" s="21" t="str">
        <f t="shared" si="27"/>
        <v>225</v>
      </c>
      <c r="CP28" s="21" t="str">
        <f t="shared" si="3"/>
        <v>Rio Ngumoha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>LM193</v>
      </c>
      <c r="CZ28" s="62" t="str">
        <f t="shared" si="28"/>
        <v/>
      </c>
      <c r="DA28" s="62" t="str">
        <f t="shared" si="28"/>
        <v>LW123</v>
      </c>
      <c r="DB28" s="62" t="str">
        <f t="shared" si="28"/>
        <v>RW195</v>
      </c>
      <c r="DC28" s="62" t="str">
        <f t="shared" si="28"/>
        <v/>
      </c>
      <c r="DD28" s="63" t="str">
        <f t="shared" si="28"/>
        <v/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>LW</v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>LW</v>
      </c>
    </row>
    <row r="29" spans="1:123" ht="30.75" thickBot="1" x14ac:dyDescent="0.3">
      <c r="A29" s="79">
        <v>14</v>
      </c>
      <c r="B29" s="8" t="s">
        <v>320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3" t="s">
        <v>12</v>
      </c>
      <c r="N29" s="9" t="s">
        <v>13</v>
      </c>
      <c r="O29" s="13" t="s">
        <v>14</v>
      </c>
      <c r="P29" s="75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5</v>
      </c>
      <c r="AC29" s="21">
        <f>COUNTIF(N$3:N29,N29)</f>
        <v>6</v>
      </c>
      <c r="AD29" s="21">
        <f>COUNTIF(O$3:O29,O29)</f>
        <v>1</v>
      </c>
      <c r="AE29" s="21">
        <f>COUNTIF(P$3:P29,P29)</f>
        <v>0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19</v>
      </c>
      <c r="AS29" s="21">
        <f t="shared" si="25"/>
        <v>12</v>
      </c>
      <c r="AT29" s="21">
        <f t="shared" si="25"/>
        <v>19</v>
      </c>
      <c r="AU29" s="21">
        <f t="shared" si="25"/>
        <v>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LW19</v>
      </c>
      <c r="BH29" s="21" t="str">
        <f t="shared" si="26"/>
        <v>RW12</v>
      </c>
      <c r="BI29" s="21" t="str">
        <f t="shared" si="26"/>
        <v>SS19</v>
      </c>
      <c r="BJ29" s="21" t="str">
        <f t="shared" si="26"/>
        <v>2</v>
      </c>
      <c r="BL29" s="21">
        <f>COUNTIF(AW$3:AW29,AW29)</f>
        <v>22</v>
      </c>
      <c r="BM29" s="21">
        <f>COUNTIF(AX$3:AX29,AX29)</f>
        <v>27</v>
      </c>
      <c r="BN29" s="21">
        <f>COUNTIF(AY$3:AY29,AY29)</f>
        <v>21</v>
      </c>
      <c r="BO29" s="21">
        <f>COUNTIF(AZ$3:AZ29,AZ29)</f>
        <v>24</v>
      </c>
      <c r="BP29" s="21">
        <f>COUNTIF(BA$3:BA29,BA29)</f>
        <v>21</v>
      </c>
      <c r="BQ29" s="21">
        <f>COUNTIF(BB$3:BB29,BB29)</f>
        <v>21</v>
      </c>
      <c r="BR29" s="21">
        <f>COUNTIF(BC$3:BC29,BC29)</f>
        <v>19</v>
      </c>
      <c r="BS29" s="21">
        <f>COUNTIF(BD$3:BD29,BD29)</f>
        <v>24</v>
      </c>
      <c r="BT29" s="21">
        <f>COUNTIF(BE$3:BE29,BE29)</f>
        <v>24</v>
      </c>
      <c r="BU29" s="21">
        <f>COUNTIF(BF$3:BF29,BF29)</f>
        <v>21</v>
      </c>
      <c r="BV29" s="21">
        <f>COUNTIF(BG$3:BG29,BG29)</f>
        <v>2</v>
      </c>
      <c r="BW29" s="21">
        <f>COUNTIF(BH$3:BH29,BH29)</f>
        <v>1</v>
      </c>
      <c r="BX29" s="21">
        <f>COUNTIF(BI$3:BI29,BI29)</f>
        <v>1</v>
      </c>
      <c r="BY29" s="21">
        <f>COUNTIF(BJ$3:BJ29,BJ29)</f>
        <v>26</v>
      </c>
      <c r="BZ29" s="21"/>
      <c r="CA29" s="21" t="str">
        <f t="shared" si="27"/>
        <v>222</v>
      </c>
      <c r="CB29" s="21" t="str">
        <f t="shared" si="27"/>
        <v>227</v>
      </c>
      <c r="CC29" s="21" t="str">
        <f t="shared" si="27"/>
        <v>221</v>
      </c>
      <c r="CD29" s="21" t="str">
        <f t="shared" si="27"/>
        <v>224</v>
      </c>
      <c r="CE29" s="21" t="str">
        <f t="shared" si="27"/>
        <v>221</v>
      </c>
      <c r="CF29" s="21" t="str">
        <f t="shared" si="27"/>
        <v>221</v>
      </c>
      <c r="CG29" s="21" t="str">
        <f t="shared" si="27"/>
        <v>219</v>
      </c>
      <c r="CH29" s="21" t="str">
        <f t="shared" si="27"/>
        <v>224</v>
      </c>
      <c r="CI29" s="21" t="str">
        <f t="shared" si="27"/>
        <v>224</v>
      </c>
      <c r="CJ29" s="21" t="str">
        <f t="shared" si="27"/>
        <v>221</v>
      </c>
      <c r="CK29" s="21" t="str">
        <f t="shared" si="27"/>
        <v>LW192</v>
      </c>
      <c r="CL29" s="21" t="str">
        <f t="shared" si="27"/>
        <v>RW121</v>
      </c>
      <c r="CM29" s="21" t="str">
        <f t="shared" si="27"/>
        <v>SS191</v>
      </c>
      <c r="CN29" s="21" t="str">
        <f t="shared" si="27"/>
        <v>226</v>
      </c>
      <c r="CP29" s="21" t="str">
        <f t="shared" si="3"/>
        <v>Federico Chiesa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>LW192</v>
      </c>
      <c r="DB29" s="62" t="str">
        <f t="shared" si="28"/>
        <v>RW121</v>
      </c>
      <c r="DC29" s="62" t="str">
        <f t="shared" si="28"/>
        <v>SS191</v>
      </c>
      <c r="DD29" s="63" t="str">
        <f t="shared" si="28"/>
        <v/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>RW</v>
      </c>
      <c r="DQ29" s="62" t="str">
        <f t="shared" si="24"/>
        <v/>
      </c>
      <c r="DR29" s="63" t="str">
        <f t="shared" si="24"/>
        <v/>
      </c>
      <c r="DS29" s="54" t="str">
        <f t="shared" si="23"/>
        <v>RW</v>
      </c>
    </row>
    <row r="30" spans="1:123" ht="30.75" thickBot="1" x14ac:dyDescent="0.3">
      <c r="A30" s="79">
        <v>9</v>
      </c>
      <c r="B30" s="8" t="s">
        <v>321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80" t="s">
        <v>15</v>
      </c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2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2</v>
      </c>
      <c r="AS30" s="21">
        <f t="shared" si="25"/>
        <v>2</v>
      </c>
      <c r="AT30" s="21">
        <f t="shared" si="25"/>
        <v>2</v>
      </c>
      <c r="AU30" s="21">
        <f t="shared" si="25"/>
        <v>12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2</v>
      </c>
      <c r="BH30" s="21" t="str">
        <f t="shared" si="26"/>
        <v>2</v>
      </c>
      <c r="BI30" s="21" t="str">
        <f t="shared" si="26"/>
        <v>2</v>
      </c>
      <c r="BJ30" s="21" t="str">
        <f t="shared" si="26"/>
        <v>CF12</v>
      </c>
      <c r="BL30" s="21">
        <f>COUNTIF(AW$3:AW30,AW30)</f>
        <v>23</v>
      </c>
      <c r="BM30" s="21">
        <f>COUNTIF(AX$3:AX30,AX30)</f>
        <v>28</v>
      </c>
      <c r="BN30" s="21">
        <f>COUNTIF(AY$3:AY30,AY30)</f>
        <v>22</v>
      </c>
      <c r="BO30" s="21">
        <f>COUNTIF(AZ$3:AZ30,AZ30)</f>
        <v>25</v>
      </c>
      <c r="BP30" s="21">
        <f>COUNTIF(BA$3:BA30,BA30)</f>
        <v>22</v>
      </c>
      <c r="BQ30" s="21">
        <f>COUNTIF(BB$3:BB30,BB30)</f>
        <v>22</v>
      </c>
      <c r="BR30" s="21">
        <f>COUNTIF(BC$3:BC30,BC30)</f>
        <v>20</v>
      </c>
      <c r="BS30" s="21">
        <f>COUNTIF(BD$3:BD30,BD30)</f>
        <v>25</v>
      </c>
      <c r="BT30" s="21">
        <f>COUNTIF(BE$3:BE30,BE30)</f>
        <v>25</v>
      </c>
      <c r="BU30" s="21">
        <f>COUNTIF(BF$3:BF30,BF30)</f>
        <v>22</v>
      </c>
      <c r="BV30" s="21">
        <f>COUNTIF(BG$3:BG30,BG30)</f>
        <v>23</v>
      </c>
      <c r="BW30" s="21">
        <f>COUNTIF(BH$3:BH30,BH30)</f>
        <v>22</v>
      </c>
      <c r="BX30" s="21">
        <f>COUNTIF(BI$3:BI30,BI30)</f>
        <v>27</v>
      </c>
      <c r="BY30" s="21">
        <f>COUNTIF(BJ$3:BJ30,BJ30)</f>
        <v>1</v>
      </c>
      <c r="BZ30" s="21"/>
      <c r="CA30" s="21" t="str">
        <f t="shared" si="27"/>
        <v>223</v>
      </c>
      <c r="CB30" s="21" t="str">
        <f t="shared" si="27"/>
        <v>228</v>
      </c>
      <c r="CC30" s="21" t="str">
        <f t="shared" si="27"/>
        <v>222</v>
      </c>
      <c r="CD30" s="21" t="str">
        <f t="shared" si="27"/>
        <v>225</v>
      </c>
      <c r="CE30" s="21" t="str">
        <f t="shared" si="27"/>
        <v>222</v>
      </c>
      <c r="CF30" s="21" t="str">
        <f t="shared" si="27"/>
        <v>222</v>
      </c>
      <c r="CG30" s="21" t="str">
        <f t="shared" si="27"/>
        <v>220</v>
      </c>
      <c r="CH30" s="21" t="str">
        <f t="shared" si="27"/>
        <v>225</v>
      </c>
      <c r="CI30" s="21" t="str">
        <f t="shared" si="27"/>
        <v>225</v>
      </c>
      <c r="CJ30" s="21" t="str">
        <f t="shared" si="27"/>
        <v>222</v>
      </c>
      <c r="CK30" s="21" t="str">
        <f t="shared" si="27"/>
        <v>223</v>
      </c>
      <c r="CL30" s="21" t="str">
        <f t="shared" si="27"/>
        <v>222</v>
      </c>
      <c r="CM30" s="21" t="str">
        <f t="shared" si="27"/>
        <v>227</v>
      </c>
      <c r="CN30" s="21" t="str">
        <f t="shared" si="27"/>
        <v>CF121</v>
      </c>
      <c r="CP30" s="21" t="str">
        <f t="shared" si="3"/>
        <v>Alexander Isak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/>
      </c>
      <c r="DB30" s="62" t="str">
        <f t="shared" si="28"/>
        <v/>
      </c>
      <c r="DC30" s="62" t="str">
        <f t="shared" si="28"/>
        <v/>
      </c>
      <c r="DD30" s="63" t="str">
        <f t="shared" si="28"/>
        <v>CF121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>CF</v>
      </c>
      <c r="DS30" s="54" t="str">
        <f t="shared" si="23"/>
        <v>CF</v>
      </c>
    </row>
    <row r="31" spans="1:123" ht="30.75" thickBot="1" x14ac:dyDescent="0.3">
      <c r="A31" s="79">
        <v>22</v>
      </c>
      <c r="B31" s="8" t="s">
        <v>680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80" t="s">
        <v>15</v>
      </c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3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2</v>
      </c>
      <c r="AR31" s="21">
        <f t="shared" si="25"/>
        <v>2</v>
      </c>
      <c r="AS31" s="21">
        <f t="shared" si="25"/>
        <v>2</v>
      </c>
      <c r="AT31" s="21">
        <f t="shared" si="25"/>
        <v>2</v>
      </c>
      <c r="AU31" s="21">
        <f t="shared" si="25"/>
        <v>12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2</v>
      </c>
      <c r="BH31" s="21" t="str">
        <f t="shared" si="26"/>
        <v>2</v>
      </c>
      <c r="BI31" s="21" t="str">
        <f t="shared" si="26"/>
        <v>2</v>
      </c>
      <c r="BJ31" s="21" t="str">
        <f t="shared" si="26"/>
        <v>CF12</v>
      </c>
      <c r="BL31" s="21">
        <f>COUNTIF(AW$3:AW31,AW31)</f>
        <v>24</v>
      </c>
      <c r="BM31" s="21">
        <f>COUNTIF(AX$3:AX31,AX31)</f>
        <v>29</v>
      </c>
      <c r="BN31" s="21">
        <f>COUNTIF(AY$3:AY31,AY31)</f>
        <v>23</v>
      </c>
      <c r="BO31" s="21">
        <f>COUNTIF(AZ$3:AZ31,AZ31)</f>
        <v>26</v>
      </c>
      <c r="BP31" s="21">
        <f>COUNTIF(BA$3:BA31,BA31)</f>
        <v>23</v>
      </c>
      <c r="BQ31" s="21">
        <f>COUNTIF(BB$3:BB31,BB31)</f>
        <v>23</v>
      </c>
      <c r="BR31" s="21">
        <f>COUNTIF(BC$3:BC31,BC31)</f>
        <v>21</v>
      </c>
      <c r="BS31" s="21">
        <f>COUNTIF(BD$3:BD31,BD31)</f>
        <v>26</v>
      </c>
      <c r="BT31" s="21">
        <f>COUNTIF(BE$3:BE31,BE31)</f>
        <v>26</v>
      </c>
      <c r="BU31" s="21">
        <f>COUNTIF(BF$3:BF31,BF31)</f>
        <v>23</v>
      </c>
      <c r="BV31" s="21">
        <f>COUNTIF(BG$3:BG31,BG31)</f>
        <v>24</v>
      </c>
      <c r="BW31" s="21">
        <f>COUNTIF(BH$3:BH31,BH31)</f>
        <v>23</v>
      </c>
      <c r="BX31" s="21">
        <f>COUNTIF(BI$3:BI31,BI31)</f>
        <v>28</v>
      </c>
      <c r="BY31" s="21">
        <f>COUNTIF(BJ$3:BJ31,BJ31)</f>
        <v>2</v>
      </c>
      <c r="BZ31" s="21"/>
      <c r="CA31" s="21" t="str">
        <f t="shared" si="27"/>
        <v>224</v>
      </c>
      <c r="CB31" s="21" t="str">
        <f t="shared" si="27"/>
        <v>229</v>
      </c>
      <c r="CC31" s="21" t="str">
        <f t="shared" si="27"/>
        <v>223</v>
      </c>
      <c r="CD31" s="21" t="str">
        <f t="shared" si="27"/>
        <v>226</v>
      </c>
      <c r="CE31" s="21" t="str">
        <f t="shared" si="27"/>
        <v>223</v>
      </c>
      <c r="CF31" s="21" t="str">
        <f t="shared" si="27"/>
        <v>223</v>
      </c>
      <c r="CG31" s="21" t="str">
        <f t="shared" si="27"/>
        <v>221</v>
      </c>
      <c r="CH31" s="21" t="str">
        <f t="shared" si="27"/>
        <v>226</v>
      </c>
      <c r="CI31" s="21" t="str">
        <f t="shared" si="27"/>
        <v>226</v>
      </c>
      <c r="CJ31" s="21" t="str">
        <f t="shared" si="27"/>
        <v>223</v>
      </c>
      <c r="CK31" s="21" t="str">
        <f t="shared" si="27"/>
        <v>224</v>
      </c>
      <c r="CL31" s="21" t="str">
        <f t="shared" si="27"/>
        <v>223</v>
      </c>
      <c r="CM31" s="21" t="str">
        <f t="shared" si="27"/>
        <v>228</v>
      </c>
      <c r="CN31" s="21" t="str">
        <f t="shared" si="27"/>
        <v>CF122</v>
      </c>
      <c r="CP31" s="21" t="str">
        <f t="shared" si="3"/>
        <v>Hugo Ekitiké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/>
      </c>
      <c r="DA31" s="62" t="str">
        <f t="shared" si="28"/>
        <v/>
      </c>
      <c r="DB31" s="62" t="str">
        <f t="shared" si="28"/>
        <v/>
      </c>
      <c r="DC31" s="62" t="str">
        <f t="shared" si="28"/>
        <v/>
      </c>
      <c r="DD31" s="63" t="str">
        <f t="shared" si="28"/>
        <v>CF122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>CF</v>
      </c>
      <c r="DS31" s="54" t="str">
        <f t="shared" si="23"/>
        <v>CF</v>
      </c>
    </row>
    <row r="32" spans="1:123" ht="15.75" thickBot="1" x14ac:dyDescent="0.3">
      <c r="A32" s="16"/>
      <c r="B32" s="8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7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2</v>
      </c>
      <c r="AS32" s="21">
        <f t="shared" si="25"/>
        <v>2</v>
      </c>
      <c r="AT32" s="21">
        <f t="shared" si="25"/>
        <v>2</v>
      </c>
      <c r="AU32" s="21">
        <f t="shared" si="25"/>
        <v>12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2</v>
      </c>
      <c r="BH32" s="21" t="str">
        <f t="shared" si="26"/>
        <v>2</v>
      </c>
      <c r="BI32" s="21" t="str">
        <f t="shared" si="26"/>
        <v>2</v>
      </c>
      <c r="BJ32" s="21" t="str">
        <f t="shared" si="26"/>
        <v>12</v>
      </c>
      <c r="BL32" s="21">
        <f>COUNTIF(AW$3:AW32,AW32)</f>
        <v>25</v>
      </c>
      <c r="BM32" s="21">
        <f>COUNTIF(AX$3:AX32,AX32)</f>
        <v>30</v>
      </c>
      <c r="BN32" s="21">
        <f>COUNTIF(AY$3:AY32,AY32)</f>
        <v>24</v>
      </c>
      <c r="BO32" s="21">
        <f>COUNTIF(AZ$3:AZ32,AZ32)</f>
        <v>27</v>
      </c>
      <c r="BP32" s="21">
        <f>COUNTIF(BA$3:BA32,BA32)</f>
        <v>24</v>
      </c>
      <c r="BQ32" s="21">
        <f>COUNTIF(BB$3:BB32,BB32)</f>
        <v>24</v>
      </c>
      <c r="BR32" s="21">
        <f>COUNTIF(BC$3:BC32,BC32)</f>
        <v>22</v>
      </c>
      <c r="BS32" s="21">
        <f>COUNTIF(BD$3:BD32,BD32)</f>
        <v>27</v>
      </c>
      <c r="BT32" s="21">
        <f>COUNTIF(BE$3:BE32,BE32)</f>
        <v>27</v>
      </c>
      <c r="BU32" s="21">
        <f>COUNTIF(BF$3:BF32,BF32)</f>
        <v>24</v>
      </c>
      <c r="BV32" s="21">
        <f>COUNTIF(BG$3:BG32,BG32)</f>
        <v>25</v>
      </c>
      <c r="BW32" s="21">
        <f>COUNTIF(BH$3:BH32,BH32)</f>
        <v>24</v>
      </c>
      <c r="BX32" s="21">
        <f>COUNTIF(BI$3:BI32,BI32)</f>
        <v>29</v>
      </c>
      <c r="BY32" s="21">
        <f>COUNTIF(BJ$3:BJ32,BJ32)</f>
        <v>1</v>
      </c>
      <c r="BZ32" s="21"/>
      <c r="CA32" s="21" t="str">
        <f t="shared" si="27"/>
        <v>225</v>
      </c>
      <c r="CB32" s="21" t="str">
        <f t="shared" si="27"/>
        <v>230</v>
      </c>
      <c r="CC32" s="21" t="str">
        <f t="shared" si="27"/>
        <v>224</v>
      </c>
      <c r="CD32" s="21" t="str">
        <f t="shared" si="27"/>
        <v>227</v>
      </c>
      <c r="CE32" s="21" t="str">
        <f t="shared" si="27"/>
        <v>224</v>
      </c>
      <c r="CF32" s="21" t="str">
        <f t="shared" si="27"/>
        <v>224</v>
      </c>
      <c r="CG32" s="21" t="str">
        <f t="shared" si="27"/>
        <v>222</v>
      </c>
      <c r="CH32" s="21" t="str">
        <f t="shared" si="27"/>
        <v>227</v>
      </c>
      <c r="CI32" s="21" t="str">
        <f t="shared" si="27"/>
        <v>227</v>
      </c>
      <c r="CJ32" s="21" t="str">
        <f t="shared" si="27"/>
        <v>224</v>
      </c>
      <c r="CK32" s="21" t="str">
        <f t="shared" si="27"/>
        <v>225</v>
      </c>
      <c r="CL32" s="21" t="str">
        <f t="shared" si="27"/>
        <v>224</v>
      </c>
      <c r="CM32" s="21" t="str">
        <f t="shared" si="27"/>
        <v>229</v>
      </c>
      <c r="CN32" s="21" t="str">
        <f t="shared" si="27"/>
        <v>121</v>
      </c>
      <c r="CP32" s="21">
        <f t="shared" si="3"/>
        <v>0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/>
      </c>
      <c r="DB32" s="62" t="str">
        <f t="shared" si="28"/>
        <v/>
      </c>
      <c r="DC32" s="62" t="str">
        <f t="shared" si="28"/>
        <v/>
      </c>
      <c r="DD32" s="63" t="str">
        <f t="shared" si="28"/>
        <v/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/>
      </c>
    </row>
    <row r="33" spans="1:123" ht="15.75" thickBot="1" x14ac:dyDescent="0.3">
      <c r="A33" s="16"/>
      <c r="B33" s="8"/>
      <c r="C33" s="10"/>
      <c r="D33" s="10"/>
      <c r="E33" s="10"/>
      <c r="F33" s="10"/>
      <c r="G33" s="10"/>
      <c r="H33" s="10"/>
      <c r="I33" s="13"/>
      <c r="J33" s="10"/>
      <c r="K33" s="10"/>
      <c r="L33" s="13"/>
      <c r="M33" s="10"/>
      <c r="N33" s="10"/>
      <c r="O33" s="10"/>
      <c r="P33" s="17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19</v>
      </c>
      <c r="AO33" s="21">
        <f t="shared" si="25"/>
        <v>2</v>
      </c>
      <c r="AP33" s="21">
        <f t="shared" si="25"/>
        <v>2</v>
      </c>
      <c r="AQ33" s="21">
        <f t="shared" si="25"/>
        <v>19</v>
      </c>
      <c r="AR33" s="21">
        <f t="shared" si="25"/>
        <v>2</v>
      </c>
      <c r="AS33" s="21">
        <f t="shared" si="25"/>
        <v>2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19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19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2</v>
      </c>
      <c r="BJ33" s="21" t="str">
        <f t="shared" si="26"/>
        <v>12</v>
      </c>
      <c r="BL33" s="21">
        <f>COUNTIF(AW$3:AW33,AW33)</f>
        <v>26</v>
      </c>
      <c r="BM33" s="21">
        <f>COUNTIF(AX$3:AX33,AX33)</f>
        <v>31</v>
      </c>
      <c r="BN33" s="21">
        <f>COUNTIF(AY$3:AY33,AY33)</f>
        <v>25</v>
      </c>
      <c r="BO33" s="21">
        <f>COUNTIF(AZ$3:AZ33,AZ33)</f>
        <v>28</v>
      </c>
      <c r="BP33" s="21">
        <f>COUNTIF(BA$3:BA33,BA33)</f>
        <v>25</v>
      </c>
      <c r="BQ33" s="21">
        <f>COUNTIF(BB$3:BB33,BB33)</f>
        <v>25</v>
      </c>
      <c r="BR33" s="21">
        <f>COUNTIF(BC$3:BC33,BC33)</f>
        <v>1</v>
      </c>
      <c r="BS33" s="21">
        <f>COUNTIF(BD$3:BD33,BD33)</f>
        <v>28</v>
      </c>
      <c r="BT33" s="21">
        <f>COUNTIF(BE$3:BE33,BE33)</f>
        <v>28</v>
      </c>
      <c r="BU33" s="21">
        <f>COUNTIF(BF$3:BF33,BF33)</f>
        <v>1</v>
      </c>
      <c r="BV33" s="21">
        <f>COUNTIF(BG$3:BG33,BG33)</f>
        <v>26</v>
      </c>
      <c r="BW33" s="21">
        <f>COUNTIF(BH$3:BH33,BH33)</f>
        <v>25</v>
      </c>
      <c r="BX33" s="21">
        <f>COUNTIF(BI$3:BI33,BI33)</f>
        <v>30</v>
      </c>
      <c r="BY33" s="21">
        <f>COUNTIF(BJ$3:BJ33,BJ33)</f>
        <v>2</v>
      </c>
      <c r="BZ33" s="21"/>
      <c r="CA33" s="21" t="str">
        <f t="shared" si="27"/>
        <v>226</v>
      </c>
      <c r="CB33" s="21" t="str">
        <f t="shared" si="27"/>
        <v>231</v>
      </c>
      <c r="CC33" s="21" t="str">
        <f t="shared" si="27"/>
        <v>225</v>
      </c>
      <c r="CD33" s="21" t="str">
        <f t="shared" si="27"/>
        <v>228</v>
      </c>
      <c r="CE33" s="21" t="str">
        <f t="shared" si="27"/>
        <v>225</v>
      </c>
      <c r="CF33" s="21" t="str">
        <f t="shared" si="27"/>
        <v>225</v>
      </c>
      <c r="CG33" s="21" t="str">
        <f t="shared" si="27"/>
        <v>191</v>
      </c>
      <c r="CH33" s="21" t="str">
        <f t="shared" si="27"/>
        <v>228</v>
      </c>
      <c r="CI33" s="21" t="str">
        <f t="shared" si="27"/>
        <v>228</v>
      </c>
      <c r="CJ33" s="21" t="str">
        <f t="shared" si="27"/>
        <v>191</v>
      </c>
      <c r="CK33" s="21" t="str">
        <f t="shared" si="27"/>
        <v>226</v>
      </c>
      <c r="CL33" s="21" t="str">
        <f t="shared" si="27"/>
        <v>225</v>
      </c>
      <c r="CM33" s="21" t="str">
        <f t="shared" si="27"/>
        <v>230</v>
      </c>
      <c r="CN33" s="21" t="str">
        <f t="shared" si="27"/>
        <v>122</v>
      </c>
      <c r="CP33" s="21">
        <f t="shared" si="3"/>
        <v>0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/>
      </c>
      <c r="DB33" s="62" t="str">
        <f t="shared" si="28"/>
        <v/>
      </c>
      <c r="DC33" s="62" t="str">
        <f t="shared" si="28"/>
        <v/>
      </c>
      <c r="DD33" s="63" t="str">
        <f t="shared" si="28"/>
        <v/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16"/>
      <c r="B34" s="8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7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2</v>
      </c>
      <c r="AS34" s="21">
        <f t="shared" si="25"/>
        <v>2</v>
      </c>
      <c r="AT34" s="21">
        <f t="shared" si="25"/>
        <v>2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2</v>
      </c>
      <c r="BH34" s="21" t="str">
        <f t="shared" si="26"/>
        <v>2</v>
      </c>
      <c r="BI34" s="21" t="str">
        <f t="shared" si="26"/>
        <v>2</v>
      </c>
      <c r="BJ34" s="21" t="str">
        <f t="shared" si="26"/>
        <v>12</v>
      </c>
      <c r="BL34" s="21">
        <f>COUNTIF(AW$3:AW34,AW34)</f>
        <v>27</v>
      </c>
      <c r="BM34" s="21">
        <f>COUNTIF(AX$3:AX34,AX34)</f>
        <v>32</v>
      </c>
      <c r="BN34" s="21">
        <f>COUNTIF(AY$3:AY34,AY34)</f>
        <v>26</v>
      </c>
      <c r="BO34" s="21">
        <f>COUNTIF(AZ$3:AZ34,AZ34)</f>
        <v>29</v>
      </c>
      <c r="BP34" s="21">
        <f>COUNTIF(BA$3:BA34,BA34)</f>
        <v>26</v>
      </c>
      <c r="BQ34" s="21">
        <f>COUNTIF(BB$3:BB34,BB34)</f>
        <v>26</v>
      </c>
      <c r="BR34" s="21">
        <f>COUNTIF(BC$3:BC34,BC34)</f>
        <v>23</v>
      </c>
      <c r="BS34" s="21">
        <f>COUNTIF(BD$3:BD34,BD34)</f>
        <v>29</v>
      </c>
      <c r="BT34" s="21">
        <f>COUNTIF(BE$3:BE34,BE34)</f>
        <v>29</v>
      </c>
      <c r="BU34" s="21">
        <f>COUNTIF(BF$3:BF34,BF34)</f>
        <v>25</v>
      </c>
      <c r="BV34" s="21">
        <f>COUNTIF(BG$3:BG34,BG34)</f>
        <v>27</v>
      </c>
      <c r="BW34" s="21">
        <f>COUNTIF(BH$3:BH34,BH34)</f>
        <v>26</v>
      </c>
      <c r="BX34" s="21">
        <f>COUNTIF(BI$3:BI34,BI34)</f>
        <v>31</v>
      </c>
      <c r="BY34" s="21">
        <f>COUNTIF(BJ$3:BJ34,BJ34)</f>
        <v>3</v>
      </c>
      <c r="BZ34" s="21"/>
      <c r="CA34" s="21" t="str">
        <f t="shared" si="27"/>
        <v>227</v>
      </c>
      <c r="CB34" s="21" t="str">
        <f t="shared" si="27"/>
        <v>232</v>
      </c>
      <c r="CC34" s="21" t="str">
        <f t="shared" si="27"/>
        <v>226</v>
      </c>
      <c r="CD34" s="21" t="str">
        <f t="shared" si="27"/>
        <v>229</v>
      </c>
      <c r="CE34" s="21" t="str">
        <f t="shared" si="27"/>
        <v>226</v>
      </c>
      <c r="CF34" s="21" t="str">
        <f t="shared" si="27"/>
        <v>226</v>
      </c>
      <c r="CG34" s="21" t="str">
        <f t="shared" si="27"/>
        <v>223</v>
      </c>
      <c r="CH34" s="21" t="str">
        <f t="shared" si="27"/>
        <v>229</v>
      </c>
      <c r="CI34" s="21" t="str">
        <f t="shared" si="27"/>
        <v>229</v>
      </c>
      <c r="CJ34" s="21" t="str">
        <f t="shared" si="27"/>
        <v>225</v>
      </c>
      <c r="CK34" s="21" t="str">
        <f t="shared" si="27"/>
        <v>227</v>
      </c>
      <c r="CL34" s="21" t="str">
        <f t="shared" si="27"/>
        <v>226</v>
      </c>
      <c r="CM34" s="21" t="str">
        <f t="shared" si="27"/>
        <v>231</v>
      </c>
      <c r="CN34" s="21" t="str">
        <f t="shared" si="27"/>
        <v>123</v>
      </c>
      <c r="CP34" s="21">
        <f t="shared" si="3"/>
        <v>0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/>
      </c>
      <c r="DB34" s="62" t="str">
        <f t="shared" si="28"/>
        <v/>
      </c>
      <c r="DC34" s="62" t="str">
        <f t="shared" si="28"/>
        <v/>
      </c>
      <c r="DD34" s="63" t="str">
        <f t="shared" si="28"/>
        <v/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16"/>
      <c r="B35" s="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3"/>
      <c r="N35" s="10"/>
      <c r="O35" s="13"/>
      <c r="P35" s="17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19</v>
      </c>
      <c r="AS35" s="21">
        <f t="shared" si="25"/>
        <v>2</v>
      </c>
      <c r="AT35" s="21">
        <f t="shared" si="25"/>
        <v>19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19</v>
      </c>
      <c r="BH35" s="21" t="str">
        <f t="shared" si="26"/>
        <v>2</v>
      </c>
      <c r="BI35" s="21" t="str">
        <f t="shared" si="26"/>
        <v>19</v>
      </c>
      <c r="BJ35" s="21" t="str">
        <f t="shared" si="26"/>
        <v>12</v>
      </c>
      <c r="BL35" s="21">
        <f>COUNTIF(AW$3:AW35,AW35)</f>
        <v>28</v>
      </c>
      <c r="BM35" s="21">
        <f>COUNTIF(AX$3:AX35,AX35)</f>
        <v>33</v>
      </c>
      <c r="BN35" s="21">
        <f>COUNTIF(AY$3:AY35,AY35)</f>
        <v>27</v>
      </c>
      <c r="BO35" s="21">
        <f>COUNTIF(AZ$3:AZ35,AZ35)</f>
        <v>30</v>
      </c>
      <c r="BP35" s="21">
        <f>COUNTIF(BA$3:BA35,BA35)</f>
        <v>27</v>
      </c>
      <c r="BQ35" s="21">
        <f>COUNTIF(BB$3:BB35,BB35)</f>
        <v>27</v>
      </c>
      <c r="BR35" s="21">
        <f>COUNTIF(BC$3:BC35,BC35)</f>
        <v>24</v>
      </c>
      <c r="BS35" s="21">
        <f>COUNTIF(BD$3:BD35,BD35)</f>
        <v>30</v>
      </c>
      <c r="BT35" s="21">
        <f>COUNTIF(BE$3:BE35,BE35)</f>
        <v>30</v>
      </c>
      <c r="BU35" s="21">
        <f>COUNTIF(BF$3:BF35,BF35)</f>
        <v>26</v>
      </c>
      <c r="BV35" s="21">
        <f>COUNTIF(BG$3:BG35,BG35)</f>
        <v>1</v>
      </c>
      <c r="BW35" s="21">
        <f>COUNTIF(BH$3:BH35,BH35)</f>
        <v>27</v>
      </c>
      <c r="BX35" s="21">
        <f>COUNTIF(BI$3:BI35,BI35)</f>
        <v>1</v>
      </c>
      <c r="BY35" s="21">
        <f>COUNTIF(BJ$3:BJ35,BJ35)</f>
        <v>4</v>
      </c>
      <c r="BZ35" s="21"/>
      <c r="CA35" s="21" t="str">
        <f t="shared" si="27"/>
        <v>228</v>
      </c>
      <c r="CB35" s="21" t="str">
        <f t="shared" si="27"/>
        <v>233</v>
      </c>
      <c r="CC35" s="21" t="str">
        <f t="shared" si="27"/>
        <v>227</v>
      </c>
      <c r="CD35" s="21" t="str">
        <f t="shared" si="27"/>
        <v>230</v>
      </c>
      <c r="CE35" s="21" t="str">
        <f t="shared" si="27"/>
        <v>227</v>
      </c>
      <c r="CF35" s="21" t="str">
        <f t="shared" si="27"/>
        <v>227</v>
      </c>
      <c r="CG35" s="21" t="str">
        <f t="shared" si="27"/>
        <v>224</v>
      </c>
      <c r="CH35" s="21" t="str">
        <f t="shared" si="27"/>
        <v>230</v>
      </c>
      <c r="CI35" s="21" t="str">
        <f t="shared" si="27"/>
        <v>230</v>
      </c>
      <c r="CJ35" s="21" t="str">
        <f t="shared" si="27"/>
        <v>226</v>
      </c>
      <c r="CK35" s="21" t="str">
        <f t="shared" si="27"/>
        <v>191</v>
      </c>
      <c r="CL35" s="21" t="str">
        <f t="shared" si="27"/>
        <v>227</v>
      </c>
      <c r="CM35" s="21" t="str">
        <f t="shared" si="27"/>
        <v>191</v>
      </c>
      <c r="CN35" s="21" t="str">
        <f t="shared" si="27"/>
        <v>124</v>
      </c>
      <c r="CP35" s="21">
        <f t="shared" si="3"/>
        <v>0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/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</v>
      </c>
      <c r="BM36" s="21">
        <f>COUNTIF(AX$3:AX36,AX36)</f>
        <v>1</v>
      </c>
      <c r="BN36" s="21">
        <f>COUNTIF(AY$3:AY36,AY36)</f>
        <v>1</v>
      </c>
      <c r="BO36" s="21">
        <f>COUNTIF(AZ$3:AZ36,AZ36)</f>
        <v>1</v>
      </c>
      <c r="BP36" s="21">
        <f>COUNTIF(BA$3:BA36,BA36)</f>
        <v>1</v>
      </c>
      <c r="BQ36" s="21">
        <f>COUNTIF(BB$3:BB36,BB36)</f>
        <v>1</v>
      </c>
      <c r="BR36" s="21">
        <f>COUNTIF(BC$3:BC36,BC36)</f>
        <v>1</v>
      </c>
      <c r="BS36" s="21">
        <f>COUNTIF(BD$3:BD36,BD36)</f>
        <v>1</v>
      </c>
      <c r="BT36" s="21">
        <f>COUNTIF(BE$3:BE36,BE36)</f>
        <v>1</v>
      </c>
      <c r="BU36" s="21">
        <f>COUNTIF(BF$3:BF36,BF36)</f>
        <v>1</v>
      </c>
      <c r="BV36" s="21">
        <f>COUNTIF(BG$3:BG36,BG36)</f>
        <v>1</v>
      </c>
      <c r="BW36" s="21">
        <f>COUNTIF(BH$3:BH36,BH36)</f>
        <v>1</v>
      </c>
      <c r="BX36" s="21">
        <f>COUNTIF(BI$3:BI36,BI36)</f>
        <v>1</v>
      </c>
      <c r="BY36" s="21">
        <f>COUNTIF(BJ$3:BJ36,BJ36)</f>
        <v>1</v>
      </c>
      <c r="BZ36" s="21"/>
      <c r="CA36" s="21" t="str">
        <f t="shared" si="27"/>
        <v>-41421</v>
      </c>
      <c r="CB36" s="21" t="str">
        <f t="shared" si="27"/>
        <v>-41421</v>
      </c>
      <c r="CC36" s="21" t="str">
        <f t="shared" si="27"/>
        <v>-41421</v>
      </c>
      <c r="CD36" s="21" t="str">
        <f t="shared" si="27"/>
        <v>-41421</v>
      </c>
      <c r="CE36" s="21" t="str">
        <f t="shared" si="27"/>
        <v>-41421</v>
      </c>
      <c r="CF36" s="21" t="str">
        <f t="shared" si="27"/>
        <v>-41421</v>
      </c>
      <c r="CG36" s="21" t="str">
        <f t="shared" si="27"/>
        <v>-41421</v>
      </c>
      <c r="CH36" s="21" t="str">
        <f t="shared" si="27"/>
        <v>-41421</v>
      </c>
      <c r="CI36" s="21" t="str">
        <f t="shared" si="27"/>
        <v>-41421</v>
      </c>
      <c r="CJ36" s="21" t="str">
        <f t="shared" si="27"/>
        <v>-41421</v>
      </c>
      <c r="CK36" s="21" t="str">
        <f t="shared" si="27"/>
        <v>-41421</v>
      </c>
      <c r="CL36" s="21" t="str">
        <f t="shared" si="27"/>
        <v>-41421</v>
      </c>
      <c r="CM36" s="21" t="str">
        <f t="shared" si="27"/>
        <v>-41421</v>
      </c>
      <c r="CN36" s="21" t="str">
        <f t="shared" si="27"/>
        <v>-41421</v>
      </c>
      <c r="CP36" s="21">
        <f t="shared" si="3"/>
        <v>0</v>
      </c>
      <c r="CQ36" s="61" t="str">
        <f t="shared" si="28"/>
        <v>-41421</v>
      </c>
      <c r="CR36" s="62" t="str">
        <f t="shared" si="28"/>
        <v>-41421</v>
      </c>
      <c r="CS36" s="62" t="str">
        <f t="shared" si="28"/>
        <v>-41421</v>
      </c>
      <c r="CT36" s="62" t="str">
        <f t="shared" si="28"/>
        <v>-41421</v>
      </c>
      <c r="CU36" s="62" t="str">
        <f t="shared" si="28"/>
        <v>-41421</v>
      </c>
      <c r="CV36" s="62" t="str">
        <f t="shared" si="28"/>
        <v>-41421</v>
      </c>
      <c r="CW36" s="62" t="str">
        <f t="shared" si="28"/>
        <v>-41421</v>
      </c>
      <c r="CX36" s="62" t="str">
        <f t="shared" si="28"/>
        <v>-41421</v>
      </c>
      <c r="CY36" s="62" t="str">
        <f t="shared" si="28"/>
        <v>-41421</v>
      </c>
      <c r="CZ36" s="62" t="str">
        <f t="shared" si="28"/>
        <v>-41421</v>
      </c>
      <c r="DA36" s="62" t="str">
        <f t="shared" si="28"/>
        <v>-41421</v>
      </c>
      <c r="DB36" s="62" t="str">
        <f t="shared" si="28"/>
        <v>-41421</v>
      </c>
      <c r="DC36" s="62" t="str">
        <f t="shared" si="28"/>
        <v>-41421</v>
      </c>
      <c r="DD36" s="63" t="str">
        <f t="shared" si="28"/>
        <v>-41421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2</v>
      </c>
      <c r="BM37" s="21">
        <f>COUNTIF(AX$3:AX37,AX37)</f>
        <v>2</v>
      </c>
      <c r="BN37" s="21">
        <f>COUNTIF(AY$3:AY37,AY37)</f>
        <v>2</v>
      </c>
      <c r="BO37" s="21">
        <f>COUNTIF(AZ$3:AZ37,AZ37)</f>
        <v>2</v>
      </c>
      <c r="BP37" s="21">
        <f>COUNTIF(BA$3:BA37,BA37)</f>
        <v>2</v>
      </c>
      <c r="BQ37" s="21">
        <f>COUNTIF(BB$3:BB37,BB37)</f>
        <v>2</v>
      </c>
      <c r="BR37" s="21">
        <f>COUNTIF(BC$3:BC37,BC37)</f>
        <v>2</v>
      </c>
      <c r="BS37" s="21">
        <f>COUNTIF(BD$3:BD37,BD37)</f>
        <v>2</v>
      </c>
      <c r="BT37" s="21">
        <f>COUNTIF(BE$3:BE37,BE37)</f>
        <v>2</v>
      </c>
      <c r="BU37" s="21">
        <f>COUNTIF(BF$3:BF37,BF37)</f>
        <v>2</v>
      </c>
      <c r="BV37" s="21">
        <f>COUNTIF(BG$3:BG37,BG37)</f>
        <v>2</v>
      </c>
      <c r="BW37" s="21">
        <f>COUNTIF(BH$3:BH37,BH37)</f>
        <v>2</v>
      </c>
      <c r="BX37" s="21">
        <f>COUNTIF(BI$3:BI37,BI37)</f>
        <v>2</v>
      </c>
      <c r="BY37" s="21">
        <f>COUNTIF(BJ$3:BJ37,BJ37)</f>
        <v>2</v>
      </c>
      <c r="BZ37" s="21"/>
      <c r="CA37" s="21" t="str">
        <f t="shared" si="27"/>
        <v>-41422</v>
      </c>
      <c r="CB37" s="21" t="str">
        <f t="shared" si="27"/>
        <v>-41422</v>
      </c>
      <c r="CC37" s="21" t="str">
        <f t="shared" si="27"/>
        <v>-41422</v>
      </c>
      <c r="CD37" s="21" t="str">
        <f t="shared" si="27"/>
        <v>-41422</v>
      </c>
      <c r="CE37" s="21" t="str">
        <f t="shared" si="27"/>
        <v>-41422</v>
      </c>
      <c r="CF37" s="21" t="str">
        <f t="shared" si="27"/>
        <v>-41422</v>
      </c>
      <c r="CG37" s="21" t="str">
        <f t="shared" si="27"/>
        <v>-41422</v>
      </c>
      <c r="CH37" s="21" t="str">
        <f t="shared" si="27"/>
        <v>-41422</v>
      </c>
      <c r="CI37" s="21" t="str">
        <f t="shared" si="27"/>
        <v>-41422</v>
      </c>
      <c r="CJ37" s="21" t="str">
        <f t="shared" si="27"/>
        <v>-41422</v>
      </c>
      <c r="CK37" s="21" t="str">
        <f t="shared" si="27"/>
        <v>-41422</v>
      </c>
      <c r="CL37" s="21" t="str">
        <f t="shared" si="27"/>
        <v>-41422</v>
      </c>
      <c r="CM37" s="21" t="str">
        <f t="shared" si="27"/>
        <v>-41422</v>
      </c>
      <c r="CN37" s="21" t="str">
        <f t="shared" si="27"/>
        <v>-41422</v>
      </c>
      <c r="CP37" s="21">
        <f t="shared" si="3"/>
        <v>0</v>
      </c>
      <c r="CQ37" s="61" t="str">
        <f t="shared" si="28"/>
        <v>-41422</v>
      </c>
      <c r="CR37" s="62" t="str">
        <f t="shared" si="28"/>
        <v>-41422</v>
      </c>
      <c r="CS37" s="62" t="str">
        <f t="shared" si="28"/>
        <v>-41422</v>
      </c>
      <c r="CT37" s="62" t="str">
        <f t="shared" si="28"/>
        <v>-41422</v>
      </c>
      <c r="CU37" s="62" t="str">
        <f t="shared" si="28"/>
        <v>-41422</v>
      </c>
      <c r="CV37" s="62" t="str">
        <f t="shared" si="28"/>
        <v>-41422</v>
      </c>
      <c r="CW37" s="62" t="str">
        <f t="shared" si="28"/>
        <v>-41422</v>
      </c>
      <c r="CX37" s="62" t="str">
        <f t="shared" si="28"/>
        <v>-41422</v>
      </c>
      <c r="CY37" s="62" t="str">
        <f t="shared" si="28"/>
        <v>-41422</v>
      </c>
      <c r="CZ37" s="62" t="str">
        <f t="shared" si="28"/>
        <v>-41422</v>
      </c>
      <c r="DA37" s="62" t="str">
        <f t="shared" si="28"/>
        <v>-41422</v>
      </c>
      <c r="DB37" s="62" t="str">
        <f t="shared" si="28"/>
        <v>-41422</v>
      </c>
      <c r="DC37" s="62" t="str">
        <f t="shared" si="28"/>
        <v>-41422</v>
      </c>
      <c r="DD37" s="63" t="str">
        <f t="shared" si="28"/>
        <v>-41422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3</v>
      </c>
      <c r="BM38" s="21">
        <f>COUNTIF(AX$3:AX38,AX38)</f>
        <v>3</v>
      </c>
      <c r="BN38" s="21">
        <f>COUNTIF(AY$3:AY38,AY38)</f>
        <v>3</v>
      </c>
      <c r="BO38" s="21">
        <f>COUNTIF(AZ$3:AZ38,AZ38)</f>
        <v>3</v>
      </c>
      <c r="BP38" s="21">
        <f>COUNTIF(BA$3:BA38,BA38)</f>
        <v>3</v>
      </c>
      <c r="BQ38" s="21">
        <f>COUNTIF(BB$3:BB38,BB38)</f>
        <v>3</v>
      </c>
      <c r="BR38" s="21">
        <f>COUNTIF(BC$3:BC38,BC38)</f>
        <v>3</v>
      </c>
      <c r="BS38" s="21">
        <f>COUNTIF(BD$3:BD38,BD38)</f>
        <v>3</v>
      </c>
      <c r="BT38" s="21">
        <f>COUNTIF(BE$3:BE38,BE38)</f>
        <v>3</v>
      </c>
      <c r="BU38" s="21">
        <f>COUNTIF(BF$3:BF38,BF38)</f>
        <v>3</v>
      </c>
      <c r="BV38" s="21">
        <f>COUNTIF(BG$3:BG38,BG38)</f>
        <v>3</v>
      </c>
      <c r="BW38" s="21">
        <f>COUNTIF(BH$3:BH38,BH38)</f>
        <v>3</v>
      </c>
      <c r="BX38" s="21">
        <f>COUNTIF(BI$3:BI38,BI38)</f>
        <v>3</v>
      </c>
      <c r="BY38" s="21">
        <f>COUNTIF(BJ$3:BJ38,BJ38)</f>
        <v>3</v>
      </c>
      <c r="BZ38" s="21"/>
      <c r="CA38" s="21" t="str">
        <f t="shared" si="27"/>
        <v>-41423</v>
      </c>
      <c r="CB38" s="21" t="str">
        <f t="shared" si="27"/>
        <v>-41423</v>
      </c>
      <c r="CC38" s="21" t="str">
        <f t="shared" si="27"/>
        <v>-41423</v>
      </c>
      <c r="CD38" s="21" t="str">
        <f t="shared" si="27"/>
        <v>-41423</v>
      </c>
      <c r="CE38" s="21" t="str">
        <f t="shared" si="27"/>
        <v>-41423</v>
      </c>
      <c r="CF38" s="21" t="str">
        <f t="shared" si="27"/>
        <v>-41423</v>
      </c>
      <c r="CG38" s="21" t="str">
        <f t="shared" si="27"/>
        <v>-41423</v>
      </c>
      <c r="CH38" s="21" t="str">
        <f t="shared" si="27"/>
        <v>-41423</v>
      </c>
      <c r="CI38" s="21" t="str">
        <f t="shared" si="27"/>
        <v>-41423</v>
      </c>
      <c r="CJ38" s="21" t="str">
        <f t="shared" si="27"/>
        <v>-41423</v>
      </c>
      <c r="CK38" s="21" t="str">
        <f t="shared" si="27"/>
        <v>-41423</v>
      </c>
      <c r="CL38" s="21" t="str">
        <f t="shared" si="27"/>
        <v>-41423</v>
      </c>
      <c r="CM38" s="21" t="str">
        <f t="shared" si="27"/>
        <v>-41423</v>
      </c>
      <c r="CN38" s="21" t="str">
        <f t="shared" si="27"/>
        <v>-41423</v>
      </c>
      <c r="CP38" s="21">
        <f t="shared" si="3"/>
        <v>0</v>
      </c>
      <c r="CQ38" s="61" t="str">
        <f t="shared" si="28"/>
        <v>-41423</v>
      </c>
      <c r="CR38" s="62" t="str">
        <f t="shared" si="28"/>
        <v>-41423</v>
      </c>
      <c r="CS38" s="62" t="str">
        <f t="shared" si="28"/>
        <v>-41423</v>
      </c>
      <c r="CT38" s="62" t="str">
        <f t="shared" si="28"/>
        <v>-41423</v>
      </c>
      <c r="CU38" s="62" t="str">
        <f t="shared" si="28"/>
        <v>-41423</v>
      </c>
      <c r="CV38" s="62" t="str">
        <f t="shared" si="28"/>
        <v>-41423</v>
      </c>
      <c r="CW38" s="62" t="str">
        <f t="shared" si="28"/>
        <v>-41423</v>
      </c>
      <c r="CX38" s="62" t="str">
        <f t="shared" si="28"/>
        <v>-41423</v>
      </c>
      <c r="CY38" s="62" t="str">
        <f t="shared" si="28"/>
        <v>-41423</v>
      </c>
      <c r="CZ38" s="62" t="str">
        <f t="shared" si="28"/>
        <v>-41423</v>
      </c>
      <c r="DA38" s="62" t="str">
        <f t="shared" si="28"/>
        <v>-41423</v>
      </c>
      <c r="DB38" s="62" t="str">
        <f t="shared" si="28"/>
        <v>-41423</v>
      </c>
      <c r="DC38" s="62" t="str">
        <f t="shared" si="28"/>
        <v>-41423</v>
      </c>
      <c r="DD38" s="63" t="str">
        <f t="shared" si="28"/>
        <v>-41423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4</v>
      </c>
      <c r="BM39" s="21">
        <f>COUNTIF(AX$3:AX39,AX39)</f>
        <v>4</v>
      </c>
      <c r="BN39" s="21">
        <f>COUNTIF(AY$3:AY39,AY39)</f>
        <v>4</v>
      </c>
      <c r="BO39" s="21">
        <f>COUNTIF(AZ$3:AZ39,AZ39)</f>
        <v>4</v>
      </c>
      <c r="BP39" s="21">
        <f>COUNTIF(BA$3:BA39,BA39)</f>
        <v>4</v>
      </c>
      <c r="BQ39" s="21">
        <f>COUNTIF(BB$3:BB39,BB39)</f>
        <v>4</v>
      </c>
      <c r="BR39" s="21">
        <f>COUNTIF(BC$3:BC39,BC39)</f>
        <v>4</v>
      </c>
      <c r="BS39" s="21">
        <f>COUNTIF(BD$3:BD39,BD39)</f>
        <v>4</v>
      </c>
      <c r="BT39" s="21">
        <f>COUNTIF(BE$3:BE39,BE39)</f>
        <v>4</v>
      </c>
      <c r="BU39" s="21">
        <f>COUNTIF(BF$3:BF39,BF39)</f>
        <v>4</v>
      </c>
      <c r="BV39" s="21">
        <f>COUNTIF(BG$3:BG39,BG39)</f>
        <v>4</v>
      </c>
      <c r="BW39" s="21">
        <f>COUNTIF(BH$3:BH39,BH39)</f>
        <v>4</v>
      </c>
      <c r="BX39" s="21">
        <f>COUNTIF(BI$3:BI39,BI39)</f>
        <v>4</v>
      </c>
      <c r="BY39" s="21">
        <f>COUNTIF(BJ$3:BJ39,BJ39)</f>
        <v>4</v>
      </c>
      <c r="BZ39" s="21"/>
      <c r="CA39" s="21" t="str">
        <f t="shared" si="27"/>
        <v>-41424</v>
      </c>
      <c r="CB39" s="21" t="str">
        <f t="shared" si="27"/>
        <v>-41424</v>
      </c>
      <c r="CC39" s="21" t="str">
        <f t="shared" si="27"/>
        <v>-41424</v>
      </c>
      <c r="CD39" s="21" t="str">
        <f t="shared" si="27"/>
        <v>-41424</v>
      </c>
      <c r="CE39" s="21" t="str">
        <f t="shared" si="27"/>
        <v>-41424</v>
      </c>
      <c r="CF39" s="21" t="str">
        <f t="shared" si="27"/>
        <v>-41424</v>
      </c>
      <c r="CG39" s="21" t="str">
        <f t="shared" si="27"/>
        <v>-41424</v>
      </c>
      <c r="CH39" s="21" t="str">
        <f t="shared" si="27"/>
        <v>-41424</v>
      </c>
      <c r="CI39" s="21" t="str">
        <f t="shared" si="27"/>
        <v>-41424</v>
      </c>
      <c r="CJ39" s="21" t="str">
        <f t="shared" si="27"/>
        <v>-41424</v>
      </c>
      <c r="CK39" s="21" t="str">
        <f t="shared" si="27"/>
        <v>-41424</v>
      </c>
      <c r="CL39" s="21" t="str">
        <f t="shared" si="27"/>
        <v>-41424</v>
      </c>
      <c r="CM39" s="21" t="str">
        <f t="shared" si="27"/>
        <v>-41424</v>
      </c>
      <c r="CN39" s="21" t="str">
        <f t="shared" si="27"/>
        <v>-41424</v>
      </c>
      <c r="CP39" s="21">
        <f t="shared" si="3"/>
        <v>0</v>
      </c>
      <c r="CQ39" s="61" t="str">
        <f t="shared" si="28"/>
        <v>-41424</v>
      </c>
      <c r="CR39" s="62" t="str">
        <f t="shared" si="28"/>
        <v>-41424</v>
      </c>
      <c r="CS39" s="62" t="str">
        <f t="shared" si="28"/>
        <v>-41424</v>
      </c>
      <c r="CT39" s="62" t="str">
        <f t="shared" si="28"/>
        <v>-41424</v>
      </c>
      <c r="CU39" s="62" t="str">
        <f t="shared" si="28"/>
        <v>-41424</v>
      </c>
      <c r="CV39" s="62" t="str">
        <f t="shared" si="28"/>
        <v>-41424</v>
      </c>
      <c r="CW39" s="62" t="str">
        <f t="shared" si="28"/>
        <v>-41424</v>
      </c>
      <c r="CX39" s="62" t="str">
        <f t="shared" si="28"/>
        <v>-41424</v>
      </c>
      <c r="CY39" s="62" t="str">
        <f t="shared" si="28"/>
        <v>-41424</v>
      </c>
      <c r="CZ39" s="62" t="str">
        <f t="shared" si="28"/>
        <v>-41424</v>
      </c>
      <c r="DA39" s="62" t="str">
        <f t="shared" si="28"/>
        <v>-41424</v>
      </c>
      <c r="DB39" s="62" t="str">
        <f t="shared" si="28"/>
        <v>-41424</v>
      </c>
      <c r="DC39" s="62" t="str">
        <f t="shared" si="28"/>
        <v>-41424</v>
      </c>
      <c r="DD39" s="63" t="str">
        <f t="shared" si="28"/>
        <v>-41424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5</v>
      </c>
      <c r="BM40" s="21">
        <f>COUNTIF(AX$3:AX40,AX40)</f>
        <v>5</v>
      </c>
      <c r="BN40" s="21">
        <f>COUNTIF(AY$3:AY40,AY40)</f>
        <v>5</v>
      </c>
      <c r="BO40" s="21">
        <f>COUNTIF(AZ$3:AZ40,AZ40)</f>
        <v>5</v>
      </c>
      <c r="BP40" s="21">
        <f>COUNTIF(BA$3:BA40,BA40)</f>
        <v>5</v>
      </c>
      <c r="BQ40" s="21">
        <f>COUNTIF(BB$3:BB40,BB40)</f>
        <v>5</v>
      </c>
      <c r="BR40" s="21">
        <f>COUNTIF(BC$3:BC40,BC40)</f>
        <v>5</v>
      </c>
      <c r="BS40" s="21">
        <f>COUNTIF(BD$3:BD40,BD40)</f>
        <v>5</v>
      </c>
      <c r="BT40" s="21">
        <f>COUNTIF(BE$3:BE40,BE40)</f>
        <v>5</v>
      </c>
      <c r="BU40" s="21">
        <f>COUNTIF(BF$3:BF40,BF40)</f>
        <v>5</v>
      </c>
      <c r="BV40" s="21">
        <f>COUNTIF(BG$3:BG40,BG40)</f>
        <v>5</v>
      </c>
      <c r="BW40" s="21">
        <f>COUNTIF(BH$3:BH40,BH40)</f>
        <v>5</v>
      </c>
      <c r="BX40" s="21">
        <f>COUNTIF(BI$3:BI40,BI40)</f>
        <v>5</v>
      </c>
      <c r="BY40" s="21">
        <f>COUNTIF(BJ$3:BJ40,BJ40)</f>
        <v>5</v>
      </c>
      <c r="BZ40" s="21"/>
      <c r="CA40" s="21" t="str">
        <f t="shared" si="27"/>
        <v>-41425</v>
      </c>
      <c r="CB40" s="21" t="str">
        <f t="shared" si="27"/>
        <v>-41425</v>
      </c>
      <c r="CC40" s="21" t="str">
        <f t="shared" si="27"/>
        <v>-41425</v>
      </c>
      <c r="CD40" s="21" t="str">
        <f t="shared" si="27"/>
        <v>-41425</v>
      </c>
      <c r="CE40" s="21" t="str">
        <f t="shared" si="27"/>
        <v>-41425</v>
      </c>
      <c r="CF40" s="21" t="str">
        <f t="shared" si="27"/>
        <v>-41425</v>
      </c>
      <c r="CG40" s="21" t="str">
        <f t="shared" si="27"/>
        <v>-41425</v>
      </c>
      <c r="CH40" s="21" t="str">
        <f t="shared" si="27"/>
        <v>-41425</v>
      </c>
      <c r="CI40" s="21" t="str">
        <f t="shared" si="27"/>
        <v>-41425</v>
      </c>
      <c r="CJ40" s="21" t="str">
        <f t="shared" si="27"/>
        <v>-41425</v>
      </c>
      <c r="CK40" s="21" t="str">
        <f t="shared" si="27"/>
        <v>-41425</v>
      </c>
      <c r="CL40" s="21" t="str">
        <f t="shared" si="27"/>
        <v>-41425</v>
      </c>
      <c r="CM40" s="21" t="str">
        <f t="shared" si="27"/>
        <v>-41425</v>
      </c>
      <c r="CN40" s="21" t="str">
        <f t="shared" si="27"/>
        <v>-41425</v>
      </c>
      <c r="CP40" s="21">
        <f t="shared" si="3"/>
        <v>0</v>
      </c>
      <c r="CQ40" s="61" t="str">
        <f t="shared" si="28"/>
        <v>-41425</v>
      </c>
      <c r="CR40" s="62" t="str">
        <f t="shared" si="28"/>
        <v>-41425</v>
      </c>
      <c r="CS40" s="62" t="str">
        <f t="shared" si="28"/>
        <v>-41425</v>
      </c>
      <c r="CT40" s="62" t="str">
        <f t="shared" si="28"/>
        <v>-41425</v>
      </c>
      <c r="CU40" s="62" t="str">
        <f t="shared" si="28"/>
        <v>-41425</v>
      </c>
      <c r="CV40" s="62" t="str">
        <f t="shared" si="28"/>
        <v>-41425</v>
      </c>
      <c r="CW40" s="62" t="str">
        <f t="shared" si="28"/>
        <v>-41425</v>
      </c>
      <c r="CX40" s="62" t="str">
        <f t="shared" si="28"/>
        <v>-41425</v>
      </c>
      <c r="CY40" s="62" t="str">
        <f t="shared" si="28"/>
        <v>-41425</v>
      </c>
      <c r="CZ40" s="62" t="str">
        <f t="shared" si="28"/>
        <v>-41425</v>
      </c>
      <c r="DA40" s="62" t="str">
        <f t="shared" si="28"/>
        <v>-41425</v>
      </c>
      <c r="DB40" s="62" t="str">
        <f t="shared" si="28"/>
        <v>-41425</v>
      </c>
      <c r="DC40" s="62" t="str">
        <f t="shared" si="28"/>
        <v>-41425</v>
      </c>
      <c r="DD40" s="63" t="str">
        <f t="shared" si="28"/>
        <v>-41425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6</v>
      </c>
      <c r="BM41" s="21">
        <f>COUNTIF(AX$3:AX41,AX41)</f>
        <v>6</v>
      </c>
      <c r="BN41" s="21">
        <f>COUNTIF(AY$3:AY41,AY41)</f>
        <v>6</v>
      </c>
      <c r="BO41" s="21">
        <f>COUNTIF(AZ$3:AZ41,AZ41)</f>
        <v>6</v>
      </c>
      <c r="BP41" s="21">
        <f>COUNTIF(BA$3:BA41,BA41)</f>
        <v>6</v>
      </c>
      <c r="BQ41" s="21">
        <f>COUNTIF(BB$3:BB41,BB41)</f>
        <v>6</v>
      </c>
      <c r="BR41" s="21">
        <f>COUNTIF(BC$3:BC41,BC41)</f>
        <v>6</v>
      </c>
      <c r="BS41" s="21">
        <f>COUNTIF(BD$3:BD41,BD41)</f>
        <v>6</v>
      </c>
      <c r="BT41" s="21">
        <f>COUNTIF(BE$3:BE41,BE41)</f>
        <v>6</v>
      </c>
      <c r="BU41" s="21">
        <f>COUNTIF(BF$3:BF41,BF41)</f>
        <v>6</v>
      </c>
      <c r="BV41" s="21">
        <f>COUNTIF(BG$3:BG41,BG41)</f>
        <v>6</v>
      </c>
      <c r="BW41" s="21">
        <f>COUNTIF(BH$3:BH41,BH41)</f>
        <v>6</v>
      </c>
      <c r="BX41" s="21">
        <f>COUNTIF(BI$3:BI41,BI41)</f>
        <v>6</v>
      </c>
      <c r="BY41" s="21">
        <f>COUNTIF(BJ$3:BJ41,BJ41)</f>
        <v>6</v>
      </c>
      <c r="BZ41" s="21"/>
      <c r="CA41" s="21" t="str">
        <f t="shared" si="27"/>
        <v>-41426</v>
      </c>
      <c r="CB41" s="21" t="str">
        <f t="shared" si="27"/>
        <v>-41426</v>
      </c>
      <c r="CC41" s="21" t="str">
        <f t="shared" si="27"/>
        <v>-41426</v>
      </c>
      <c r="CD41" s="21" t="str">
        <f t="shared" si="27"/>
        <v>-41426</v>
      </c>
      <c r="CE41" s="21" t="str">
        <f t="shared" si="27"/>
        <v>-41426</v>
      </c>
      <c r="CF41" s="21" t="str">
        <f t="shared" si="27"/>
        <v>-41426</v>
      </c>
      <c r="CG41" s="21" t="str">
        <f t="shared" si="27"/>
        <v>-41426</v>
      </c>
      <c r="CH41" s="21" t="str">
        <f t="shared" si="27"/>
        <v>-41426</v>
      </c>
      <c r="CI41" s="21" t="str">
        <f t="shared" si="27"/>
        <v>-41426</v>
      </c>
      <c r="CJ41" s="21" t="str">
        <f t="shared" si="27"/>
        <v>-41426</v>
      </c>
      <c r="CK41" s="21" t="str">
        <f t="shared" si="27"/>
        <v>-41426</v>
      </c>
      <c r="CL41" s="21" t="str">
        <f t="shared" si="27"/>
        <v>-41426</v>
      </c>
      <c r="CM41" s="21" t="str">
        <f t="shared" si="27"/>
        <v>-41426</v>
      </c>
      <c r="CN41" s="21" t="str">
        <f t="shared" si="27"/>
        <v>-41426</v>
      </c>
      <c r="CP41" s="21">
        <f t="shared" si="3"/>
        <v>0</v>
      </c>
      <c r="CQ41" s="61" t="str">
        <f t="shared" si="28"/>
        <v>-41426</v>
      </c>
      <c r="CR41" s="62" t="str">
        <f t="shared" si="28"/>
        <v>-41426</v>
      </c>
      <c r="CS41" s="62" t="str">
        <f t="shared" si="28"/>
        <v>-41426</v>
      </c>
      <c r="CT41" s="62" t="str">
        <f t="shared" si="28"/>
        <v>-41426</v>
      </c>
      <c r="CU41" s="62" t="str">
        <f t="shared" si="28"/>
        <v>-41426</v>
      </c>
      <c r="CV41" s="62" t="str">
        <f t="shared" si="28"/>
        <v>-41426</v>
      </c>
      <c r="CW41" s="62" t="str">
        <f t="shared" si="28"/>
        <v>-41426</v>
      </c>
      <c r="CX41" s="62" t="str">
        <f t="shared" si="28"/>
        <v>-41426</v>
      </c>
      <c r="CY41" s="62" t="str">
        <f t="shared" si="28"/>
        <v>-41426</v>
      </c>
      <c r="CZ41" s="62" t="str">
        <f t="shared" si="28"/>
        <v>-41426</v>
      </c>
      <c r="DA41" s="62" t="str">
        <f t="shared" si="28"/>
        <v>-41426</v>
      </c>
      <c r="DB41" s="62" t="str">
        <f t="shared" si="28"/>
        <v>-41426</v>
      </c>
      <c r="DC41" s="62" t="str">
        <f t="shared" si="28"/>
        <v>-41426</v>
      </c>
      <c r="DD41" s="63" t="str">
        <f t="shared" si="28"/>
        <v>-41426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7</v>
      </c>
      <c r="BM42" s="21">
        <f>COUNTIF(AX$3:AX42,AX42)</f>
        <v>7</v>
      </c>
      <c r="BN42" s="21">
        <f>COUNTIF(AY$3:AY42,AY42)</f>
        <v>7</v>
      </c>
      <c r="BO42" s="21">
        <f>COUNTIF(AZ$3:AZ42,AZ42)</f>
        <v>7</v>
      </c>
      <c r="BP42" s="21">
        <f>COUNTIF(BA$3:BA42,BA42)</f>
        <v>7</v>
      </c>
      <c r="BQ42" s="21">
        <f>COUNTIF(BB$3:BB42,BB42)</f>
        <v>7</v>
      </c>
      <c r="BR42" s="21">
        <f>COUNTIF(BC$3:BC42,BC42)</f>
        <v>7</v>
      </c>
      <c r="BS42" s="21">
        <f>COUNTIF(BD$3:BD42,BD42)</f>
        <v>7</v>
      </c>
      <c r="BT42" s="21">
        <f>COUNTIF(BE$3:BE42,BE42)</f>
        <v>7</v>
      </c>
      <c r="BU42" s="21">
        <f>COUNTIF(BF$3:BF42,BF42)</f>
        <v>7</v>
      </c>
      <c r="BV42" s="21">
        <f>COUNTIF(BG$3:BG42,BG42)</f>
        <v>7</v>
      </c>
      <c r="BW42" s="21">
        <f>COUNTIF(BH$3:BH42,BH42)</f>
        <v>7</v>
      </c>
      <c r="BX42" s="21">
        <f>COUNTIF(BI$3:BI42,BI42)</f>
        <v>7</v>
      </c>
      <c r="BY42" s="21">
        <f>COUNTIF(BJ$3:BJ42,BJ42)</f>
        <v>7</v>
      </c>
      <c r="BZ42" s="21"/>
      <c r="CA42" s="21" t="str">
        <f t="shared" si="27"/>
        <v>-41427</v>
      </c>
      <c r="CB42" s="21" t="str">
        <f t="shared" si="27"/>
        <v>-41427</v>
      </c>
      <c r="CC42" s="21" t="str">
        <f t="shared" si="27"/>
        <v>-41427</v>
      </c>
      <c r="CD42" s="21" t="str">
        <f t="shared" si="27"/>
        <v>-41427</v>
      </c>
      <c r="CE42" s="21" t="str">
        <f t="shared" si="27"/>
        <v>-41427</v>
      </c>
      <c r="CF42" s="21" t="str">
        <f t="shared" si="27"/>
        <v>-41427</v>
      </c>
      <c r="CG42" s="21" t="str">
        <f t="shared" si="27"/>
        <v>-41427</v>
      </c>
      <c r="CH42" s="21" t="str">
        <f t="shared" si="27"/>
        <v>-41427</v>
      </c>
      <c r="CI42" s="21" t="str">
        <f t="shared" si="27"/>
        <v>-41427</v>
      </c>
      <c r="CJ42" s="21" t="str">
        <f t="shared" si="27"/>
        <v>-41427</v>
      </c>
      <c r="CK42" s="21" t="str">
        <f t="shared" si="27"/>
        <v>-41427</v>
      </c>
      <c r="CL42" s="21" t="str">
        <f t="shared" si="27"/>
        <v>-41427</v>
      </c>
      <c r="CM42" s="21" t="str">
        <f t="shared" si="27"/>
        <v>-41427</v>
      </c>
      <c r="CN42" s="21" t="str">
        <f t="shared" si="27"/>
        <v>-41427</v>
      </c>
      <c r="CP42" s="21">
        <f t="shared" si="3"/>
        <v>0</v>
      </c>
      <c r="CQ42" s="61" t="str">
        <f t="shared" si="28"/>
        <v>-41427</v>
      </c>
      <c r="CR42" s="62" t="str">
        <f t="shared" si="28"/>
        <v>-41427</v>
      </c>
      <c r="CS42" s="62" t="str">
        <f t="shared" si="28"/>
        <v>-41427</v>
      </c>
      <c r="CT42" s="62" t="str">
        <f t="shared" si="28"/>
        <v>-41427</v>
      </c>
      <c r="CU42" s="62" t="str">
        <f t="shared" si="28"/>
        <v>-41427</v>
      </c>
      <c r="CV42" s="62" t="str">
        <f t="shared" si="28"/>
        <v>-41427</v>
      </c>
      <c r="CW42" s="62" t="str">
        <f t="shared" si="28"/>
        <v>-41427</v>
      </c>
      <c r="CX42" s="62" t="str">
        <f t="shared" si="28"/>
        <v>-41427</v>
      </c>
      <c r="CY42" s="62" t="str">
        <f t="shared" si="28"/>
        <v>-41427</v>
      </c>
      <c r="CZ42" s="62" t="str">
        <f t="shared" si="28"/>
        <v>-41427</v>
      </c>
      <c r="DA42" s="62" t="str">
        <f t="shared" si="28"/>
        <v>-41427</v>
      </c>
      <c r="DB42" s="62" t="str">
        <f t="shared" si="28"/>
        <v>-41427</v>
      </c>
      <c r="DC42" s="62" t="str">
        <f t="shared" si="28"/>
        <v>-41427</v>
      </c>
      <c r="DD42" s="63" t="str">
        <f t="shared" si="28"/>
        <v>-41427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fc-liverpool/kadernachposition/verein/31/sort/rn" xr:uid="{4C4BC6DF-0B8A-48C0-9237-F1F59BF84A8D}"/>
    <hyperlink ref="B1" r:id="rId2" display="https://www.transfermarkt.co.uk/fc-liverpool/kadernachposition/verein/31/sort/spieler" xr:uid="{12F2C500-F550-4504-A8CC-2CF080283CFB}"/>
    <hyperlink ref="C1" r:id="rId3" display="https://www.transfermarkt.co.uk/fc-liverpool/kadernachposition/verein/31/sort/sort_1.desc" xr:uid="{EB145167-495B-483A-B68C-6891794AFA08}"/>
    <hyperlink ref="D1" r:id="rId4" display="https://www.transfermarkt.co.uk/fc-liverpool/kadernachposition/verein/31/sort/sort_2.desc" xr:uid="{6C2C6B31-8472-41D8-AEBC-9199A978A404}"/>
    <hyperlink ref="E1" r:id="rId5" display="https://www.transfermarkt.co.uk/fc-liverpool/kadernachposition/verein/31/sort/sort_3.desc" xr:uid="{A4BE5CA3-4020-43BB-906D-DDCE13D35CAD}"/>
    <hyperlink ref="F1" r:id="rId6" display="https://www.transfermarkt.co.uk/fc-liverpool/kadernachposition/verein/31/sort/sort_4.desc" xr:uid="{445B0DB6-537E-4E2A-9A81-2B847FF2443E}"/>
    <hyperlink ref="G1" r:id="rId7" display="https://www.transfermarkt.co.uk/fc-liverpool/kadernachposition/verein/31/sort/sort_5.desc" xr:uid="{45D59B55-3D74-4ABD-8103-89FA000FF9DA}"/>
    <hyperlink ref="H1" r:id="rId8" display="https://www.transfermarkt.co.uk/fc-liverpool/kadernachposition/verein/31/sort/sort_6.desc" xr:uid="{185FB587-622A-488B-A460-6EA93CBCDFA1}"/>
    <hyperlink ref="I1" r:id="rId9" display="https://www.transfermarkt.co.uk/fc-liverpool/kadernachposition/verein/31/sort/sort_7.desc" xr:uid="{AC4365DD-7E5F-4FA7-A294-2F8FE3209800}"/>
    <hyperlink ref="J1" r:id="rId10" display="https://www.transfermarkt.co.uk/fc-liverpool/kadernachposition/verein/31/sort/sort_8.desc" xr:uid="{97A33F36-E0B9-44EB-966A-79B5F64A04E8}"/>
    <hyperlink ref="K1" r:id="rId11" display="https://www.transfermarkt.co.uk/fc-liverpool/kadernachposition/verein/31/sort/sort_9.desc" xr:uid="{55AD815F-C072-49C9-9306-D236A19A9F2F}"/>
    <hyperlink ref="L1" r:id="rId12" display="https://www.transfermarkt.co.uk/fc-liverpool/kadernachposition/verein/31/sort/sort_10.desc" xr:uid="{A2ACB6B7-B5F2-45DA-831B-8B23775B1B55}"/>
    <hyperlink ref="M1" r:id="rId13" display="https://www.transfermarkt.co.uk/fc-liverpool/kadernachposition/verein/31/sort/sort_11.desc" xr:uid="{2DC1AC14-438A-457B-8195-E56E2A521279}"/>
    <hyperlink ref="N1" r:id="rId14" display="https://www.transfermarkt.co.uk/fc-liverpool/kadernachposition/verein/31/sort/sort_12.desc" xr:uid="{C78A05D2-1BB4-4BCD-9420-0D6EDEA183F8}"/>
    <hyperlink ref="O1" r:id="rId15" display="https://www.transfermarkt.co.uk/fc-liverpool/kadernachposition/verein/31/sort/sort_13.desc" xr:uid="{2F4BE291-A468-4BA8-B567-F613F11B670D}"/>
    <hyperlink ref="P1" r:id="rId16" display="https://www.transfermarkt.co.uk/fc-liverpool/kadernachposition/verein/31/sort/sort_14.desc" xr:uid="{376B97D2-7D83-47A7-A6A6-F7B934B216E6}"/>
    <hyperlink ref="B3" r:id="rId17" tooltip="Giorgi Mamardashvili" display="https://www.transfermarkt.co.uk/giorgi-mamardashvili/profil/spieler/502676" xr:uid="{5251D9A1-E25F-44FE-9383-978FD6B643F1}"/>
    <hyperlink ref="B4" r:id="rId18" tooltip="Alisson" display="https://www.transfermarkt.co.uk/alisson/profil/spieler/105470" xr:uid="{0674B637-E316-4C2E-8CB6-328C5CE22E5D}"/>
    <hyperlink ref="B5" r:id="rId19" tooltip="Vitezslav Jaros" display="https://www.transfermarkt.co.uk/vitezslav-jaros/profil/spieler/486604" xr:uid="{D15539AB-DB63-4EBE-A7ED-F6C37D6EEF25}"/>
    <hyperlink ref="B6" r:id="rId20" tooltip="Freddie Woodman" display="https://www.transfermarkt.co.uk/freddie-woodman/profil/spieler/226049" xr:uid="{4E4B3FF1-4137-415F-9FE0-E15D4209B5F6}"/>
    <hyperlink ref="B7" r:id="rId21" tooltip="Harvey Davies" display="https://www.transfermarkt.co.uk/harvey-davies/profil/spieler/706815" xr:uid="{DE6DDCB4-B990-4E65-9BF3-0C2F93D6930E}"/>
    <hyperlink ref="B8" r:id="rId22" tooltip="Jérémy Jacquet" display="https://www.transfermarkt.co.uk/jeremy-jacquet/profil/spieler/1004301" xr:uid="{24E6950A-4DD6-460E-ADB5-B6F81EE56A09}"/>
    <hyperlink ref="B9" r:id="rId23" tooltip="Giovanni Leoni" display="https://www.transfermarkt.co.uk/giovanni-leoni/profil/spieler/1086619" xr:uid="{D021B79E-F5C2-42AA-B337-D62D64F93506}"/>
    <hyperlink ref="B10" r:id="rId24" tooltip="Virgil van Dijk" display="https://www.transfermarkt.co.uk/virgil-van-dijk/profil/spieler/139208" xr:uid="{338F6225-2C77-408C-9A1B-B80F9218C731}"/>
    <hyperlink ref="B11" r:id="rId25" tooltip="Joe Gomez" display="https://www.transfermarkt.co.uk/joe-gomez/profil/spieler/256178" xr:uid="{230FB5AA-BFC1-421B-8A7A-3BE35A2A8BA2}"/>
    <hyperlink ref="B12" r:id="rId26" tooltip="Milos Kerkez" display="https://www.transfermarkt.co.uk/milos-kerkez/profil/spieler/730861" xr:uid="{3F7D9AE2-AB5A-4D3C-BAEA-299A5EB738E6}"/>
    <hyperlink ref="B13" r:id="rId27" tooltip="Konstantinos Tsimikas" display="https://www.transfermarkt.co.uk/konstantinos-tsimikas/profil/spieler/338070" xr:uid="{CC51EE1A-B3D0-464E-A0A5-64668B46A02E}"/>
    <hyperlink ref="B14" r:id="rId28" tooltip="Jeremie Frimpong" display="https://www.transfermarkt.co.uk/jeremie-frimpong/profil/spieler/484547" xr:uid="{B27DC004-561F-4B6C-B842-2282D2964957}"/>
    <hyperlink ref="B15" r:id="rId29" tooltip="Conor Bradley" display="https://www.transfermarkt.co.uk/conor-bradley/profil/spieler/624258" xr:uid="{107C63EC-3545-4EF7-9967-3F265884F038}"/>
    <hyperlink ref="B16" r:id="rId30" tooltip="Calvin Ramsay" display="https://www.transfermarkt.co.uk/calvin-ramsay/profil/spieler/633652" xr:uid="{5E9127F7-BB56-4629-9E63-E76A3BB7477D}"/>
    <hyperlink ref="B17" r:id="rId31" tooltip="Ryan Gravenberch" display="https://www.transfermarkt.co.uk/ryan-gravenberch/profil/spieler/478573" xr:uid="{6450A1CD-124F-42B4-B0FB-886B420C5E69}"/>
    <hyperlink ref="B18" r:id="rId32" tooltip="Wataru Endo" display="https://www.transfermarkt.co.uk/wataru-endo/profil/spieler/146310" xr:uid="{08DC43DD-35CE-4BF4-B7E1-2EE28ECA036A}"/>
    <hyperlink ref="B19" r:id="rId33" tooltip="Stefan Bajcetic" display="https://www.transfermarkt.co.uk/stefan-bajcetic/profil/spieler/864799" xr:uid="{C2674132-CAC3-4FE4-B0E1-FD2AE7407613}"/>
    <hyperlink ref="B20" r:id="rId34" tooltip="Alexis Mac Allister" display="https://www.transfermarkt.co.uk/alexis-mac-allister/profil/spieler/534033" xr:uid="{A726E280-D0E3-4FBD-A903-F7567E604E49}"/>
    <hyperlink ref="B21" r:id="rId35" tooltip="Curtis Jones" display="https://www.transfermarkt.co.uk/curtis-jones/profil/spieler/433188" xr:uid="{01361E1C-283F-41B7-BA92-E612A2307009}"/>
    <hyperlink ref="B22" r:id="rId36" tooltip="Trey Nyoni" display="https://www.transfermarkt.co.uk/trey-nyoni/profil/spieler/1045123" xr:uid="{A726E9DF-6B22-4BC5-8CD4-3149BC703B9B}"/>
    <hyperlink ref="B23" r:id="rId37" tooltip="Florian Wirtz" display="https://www.transfermarkt.co.uk/florian-wirtz/profil/spieler/598577" xr:uid="{9FC989AA-B864-4883-9238-23F7ED446A48}"/>
    <hyperlink ref="B24" r:id="rId38" tooltip="Dominik Szoboszlai" display="https://www.transfermarkt.co.uk/dominik-szoboszlai/profil/spieler/451276" xr:uid="{CBC60F41-A79B-4F13-885F-CDA380FDA54D}"/>
    <hyperlink ref="B25" r:id="rId39" tooltip="Harvey Elliott" display="https://www.transfermarkt.co.uk/harvey-elliott/profil/spieler/565822" xr:uid="{9A9B6876-CBFC-4541-9FC0-9D9BB0596E65}"/>
    <hyperlink ref="B26" r:id="rId40" tooltip="Cody Gakpo" display="https://www.transfermarkt.co.uk/cody-gakpo/profil/spieler/434675" xr:uid="{9A7796F3-892A-4683-9F16-29A2D7115A91}"/>
    <hyperlink ref="B27" r:id="rId41" tooltip="Víctor Muñoz" display="https://www.transfermarkt.co.uk/victor-munoz/profil/spieler/935231" xr:uid="{FAA0E619-A798-4334-83F6-91F7BE824D9B}"/>
    <hyperlink ref="B28" r:id="rId42" tooltip="Rio Ngumoha" display="https://www.transfermarkt.co.uk/rio-ngumoha/profil/spieler/1108466" xr:uid="{7BBB939B-E476-4CCB-B388-F32E5A31EAFC}"/>
    <hyperlink ref="B29" r:id="rId43" tooltip="Federico Chiesa" display="https://www.transfermarkt.co.uk/federico-chiesa/profil/spieler/341092" xr:uid="{0359490A-876D-4953-A4D8-377C46919C22}"/>
    <hyperlink ref="B30" r:id="rId44" tooltip="Alexander Isak" display="https://www.transfermarkt.co.uk/alexander-isak/profil/spieler/349066" xr:uid="{601AA5CB-E140-41B4-B8C3-D46842F6463B}"/>
    <hyperlink ref="B31" r:id="rId45" tooltip="Hugo Ekitiké" display="https://www.transfermarkt.co.uk/hugo-ekitike/profil/spieler/709726" xr:uid="{E71D78DB-5ECE-45BA-9725-42CDA313F407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6DCEB-ACCC-46D6-BEF2-592A171D2F10}">
  <sheetPr codeName="Sheet17"/>
  <dimension ref="A1:DS145"/>
  <sheetViews>
    <sheetView topLeftCell="A21" workbookViewId="0">
      <selection sqref="A1:P34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121</v>
      </c>
      <c r="D2" s="5" t="s">
        <v>18</v>
      </c>
      <c r="E2" s="5" t="s">
        <v>681</v>
      </c>
      <c r="F2" s="5" t="s">
        <v>50</v>
      </c>
      <c r="G2" s="5" t="s">
        <v>122</v>
      </c>
      <c r="H2" s="5" t="s">
        <v>48</v>
      </c>
      <c r="I2" s="5" t="s">
        <v>124</v>
      </c>
      <c r="J2" s="5" t="s">
        <v>25</v>
      </c>
      <c r="K2" s="5" t="s">
        <v>220</v>
      </c>
      <c r="L2" s="5" t="s">
        <v>554</v>
      </c>
      <c r="M2" s="5" t="s">
        <v>192</v>
      </c>
      <c r="N2" s="5" t="s">
        <v>51</v>
      </c>
      <c r="O2" s="5" t="s">
        <v>24</v>
      </c>
      <c r="P2" s="73" t="s">
        <v>21</v>
      </c>
    </row>
    <row r="3" spans="1:123" ht="60.75" thickBot="1" x14ac:dyDescent="0.3">
      <c r="A3" s="74">
        <v>25</v>
      </c>
      <c r="B3" s="8" t="s">
        <v>323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Gianluigi Donnarumma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1</v>
      </c>
      <c r="B4" s="8" t="s">
        <v>324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James Trafford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45.75" thickBot="1" x14ac:dyDescent="0.3">
      <c r="A5" s="74">
        <v>13</v>
      </c>
      <c r="B5" s="8" t="s">
        <v>489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Marcus Bettinelli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6">
        <v>15</v>
      </c>
      <c r="B6" s="8" t="s">
        <v>490</v>
      </c>
      <c r="C6" s="10"/>
      <c r="D6" s="10"/>
      <c r="E6" s="9" t="s">
        <v>4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1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1</v>
      </c>
      <c r="BM6" s="21">
        <f>COUNTIF(AX$3:AX6,AX6)</f>
        <v>4</v>
      </c>
      <c r="BN6" s="21">
        <f>COUNTIF(AY$3:AY6,AY6)</f>
        <v>1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21</v>
      </c>
      <c r="CB6" s="21" t="str">
        <f t="shared" si="2"/>
        <v>24</v>
      </c>
      <c r="CC6" s="21" t="str">
        <f t="shared" si="2"/>
        <v>CB121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Marc Guéhi</v>
      </c>
      <c r="CQ6" s="61" t="str">
        <f t="shared" si="22"/>
        <v/>
      </c>
      <c r="CR6" s="62" t="str">
        <f t="shared" si="4"/>
        <v/>
      </c>
      <c r="CS6" s="62" t="str">
        <f t="shared" si="4"/>
        <v>CB121</v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30.75" thickBot="1" x14ac:dyDescent="0.3">
      <c r="A7" s="76">
        <v>24</v>
      </c>
      <c r="B7" s="8" t="s">
        <v>682</v>
      </c>
      <c r="C7" s="10"/>
      <c r="D7" s="10"/>
      <c r="E7" s="9" t="s">
        <v>4</v>
      </c>
      <c r="F7" s="13" t="s">
        <v>5</v>
      </c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2</v>
      </c>
      <c r="U7" s="21">
        <f>COUNTIF(F$3:F7,F7)</f>
        <v>1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19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LB19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2</v>
      </c>
      <c r="BM7" s="21">
        <f>COUNTIF(AX$3:AX7,AX7)</f>
        <v>5</v>
      </c>
      <c r="BN7" s="21">
        <f>COUNTIF(AY$3:AY7,AY7)</f>
        <v>2</v>
      </c>
      <c r="BO7" s="21">
        <f>COUNTIF(AZ$3:AZ7,AZ7)</f>
        <v>1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22</v>
      </c>
      <c r="CB7" s="21" t="str">
        <f t="shared" si="2"/>
        <v>25</v>
      </c>
      <c r="CC7" s="21" t="str">
        <f t="shared" si="2"/>
        <v>CB122</v>
      </c>
      <c r="CD7" s="21" t="str">
        <f t="shared" si="2"/>
        <v>LB191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Josko Gvardiol</v>
      </c>
      <c r="CQ7" s="61" t="str">
        <f t="shared" si="22"/>
        <v/>
      </c>
      <c r="CR7" s="62" t="str">
        <f t="shared" si="4"/>
        <v/>
      </c>
      <c r="CS7" s="62" t="str">
        <f t="shared" si="4"/>
        <v>CB122</v>
      </c>
      <c r="CT7" s="62" t="str">
        <f t="shared" si="4"/>
        <v>LB191</v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3</v>
      </c>
      <c r="B8" s="8" t="s">
        <v>325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3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3</v>
      </c>
      <c r="BM8" s="21">
        <f>COUNTIF(AX$3:AX8,AX8)</f>
        <v>6</v>
      </c>
      <c r="BN8" s="21">
        <f>COUNTIF(AY$3:AY8,AY8)</f>
        <v>3</v>
      </c>
      <c r="BO8" s="21">
        <f>COUNTIF(AZ$3:AZ8,AZ8)</f>
        <v>5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23</v>
      </c>
      <c r="CB8" s="21" t="str">
        <f t="shared" si="2"/>
        <v>26</v>
      </c>
      <c r="CC8" s="21" t="str">
        <f t="shared" si="2"/>
        <v>CB123</v>
      </c>
      <c r="CD8" s="21" t="str">
        <f t="shared" si="2"/>
        <v>25</v>
      </c>
      <c r="CE8" s="21" t="str">
        <f t="shared" si="2"/>
        <v>26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Rúben Dias</v>
      </c>
      <c r="CQ8" s="61" t="str">
        <f t="shared" si="22"/>
        <v/>
      </c>
      <c r="CR8" s="62" t="str">
        <f t="shared" si="4"/>
        <v/>
      </c>
      <c r="CS8" s="62" t="str">
        <f t="shared" si="4"/>
        <v>CB123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45.75" thickBot="1" x14ac:dyDescent="0.3">
      <c r="A9" s="76">
        <v>45</v>
      </c>
      <c r="B9" s="8" t="s">
        <v>326</v>
      </c>
      <c r="C9" s="10"/>
      <c r="D9" s="10"/>
      <c r="E9" s="9" t="s">
        <v>4</v>
      </c>
      <c r="F9" s="10"/>
      <c r="G9" s="13" t="s">
        <v>6</v>
      </c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4</v>
      </c>
      <c r="U9" s="21">
        <f>COUNTIF(F$3:F9,F9)</f>
        <v>0</v>
      </c>
      <c r="V9" s="21">
        <f>COUNTIF(G$3:G9,G9)</f>
        <v>1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19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RB19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4</v>
      </c>
      <c r="BM9" s="21">
        <f>COUNTIF(AX$3:AX9,AX9)</f>
        <v>7</v>
      </c>
      <c r="BN9" s="21">
        <f>COUNTIF(AY$3:AY9,AY9)</f>
        <v>4</v>
      </c>
      <c r="BO9" s="21">
        <f>COUNTIF(AZ$3:AZ9,AZ9)</f>
        <v>6</v>
      </c>
      <c r="BP9" s="21">
        <f>COUNTIF(BA$3:BA9,BA9)</f>
        <v>1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24</v>
      </c>
      <c r="CB9" s="21" t="str">
        <f t="shared" si="2"/>
        <v>27</v>
      </c>
      <c r="CC9" s="21" t="str">
        <f t="shared" si="2"/>
        <v>CB124</v>
      </c>
      <c r="CD9" s="21" t="str">
        <f t="shared" si="2"/>
        <v>26</v>
      </c>
      <c r="CE9" s="21" t="str">
        <f t="shared" si="2"/>
        <v>RB191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Abdukodir Khusanov</v>
      </c>
      <c r="CQ9" s="61" t="str">
        <f t="shared" si="22"/>
        <v/>
      </c>
      <c r="CR9" s="62" t="str">
        <f t="shared" si="4"/>
        <v/>
      </c>
      <c r="CS9" s="62" t="str">
        <f t="shared" si="4"/>
        <v>CB124</v>
      </c>
      <c r="CT9" s="62" t="str">
        <f t="shared" si="4"/>
        <v/>
      </c>
      <c r="CU9" s="62" t="str">
        <f t="shared" si="4"/>
        <v>RB191</v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22</v>
      </c>
      <c r="B10" s="8" t="s">
        <v>683</v>
      </c>
      <c r="C10" s="10"/>
      <c r="D10" s="10"/>
      <c r="E10" s="9" t="s">
        <v>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5</v>
      </c>
      <c r="U10" s="21">
        <f>COUNTIF(F$3:F10,F10)</f>
        <v>0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5</v>
      </c>
      <c r="BM10" s="21">
        <f>COUNTIF(AX$3:AX10,AX10)</f>
        <v>8</v>
      </c>
      <c r="BN10" s="21">
        <f>COUNTIF(AY$3:AY10,AY10)</f>
        <v>5</v>
      </c>
      <c r="BO10" s="21">
        <f>COUNTIF(AZ$3:AZ10,AZ10)</f>
        <v>7</v>
      </c>
      <c r="BP10" s="21">
        <f>COUNTIF(BA$3:BA10,BA10)</f>
        <v>7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25</v>
      </c>
      <c r="CB10" s="21" t="str">
        <f t="shared" si="2"/>
        <v>28</v>
      </c>
      <c r="CC10" s="21" t="str">
        <f t="shared" si="2"/>
        <v>CB125</v>
      </c>
      <c r="CD10" s="21" t="str">
        <f t="shared" si="2"/>
        <v>27</v>
      </c>
      <c r="CE10" s="21" t="str">
        <f t="shared" si="2"/>
        <v>27</v>
      </c>
      <c r="CF10" s="21" t="str">
        <f t="shared" si="2"/>
        <v>28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Vitor Reis</v>
      </c>
      <c r="CQ10" s="61" t="str">
        <f t="shared" si="22"/>
        <v/>
      </c>
      <c r="CR10" s="62" t="str">
        <f t="shared" si="4"/>
        <v/>
      </c>
      <c r="CS10" s="62" t="str">
        <f t="shared" si="4"/>
        <v>CB125</v>
      </c>
      <c r="CT10" s="62" t="str">
        <f t="shared" si="4"/>
        <v/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15.75" thickBot="1" x14ac:dyDescent="0.3">
      <c r="A11" s="76" t="s">
        <v>127</v>
      </c>
      <c r="B11" s="8" t="s">
        <v>684</v>
      </c>
      <c r="C11" s="10"/>
      <c r="D11" s="10"/>
      <c r="E11" s="9" t="s">
        <v>4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6</v>
      </c>
      <c r="U11" s="21">
        <f>COUNTIF(F$3:F11,F11)</f>
        <v>0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6</v>
      </c>
      <c r="BM11" s="21">
        <f>COUNTIF(AX$3:AX11,AX11)</f>
        <v>9</v>
      </c>
      <c r="BN11" s="21">
        <f>COUNTIF(AY$3:AY11,AY11)</f>
        <v>6</v>
      </c>
      <c r="BO11" s="21">
        <f>COUNTIF(AZ$3:AZ11,AZ11)</f>
        <v>8</v>
      </c>
      <c r="BP11" s="21">
        <f>COUNTIF(BA$3:BA11,BA11)</f>
        <v>8</v>
      </c>
      <c r="BQ11" s="21">
        <f>COUNTIF(BB$3:BB11,BB11)</f>
        <v>9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26</v>
      </c>
      <c r="CB11" s="21" t="str">
        <f t="shared" si="2"/>
        <v>29</v>
      </c>
      <c r="CC11" s="21" t="str">
        <f t="shared" si="2"/>
        <v>CB126</v>
      </c>
      <c r="CD11" s="21" t="str">
        <f t="shared" si="2"/>
        <v>28</v>
      </c>
      <c r="CE11" s="21" t="str">
        <f t="shared" si="2"/>
        <v>28</v>
      </c>
      <c r="CF11" s="21" t="str">
        <f t="shared" si="2"/>
        <v>29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Juma Bah</v>
      </c>
      <c r="CQ11" s="61" t="str">
        <f t="shared" si="22"/>
        <v/>
      </c>
      <c r="CR11" s="62" t="str">
        <f t="shared" si="4"/>
        <v/>
      </c>
      <c r="CS11" s="62" t="str">
        <f t="shared" si="4"/>
        <v>CB126</v>
      </c>
      <c r="CT11" s="62" t="str">
        <f t="shared" si="4"/>
        <v/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30.75" thickBot="1" x14ac:dyDescent="0.3">
      <c r="A12" s="76">
        <v>68</v>
      </c>
      <c r="B12" s="8" t="s">
        <v>491</v>
      </c>
      <c r="C12" s="10"/>
      <c r="D12" s="10"/>
      <c r="E12" s="9" t="s">
        <v>4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7</v>
      </c>
      <c r="U12" s="21">
        <f>COUNTIF(F$3:F12,F12)</f>
        <v>0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12</v>
      </c>
      <c r="AK12" s="21">
        <f t="shared" si="9"/>
        <v>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CB12</v>
      </c>
      <c r="AZ12" s="21" t="str">
        <f t="shared" si="1"/>
        <v>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7</v>
      </c>
      <c r="BM12" s="21">
        <f>COUNTIF(AX$3:AX12,AX12)</f>
        <v>10</v>
      </c>
      <c r="BN12" s="21">
        <f>COUNTIF(AY$3:AY12,AY12)</f>
        <v>7</v>
      </c>
      <c r="BO12" s="21">
        <f>COUNTIF(AZ$3:AZ12,AZ12)</f>
        <v>9</v>
      </c>
      <c r="BP12" s="21">
        <f>COUNTIF(BA$3:BA12,BA12)</f>
        <v>9</v>
      </c>
      <c r="BQ12" s="21">
        <f>COUNTIF(BB$3:BB12,BB12)</f>
        <v>10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10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27</v>
      </c>
      <c r="CB12" s="21" t="str">
        <f t="shared" si="2"/>
        <v>210</v>
      </c>
      <c r="CC12" s="21" t="str">
        <f t="shared" si="2"/>
        <v>CB127</v>
      </c>
      <c r="CD12" s="21" t="str">
        <f t="shared" si="2"/>
        <v>29</v>
      </c>
      <c r="CE12" s="21" t="str">
        <f t="shared" si="2"/>
        <v>29</v>
      </c>
      <c r="CF12" s="21" t="str">
        <f t="shared" si="2"/>
        <v>210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210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Max Alleyne</v>
      </c>
      <c r="CQ12" s="61" t="str">
        <f t="shared" si="22"/>
        <v/>
      </c>
      <c r="CR12" s="62" t="str">
        <f t="shared" si="4"/>
        <v/>
      </c>
      <c r="CS12" s="62" t="str">
        <f t="shared" si="4"/>
        <v>CB127</v>
      </c>
      <c r="CT12" s="62" t="str">
        <f t="shared" si="4"/>
        <v/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>CB</v>
      </c>
      <c r="DH12" s="62" t="str">
        <f t="shared" si="5"/>
        <v/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CB</v>
      </c>
    </row>
    <row r="13" spans="1:123" ht="30.75" thickBot="1" x14ac:dyDescent="0.3">
      <c r="A13" s="76">
        <v>33</v>
      </c>
      <c r="B13" s="8" t="s">
        <v>332</v>
      </c>
      <c r="C13" s="10"/>
      <c r="D13" s="10"/>
      <c r="E13" s="10"/>
      <c r="F13" s="9" t="s">
        <v>5</v>
      </c>
      <c r="G13" s="10"/>
      <c r="H13" s="10"/>
      <c r="I13" s="13" t="s">
        <v>8</v>
      </c>
      <c r="J13" s="10"/>
      <c r="K13" s="10"/>
      <c r="L13" s="13" t="s">
        <v>11</v>
      </c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2</v>
      </c>
      <c r="V13" s="21">
        <f>COUNTIF(G$3:G13,G13)</f>
        <v>0</v>
      </c>
      <c r="W13" s="21">
        <f>COUNTIF(H$3:H13,H13)</f>
        <v>0</v>
      </c>
      <c r="X13" s="21">
        <f>COUNTIF(I$3:I13,I13)</f>
        <v>1</v>
      </c>
      <c r="Y13" s="21">
        <f>COUNTIF(J$3:J13,J13)</f>
        <v>0</v>
      </c>
      <c r="Z13" s="21">
        <f>COUNTIF(K$3:K13,K13)</f>
        <v>0</v>
      </c>
      <c r="AA13" s="21">
        <f>COUNTIF(L$3:L13,L13)</f>
        <v>1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12</v>
      </c>
      <c r="AL13" s="21">
        <f t="shared" si="10"/>
        <v>2</v>
      </c>
      <c r="AM13" s="21">
        <f t="shared" si="11"/>
        <v>2</v>
      </c>
      <c r="AN13" s="21">
        <f t="shared" si="12"/>
        <v>19</v>
      </c>
      <c r="AO13" s="21">
        <f t="shared" si="13"/>
        <v>2</v>
      </c>
      <c r="AP13" s="21">
        <f t="shared" si="14"/>
        <v>2</v>
      </c>
      <c r="AQ13" s="21">
        <f t="shared" si="15"/>
        <v>19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LB12</v>
      </c>
      <c r="BA13" s="21" t="str">
        <f t="shared" si="1"/>
        <v>2</v>
      </c>
      <c r="BB13" s="21" t="str">
        <f t="shared" si="1"/>
        <v>2</v>
      </c>
      <c r="BC13" s="21" t="str">
        <f t="shared" si="1"/>
        <v>CM19</v>
      </c>
      <c r="BD13" s="21" t="str">
        <f t="shared" si="1"/>
        <v>2</v>
      </c>
      <c r="BE13" s="21" t="str">
        <f t="shared" si="1"/>
        <v>2</v>
      </c>
      <c r="BF13" s="21" t="str">
        <f t="shared" si="1"/>
        <v>AM19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8</v>
      </c>
      <c r="BM13" s="21">
        <f>COUNTIF(AX$3:AX13,AX13)</f>
        <v>11</v>
      </c>
      <c r="BN13" s="21">
        <f>COUNTIF(AY$3:AY13,AY13)</f>
        <v>4</v>
      </c>
      <c r="BO13" s="21">
        <f>COUNTIF(AZ$3:AZ13,AZ13)</f>
        <v>1</v>
      </c>
      <c r="BP13" s="21">
        <f>COUNTIF(BA$3:BA13,BA13)</f>
        <v>10</v>
      </c>
      <c r="BQ13" s="21">
        <f>COUNTIF(BB$3:BB13,BB13)</f>
        <v>11</v>
      </c>
      <c r="BR13" s="21">
        <f>COUNTIF(BC$3:BC13,BC13)</f>
        <v>1</v>
      </c>
      <c r="BS13" s="21">
        <f>COUNTIF(BD$3:BD13,BD13)</f>
        <v>11</v>
      </c>
      <c r="BT13" s="21">
        <f>COUNTIF(BE$3:BE13,BE13)</f>
        <v>11</v>
      </c>
      <c r="BU13" s="21">
        <f>COUNTIF(BF$3:BF13,BF13)</f>
        <v>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28</v>
      </c>
      <c r="CB13" s="21" t="str">
        <f t="shared" si="2"/>
        <v>211</v>
      </c>
      <c r="CC13" s="21" t="str">
        <f t="shared" si="2"/>
        <v>24</v>
      </c>
      <c r="CD13" s="21" t="str">
        <f t="shared" si="2"/>
        <v>LB121</v>
      </c>
      <c r="CE13" s="21" t="str">
        <f t="shared" si="2"/>
        <v>210</v>
      </c>
      <c r="CF13" s="21" t="str">
        <f t="shared" si="2"/>
        <v>211</v>
      </c>
      <c r="CG13" s="21" t="str">
        <f t="shared" si="2"/>
        <v>CM191</v>
      </c>
      <c r="CH13" s="21" t="str">
        <f t="shared" si="2"/>
        <v>211</v>
      </c>
      <c r="CI13" s="21" t="str">
        <f t="shared" si="2"/>
        <v>211</v>
      </c>
      <c r="CJ13" s="21" t="str">
        <f t="shared" si="2"/>
        <v>AM191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Nico O'Reilly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>LB121</v>
      </c>
      <c r="CU13" s="62" t="str">
        <f t="shared" si="4"/>
        <v/>
      </c>
      <c r="CV13" s="62" t="str">
        <f t="shared" si="4"/>
        <v/>
      </c>
      <c r="CW13" s="62" t="str">
        <f t="shared" si="4"/>
        <v>CM191</v>
      </c>
      <c r="CX13" s="62" t="str">
        <f t="shared" si="4"/>
        <v/>
      </c>
      <c r="CY13" s="62" t="str">
        <f t="shared" si="4"/>
        <v/>
      </c>
      <c r="CZ13" s="62" t="str">
        <f t="shared" si="4"/>
        <v>AM191</v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>LB</v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LB</v>
      </c>
    </row>
    <row r="14" spans="1:123" ht="45.75" thickBot="1" x14ac:dyDescent="0.3">
      <c r="A14" s="76">
        <v>21</v>
      </c>
      <c r="B14" s="8" t="s">
        <v>327</v>
      </c>
      <c r="C14" s="10"/>
      <c r="D14" s="10"/>
      <c r="E14" s="10"/>
      <c r="F14" s="9" t="s">
        <v>5</v>
      </c>
      <c r="G14" s="10"/>
      <c r="H14" s="10"/>
      <c r="I14" s="10"/>
      <c r="J14" s="10"/>
      <c r="K14" s="13" t="s">
        <v>10</v>
      </c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3</v>
      </c>
      <c r="V14" s="21">
        <f>COUNTIF(G$3:G14,G14)</f>
        <v>0</v>
      </c>
      <c r="W14" s="21">
        <f>COUNTIF(H$3:H14,H14)</f>
        <v>0</v>
      </c>
      <c r="X14" s="21">
        <f>COUNTIF(I$3:I14,I14)</f>
        <v>0</v>
      </c>
      <c r="Y14" s="21">
        <f>COUNTIF(J$3:J14,J14)</f>
        <v>0</v>
      </c>
      <c r="Z14" s="21">
        <f>COUNTIF(K$3:K14,K14)</f>
        <v>1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12</v>
      </c>
      <c r="AL14" s="21">
        <f t="shared" si="10"/>
        <v>2</v>
      </c>
      <c r="AM14" s="21">
        <f t="shared" si="11"/>
        <v>2</v>
      </c>
      <c r="AN14" s="21">
        <f t="shared" si="12"/>
        <v>2</v>
      </c>
      <c r="AO14" s="21">
        <f t="shared" si="13"/>
        <v>2</v>
      </c>
      <c r="AP14" s="21">
        <f t="shared" si="14"/>
        <v>19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LB12</v>
      </c>
      <c r="BA14" s="21" t="str">
        <f t="shared" si="1"/>
        <v>2</v>
      </c>
      <c r="BB14" s="21" t="str">
        <f t="shared" si="1"/>
        <v>2</v>
      </c>
      <c r="BC14" s="21" t="str">
        <f t="shared" si="1"/>
        <v>2</v>
      </c>
      <c r="BD14" s="21" t="str">
        <f t="shared" si="1"/>
        <v>2</v>
      </c>
      <c r="BE14" s="21" t="str">
        <f t="shared" si="1"/>
        <v>LM19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9</v>
      </c>
      <c r="BM14" s="21">
        <f>COUNTIF(AX$3:AX14,AX14)</f>
        <v>12</v>
      </c>
      <c r="BN14" s="21">
        <f>COUNTIF(AY$3:AY14,AY14)</f>
        <v>5</v>
      </c>
      <c r="BO14" s="21">
        <f>COUNTIF(AZ$3:AZ14,AZ14)</f>
        <v>2</v>
      </c>
      <c r="BP14" s="21">
        <f>COUNTIF(BA$3:BA14,BA14)</f>
        <v>11</v>
      </c>
      <c r="BQ14" s="21">
        <f>COUNTIF(BB$3:BB14,BB14)</f>
        <v>12</v>
      </c>
      <c r="BR14" s="21">
        <f>COUNTIF(BC$3:BC14,BC14)</f>
        <v>11</v>
      </c>
      <c r="BS14" s="21">
        <f>COUNTIF(BD$3:BD14,BD14)</f>
        <v>12</v>
      </c>
      <c r="BT14" s="21">
        <f>COUNTIF(BE$3:BE14,BE14)</f>
        <v>1</v>
      </c>
      <c r="BU14" s="21">
        <f>COUNTIF(BF$3:BF14,BF14)</f>
        <v>11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29</v>
      </c>
      <c r="CB14" s="21" t="str">
        <f t="shared" si="2"/>
        <v>212</v>
      </c>
      <c r="CC14" s="21" t="str">
        <f t="shared" si="2"/>
        <v>25</v>
      </c>
      <c r="CD14" s="21" t="str">
        <f t="shared" si="2"/>
        <v>LB122</v>
      </c>
      <c r="CE14" s="21" t="str">
        <f t="shared" si="2"/>
        <v>211</v>
      </c>
      <c r="CF14" s="21" t="str">
        <f t="shared" si="2"/>
        <v>212</v>
      </c>
      <c r="CG14" s="21" t="str">
        <f t="shared" si="2"/>
        <v>211</v>
      </c>
      <c r="CH14" s="21" t="str">
        <f t="shared" si="2"/>
        <v>212</v>
      </c>
      <c r="CI14" s="21" t="str">
        <f t="shared" si="2"/>
        <v>LM191</v>
      </c>
      <c r="CJ14" s="21" t="str">
        <f t="shared" si="2"/>
        <v>211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Rayan Aït-Nouri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>LB122</v>
      </c>
      <c r="CU14" s="62" t="str">
        <f t="shared" si="4"/>
        <v/>
      </c>
      <c r="CV14" s="62" t="str">
        <f t="shared" si="4"/>
        <v/>
      </c>
      <c r="CW14" s="62" t="str">
        <f t="shared" si="4"/>
        <v/>
      </c>
      <c r="CX14" s="62" t="str">
        <f t="shared" si="4"/>
        <v/>
      </c>
      <c r="CY14" s="62" t="str">
        <f t="shared" si="4"/>
        <v>LM191</v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>LB</v>
      </c>
      <c r="DI14" s="62" t="str">
        <f t="shared" si="5"/>
        <v/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LB</v>
      </c>
    </row>
    <row r="15" spans="1:123" ht="45.75" thickBot="1" x14ac:dyDescent="0.3">
      <c r="A15" s="76">
        <v>97</v>
      </c>
      <c r="B15" s="8" t="s">
        <v>685</v>
      </c>
      <c r="C15" s="10"/>
      <c r="D15" s="10"/>
      <c r="E15" s="10"/>
      <c r="F15" s="9" t="s">
        <v>5</v>
      </c>
      <c r="G15" s="10"/>
      <c r="H15" s="10"/>
      <c r="I15" s="10"/>
      <c r="J15" s="10"/>
      <c r="K15" s="13" t="s">
        <v>10</v>
      </c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4</v>
      </c>
      <c r="V15" s="21">
        <f>COUNTIF(G$3:G15,G15)</f>
        <v>0</v>
      </c>
      <c r="W15" s="21">
        <f>COUNTIF(H$3:H15,H15)</f>
        <v>0</v>
      </c>
      <c r="X15" s="21">
        <f>COUNTIF(I$3:I15,I15)</f>
        <v>0</v>
      </c>
      <c r="Y15" s="21">
        <f>COUNTIF(J$3:J15,J15)</f>
        <v>0</v>
      </c>
      <c r="Z15" s="21">
        <f>COUNTIF(K$3:K15,K15)</f>
        <v>2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12</v>
      </c>
      <c r="AL15" s="21">
        <f t="shared" si="10"/>
        <v>2</v>
      </c>
      <c r="AM15" s="21">
        <f t="shared" si="11"/>
        <v>2</v>
      </c>
      <c r="AN15" s="21">
        <f t="shared" si="12"/>
        <v>2</v>
      </c>
      <c r="AO15" s="21">
        <f t="shared" si="13"/>
        <v>2</v>
      </c>
      <c r="AP15" s="21">
        <f t="shared" si="14"/>
        <v>19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LB12</v>
      </c>
      <c r="BA15" s="21" t="str">
        <f t="shared" si="1"/>
        <v>2</v>
      </c>
      <c r="BB15" s="21" t="str">
        <f t="shared" si="1"/>
        <v>2</v>
      </c>
      <c r="BC15" s="21" t="str">
        <f t="shared" si="1"/>
        <v>2</v>
      </c>
      <c r="BD15" s="21" t="str">
        <f t="shared" si="1"/>
        <v>2</v>
      </c>
      <c r="BE15" s="21" t="str">
        <f t="shared" si="1"/>
        <v>LM19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10</v>
      </c>
      <c r="BM15" s="21">
        <f>COUNTIF(AX$3:AX15,AX15)</f>
        <v>13</v>
      </c>
      <c r="BN15" s="21">
        <f>COUNTIF(AY$3:AY15,AY15)</f>
        <v>6</v>
      </c>
      <c r="BO15" s="21">
        <f>COUNTIF(AZ$3:AZ15,AZ15)</f>
        <v>3</v>
      </c>
      <c r="BP15" s="21">
        <f>COUNTIF(BA$3:BA15,BA15)</f>
        <v>12</v>
      </c>
      <c r="BQ15" s="21">
        <f>COUNTIF(BB$3:BB15,BB15)</f>
        <v>13</v>
      </c>
      <c r="BR15" s="21">
        <f>COUNTIF(BC$3:BC15,BC15)</f>
        <v>12</v>
      </c>
      <c r="BS15" s="21">
        <f>COUNTIF(BD$3:BD15,BD15)</f>
        <v>13</v>
      </c>
      <c r="BT15" s="21">
        <f>COUNTIF(BE$3:BE15,BE15)</f>
        <v>2</v>
      </c>
      <c r="BU15" s="21">
        <f>COUNTIF(BF$3:BF15,BF15)</f>
        <v>12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210</v>
      </c>
      <c r="CB15" s="21" t="str">
        <f t="shared" si="2"/>
        <v>213</v>
      </c>
      <c r="CC15" s="21" t="str">
        <f t="shared" si="2"/>
        <v>26</v>
      </c>
      <c r="CD15" s="21" t="str">
        <f t="shared" si="2"/>
        <v>LB123</v>
      </c>
      <c r="CE15" s="21" t="str">
        <f t="shared" si="2"/>
        <v>212</v>
      </c>
      <c r="CF15" s="21" t="str">
        <f t="shared" si="2"/>
        <v>213</v>
      </c>
      <c r="CG15" s="21" t="str">
        <f t="shared" si="2"/>
        <v>212</v>
      </c>
      <c r="CH15" s="21" t="str">
        <f t="shared" si="2"/>
        <v>213</v>
      </c>
      <c r="CI15" s="21" t="str">
        <f t="shared" si="2"/>
        <v>LM192</v>
      </c>
      <c r="CJ15" s="21" t="str">
        <f t="shared" si="2"/>
        <v>212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Josh Wilson-Esbrand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>LB123</v>
      </c>
      <c r="CU15" s="62" t="str">
        <f t="shared" si="4"/>
        <v/>
      </c>
      <c r="CV15" s="62" t="str">
        <f t="shared" si="4"/>
        <v/>
      </c>
      <c r="CW15" s="62" t="str">
        <f t="shared" si="4"/>
        <v/>
      </c>
      <c r="CX15" s="62" t="str">
        <f t="shared" si="4"/>
        <v/>
      </c>
      <c r="CY15" s="62" t="str">
        <f t="shared" si="4"/>
        <v>LM192</v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>LB</v>
      </c>
      <c r="DI15" s="62" t="str">
        <f t="shared" si="5"/>
        <v/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LB</v>
      </c>
    </row>
    <row r="16" spans="1:123" ht="30.75" thickBot="1" x14ac:dyDescent="0.3">
      <c r="A16" s="76">
        <v>27</v>
      </c>
      <c r="B16" s="8" t="s">
        <v>331</v>
      </c>
      <c r="C16" s="10"/>
      <c r="D16" s="10"/>
      <c r="E16" s="10"/>
      <c r="F16" s="10"/>
      <c r="G16" s="9" t="s">
        <v>6</v>
      </c>
      <c r="H16" s="10"/>
      <c r="I16" s="13" t="s">
        <v>8</v>
      </c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2</v>
      </c>
      <c r="W16" s="21">
        <f>COUNTIF(H$3:H16,H16)</f>
        <v>0</v>
      </c>
      <c r="X16" s="21">
        <f>COUNTIF(I$3:I16,I16)</f>
        <v>2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12</v>
      </c>
      <c r="AM16" s="21">
        <f t="shared" si="11"/>
        <v>2</v>
      </c>
      <c r="AN16" s="21">
        <f t="shared" si="12"/>
        <v>19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RB12</v>
      </c>
      <c r="BB16" s="21" t="str">
        <f t="shared" si="1"/>
        <v>2</v>
      </c>
      <c r="BC16" s="21" t="str">
        <f t="shared" si="1"/>
        <v>CM19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11</v>
      </c>
      <c r="BM16" s="21">
        <f>COUNTIF(AX$3:AX16,AX16)</f>
        <v>14</v>
      </c>
      <c r="BN16" s="21">
        <f>COUNTIF(AY$3:AY16,AY16)</f>
        <v>7</v>
      </c>
      <c r="BO16" s="21">
        <f>COUNTIF(AZ$3:AZ16,AZ16)</f>
        <v>10</v>
      </c>
      <c r="BP16" s="21">
        <f>COUNTIF(BA$3:BA16,BA16)</f>
        <v>1</v>
      </c>
      <c r="BQ16" s="21">
        <f>COUNTIF(BB$3:BB16,BB16)</f>
        <v>14</v>
      </c>
      <c r="BR16" s="21">
        <f>COUNTIF(BC$3:BC16,BC16)</f>
        <v>2</v>
      </c>
      <c r="BS16" s="21">
        <f>COUNTIF(BD$3:BD16,BD16)</f>
        <v>14</v>
      </c>
      <c r="BT16" s="21">
        <f>COUNTIF(BE$3:BE16,BE16)</f>
        <v>12</v>
      </c>
      <c r="BU16" s="21">
        <f>COUNTIF(BF$3:BF16,BF16)</f>
        <v>13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211</v>
      </c>
      <c r="CB16" s="21" t="str">
        <f t="shared" si="2"/>
        <v>214</v>
      </c>
      <c r="CC16" s="21" t="str">
        <f t="shared" si="2"/>
        <v>27</v>
      </c>
      <c r="CD16" s="21" t="str">
        <f t="shared" si="2"/>
        <v>210</v>
      </c>
      <c r="CE16" s="21" t="str">
        <f t="shared" si="2"/>
        <v>RB121</v>
      </c>
      <c r="CF16" s="21" t="str">
        <f t="shared" si="2"/>
        <v>214</v>
      </c>
      <c r="CG16" s="21" t="str">
        <f t="shared" si="2"/>
        <v>CM192</v>
      </c>
      <c r="CH16" s="21" t="str">
        <f t="shared" si="2"/>
        <v>214</v>
      </c>
      <c r="CI16" s="21" t="str">
        <f t="shared" si="2"/>
        <v>212</v>
      </c>
      <c r="CJ16" s="21" t="str">
        <f t="shared" si="2"/>
        <v>213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Matheus Nunes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>RB121</v>
      </c>
      <c r="CV16" s="62" t="str">
        <f t="shared" si="4"/>
        <v/>
      </c>
      <c r="CW16" s="62" t="str">
        <f t="shared" si="4"/>
        <v>CM192</v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>RB</v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RB</v>
      </c>
    </row>
    <row r="17" spans="1:123" ht="30.75" thickBot="1" x14ac:dyDescent="0.3">
      <c r="A17" s="76">
        <v>82</v>
      </c>
      <c r="B17" s="8" t="s">
        <v>328</v>
      </c>
      <c r="C17" s="10"/>
      <c r="D17" s="10"/>
      <c r="E17" s="10"/>
      <c r="F17" s="13" t="s">
        <v>5</v>
      </c>
      <c r="G17" s="9" t="s">
        <v>6</v>
      </c>
      <c r="H17" s="13" t="s">
        <v>7</v>
      </c>
      <c r="I17" s="10"/>
      <c r="J17" s="10"/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5</v>
      </c>
      <c r="V17" s="21">
        <f>COUNTIF(G$3:G17,G17)</f>
        <v>3</v>
      </c>
      <c r="W17" s="21">
        <f>COUNTIF(H$3:H17,H17)</f>
        <v>1</v>
      </c>
      <c r="X17" s="21">
        <f>COUNTIF(I$3:I17,I17)</f>
        <v>0</v>
      </c>
      <c r="Y17" s="21">
        <f>COUNTIF(J$3:J17,J17)</f>
        <v>0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19</v>
      </c>
      <c r="AL17" s="21">
        <f t="shared" si="10"/>
        <v>12</v>
      </c>
      <c r="AM17" s="21">
        <f t="shared" si="11"/>
        <v>19</v>
      </c>
      <c r="AN17" s="21">
        <f t="shared" si="12"/>
        <v>2</v>
      </c>
      <c r="AO17" s="21">
        <f t="shared" si="13"/>
        <v>2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LB19</v>
      </c>
      <c r="BA17" s="21" t="str">
        <f t="shared" si="1"/>
        <v>RB12</v>
      </c>
      <c r="BB17" s="21" t="str">
        <f t="shared" si="1"/>
        <v>DM19</v>
      </c>
      <c r="BC17" s="21" t="str">
        <f t="shared" si="1"/>
        <v>2</v>
      </c>
      <c r="BD17" s="21" t="str">
        <f t="shared" si="1"/>
        <v>2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12</v>
      </c>
      <c r="BM17" s="21">
        <f>COUNTIF(AX$3:AX17,AX17)</f>
        <v>15</v>
      </c>
      <c r="BN17" s="21">
        <f>COUNTIF(AY$3:AY17,AY17)</f>
        <v>8</v>
      </c>
      <c r="BO17" s="21">
        <f>COUNTIF(AZ$3:AZ17,AZ17)</f>
        <v>2</v>
      </c>
      <c r="BP17" s="21">
        <f>COUNTIF(BA$3:BA17,BA17)</f>
        <v>2</v>
      </c>
      <c r="BQ17" s="21">
        <f>COUNTIF(BB$3:BB17,BB17)</f>
        <v>1</v>
      </c>
      <c r="BR17" s="21">
        <f>COUNTIF(BC$3:BC17,BC17)</f>
        <v>13</v>
      </c>
      <c r="BS17" s="21">
        <f>COUNTIF(BD$3:BD17,BD17)</f>
        <v>15</v>
      </c>
      <c r="BT17" s="21">
        <f>COUNTIF(BE$3:BE17,BE17)</f>
        <v>13</v>
      </c>
      <c r="BU17" s="21">
        <f>COUNTIF(BF$3:BF17,BF17)</f>
        <v>14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212</v>
      </c>
      <c r="CB17" s="21" t="str">
        <f t="shared" si="2"/>
        <v>215</v>
      </c>
      <c r="CC17" s="21" t="str">
        <f t="shared" si="2"/>
        <v>28</v>
      </c>
      <c r="CD17" s="21" t="str">
        <f t="shared" si="2"/>
        <v>LB192</v>
      </c>
      <c r="CE17" s="21" t="str">
        <f t="shared" si="2"/>
        <v>RB122</v>
      </c>
      <c r="CF17" s="21" t="str">
        <f t="shared" si="2"/>
        <v>DM191</v>
      </c>
      <c r="CG17" s="21" t="str">
        <f t="shared" si="2"/>
        <v>213</v>
      </c>
      <c r="CH17" s="21" t="str">
        <f t="shared" si="2"/>
        <v>215</v>
      </c>
      <c r="CI17" s="21" t="str">
        <f t="shared" si="2"/>
        <v>213</v>
      </c>
      <c r="CJ17" s="21" t="str">
        <f t="shared" si="2"/>
        <v>214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Rico Lewis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>LB192</v>
      </c>
      <c r="CU17" s="62" t="str">
        <f t="shared" si="4"/>
        <v>RB122</v>
      </c>
      <c r="CV17" s="62" t="str">
        <f t="shared" si="4"/>
        <v>DM191</v>
      </c>
      <c r="CW17" s="62" t="str">
        <f t="shared" si="4"/>
        <v/>
      </c>
      <c r="CX17" s="62" t="str">
        <f t="shared" si="4"/>
        <v/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>RB</v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RB</v>
      </c>
    </row>
    <row r="18" spans="1:123" ht="30.75" thickBot="1" x14ac:dyDescent="0.3">
      <c r="A18" s="76" t="s">
        <v>127</v>
      </c>
      <c r="B18" s="8" t="s">
        <v>686</v>
      </c>
      <c r="C18" s="10"/>
      <c r="D18" s="10"/>
      <c r="E18" s="10"/>
      <c r="F18" s="10"/>
      <c r="G18" s="9" t="s">
        <v>6</v>
      </c>
      <c r="H18" s="10"/>
      <c r="I18" s="10"/>
      <c r="J18" s="13" t="s">
        <v>9</v>
      </c>
      <c r="K18" s="13" t="s">
        <v>10</v>
      </c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4</v>
      </c>
      <c r="W18" s="21">
        <f>COUNTIF(H$3:H18,H18)</f>
        <v>0</v>
      </c>
      <c r="X18" s="21">
        <f>COUNTIF(I$3:I18,I18)</f>
        <v>0</v>
      </c>
      <c r="Y18" s="21">
        <f>COUNTIF(J$3:J18,J18)</f>
        <v>1</v>
      </c>
      <c r="Z18" s="21">
        <f>COUNTIF(K$3:K18,K18)</f>
        <v>3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12</v>
      </c>
      <c r="AM18" s="21">
        <f t="shared" si="6"/>
        <v>2</v>
      </c>
      <c r="AN18" s="21">
        <f t="shared" si="6"/>
        <v>2</v>
      </c>
      <c r="AO18" s="21">
        <f t="shared" si="6"/>
        <v>19</v>
      </c>
      <c r="AP18" s="21">
        <f t="shared" si="6"/>
        <v>19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RB12</v>
      </c>
      <c r="BB18" s="21" t="str">
        <f t="shared" si="1"/>
        <v>2</v>
      </c>
      <c r="BC18" s="21" t="str">
        <f t="shared" si="1"/>
        <v>2</v>
      </c>
      <c r="BD18" s="21" t="str">
        <f t="shared" si="1"/>
        <v>RM19</v>
      </c>
      <c r="BE18" s="21" t="str">
        <f t="shared" si="1"/>
        <v>LM19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13</v>
      </c>
      <c r="BM18" s="21">
        <f>COUNTIF(AX$3:AX18,AX18)</f>
        <v>16</v>
      </c>
      <c r="BN18" s="21">
        <f>COUNTIF(AY$3:AY18,AY18)</f>
        <v>9</v>
      </c>
      <c r="BO18" s="21">
        <f>COUNTIF(AZ$3:AZ18,AZ18)</f>
        <v>11</v>
      </c>
      <c r="BP18" s="21">
        <f>COUNTIF(BA$3:BA18,BA18)</f>
        <v>3</v>
      </c>
      <c r="BQ18" s="21">
        <f>COUNTIF(BB$3:BB18,BB18)</f>
        <v>15</v>
      </c>
      <c r="BR18" s="21">
        <f>COUNTIF(BC$3:BC18,BC18)</f>
        <v>14</v>
      </c>
      <c r="BS18" s="21">
        <f>COUNTIF(BD$3:BD18,BD18)</f>
        <v>1</v>
      </c>
      <c r="BT18" s="21">
        <f>COUNTIF(BE$3:BE18,BE18)</f>
        <v>3</v>
      </c>
      <c r="BU18" s="21">
        <f>COUNTIF(BF$3:BF18,BF18)</f>
        <v>15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213</v>
      </c>
      <c r="CB18" s="21" t="str">
        <f t="shared" si="2"/>
        <v>216</v>
      </c>
      <c r="CC18" s="21" t="str">
        <f t="shared" si="2"/>
        <v>29</v>
      </c>
      <c r="CD18" s="21" t="str">
        <f t="shared" si="2"/>
        <v>211</v>
      </c>
      <c r="CE18" s="21" t="str">
        <f t="shared" si="2"/>
        <v>RB123</v>
      </c>
      <c r="CF18" s="21" t="str">
        <f t="shared" si="2"/>
        <v>215</v>
      </c>
      <c r="CG18" s="21" t="str">
        <f t="shared" si="2"/>
        <v>214</v>
      </c>
      <c r="CH18" s="21" t="str">
        <f t="shared" si="2"/>
        <v>RM191</v>
      </c>
      <c r="CI18" s="21" t="str">
        <f t="shared" si="2"/>
        <v>LM193</v>
      </c>
      <c r="CJ18" s="21" t="str">
        <f t="shared" si="2"/>
        <v>215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Issa Kaboré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>RB123</v>
      </c>
      <c r="CV18" s="62" t="str">
        <f t="shared" si="4"/>
        <v/>
      </c>
      <c r="CW18" s="62" t="str">
        <f t="shared" si="4"/>
        <v/>
      </c>
      <c r="CX18" s="62" t="str">
        <f t="shared" si="4"/>
        <v>RM191</v>
      </c>
      <c r="CY18" s="62" t="str">
        <f t="shared" si="4"/>
        <v>LM193</v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>RB</v>
      </c>
      <c r="DJ18" s="62" t="str">
        <f t="shared" si="5"/>
        <v/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RB</v>
      </c>
    </row>
    <row r="19" spans="1:123" ht="15.75" thickBot="1" x14ac:dyDescent="0.3">
      <c r="A19" s="77">
        <v>16</v>
      </c>
      <c r="B19" s="8" t="s">
        <v>687</v>
      </c>
      <c r="C19" s="10"/>
      <c r="D19" s="10"/>
      <c r="E19" s="10"/>
      <c r="F19" s="10"/>
      <c r="G19" s="10"/>
      <c r="H19" s="9" t="s">
        <v>7</v>
      </c>
      <c r="I19" s="13" t="s">
        <v>8</v>
      </c>
      <c r="J19" s="10"/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2</v>
      </c>
      <c r="X19" s="21">
        <f>COUNTIF(I$3:I19,I19)</f>
        <v>3</v>
      </c>
      <c r="Y19" s="21">
        <f>COUNTIF(J$3:J19,J19)</f>
        <v>0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12</v>
      </c>
      <c r="AN19" s="21">
        <f t="shared" si="6"/>
        <v>19</v>
      </c>
      <c r="AO19" s="21">
        <f t="shared" si="6"/>
        <v>2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DM12</v>
      </c>
      <c r="BC19" s="21" t="str">
        <f t="shared" si="20"/>
        <v>CM19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14</v>
      </c>
      <c r="BM19" s="21">
        <f>COUNTIF(AX$3:AX19,AX19)</f>
        <v>17</v>
      </c>
      <c r="BN19" s="21">
        <f>COUNTIF(AY$3:AY19,AY19)</f>
        <v>10</v>
      </c>
      <c r="BO19" s="21">
        <f>COUNTIF(AZ$3:AZ19,AZ19)</f>
        <v>12</v>
      </c>
      <c r="BP19" s="21">
        <f>COUNTIF(BA$3:BA19,BA19)</f>
        <v>13</v>
      </c>
      <c r="BQ19" s="21">
        <f>COUNTIF(BB$3:BB19,BB19)</f>
        <v>1</v>
      </c>
      <c r="BR19" s="21">
        <f>COUNTIF(BC$3:BC19,BC19)</f>
        <v>3</v>
      </c>
      <c r="BS19" s="21">
        <f>COUNTIF(BD$3:BD19,BD19)</f>
        <v>16</v>
      </c>
      <c r="BT19" s="21">
        <f>COUNTIF(BE$3:BE19,BE19)</f>
        <v>14</v>
      </c>
      <c r="BU19" s="21">
        <f>COUNTIF(BF$3:BF19,BF19)</f>
        <v>16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214</v>
      </c>
      <c r="CB19" s="21" t="str">
        <f t="shared" si="21"/>
        <v>217</v>
      </c>
      <c r="CC19" s="21" t="str">
        <f t="shared" si="21"/>
        <v>210</v>
      </c>
      <c r="CD19" s="21" t="str">
        <f t="shared" si="21"/>
        <v>212</v>
      </c>
      <c r="CE19" s="21" t="str">
        <f t="shared" si="21"/>
        <v>213</v>
      </c>
      <c r="CF19" s="21" t="str">
        <f t="shared" si="21"/>
        <v>DM121</v>
      </c>
      <c r="CG19" s="21" t="str">
        <f t="shared" si="21"/>
        <v>CM193</v>
      </c>
      <c r="CH19" s="21" t="str">
        <f t="shared" si="21"/>
        <v>216</v>
      </c>
      <c r="CI19" s="21" t="str">
        <f t="shared" si="21"/>
        <v>214</v>
      </c>
      <c r="CJ19" s="21" t="str">
        <f t="shared" si="21"/>
        <v>216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Rodri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DM121</v>
      </c>
      <c r="CW19" s="62" t="str">
        <f t="shared" si="22"/>
        <v>CM193</v>
      </c>
      <c r="CX19" s="62" t="str">
        <f t="shared" si="22"/>
        <v/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>DM</v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DM</v>
      </c>
    </row>
    <row r="20" spans="1:123" ht="30.75" thickBot="1" x14ac:dyDescent="0.3">
      <c r="A20" s="77">
        <v>14</v>
      </c>
      <c r="B20" s="8" t="s">
        <v>330</v>
      </c>
      <c r="C20" s="10"/>
      <c r="D20" s="10"/>
      <c r="E20" s="10"/>
      <c r="F20" s="10"/>
      <c r="G20" s="10"/>
      <c r="H20" s="9" t="s">
        <v>7</v>
      </c>
      <c r="I20" s="13" t="s">
        <v>8</v>
      </c>
      <c r="J20" s="10"/>
      <c r="K20" s="10"/>
      <c r="L20" s="13" t="s">
        <v>11</v>
      </c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3</v>
      </c>
      <c r="X20" s="21">
        <f>COUNTIF(I$3:I20,I20)</f>
        <v>4</v>
      </c>
      <c r="Y20" s="21">
        <f>COUNTIF(J$3:J20,J20)</f>
        <v>0</v>
      </c>
      <c r="Z20" s="21">
        <f>COUNTIF(K$3:K20,K20)</f>
        <v>0</v>
      </c>
      <c r="AA20" s="21">
        <f>COUNTIF(L$3:L20,L20)</f>
        <v>2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12</v>
      </c>
      <c r="AN20" s="21">
        <f t="shared" si="6"/>
        <v>19</v>
      </c>
      <c r="AO20" s="21">
        <f t="shared" si="6"/>
        <v>2</v>
      </c>
      <c r="AP20" s="21">
        <f t="shared" si="6"/>
        <v>2</v>
      </c>
      <c r="AQ20" s="21">
        <f t="shared" si="6"/>
        <v>19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DM12</v>
      </c>
      <c r="BC20" s="21" t="str">
        <f t="shared" si="20"/>
        <v>CM19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AM19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15</v>
      </c>
      <c r="BM20" s="21">
        <f>COUNTIF(AX$3:AX20,AX20)</f>
        <v>18</v>
      </c>
      <c r="BN20" s="21">
        <f>COUNTIF(AY$3:AY20,AY20)</f>
        <v>11</v>
      </c>
      <c r="BO20" s="21">
        <f>COUNTIF(AZ$3:AZ20,AZ20)</f>
        <v>13</v>
      </c>
      <c r="BP20" s="21">
        <f>COUNTIF(BA$3:BA20,BA20)</f>
        <v>14</v>
      </c>
      <c r="BQ20" s="21">
        <f>COUNTIF(BB$3:BB20,BB20)</f>
        <v>2</v>
      </c>
      <c r="BR20" s="21">
        <f>COUNTIF(BC$3:BC20,BC20)</f>
        <v>4</v>
      </c>
      <c r="BS20" s="21">
        <f>COUNTIF(BD$3:BD20,BD20)</f>
        <v>17</v>
      </c>
      <c r="BT20" s="21">
        <f>COUNTIF(BE$3:BE20,BE20)</f>
        <v>15</v>
      </c>
      <c r="BU20" s="21">
        <f>COUNTIF(BF$3:BF20,BF20)</f>
        <v>2</v>
      </c>
      <c r="BV20" s="21">
        <f>COUNTIF(BG$3:BG20,BG20)</f>
        <v>18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215</v>
      </c>
      <c r="CB20" s="21" t="str">
        <f t="shared" si="21"/>
        <v>218</v>
      </c>
      <c r="CC20" s="21" t="str">
        <f t="shared" si="21"/>
        <v>211</v>
      </c>
      <c r="CD20" s="21" t="str">
        <f t="shared" si="21"/>
        <v>213</v>
      </c>
      <c r="CE20" s="21" t="str">
        <f t="shared" si="21"/>
        <v>214</v>
      </c>
      <c r="CF20" s="21" t="str">
        <f t="shared" si="21"/>
        <v>DM122</v>
      </c>
      <c r="CG20" s="21" t="str">
        <f t="shared" si="21"/>
        <v>CM194</v>
      </c>
      <c r="CH20" s="21" t="str">
        <f t="shared" si="21"/>
        <v>217</v>
      </c>
      <c r="CI20" s="21" t="str">
        <f t="shared" si="21"/>
        <v>215</v>
      </c>
      <c r="CJ20" s="21" t="str">
        <f t="shared" si="21"/>
        <v>AM192</v>
      </c>
      <c r="CK20" s="21" t="str">
        <f t="shared" si="21"/>
        <v>218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Nico González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DM122</v>
      </c>
      <c r="CW20" s="62" t="str">
        <f t="shared" si="22"/>
        <v>CM194</v>
      </c>
      <c r="CX20" s="62" t="str">
        <f t="shared" si="22"/>
        <v/>
      </c>
      <c r="CY20" s="62" t="str">
        <f t="shared" si="22"/>
        <v/>
      </c>
      <c r="CZ20" s="62" t="str">
        <f t="shared" si="22"/>
        <v>AM192</v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>DM</v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DM</v>
      </c>
    </row>
    <row r="21" spans="1:123" ht="30.75" thickBot="1" x14ac:dyDescent="0.3">
      <c r="A21" s="77">
        <v>44</v>
      </c>
      <c r="B21" s="8" t="s">
        <v>688</v>
      </c>
      <c r="C21" s="10"/>
      <c r="D21" s="10"/>
      <c r="E21" s="13" t="s">
        <v>4</v>
      </c>
      <c r="F21" s="10"/>
      <c r="G21" s="10"/>
      <c r="H21" s="9" t="s">
        <v>7</v>
      </c>
      <c r="I21" s="13" t="s">
        <v>8</v>
      </c>
      <c r="J21" s="10"/>
      <c r="K21" s="10"/>
      <c r="L21" s="10"/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8</v>
      </c>
      <c r="U21" s="21">
        <f>COUNTIF(F$3:F21,F21)</f>
        <v>0</v>
      </c>
      <c r="V21" s="21">
        <f>COUNTIF(G$3:G21,G21)</f>
        <v>0</v>
      </c>
      <c r="W21" s="21">
        <f>COUNTIF(H$3:H21,H21)</f>
        <v>4</v>
      </c>
      <c r="X21" s="21">
        <f>COUNTIF(I$3:I21,I21)</f>
        <v>5</v>
      </c>
      <c r="Y21" s="21">
        <f>COUNTIF(J$3:J21,J21)</f>
        <v>0</v>
      </c>
      <c r="Z21" s="21">
        <f>COUNTIF(K$3:K21,K21)</f>
        <v>0</v>
      </c>
      <c r="AA21" s="21">
        <f>COUNTIF(L$3:L21,L21)</f>
        <v>0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19</v>
      </c>
      <c r="AK21" s="21">
        <f t="shared" si="6"/>
        <v>2</v>
      </c>
      <c r="AL21" s="21">
        <f t="shared" si="6"/>
        <v>2</v>
      </c>
      <c r="AM21" s="21">
        <f t="shared" si="6"/>
        <v>12</v>
      </c>
      <c r="AN21" s="21">
        <f t="shared" si="6"/>
        <v>19</v>
      </c>
      <c r="AO21" s="21">
        <f t="shared" si="6"/>
        <v>2</v>
      </c>
      <c r="AP21" s="21">
        <f t="shared" si="6"/>
        <v>2</v>
      </c>
      <c r="AQ21" s="21">
        <f t="shared" si="6"/>
        <v>2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CB19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DM12</v>
      </c>
      <c r="BC21" s="21" t="str">
        <f t="shared" si="20"/>
        <v>CM19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2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16</v>
      </c>
      <c r="BM21" s="21">
        <f>COUNTIF(AX$3:AX21,AX21)</f>
        <v>19</v>
      </c>
      <c r="BN21" s="21">
        <f>COUNTIF(AY$3:AY21,AY21)</f>
        <v>1</v>
      </c>
      <c r="BO21" s="21">
        <f>COUNTIF(AZ$3:AZ21,AZ21)</f>
        <v>14</v>
      </c>
      <c r="BP21" s="21">
        <f>COUNTIF(BA$3:BA21,BA21)</f>
        <v>15</v>
      </c>
      <c r="BQ21" s="21">
        <f>COUNTIF(BB$3:BB21,BB21)</f>
        <v>3</v>
      </c>
      <c r="BR21" s="21">
        <f>COUNTIF(BC$3:BC21,BC21)</f>
        <v>5</v>
      </c>
      <c r="BS21" s="21">
        <f>COUNTIF(BD$3:BD21,BD21)</f>
        <v>18</v>
      </c>
      <c r="BT21" s="21">
        <f>COUNTIF(BE$3:BE21,BE21)</f>
        <v>16</v>
      </c>
      <c r="BU21" s="21">
        <f>COUNTIF(BF$3:BF21,BF21)</f>
        <v>17</v>
      </c>
      <c r="BV21" s="21">
        <f>COUNTIF(BG$3:BG21,BG21)</f>
        <v>19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216</v>
      </c>
      <c r="CB21" s="21" t="str">
        <f t="shared" si="21"/>
        <v>219</v>
      </c>
      <c r="CC21" s="21" t="str">
        <f t="shared" si="21"/>
        <v>CB191</v>
      </c>
      <c r="CD21" s="21" t="str">
        <f t="shared" si="21"/>
        <v>214</v>
      </c>
      <c r="CE21" s="21" t="str">
        <f t="shared" si="21"/>
        <v>215</v>
      </c>
      <c r="CF21" s="21" t="str">
        <f t="shared" si="21"/>
        <v>DM123</v>
      </c>
      <c r="CG21" s="21" t="str">
        <f t="shared" si="21"/>
        <v>CM195</v>
      </c>
      <c r="CH21" s="21" t="str">
        <f t="shared" si="21"/>
        <v>218</v>
      </c>
      <c r="CI21" s="21" t="str">
        <f t="shared" si="21"/>
        <v>216</v>
      </c>
      <c r="CJ21" s="21" t="str">
        <f t="shared" si="21"/>
        <v>217</v>
      </c>
      <c r="CK21" s="21" t="str">
        <f t="shared" si="21"/>
        <v>219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Kalvin Phillips</v>
      </c>
      <c r="CQ21" s="61" t="str">
        <f t="shared" si="22"/>
        <v/>
      </c>
      <c r="CR21" s="62" t="str">
        <f t="shared" si="22"/>
        <v/>
      </c>
      <c r="CS21" s="62" t="str">
        <f t="shared" si="22"/>
        <v>CB191</v>
      </c>
      <c r="CT21" s="62" t="str">
        <f t="shared" si="22"/>
        <v/>
      </c>
      <c r="CU21" s="62" t="str">
        <f t="shared" si="22"/>
        <v/>
      </c>
      <c r="CV21" s="62" t="str">
        <f t="shared" si="22"/>
        <v>DM123</v>
      </c>
      <c r="CW21" s="62" t="str">
        <f t="shared" si="22"/>
        <v>CM195</v>
      </c>
      <c r="CX21" s="62" t="str">
        <f t="shared" si="22"/>
        <v/>
      </c>
      <c r="CY21" s="62" t="str">
        <f t="shared" si="22"/>
        <v/>
      </c>
      <c r="CZ21" s="62" t="str">
        <f t="shared" si="22"/>
        <v/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>DM</v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DM</v>
      </c>
    </row>
    <row r="22" spans="1:123" ht="30.75" thickBot="1" x14ac:dyDescent="0.3">
      <c r="A22" s="77" t="s">
        <v>127</v>
      </c>
      <c r="B22" s="8" t="s">
        <v>398</v>
      </c>
      <c r="C22" s="10"/>
      <c r="D22" s="10"/>
      <c r="E22" s="10"/>
      <c r="F22" s="10"/>
      <c r="G22" s="10"/>
      <c r="H22" s="13" t="s">
        <v>7</v>
      </c>
      <c r="I22" s="9" t="s">
        <v>8</v>
      </c>
      <c r="J22" s="10"/>
      <c r="K22" s="10"/>
      <c r="L22" s="13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5</v>
      </c>
      <c r="X22" s="21">
        <f>COUNTIF(I$3:I22,I22)</f>
        <v>6</v>
      </c>
      <c r="Y22" s="21">
        <f>COUNTIF(J$3:J22,J22)</f>
        <v>0</v>
      </c>
      <c r="Z22" s="21">
        <f>COUNTIF(K$3:K22,K22)</f>
        <v>0</v>
      </c>
      <c r="AA22" s="21">
        <f>COUNTIF(L$3:L22,L22)</f>
        <v>3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19</v>
      </c>
      <c r="AN22" s="21">
        <f t="shared" si="6"/>
        <v>12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DM19</v>
      </c>
      <c r="BC22" s="21" t="str">
        <f t="shared" si="20"/>
        <v>CM12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17</v>
      </c>
      <c r="BM22" s="21">
        <f>COUNTIF(AX$3:AX22,AX22)</f>
        <v>20</v>
      </c>
      <c r="BN22" s="21">
        <f>COUNTIF(AY$3:AY22,AY22)</f>
        <v>12</v>
      </c>
      <c r="BO22" s="21">
        <f>COUNTIF(AZ$3:AZ22,AZ22)</f>
        <v>15</v>
      </c>
      <c r="BP22" s="21">
        <f>COUNTIF(BA$3:BA22,BA22)</f>
        <v>16</v>
      </c>
      <c r="BQ22" s="21">
        <f>COUNTIF(BB$3:BB22,BB22)</f>
        <v>2</v>
      </c>
      <c r="BR22" s="21">
        <f>COUNTIF(BC$3:BC22,BC22)</f>
        <v>1</v>
      </c>
      <c r="BS22" s="21">
        <f>COUNTIF(BD$3:BD22,BD22)</f>
        <v>19</v>
      </c>
      <c r="BT22" s="21">
        <f>COUNTIF(BE$3:BE22,BE22)</f>
        <v>17</v>
      </c>
      <c r="BU22" s="21">
        <f>COUNTIF(BF$3:BF22,BF22)</f>
        <v>3</v>
      </c>
      <c r="BV22" s="21">
        <f>COUNTIF(BG$3:BG22,BG22)</f>
        <v>20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217</v>
      </c>
      <c r="CB22" s="21" t="str">
        <f t="shared" si="21"/>
        <v>220</v>
      </c>
      <c r="CC22" s="21" t="str">
        <f t="shared" si="21"/>
        <v>212</v>
      </c>
      <c r="CD22" s="21" t="str">
        <f t="shared" si="21"/>
        <v>215</v>
      </c>
      <c r="CE22" s="21" t="str">
        <f t="shared" si="21"/>
        <v>216</v>
      </c>
      <c r="CF22" s="21" t="str">
        <f t="shared" si="21"/>
        <v>DM192</v>
      </c>
      <c r="CG22" s="21" t="str">
        <f t="shared" si="21"/>
        <v>CM121</v>
      </c>
      <c r="CH22" s="21" t="str">
        <f t="shared" si="21"/>
        <v>219</v>
      </c>
      <c r="CI22" s="21" t="str">
        <f t="shared" si="21"/>
        <v>217</v>
      </c>
      <c r="CJ22" s="21" t="str">
        <f t="shared" si="21"/>
        <v>AM193</v>
      </c>
      <c r="CK22" s="21" t="str">
        <f t="shared" si="21"/>
        <v>220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Elliot Anderson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>DM192</v>
      </c>
      <c r="CW22" s="62" t="str">
        <f t="shared" si="22"/>
        <v>CM121</v>
      </c>
      <c r="CX22" s="62" t="str">
        <f t="shared" si="22"/>
        <v/>
      </c>
      <c r="CY22" s="62" t="str">
        <f t="shared" si="22"/>
        <v/>
      </c>
      <c r="CZ22" s="62" t="str">
        <f t="shared" si="22"/>
        <v>AM193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>CM</v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CM</v>
      </c>
    </row>
    <row r="23" spans="1:123" ht="45.75" thickBot="1" x14ac:dyDescent="0.3">
      <c r="A23" s="77">
        <v>4</v>
      </c>
      <c r="B23" s="8" t="s">
        <v>329</v>
      </c>
      <c r="C23" s="10"/>
      <c r="D23" s="10"/>
      <c r="E23" s="10"/>
      <c r="F23" s="10"/>
      <c r="G23" s="10"/>
      <c r="H23" s="13" t="s">
        <v>7</v>
      </c>
      <c r="I23" s="9" t="s">
        <v>8</v>
      </c>
      <c r="J23" s="10"/>
      <c r="K23" s="10"/>
      <c r="L23" s="13" t="s">
        <v>11</v>
      </c>
      <c r="M23" s="10"/>
      <c r="N23" s="10"/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6</v>
      </c>
      <c r="X23" s="21">
        <f>COUNTIF(I$3:I23,I23)</f>
        <v>7</v>
      </c>
      <c r="Y23" s="21">
        <f>COUNTIF(J$3:J23,J23)</f>
        <v>0</v>
      </c>
      <c r="Z23" s="21">
        <f>COUNTIF(K$3:K23,K23)</f>
        <v>0</v>
      </c>
      <c r="AA23" s="21">
        <f>COUNTIF(L$3:L23,L23)</f>
        <v>4</v>
      </c>
      <c r="AB23" s="21">
        <f>COUNTIF(M$3:M23,M23)</f>
        <v>0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19</v>
      </c>
      <c r="AN23" s="21">
        <f t="shared" si="6"/>
        <v>12</v>
      </c>
      <c r="AO23" s="21">
        <f t="shared" si="6"/>
        <v>2</v>
      </c>
      <c r="AP23" s="21">
        <f t="shared" si="6"/>
        <v>2</v>
      </c>
      <c r="AQ23" s="21">
        <f t="shared" si="6"/>
        <v>19</v>
      </c>
      <c r="AR23" s="21">
        <f t="shared" si="6"/>
        <v>2</v>
      </c>
      <c r="AS23" s="21">
        <f t="shared" si="6"/>
        <v>2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DM19</v>
      </c>
      <c r="BC23" s="21" t="str">
        <f t="shared" si="20"/>
        <v>CM12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AM19</v>
      </c>
      <c r="BG23" s="21" t="str">
        <f t="shared" si="20"/>
        <v>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18</v>
      </c>
      <c r="BM23" s="21">
        <f>COUNTIF(AX$3:AX23,AX23)</f>
        <v>21</v>
      </c>
      <c r="BN23" s="21">
        <f>COUNTIF(AY$3:AY23,AY23)</f>
        <v>13</v>
      </c>
      <c r="BO23" s="21">
        <f>COUNTIF(AZ$3:AZ23,AZ23)</f>
        <v>16</v>
      </c>
      <c r="BP23" s="21">
        <f>COUNTIF(BA$3:BA23,BA23)</f>
        <v>17</v>
      </c>
      <c r="BQ23" s="21">
        <f>COUNTIF(BB$3:BB23,BB23)</f>
        <v>3</v>
      </c>
      <c r="BR23" s="21">
        <f>COUNTIF(BC$3:BC23,BC23)</f>
        <v>2</v>
      </c>
      <c r="BS23" s="21">
        <f>COUNTIF(BD$3:BD23,BD23)</f>
        <v>20</v>
      </c>
      <c r="BT23" s="21">
        <f>COUNTIF(BE$3:BE23,BE23)</f>
        <v>18</v>
      </c>
      <c r="BU23" s="21">
        <f>COUNTIF(BF$3:BF23,BF23)</f>
        <v>4</v>
      </c>
      <c r="BV23" s="21">
        <f>COUNTIF(BG$3:BG23,BG23)</f>
        <v>21</v>
      </c>
      <c r="BW23" s="21">
        <f>COUNTIF(BH$3:BH23,BH23)</f>
        <v>21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218</v>
      </c>
      <c r="CB23" s="21" t="str">
        <f t="shared" si="21"/>
        <v>221</v>
      </c>
      <c r="CC23" s="21" t="str">
        <f t="shared" si="21"/>
        <v>213</v>
      </c>
      <c r="CD23" s="21" t="str">
        <f t="shared" si="21"/>
        <v>216</v>
      </c>
      <c r="CE23" s="21" t="str">
        <f t="shared" si="21"/>
        <v>217</v>
      </c>
      <c r="CF23" s="21" t="str">
        <f t="shared" si="21"/>
        <v>DM193</v>
      </c>
      <c r="CG23" s="21" t="str">
        <f t="shared" si="21"/>
        <v>CM122</v>
      </c>
      <c r="CH23" s="21" t="str">
        <f t="shared" si="21"/>
        <v>220</v>
      </c>
      <c r="CI23" s="21" t="str">
        <f t="shared" si="21"/>
        <v>218</v>
      </c>
      <c r="CJ23" s="21" t="str">
        <f t="shared" si="21"/>
        <v>AM194</v>
      </c>
      <c r="CK23" s="21" t="str">
        <f t="shared" si="21"/>
        <v>221</v>
      </c>
      <c r="CL23" s="21" t="str">
        <f t="shared" si="21"/>
        <v>221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Tijjani Reijnders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>DM193</v>
      </c>
      <c r="CW23" s="62" t="str">
        <f t="shared" si="22"/>
        <v>CM122</v>
      </c>
      <c r="CX23" s="62" t="str">
        <f t="shared" si="22"/>
        <v/>
      </c>
      <c r="CY23" s="62" t="str">
        <f t="shared" si="22"/>
        <v/>
      </c>
      <c r="CZ23" s="62" t="str">
        <f t="shared" si="22"/>
        <v>AM194</v>
      </c>
      <c r="DA23" s="62" t="str">
        <f t="shared" si="22"/>
        <v/>
      </c>
      <c r="DB23" s="62" t="str">
        <f t="shared" si="22"/>
        <v/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>CM</v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CM</v>
      </c>
    </row>
    <row r="24" spans="1:123" ht="30.75" thickBot="1" x14ac:dyDescent="0.3">
      <c r="A24" s="77">
        <v>8</v>
      </c>
      <c r="B24" s="8" t="s">
        <v>689</v>
      </c>
      <c r="C24" s="10"/>
      <c r="D24" s="10"/>
      <c r="E24" s="10"/>
      <c r="F24" s="10"/>
      <c r="G24" s="10"/>
      <c r="H24" s="13" t="s">
        <v>7</v>
      </c>
      <c r="I24" s="9" t="s">
        <v>8</v>
      </c>
      <c r="J24" s="10"/>
      <c r="K24" s="10"/>
      <c r="L24" s="13" t="s">
        <v>11</v>
      </c>
      <c r="M24" s="10"/>
      <c r="N24" s="10"/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7</v>
      </c>
      <c r="X24" s="21">
        <f>COUNTIF(I$3:I24,I24)</f>
        <v>8</v>
      </c>
      <c r="Y24" s="21">
        <f>COUNTIF(J$3:J24,J24)</f>
        <v>0</v>
      </c>
      <c r="Z24" s="21">
        <f>COUNTIF(K$3:K24,K24)</f>
        <v>0</v>
      </c>
      <c r="AA24" s="21">
        <f>COUNTIF(L$3:L24,L24)</f>
        <v>5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19</v>
      </c>
      <c r="AN24" s="21">
        <f t="shared" si="6"/>
        <v>12</v>
      </c>
      <c r="AO24" s="21">
        <f t="shared" si="6"/>
        <v>2</v>
      </c>
      <c r="AP24" s="21">
        <f t="shared" si="6"/>
        <v>2</v>
      </c>
      <c r="AQ24" s="21">
        <f t="shared" si="6"/>
        <v>19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DM19</v>
      </c>
      <c r="BC24" s="21" t="str">
        <f t="shared" si="20"/>
        <v>CM12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AM19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19</v>
      </c>
      <c r="BM24" s="21">
        <f>COUNTIF(AX$3:AX24,AX24)</f>
        <v>22</v>
      </c>
      <c r="BN24" s="21">
        <f>COUNTIF(AY$3:AY24,AY24)</f>
        <v>14</v>
      </c>
      <c r="BO24" s="21">
        <f>COUNTIF(AZ$3:AZ24,AZ24)</f>
        <v>17</v>
      </c>
      <c r="BP24" s="21">
        <f>COUNTIF(BA$3:BA24,BA24)</f>
        <v>18</v>
      </c>
      <c r="BQ24" s="21">
        <f>COUNTIF(BB$3:BB24,BB24)</f>
        <v>4</v>
      </c>
      <c r="BR24" s="21">
        <f>COUNTIF(BC$3:BC24,BC24)</f>
        <v>3</v>
      </c>
      <c r="BS24" s="21">
        <f>COUNTIF(BD$3:BD24,BD24)</f>
        <v>21</v>
      </c>
      <c r="BT24" s="21">
        <f>COUNTIF(BE$3:BE24,BE24)</f>
        <v>19</v>
      </c>
      <c r="BU24" s="21">
        <f>COUNTIF(BF$3:BF24,BF24)</f>
        <v>5</v>
      </c>
      <c r="BV24" s="21">
        <f>COUNTIF(BG$3:BG24,BG24)</f>
        <v>22</v>
      </c>
      <c r="BW24" s="21">
        <f>COUNTIF(BH$3:BH24,BH24)</f>
        <v>22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219</v>
      </c>
      <c r="CB24" s="21" t="str">
        <f t="shared" si="21"/>
        <v>222</v>
      </c>
      <c r="CC24" s="21" t="str">
        <f t="shared" si="21"/>
        <v>214</v>
      </c>
      <c r="CD24" s="21" t="str">
        <f t="shared" si="21"/>
        <v>217</v>
      </c>
      <c r="CE24" s="21" t="str">
        <f t="shared" si="21"/>
        <v>218</v>
      </c>
      <c r="CF24" s="21" t="str">
        <f t="shared" si="21"/>
        <v>DM194</v>
      </c>
      <c r="CG24" s="21" t="str">
        <f t="shared" si="21"/>
        <v>CM123</v>
      </c>
      <c r="CH24" s="21" t="str">
        <f t="shared" si="21"/>
        <v>221</v>
      </c>
      <c r="CI24" s="21" t="str">
        <f t="shared" si="21"/>
        <v>219</v>
      </c>
      <c r="CJ24" s="21" t="str">
        <f t="shared" si="21"/>
        <v>AM195</v>
      </c>
      <c r="CK24" s="21" t="str">
        <f t="shared" si="21"/>
        <v>222</v>
      </c>
      <c r="CL24" s="21" t="str">
        <f t="shared" si="21"/>
        <v>222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Mateo Kovacic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>DM194</v>
      </c>
      <c r="CW24" s="62" t="str">
        <f t="shared" si="22"/>
        <v>CM123</v>
      </c>
      <c r="CX24" s="62" t="str">
        <f t="shared" si="22"/>
        <v/>
      </c>
      <c r="CY24" s="62" t="str">
        <f t="shared" si="22"/>
        <v/>
      </c>
      <c r="CZ24" s="62" t="str">
        <f t="shared" si="22"/>
        <v>AM195</v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>CM</v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CM</v>
      </c>
    </row>
    <row r="25" spans="1:123" ht="30.75" thickBot="1" x14ac:dyDescent="0.3">
      <c r="A25" s="77">
        <v>10</v>
      </c>
      <c r="B25" s="8" t="s">
        <v>492</v>
      </c>
      <c r="C25" s="10"/>
      <c r="D25" s="10"/>
      <c r="E25" s="10"/>
      <c r="F25" s="10"/>
      <c r="G25" s="10"/>
      <c r="H25" s="10"/>
      <c r="I25" s="10"/>
      <c r="J25" s="10"/>
      <c r="K25" s="10"/>
      <c r="L25" s="9" t="s">
        <v>11</v>
      </c>
      <c r="M25" s="13" t="s">
        <v>12</v>
      </c>
      <c r="N25" s="13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6</v>
      </c>
      <c r="AB25" s="21">
        <f>COUNTIF(M$3:M25,M25)</f>
        <v>1</v>
      </c>
      <c r="AC25" s="21">
        <f>COUNTIF(N$3:N25,N25)</f>
        <v>1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12</v>
      </c>
      <c r="AR25" s="21">
        <f t="shared" si="6"/>
        <v>19</v>
      </c>
      <c r="AS25" s="21">
        <f t="shared" si="6"/>
        <v>19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AM12</v>
      </c>
      <c r="BG25" s="21" t="str">
        <f t="shared" si="20"/>
        <v>LW19</v>
      </c>
      <c r="BH25" s="21" t="str">
        <f t="shared" si="20"/>
        <v>RW19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20</v>
      </c>
      <c r="BM25" s="21">
        <f>COUNTIF(AX$3:AX25,AX25)</f>
        <v>23</v>
      </c>
      <c r="BN25" s="21">
        <f>COUNTIF(AY$3:AY25,AY25)</f>
        <v>15</v>
      </c>
      <c r="BO25" s="21">
        <f>COUNTIF(AZ$3:AZ25,AZ25)</f>
        <v>18</v>
      </c>
      <c r="BP25" s="21">
        <f>COUNTIF(BA$3:BA25,BA25)</f>
        <v>19</v>
      </c>
      <c r="BQ25" s="21">
        <f>COUNTIF(BB$3:BB25,BB25)</f>
        <v>16</v>
      </c>
      <c r="BR25" s="21">
        <f>COUNTIF(BC$3:BC25,BC25)</f>
        <v>15</v>
      </c>
      <c r="BS25" s="21">
        <f>COUNTIF(BD$3:BD25,BD25)</f>
        <v>22</v>
      </c>
      <c r="BT25" s="21">
        <f>COUNTIF(BE$3:BE25,BE25)</f>
        <v>20</v>
      </c>
      <c r="BU25" s="21">
        <f>COUNTIF(BF$3:BF25,BF25)</f>
        <v>1</v>
      </c>
      <c r="BV25" s="21">
        <f>COUNTIF(BG$3:BG25,BG25)</f>
        <v>1</v>
      </c>
      <c r="BW25" s="21">
        <f>COUNTIF(BH$3:BH25,BH25)</f>
        <v>1</v>
      </c>
      <c r="BX25" s="21">
        <f>COUNTIF(BI$3:BI25,BI25)</f>
        <v>23</v>
      </c>
      <c r="BY25" s="21">
        <f>COUNTIF(BJ$3:BJ25,BJ25)</f>
        <v>23</v>
      </c>
      <c r="BZ25" s="21"/>
      <c r="CA25" s="21" t="str">
        <f t="shared" si="21"/>
        <v>220</v>
      </c>
      <c r="CB25" s="21" t="str">
        <f t="shared" si="21"/>
        <v>223</v>
      </c>
      <c r="CC25" s="21" t="str">
        <f t="shared" si="21"/>
        <v>215</v>
      </c>
      <c r="CD25" s="21" t="str">
        <f t="shared" si="21"/>
        <v>218</v>
      </c>
      <c r="CE25" s="21" t="str">
        <f t="shared" si="21"/>
        <v>219</v>
      </c>
      <c r="CF25" s="21" t="str">
        <f t="shared" si="21"/>
        <v>216</v>
      </c>
      <c r="CG25" s="21" t="str">
        <f t="shared" si="21"/>
        <v>215</v>
      </c>
      <c r="CH25" s="21" t="str">
        <f t="shared" si="21"/>
        <v>222</v>
      </c>
      <c r="CI25" s="21" t="str">
        <f t="shared" si="21"/>
        <v>220</v>
      </c>
      <c r="CJ25" s="21" t="str">
        <f t="shared" si="21"/>
        <v>AM121</v>
      </c>
      <c r="CK25" s="21" t="str">
        <f t="shared" si="21"/>
        <v>LW191</v>
      </c>
      <c r="CL25" s="21" t="str">
        <f t="shared" si="21"/>
        <v>RW191</v>
      </c>
      <c r="CM25" s="21" t="str">
        <f t="shared" si="21"/>
        <v>223</v>
      </c>
      <c r="CN25" s="21" t="str">
        <f t="shared" si="21"/>
        <v>223</v>
      </c>
      <c r="CP25" s="21" t="str">
        <f t="shared" si="3"/>
        <v>Rayan Cherki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>AM121</v>
      </c>
      <c r="DA25" s="62" t="str">
        <f t="shared" si="22"/>
        <v>LW191</v>
      </c>
      <c r="DB25" s="62" t="str">
        <f t="shared" si="22"/>
        <v>RW191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>AM</v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AM</v>
      </c>
    </row>
    <row r="26" spans="1:123" ht="30.75" thickBot="1" x14ac:dyDescent="0.3">
      <c r="A26" s="77">
        <v>47</v>
      </c>
      <c r="B26" s="8" t="s">
        <v>333</v>
      </c>
      <c r="C26" s="10"/>
      <c r="D26" s="10"/>
      <c r="E26" s="10"/>
      <c r="F26" s="10"/>
      <c r="G26" s="10"/>
      <c r="H26" s="10"/>
      <c r="I26" s="10"/>
      <c r="J26" s="10"/>
      <c r="K26" s="10"/>
      <c r="L26" s="9" t="s">
        <v>11</v>
      </c>
      <c r="M26" s="13" t="s">
        <v>12</v>
      </c>
      <c r="N26" s="13" t="s">
        <v>13</v>
      </c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7</v>
      </c>
      <c r="AB26" s="21">
        <f>COUNTIF(M$3:M26,M26)</f>
        <v>2</v>
      </c>
      <c r="AC26" s="21">
        <f>COUNTIF(N$3:N26,N26)</f>
        <v>2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12</v>
      </c>
      <c r="AR26" s="21">
        <f t="shared" si="6"/>
        <v>19</v>
      </c>
      <c r="AS26" s="21">
        <f t="shared" si="6"/>
        <v>19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AM12</v>
      </c>
      <c r="BG26" s="21" t="str">
        <f t="shared" si="20"/>
        <v>LW19</v>
      </c>
      <c r="BH26" s="21" t="str">
        <f t="shared" si="20"/>
        <v>RW19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21</v>
      </c>
      <c r="BM26" s="21">
        <f>COUNTIF(AX$3:AX26,AX26)</f>
        <v>24</v>
      </c>
      <c r="BN26" s="21">
        <f>COUNTIF(AY$3:AY26,AY26)</f>
        <v>16</v>
      </c>
      <c r="BO26" s="21">
        <f>COUNTIF(AZ$3:AZ26,AZ26)</f>
        <v>19</v>
      </c>
      <c r="BP26" s="21">
        <f>COUNTIF(BA$3:BA26,BA26)</f>
        <v>20</v>
      </c>
      <c r="BQ26" s="21">
        <f>COUNTIF(BB$3:BB26,BB26)</f>
        <v>17</v>
      </c>
      <c r="BR26" s="21">
        <f>COUNTIF(BC$3:BC26,BC26)</f>
        <v>16</v>
      </c>
      <c r="BS26" s="21">
        <f>COUNTIF(BD$3:BD26,BD26)</f>
        <v>23</v>
      </c>
      <c r="BT26" s="21">
        <f>COUNTIF(BE$3:BE26,BE26)</f>
        <v>21</v>
      </c>
      <c r="BU26" s="21">
        <f>COUNTIF(BF$3:BF26,BF26)</f>
        <v>2</v>
      </c>
      <c r="BV26" s="21">
        <f>COUNTIF(BG$3:BG26,BG26)</f>
        <v>2</v>
      </c>
      <c r="BW26" s="21">
        <f>COUNTIF(BH$3:BH26,BH26)</f>
        <v>2</v>
      </c>
      <c r="BX26" s="21">
        <f>COUNTIF(BI$3:BI26,BI26)</f>
        <v>24</v>
      </c>
      <c r="BY26" s="21">
        <f>COUNTIF(BJ$3:BJ26,BJ26)</f>
        <v>24</v>
      </c>
      <c r="BZ26" s="21"/>
      <c r="CA26" s="21" t="str">
        <f t="shared" si="21"/>
        <v>221</v>
      </c>
      <c r="CB26" s="21" t="str">
        <f t="shared" si="21"/>
        <v>224</v>
      </c>
      <c r="CC26" s="21" t="str">
        <f t="shared" si="21"/>
        <v>216</v>
      </c>
      <c r="CD26" s="21" t="str">
        <f t="shared" si="21"/>
        <v>219</v>
      </c>
      <c r="CE26" s="21" t="str">
        <f t="shared" si="21"/>
        <v>220</v>
      </c>
      <c r="CF26" s="21" t="str">
        <f t="shared" si="21"/>
        <v>217</v>
      </c>
      <c r="CG26" s="21" t="str">
        <f t="shared" si="21"/>
        <v>216</v>
      </c>
      <c r="CH26" s="21" t="str">
        <f t="shared" si="21"/>
        <v>223</v>
      </c>
      <c r="CI26" s="21" t="str">
        <f t="shared" si="21"/>
        <v>221</v>
      </c>
      <c r="CJ26" s="21" t="str">
        <f t="shared" si="21"/>
        <v>AM122</v>
      </c>
      <c r="CK26" s="21" t="str">
        <f t="shared" si="21"/>
        <v>LW192</v>
      </c>
      <c r="CL26" s="21" t="str">
        <f t="shared" si="21"/>
        <v>RW192</v>
      </c>
      <c r="CM26" s="21" t="str">
        <f t="shared" si="21"/>
        <v>224</v>
      </c>
      <c r="CN26" s="21" t="str">
        <f t="shared" si="21"/>
        <v>224</v>
      </c>
      <c r="CP26" s="21" t="str">
        <f t="shared" si="3"/>
        <v>Phil Foden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>AM122</v>
      </c>
      <c r="DA26" s="62" t="str">
        <f t="shared" si="22"/>
        <v>LW192</v>
      </c>
      <c r="DB26" s="62" t="str">
        <f t="shared" si="22"/>
        <v>RW192</v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>AM</v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AM</v>
      </c>
    </row>
    <row r="27" spans="1:123" ht="45.75" thickBot="1" x14ac:dyDescent="0.3">
      <c r="A27" s="77">
        <v>30</v>
      </c>
      <c r="B27" s="8" t="s">
        <v>690</v>
      </c>
      <c r="C27" s="10"/>
      <c r="D27" s="10"/>
      <c r="E27" s="10"/>
      <c r="F27" s="10"/>
      <c r="G27" s="10"/>
      <c r="H27" s="10"/>
      <c r="I27" s="10"/>
      <c r="J27" s="10"/>
      <c r="K27" s="10"/>
      <c r="L27" s="9" t="s">
        <v>11</v>
      </c>
      <c r="M27" s="10"/>
      <c r="N27" s="10"/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8</v>
      </c>
      <c r="AB27" s="21">
        <f>COUNTIF(M$3:M27,M27)</f>
        <v>0</v>
      </c>
      <c r="AC27" s="21">
        <f>COUNTIF(N$3:N27,N27)</f>
        <v>0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12</v>
      </c>
      <c r="AR27" s="21">
        <f t="shared" si="6"/>
        <v>2</v>
      </c>
      <c r="AS27" s="21">
        <f t="shared" si="6"/>
        <v>2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AM12</v>
      </c>
      <c r="BG27" s="21" t="str">
        <f t="shared" si="20"/>
        <v>2</v>
      </c>
      <c r="BH27" s="21" t="str">
        <f t="shared" si="20"/>
        <v>2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22</v>
      </c>
      <c r="BM27" s="21">
        <f>COUNTIF(AX$3:AX27,AX27)</f>
        <v>25</v>
      </c>
      <c r="BN27" s="21">
        <f>COUNTIF(AY$3:AY27,AY27)</f>
        <v>17</v>
      </c>
      <c r="BO27" s="21">
        <f>COUNTIF(AZ$3:AZ27,AZ27)</f>
        <v>20</v>
      </c>
      <c r="BP27" s="21">
        <f>COUNTIF(BA$3:BA27,BA27)</f>
        <v>21</v>
      </c>
      <c r="BQ27" s="21">
        <f>COUNTIF(BB$3:BB27,BB27)</f>
        <v>18</v>
      </c>
      <c r="BR27" s="21">
        <f>COUNTIF(BC$3:BC27,BC27)</f>
        <v>17</v>
      </c>
      <c r="BS27" s="21">
        <f>COUNTIF(BD$3:BD27,BD27)</f>
        <v>24</v>
      </c>
      <c r="BT27" s="21">
        <f>COUNTIF(BE$3:BE27,BE27)</f>
        <v>22</v>
      </c>
      <c r="BU27" s="21">
        <f>COUNTIF(BF$3:BF27,BF27)</f>
        <v>3</v>
      </c>
      <c r="BV27" s="21">
        <f>COUNTIF(BG$3:BG27,BG27)</f>
        <v>23</v>
      </c>
      <c r="BW27" s="21">
        <f>COUNTIF(BH$3:BH27,BH27)</f>
        <v>23</v>
      </c>
      <c r="BX27" s="21">
        <f>COUNTIF(BI$3:BI27,BI27)</f>
        <v>25</v>
      </c>
      <c r="BY27" s="21">
        <f>COUNTIF(BJ$3:BJ27,BJ27)</f>
        <v>25</v>
      </c>
      <c r="BZ27" s="21"/>
      <c r="CA27" s="21" t="str">
        <f t="shared" si="21"/>
        <v>222</v>
      </c>
      <c r="CB27" s="21" t="str">
        <f t="shared" si="21"/>
        <v>225</v>
      </c>
      <c r="CC27" s="21" t="str">
        <f t="shared" si="21"/>
        <v>217</v>
      </c>
      <c r="CD27" s="21" t="str">
        <f t="shared" si="21"/>
        <v>220</v>
      </c>
      <c r="CE27" s="21" t="str">
        <f t="shared" si="21"/>
        <v>221</v>
      </c>
      <c r="CF27" s="21" t="str">
        <f t="shared" si="21"/>
        <v>218</v>
      </c>
      <c r="CG27" s="21" t="str">
        <f t="shared" si="21"/>
        <v>217</v>
      </c>
      <c r="CH27" s="21" t="str">
        <f t="shared" si="21"/>
        <v>224</v>
      </c>
      <c r="CI27" s="21" t="str">
        <f t="shared" si="21"/>
        <v>222</v>
      </c>
      <c r="CJ27" s="21" t="str">
        <f t="shared" si="21"/>
        <v>AM123</v>
      </c>
      <c r="CK27" s="21" t="str">
        <f t="shared" si="21"/>
        <v>223</v>
      </c>
      <c r="CL27" s="21" t="str">
        <f t="shared" si="21"/>
        <v>223</v>
      </c>
      <c r="CM27" s="21" t="str">
        <f t="shared" si="21"/>
        <v>225</v>
      </c>
      <c r="CN27" s="21" t="str">
        <f t="shared" si="21"/>
        <v>225</v>
      </c>
      <c r="CP27" s="21" t="str">
        <f t="shared" si="3"/>
        <v>Claudio Echeverri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>AM123</v>
      </c>
      <c r="DA27" s="62" t="str">
        <f t="shared" si="22"/>
        <v/>
      </c>
      <c r="DB27" s="62" t="str">
        <f t="shared" si="22"/>
        <v/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>AM</v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>AM</v>
      </c>
    </row>
    <row r="28" spans="1:123" ht="30.75" thickBot="1" x14ac:dyDescent="0.3">
      <c r="A28" s="79">
        <v>11</v>
      </c>
      <c r="B28" s="8" t="s">
        <v>691</v>
      </c>
      <c r="C28" s="10"/>
      <c r="D28" s="10"/>
      <c r="E28" s="10"/>
      <c r="F28" s="10"/>
      <c r="G28" s="10"/>
      <c r="H28" s="10"/>
      <c r="I28" s="10"/>
      <c r="J28" s="10"/>
      <c r="K28" s="13" t="s">
        <v>10</v>
      </c>
      <c r="L28" s="10"/>
      <c r="M28" s="9" t="s">
        <v>12</v>
      </c>
      <c r="N28" s="13" t="s">
        <v>13</v>
      </c>
      <c r="O28" s="10"/>
      <c r="P28" s="75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4</v>
      </c>
      <c r="AA28" s="21">
        <f>COUNTIF(L$3:L28,L28)</f>
        <v>0</v>
      </c>
      <c r="AB28" s="21">
        <f>COUNTIF(M$3:M28,M28)</f>
        <v>3</v>
      </c>
      <c r="AC28" s="21">
        <f>COUNTIF(N$3:N28,N28)</f>
        <v>3</v>
      </c>
      <c r="AD28" s="21">
        <f>COUNTIF(O$3:O28,O28)</f>
        <v>0</v>
      </c>
      <c r="AE28" s="21">
        <f>COUNTIF(P$3:P28,P28)</f>
        <v>0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19</v>
      </c>
      <c r="AQ28" s="21">
        <f t="shared" si="25"/>
        <v>2</v>
      </c>
      <c r="AR28" s="21">
        <f t="shared" si="25"/>
        <v>12</v>
      </c>
      <c r="AS28" s="21">
        <f t="shared" si="25"/>
        <v>19</v>
      </c>
      <c r="AT28" s="21">
        <f t="shared" si="25"/>
        <v>2</v>
      </c>
      <c r="AU28" s="21">
        <f t="shared" si="25"/>
        <v>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LM19</v>
      </c>
      <c r="BF28" s="21" t="str">
        <f t="shared" si="26"/>
        <v>2</v>
      </c>
      <c r="BG28" s="21" t="str">
        <f t="shared" si="26"/>
        <v>LW12</v>
      </c>
      <c r="BH28" s="21" t="str">
        <f t="shared" si="26"/>
        <v>RW19</v>
      </c>
      <c r="BI28" s="21" t="str">
        <f t="shared" si="26"/>
        <v>2</v>
      </c>
      <c r="BJ28" s="21" t="str">
        <f t="shared" si="26"/>
        <v>2</v>
      </c>
      <c r="BL28" s="21">
        <f>COUNTIF(AW$3:AW28,AW28)</f>
        <v>23</v>
      </c>
      <c r="BM28" s="21">
        <f>COUNTIF(AX$3:AX28,AX28)</f>
        <v>26</v>
      </c>
      <c r="BN28" s="21">
        <f>COUNTIF(AY$3:AY28,AY28)</f>
        <v>18</v>
      </c>
      <c r="BO28" s="21">
        <f>COUNTIF(AZ$3:AZ28,AZ28)</f>
        <v>21</v>
      </c>
      <c r="BP28" s="21">
        <f>COUNTIF(BA$3:BA28,BA28)</f>
        <v>22</v>
      </c>
      <c r="BQ28" s="21">
        <f>COUNTIF(BB$3:BB28,BB28)</f>
        <v>19</v>
      </c>
      <c r="BR28" s="21">
        <f>COUNTIF(BC$3:BC28,BC28)</f>
        <v>18</v>
      </c>
      <c r="BS28" s="21">
        <f>COUNTIF(BD$3:BD28,BD28)</f>
        <v>25</v>
      </c>
      <c r="BT28" s="21">
        <f>COUNTIF(BE$3:BE28,BE28)</f>
        <v>4</v>
      </c>
      <c r="BU28" s="21">
        <f>COUNTIF(BF$3:BF28,BF28)</f>
        <v>18</v>
      </c>
      <c r="BV28" s="21">
        <f>COUNTIF(BG$3:BG28,BG28)</f>
        <v>1</v>
      </c>
      <c r="BW28" s="21">
        <f>COUNTIF(BH$3:BH28,BH28)</f>
        <v>3</v>
      </c>
      <c r="BX28" s="21">
        <f>COUNTIF(BI$3:BI28,BI28)</f>
        <v>26</v>
      </c>
      <c r="BY28" s="21">
        <f>COUNTIF(BJ$3:BJ28,BJ28)</f>
        <v>26</v>
      </c>
      <c r="BZ28" s="21"/>
      <c r="CA28" s="21" t="str">
        <f t="shared" ref="CA28:CN42" si="27">AW28&amp;BL28</f>
        <v>223</v>
      </c>
      <c r="CB28" s="21" t="str">
        <f t="shared" si="27"/>
        <v>226</v>
      </c>
      <c r="CC28" s="21" t="str">
        <f t="shared" si="27"/>
        <v>218</v>
      </c>
      <c r="CD28" s="21" t="str">
        <f t="shared" si="27"/>
        <v>221</v>
      </c>
      <c r="CE28" s="21" t="str">
        <f t="shared" si="27"/>
        <v>222</v>
      </c>
      <c r="CF28" s="21" t="str">
        <f t="shared" si="27"/>
        <v>219</v>
      </c>
      <c r="CG28" s="21" t="str">
        <f t="shared" si="27"/>
        <v>218</v>
      </c>
      <c r="CH28" s="21" t="str">
        <f t="shared" si="27"/>
        <v>225</v>
      </c>
      <c r="CI28" s="21" t="str">
        <f t="shared" si="27"/>
        <v>LM194</v>
      </c>
      <c r="CJ28" s="21" t="str">
        <f t="shared" si="27"/>
        <v>218</v>
      </c>
      <c r="CK28" s="21" t="str">
        <f t="shared" si="27"/>
        <v>LW121</v>
      </c>
      <c r="CL28" s="21" t="str">
        <f t="shared" si="27"/>
        <v>RW193</v>
      </c>
      <c r="CM28" s="21" t="str">
        <f t="shared" si="27"/>
        <v>226</v>
      </c>
      <c r="CN28" s="21" t="str">
        <f t="shared" si="27"/>
        <v>226</v>
      </c>
      <c r="CP28" s="21" t="str">
        <f t="shared" si="3"/>
        <v>Jérémy Doku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>LM194</v>
      </c>
      <c r="CZ28" s="62" t="str">
        <f t="shared" si="28"/>
        <v/>
      </c>
      <c r="DA28" s="62" t="str">
        <f t="shared" si="28"/>
        <v>LW121</v>
      </c>
      <c r="DB28" s="62" t="str">
        <f t="shared" si="28"/>
        <v>RW193</v>
      </c>
      <c r="DC28" s="62" t="str">
        <f t="shared" si="28"/>
        <v/>
      </c>
      <c r="DD28" s="63" t="str">
        <f t="shared" si="28"/>
        <v/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>LW</v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>LW</v>
      </c>
    </row>
    <row r="29" spans="1:123" ht="15.75" thickBot="1" x14ac:dyDescent="0.3">
      <c r="A29" s="79">
        <v>26</v>
      </c>
      <c r="B29" s="8" t="s">
        <v>692</v>
      </c>
      <c r="C29" s="10"/>
      <c r="D29" s="10"/>
      <c r="E29" s="10"/>
      <c r="F29" s="10"/>
      <c r="G29" s="10"/>
      <c r="H29" s="10"/>
      <c r="I29" s="10"/>
      <c r="J29" s="10"/>
      <c r="K29" s="10"/>
      <c r="L29" s="13" t="s">
        <v>11</v>
      </c>
      <c r="M29" s="9" t="s">
        <v>12</v>
      </c>
      <c r="N29" s="13" t="s">
        <v>13</v>
      </c>
      <c r="O29" s="10"/>
      <c r="P29" s="75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9</v>
      </c>
      <c r="AB29" s="21">
        <f>COUNTIF(M$3:M29,M29)</f>
        <v>4</v>
      </c>
      <c r="AC29" s="21">
        <f>COUNTIF(N$3:N29,N29)</f>
        <v>4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19</v>
      </c>
      <c r="AR29" s="21">
        <f t="shared" si="25"/>
        <v>12</v>
      </c>
      <c r="AS29" s="21">
        <f t="shared" si="25"/>
        <v>19</v>
      </c>
      <c r="AT29" s="21">
        <f t="shared" si="25"/>
        <v>2</v>
      </c>
      <c r="AU29" s="21">
        <f t="shared" si="25"/>
        <v>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AM19</v>
      </c>
      <c r="BG29" s="21" t="str">
        <f t="shared" si="26"/>
        <v>LW12</v>
      </c>
      <c r="BH29" s="21" t="str">
        <f t="shared" si="26"/>
        <v>RW19</v>
      </c>
      <c r="BI29" s="21" t="str">
        <f t="shared" si="26"/>
        <v>2</v>
      </c>
      <c r="BJ29" s="21" t="str">
        <f t="shared" si="26"/>
        <v>2</v>
      </c>
      <c r="BL29" s="21">
        <f>COUNTIF(AW$3:AW29,AW29)</f>
        <v>24</v>
      </c>
      <c r="BM29" s="21">
        <f>COUNTIF(AX$3:AX29,AX29)</f>
        <v>27</v>
      </c>
      <c r="BN29" s="21">
        <f>COUNTIF(AY$3:AY29,AY29)</f>
        <v>19</v>
      </c>
      <c r="BO29" s="21">
        <f>COUNTIF(AZ$3:AZ29,AZ29)</f>
        <v>22</v>
      </c>
      <c r="BP29" s="21">
        <f>COUNTIF(BA$3:BA29,BA29)</f>
        <v>23</v>
      </c>
      <c r="BQ29" s="21">
        <f>COUNTIF(BB$3:BB29,BB29)</f>
        <v>20</v>
      </c>
      <c r="BR29" s="21">
        <f>COUNTIF(BC$3:BC29,BC29)</f>
        <v>19</v>
      </c>
      <c r="BS29" s="21">
        <f>COUNTIF(BD$3:BD29,BD29)</f>
        <v>26</v>
      </c>
      <c r="BT29" s="21">
        <f>COUNTIF(BE$3:BE29,BE29)</f>
        <v>23</v>
      </c>
      <c r="BU29" s="21">
        <f>COUNTIF(BF$3:BF29,BF29)</f>
        <v>6</v>
      </c>
      <c r="BV29" s="21">
        <f>COUNTIF(BG$3:BG29,BG29)</f>
        <v>2</v>
      </c>
      <c r="BW29" s="21">
        <f>COUNTIF(BH$3:BH29,BH29)</f>
        <v>4</v>
      </c>
      <c r="BX29" s="21">
        <f>COUNTIF(BI$3:BI29,BI29)</f>
        <v>27</v>
      </c>
      <c r="BY29" s="21">
        <f>COUNTIF(BJ$3:BJ29,BJ29)</f>
        <v>27</v>
      </c>
      <c r="BZ29" s="21"/>
      <c r="CA29" s="21" t="str">
        <f t="shared" si="27"/>
        <v>224</v>
      </c>
      <c r="CB29" s="21" t="str">
        <f t="shared" si="27"/>
        <v>227</v>
      </c>
      <c r="CC29" s="21" t="str">
        <f t="shared" si="27"/>
        <v>219</v>
      </c>
      <c r="CD29" s="21" t="str">
        <f t="shared" si="27"/>
        <v>222</v>
      </c>
      <c r="CE29" s="21" t="str">
        <f t="shared" si="27"/>
        <v>223</v>
      </c>
      <c r="CF29" s="21" t="str">
        <f t="shared" si="27"/>
        <v>220</v>
      </c>
      <c r="CG29" s="21" t="str">
        <f t="shared" si="27"/>
        <v>219</v>
      </c>
      <c r="CH29" s="21" t="str">
        <f t="shared" si="27"/>
        <v>226</v>
      </c>
      <c r="CI29" s="21" t="str">
        <f t="shared" si="27"/>
        <v>223</v>
      </c>
      <c r="CJ29" s="21" t="str">
        <f t="shared" si="27"/>
        <v>AM196</v>
      </c>
      <c r="CK29" s="21" t="str">
        <f t="shared" si="27"/>
        <v>LW122</v>
      </c>
      <c r="CL29" s="21" t="str">
        <f t="shared" si="27"/>
        <v>RW194</v>
      </c>
      <c r="CM29" s="21" t="str">
        <f t="shared" si="27"/>
        <v>227</v>
      </c>
      <c r="CN29" s="21" t="str">
        <f t="shared" si="27"/>
        <v>227</v>
      </c>
      <c r="CP29" s="21" t="str">
        <f t="shared" si="3"/>
        <v>Savinho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>AM196</v>
      </c>
      <c r="DA29" s="62" t="str">
        <f t="shared" si="28"/>
        <v>LW122</v>
      </c>
      <c r="DB29" s="62" t="str">
        <f t="shared" si="28"/>
        <v>RW194</v>
      </c>
      <c r="DC29" s="62" t="str">
        <f t="shared" si="28"/>
        <v/>
      </c>
      <c r="DD29" s="63" t="str">
        <f t="shared" si="28"/>
        <v/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>LW</v>
      </c>
      <c r="DP29" s="62" t="str">
        <f t="shared" si="24"/>
        <v/>
      </c>
      <c r="DQ29" s="62" t="str">
        <f t="shared" si="24"/>
        <v/>
      </c>
      <c r="DR29" s="63" t="str">
        <f t="shared" si="24"/>
        <v/>
      </c>
      <c r="DS29" s="54" t="str">
        <f t="shared" si="23"/>
        <v>LW</v>
      </c>
    </row>
    <row r="30" spans="1:123" ht="30.75" thickBot="1" x14ac:dyDescent="0.3">
      <c r="A30" s="79" t="s">
        <v>127</v>
      </c>
      <c r="B30" s="8" t="s">
        <v>255</v>
      </c>
      <c r="C30" s="10"/>
      <c r="D30" s="10"/>
      <c r="E30" s="10"/>
      <c r="F30" s="10"/>
      <c r="G30" s="10"/>
      <c r="H30" s="10"/>
      <c r="I30" s="10"/>
      <c r="J30" s="10"/>
      <c r="K30" s="13" t="s">
        <v>10</v>
      </c>
      <c r="L30" s="13" t="s">
        <v>11</v>
      </c>
      <c r="M30" s="9" t="s">
        <v>12</v>
      </c>
      <c r="N30" s="10"/>
      <c r="O30" s="10"/>
      <c r="P30" s="75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5</v>
      </c>
      <c r="AA30" s="21">
        <f>COUNTIF(L$3:L30,L30)</f>
        <v>10</v>
      </c>
      <c r="AB30" s="21">
        <f>COUNTIF(M$3:M30,M30)</f>
        <v>5</v>
      </c>
      <c r="AC30" s="21">
        <f>COUNTIF(N$3:N30,N30)</f>
        <v>0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19</v>
      </c>
      <c r="AQ30" s="21">
        <f t="shared" si="25"/>
        <v>19</v>
      </c>
      <c r="AR30" s="21">
        <f t="shared" si="25"/>
        <v>12</v>
      </c>
      <c r="AS30" s="21">
        <f t="shared" si="25"/>
        <v>2</v>
      </c>
      <c r="AT30" s="21">
        <f t="shared" si="25"/>
        <v>2</v>
      </c>
      <c r="AU30" s="21">
        <f t="shared" si="25"/>
        <v>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LM19</v>
      </c>
      <c r="BF30" s="21" t="str">
        <f t="shared" si="26"/>
        <v>AM19</v>
      </c>
      <c r="BG30" s="21" t="str">
        <f t="shared" si="26"/>
        <v>LW12</v>
      </c>
      <c r="BH30" s="21" t="str">
        <f t="shared" si="26"/>
        <v>2</v>
      </c>
      <c r="BI30" s="21" t="str">
        <f t="shared" si="26"/>
        <v>2</v>
      </c>
      <c r="BJ30" s="21" t="str">
        <f t="shared" si="26"/>
        <v>2</v>
      </c>
      <c r="BL30" s="21">
        <f>COUNTIF(AW$3:AW30,AW30)</f>
        <v>25</v>
      </c>
      <c r="BM30" s="21">
        <f>COUNTIF(AX$3:AX30,AX30)</f>
        <v>28</v>
      </c>
      <c r="BN30" s="21">
        <f>COUNTIF(AY$3:AY30,AY30)</f>
        <v>20</v>
      </c>
      <c r="BO30" s="21">
        <f>COUNTIF(AZ$3:AZ30,AZ30)</f>
        <v>23</v>
      </c>
      <c r="BP30" s="21">
        <f>COUNTIF(BA$3:BA30,BA30)</f>
        <v>24</v>
      </c>
      <c r="BQ30" s="21">
        <f>COUNTIF(BB$3:BB30,BB30)</f>
        <v>21</v>
      </c>
      <c r="BR30" s="21">
        <f>COUNTIF(BC$3:BC30,BC30)</f>
        <v>20</v>
      </c>
      <c r="BS30" s="21">
        <f>COUNTIF(BD$3:BD30,BD30)</f>
        <v>27</v>
      </c>
      <c r="BT30" s="21">
        <f>COUNTIF(BE$3:BE30,BE30)</f>
        <v>5</v>
      </c>
      <c r="BU30" s="21">
        <f>COUNTIF(BF$3:BF30,BF30)</f>
        <v>7</v>
      </c>
      <c r="BV30" s="21">
        <f>COUNTIF(BG$3:BG30,BG30)</f>
        <v>3</v>
      </c>
      <c r="BW30" s="21">
        <f>COUNTIF(BH$3:BH30,BH30)</f>
        <v>24</v>
      </c>
      <c r="BX30" s="21">
        <f>COUNTIF(BI$3:BI30,BI30)</f>
        <v>28</v>
      </c>
      <c r="BY30" s="21">
        <f>COUNTIF(BJ$3:BJ30,BJ30)</f>
        <v>28</v>
      </c>
      <c r="BZ30" s="21"/>
      <c r="CA30" s="21" t="str">
        <f t="shared" si="27"/>
        <v>225</v>
      </c>
      <c r="CB30" s="21" t="str">
        <f t="shared" si="27"/>
        <v>228</v>
      </c>
      <c r="CC30" s="21" t="str">
        <f t="shared" si="27"/>
        <v>220</v>
      </c>
      <c r="CD30" s="21" t="str">
        <f t="shared" si="27"/>
        <v>223</v>
      </c>
      <c r="CE30" s="21" t="str">
        <f t="shared" si="27"/>
        <v>224</v>
      </c>
      <c r="CF30" s="21" t="str">
        <f t="shared" si="27"/>
        <v>221</v>
      </c>
      <c r="CG30" s="21" t="str">
        <f t="shared" si="27"/>
        <v>220</v>
      </c>
      <c r="CH30" s="21" t="str">
        <f t="shared" si="27"/>
        <v>227</v>
      </c>
      <c r="CI30" s="21" t="str">
        <f t="shared" si="27"/>
        <v>LM195</v>
      </c>
      <c r="CJ30" s="21" t="str">
        <f t="shared" si="27"/>
        <v>AM197</v>
      </c>
      <c r="CK30" s="21" t="str">
        <f t="shared" si="27"/>
        <v>LW123</v>
      </c>
      <c r="CL30" s="21" t="str">
        <f t="shared" si="27"/>
        <v>224</v>
      </c>
      <c r="CM30" s="21" t="str">
        <f t="shared" si="27"/>
        <v>228</v>
      </c>
      <c r="CN30" s="21" t="str">
        <f t="shared" si="27"/>
        <v>228</v>
      </c>
      <c r="CP30" s="21" t="str">
        <f t="shared" si="3"/>
        <v>Jack Grealish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>LM195</v>
      </c>
      <c r="CZ30" s="62" t="str">
        <f t="shared" si="28"/>
        <v>AM197</v>
      </c>
      <c r="DA30" s="62" t="str">
        <f t="shared" si="28"/>
        <v>LW123</v>
      </c>
      <c r="DB30" s="62" t="str">
        <f t="shared" si="28"/>
        <v/>
      </c>
      <c r="DC30" s="62" t="str">
        <f t="shared" si="28"/>
        <v/>
      </c>
      <c r="DD30" s="63" t="str">
        <f t="shared" si="28"/>
        <v/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>LW</v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>LW</v>
      </c>
    </row>
    <row r="31" spans="1:123" ht="30.75" thickBot="1" x14ac:dyDescent="0.3">
      <c r="A31" s="79" t="s">
        <v>127</v>
      </c>
      <c r="B31" s="8" t="s">
        <v>693</v>
      </c>
      <c r="C31" s="10"/>
      <c r="D31" s="10"/>
      <c r="E31" s="10"/>
      <c r="F31" s="10"/>
      <c r="G31" s="10"/>
      <c r="H31" s="10"/>
      <c r="I31" s="10"/>
      <c r="J31" s="13" t="s">
        <v>9</v>
      </c>
      <c r="K31" s="10"/>
      <c r="L31" s="10"/>
      <c r="M31" s="9" t="s">
        <v>12</v>
      </c>
      <c r="N31" s="13" t="s">
        <v>13</v>
      </c>
      <c r="O31" s="10"/>
      <c r="P31" s="75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2</v>
      </c>
      <c r="Z31" s="21">
        <f>COUNTIF(K$3:K31,K31)</f>
        <v>0</v>
      </c>
      <c r="AA31" s="21">
        <f>COUNTIF(L$3:L31,L31)</f>
        <v>0</v>
      </c>
      <c r="AB31" s="21">
        <f>COUNTIF(M$3:M31,M31)</f>
        <v>6</v>
      </c>
      <c r="AC31" s="21">
        <f>COUNTIF(N$3:N31,N31)</f>
        <v>5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19</v>
      </c>
      <c r="AP31" s="21">
        <f t="shared" si="25"/>
        <v>2</v>
      </c>
      <c r="AQ31" s="21">
        <f t="shared" si="25"/>
        <v>2</v>
      </c>
      <c r="AR31" s="21">
        <f t="shared" si="25"/>
        <v>12</v>
      </c>
      <c r="AS31" s="21">
        <f t="shared" si="25"/>
        <v>19</v>
      </c>
      <c r="AT31" s="21">
        <f t="shared" si="25"/>
        <v>2</v>
      </c>
      <c r="AU31" s="21">
        <f t="shared" si="25"/>
        <v>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RM19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LW12</v>
      </c>
      <c r="BH31" s="21" t="str">
        <f t="shared" si="26"/>
        <v>RW19</v>
      </c>
      <c r="BI31" s="21" t="str">
        <f t="shared" si="26"/>
        <v>2</v>
      </c>
      <c r="BJ31" s="21" t="str">
        <f t="shared" si="26"/>
        <v>2</v>
      </c>
      <c r="BL31" s="21">
        <f>COUNTIF(AW$3:AW31,AW31)</f>
        <v>26</v>
      </c>
      <c r="BM31" s="21">
        <f>COUNTIF(AX$3:AX31,AX31)</f>
        <v>29</v>
      </c>
      <c r="BN31" s="21">
        <f>COUNTIF(AY$3:AY31,AY31)</f>
        <v>21</v>
      </c>
      <c r="BO31" s="21">
        <f>COUNTIF(AZ$3:AZ31,AZ31)</f>
        <v>24</v>
      </c>
      <c r="BP31" s="21">
        <f>COUNTIF(BA$3:BA31,BA31)</f>
        <v>25</v>
      </c>
      <c r="BQ31" s="21">
        <f>COUNTIF(BB$3:BB31,BB31)</f>
        <v>22</v>
      </c>
      <c r="BR31" s="21">
        <f>COUNTIF(BC$3:BC31,BC31)</f>
        <v>21</v>
      </c>
      <c r="BS31" s="21">
        <f>COUNTIF(BD$3:BD31,BD31)</f>
        <v>2</v>
      </c>
      <c r="BT31" s="21">
        <f>COUNTIF(BE$3:BE31,BE31)</f>
        <v>24</v>
      </c>
      <c r="BU31" s="21">
        <f>COUNTIF(BF$3:BF31,BF31)</f>
        <v>19</v>
      </c>
      <c r="BV31" s="21">
        <f>COUNTIF(BG$3:BG31,BG31)</f>
        <v>4</v>
      </c>
      <c r="BW31" s="21">
        <f>COUNTIF(BH$3:BH31,BH31)</f>
        <v>5</v>
      </c>
      <c r="BX31" s="21">
        <f>COUNTIF(BI$3:BI31,BI31)</f>
        <v>29</v>
      </c>
      <c r="BY31" s="21">
        <f>COUNTIF(BJ$3:BJ31,BJ31)</f>
        <v>29</v>
      </c>
      <c r="BZ31" s="21"/>
      <c r="CA31" s="21" t="str">
        <f t="shared" si="27"/>
        <v>226</v>
      </c>
      <c r="CB31" s="21" t="str">
        <f t="shared" si="27"/>
        <v>229</v>
      </c>
      <c r="CC31" s="21" t="str">
        <f t="shared" si="27"/>
        <v>221</v>
      </c>
      <c r="CD31" s="21" t="str">
        <f t="shared" si="27"/>
        <v>224</v>
      </c>
      <c r="CE31" s="21" t="str">
        <f t="shared" si="27"/>
        <v>225</v>
      </c>
      <c r="CF31" s="21" t="str">
        <f t="shared" si="27"/>
        <v>222</v>
      </c>
      <c r="CG31" s="21" t="str">
        <f t="shared" si="27"/>
        <v>221</v>
      </c>
      <c r="CH31" s="21" t="str">
        <f t="shared" si="27"/>
        <v>RM192</v>
      </c>
      <c r="CI31" s="21" t="str">
        <f t="shared" si="27"/>
        <v>224</v>
      </c>
      <c r="CJ31" s="21" t="str">
        <f t="shared" si="27"/>
        <v>219</v>
      </c>
      <c r="CK31" s="21" t="str">
        <f t="shared" si="27"/>
        <v>LW124</v>
      </c>
      <c r="CL31" s="21" t="str">
        <f t="shared" si="27"/>
        <v>RW195</v>
      </c>
      <c r="CM31" s="21" t="str">
        <f t="shared" si="27"/>
        <v>229</v>
      </c>
      <c r="CN31" s="21" t="str">
        <f t="shared" si="27"/>
        <v>229</v>
      </c>
      <c r="CP31" s="21" t="str">
        <f t="shared" si="3"/>
        <v>Jeremy Monga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>RM192</v>
      </c>
      <c r="CY31" s="62" t="str">
        <f t="shared" si="28"/>
        <v/>
      </c>
      <c r="CZ31" s="62" t="str">
        <f t="shared" si="28"/>
        <v/>
      </c>
      <c r="DA31" s="62" t="str">
        <f t="shared" si="28"/>
        <v>LW124</v>
      </c>
      <c r="DB31" s="62" t="str">
        <f t="shared" si="28"/>
        <v>RW195</v>
      </c>
      <c r="DC31" s="62" t="str">
        <f t="shared" si="28"/>
        <v/>
      </c>
      <c r="DD31" s="63" t="str">
        <f t="shared" si="28"/>
        <v/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>LW</v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>LW</v>
      </c>
    </row>
    <row r="32" spans="1:123" ht="30.75" thickBot="1" x14ac:dyDescent="0.3">
      <c r="A32" s="79">
        <v>42</v>
      </c>
      <c r="B32" s="8" t="s">
        <v>493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3" t="s">
        <v>12</v>
      </c>
      <c r="N32" s="9" t="s">
        <v>13</v>
      </c>
      <c r="O32" s="10"/>
      <c r="P32" s="78" t="s">
        <v>15</v>
      </c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7</v>
      </c>
      <c r="AC32" s="21">
        <f>COUNTIF(N$3:N32,N32)</f>
        <v>6</v>
      </c>
      <c r="AD32" s="21">
        <f>COUNTIF(O$3:O32,O32)</f>
        <v>0</v>
      </c>
      <c r="AE32" s="21">
        <f>COUNTIF(P$3:P32,P32)</f>
        <v>1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19</v>
      </c>
      <c r="AS32" s="21">
        <f t="shared" si="25"/>
        <v>12</v>
      </c>
      <c r="AT32" s="21">
        <f t="shared" si="25"/>
        <v>2</v>
      </c>
      <c r="AU32" s="21">
        <f t="shared" si="25"/>
        <v>19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LW19</v>
      </c>
      <c r="BH32" s="21" t="str">
        <f t="shared" si="26"/>
        <v>RW12</v>
      </c>
      <c r="BI32" s="21" t="str">
        <f t="shared" si="26"/>
        <v>2</v>
      </c>
      <c r="BJ32" s="21" t="str">
        <f t="shared" si="26"/>
        <v>CF19</v>
      </c>
      <c r="BL32" s="21">
        <f>COUNTIF(AW$3:AW32,AW32)</f>
        <v>27</v>
      </c>
      <c r="BM32" s="21">
        <f>COUNTIF(AX$3:AX32,AX32)</f>
        <v>30</v>
      </c>
      <c r="BN32" s="21">
        <f>COUNTIF(AY$3:AY32,AY32)</f>
        <v>22</v>
      </c>
      <c r="BO32" s="21">
        <f>COUNTIF(AZ$3:AZ32,AZ32)</f>
        <v>25</v>
      </c>
      <c r="BP32" s="21">
        <f>COUNTIF(BA$3:BA32,BA32)</f>
        <v>26</v>
      </c>
      <c r="BQ32" s="21">
        <f>COUNTIF(BB$3:BB32,BB32)</f>
        <v>23</v>
      </c>
      <c r="BR32" s="21">
        <f>COUNTIF(BC$3:BC32,BC32)</f>
        <v>22</v>
      </c>
      <c r="BS32" s="21">
        <f>COUNTIF(BD$3:BD32,BD32)</f>
        <v>28</v>
      </c>
      <c r="BT32" s="21">
        <f>COUNTIF(BE$3:BE32,BE32)</f>
        <v>25</v>
      </c>
      <c r="BU32" s="21">
        <f>COUNTIF(BF$3:BF32,BF32)</f>
        <v>20</v>
      </c>
      <c r="BV32" s="21">
        <f>COUNTIF(BG$3:BG32,BG32)</f>
        <v>3</v>
      </c>
      <c r="BW32" s="21">
        <f>COUNTIF(BH$3:BH32,BH32)</f>
        <v>1</v>
      </c>
      <c r="BX32" s="21">
        <f>COUNTIF(BI$3:BI32,BI32)</f>
        <v>30</v>
      </c>
      <c r="BY32" s="21">
        <f>COUNTIF(BJ$3:BJ32,BJ32)</f>
        <v>1</v>
      </c>
      <c r="BZ32" s="21"/>
      <c r="CA32" s="21" t="str">
        <f t="shared" si="27"/>
        <v>227</v>
      </c>
      <c r="CB32" s="21" t="str">
        <f t="shared" si="27"/>
        <v>230</v>
      </c>
      <c r="CC32" s="21" t="str">
        <f t="shared" si="27"/>
        <v>222</v>
      </c>
      <c r="CD32" s="21" t="str">
        <f t="shared" si="27"/>
        <v>225</v>
      </c>
      <c r="CE32" s="21" t="str">
        <f t="shared" si="27"/>
        <v>226</v>
      </c>
      <c r="CF32" s="21" t="str">
        <f t="shared" si="27"/>
        <v>223</v>
      </c>
      <c r="CG32" s="21" t="str">
        <f t="shared" si="27"/>
        <v>222</v>
      </c>
      <c r="CH32" s="21" t="str">
        <f t="shared" si="27"/>
        <v>228</v>
      </c>
      <c r="CI32" s="21" t="str">
        <f t="shared" si="27"/>
        <v>225</v>
      </c>
      <c r="CJ32" s="21" t="str">
        <f t="shared" si="27"/>
        <v>220</v>
      </c>
      <c r="CK32" s="21" t="str">
        <f t="shared" si="27"/>
        <v>LW193</v>
      </c>
      <c r="CL32" s="21" t="str">
        <f t="shared" si="27"/>
        <v>RW121</v>
      </c>
      <c r="CM32" s="21" t="str">
        <f t="shared" si="27"/>
        <v>230</v>
      </c>
      <c r="CN32" s="21" t="str">
        <f t="shared" si="27"/>
        <v>CF191</v>
      </c>
      <c r="CP32" s="21" t="str">
        <f t="shared" si="3"/>
        <v>Antoine Semenyo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>LW193</v>
      </c>
      <c r="DB32" s="62" t="str">
        <f t="shared" si="28"/>
        <v>RW121</v>
      </c>
      <c r="DC32" s="62" t="str">
        <f t="shared" si="28"/>
        <v/>
      </c>
      <c r="DD32" s="63" t="str">
        <f t="shared" si="28"/>
        <v>CF191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>RW</v>
      </c>
      <c r="DQ32" s="62" t="str">
        <f t="shared" si="24"/>
        <v/>
      </c>
      <c r="DR32" s="63" t="str">
        <f t="shared" si="24"/>
        <v/>
      </c>
      <c r="DS32" s="54" t="str">
        <f t="shared" si="23"/>
        <v>RW</v>
      </c>
    </row>
    <row r="33" spans="1:123" ht="30.75" thickBot="1" x14ac:dyDescent="0.3">
      <c r="A33" s="79">
        <v>9</v>
      </c>
      <c r="B33" s="8" t="s">
        <v>335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80" t="s">
        <v>15</v>
      </c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2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2</v>
      </c>
      <c r="AO33" s="21">
        <f t="shared" si="25"/>
        <v>2</v>
      </c>
      <c r="AP33" s="21">
        <f t="shared" si="25"/>
        <v>2</v>
      </c>
      <c r="AQ33" s="21">
        <f t="shared" si="25"/>
        <v>2</v>
      </c>
      <c r="AR33" s="21">
        <f t="shared" si="25"/>
        <v>2</v>
      </c>
      <c r="AS33" s="21">
        <f t="shared" si="25"/>
        <v>2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2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2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2</v>
      </c>
      <c r="BJ33" s="21" t="str">
        <f t="shared" si="26"/>
        <v>CF12</v>
      </c>
      <c r="BL33" s="21">
        <f>COUNTIF(AW$3:AW33,AW33)</f>
        <v>28</v>
      </c>
      <c r="BM33" s="21">
        <f>COUNTIF(AX$3:AX33,AX33)</f>
        <v>31</v>
      </c>
      <c r="BN33" s="21">
        <f>COUNTIF(AY$3:AY33,AY33)</f>
        <v>23</v>
      </c>
      <c r="BO33" s="21">
        <f>COUNTIF(AZ$3:AZ33,AZ33)</f>
        <v>26</v>
      </c>
      <c r="BP33" s="21">
        <f>COUNTIF(BA$3:BA33,BA33)</f>
        <v>27</v>
      </c>
      <c r="BQ33" s="21">
        <f>COUNTIF(BB$3:BB33,BB33)</f>
        <v>24</v>
      </c>
      <c r="BR33" s="21">
        <f>COUNTIF(BC$3:BC33,BC33)</f>
        <v>23</v>
      </c>
      <c r="BS33" s="21">
        <f>COUNTIF(BD$3:BD33,BD33)</f>
        <v>29</v>
      </c>
      <c r="BT33" s="21">
        <f>COUNTIF(BE$3:BE33,BE33)</f>
        <v>26</v>
      </c>
      <c r="BU33" s="21">
        <f>COUNTIF(BF$3:BF33,BF33)</f>
        <v>21</v>
      </c>
      <c r="BV33" s="21">
        <f>COUNTIF(BG$3:BG33,BG33)</f>
        <v>24</v>
      </c>
      <c r="BW33" s="21">
        <f>COUNTIF(BH$3:BH33,BH33)</f>
        <v>25</v>
      </c>
      <c r="BX33" s="21">
        <f>COUNTIF(BI$3:BI33,BI33)</f>
        <v>31</v>
      </c>
      <c r="BY33" s="21">
        <f>COUNTIF(BJ$3:BJ33,BJ33)</f>
        <v>1</v>
      </c>
      <c r="BZ33" s="21"/>
      <c r="CA33" s="21" t="str">
        <f t="shared" si="27"/>
        <v>228</v>
      </c>
      <c r="CB33" s="21" t="str">
        <f t="shared" si="27"/>
        <v>231</v>
      </c>
      <c r="CC33" s="21" t="str">
        <f t="shared" si="27"/>
        <v>223</v>
      </c>
      <c r="CD33" s="21" t="str">
        <f t="shared" si="27"/>
        <v>226</v>
      </c>
      <c r="CE33" s="21" t="str">
        <f t="shared" si="27"/>
        <v>227</v>
      </c>
      <c r="CF33" s="21" t="str">
        <f t="shared" si="27"/>
        <v>224</v>
      </c>
      <c r="CG33" s="21" t="str">
        <f t="shared" si="27"/>
        <v>223</v>
      </c>
      <c r="CH33" s="21" t="str">
        <f t="shared" si="27"/>
        <v>229</v>
      </c>
      <c r="CI33" s="21" t="str">
        <f t="shared" si="27"/>
        <v>226</v>
      </c>
      <c r="CJ33" s="21" t="str">
        <f t="shared" si="27"/>
        <v>221</v>
      </c>
      <c r="CK33" s="21" t="str">
        <f t="shared" si="27"/>
        <v>224</v>
      </c>
      <c r="CL33" s="21" t="str">
        <f t="shared" si="27"/>
        <v>225</v>
      </c>
      <c r="CM33" s="21" t="str">
        <f t="shared" si="27"/>
        <v>231</v>
      </c>
      <c r="CN33" s="21" t="str">
        <f t="shared" si="27"/>
        <v>CF121</v>
      </c>
      <c r="CP33" s="21" t="str">
        <f t="shared" si="3"/>
        <v>Erling Haaland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/>
      </c>
      <c r="DB33" s="62" t="str">
        <f t="shared" si="28"/>
        <v/>
      </c>
      <c r="DC33" s="62" t="str">
        <f t="shared" si="28"/>
        <v/>
      </c>
      <c r="DD33" s="63" t="str">
        <f t="shared" si="28"/>
        <v>CF121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>CF</v>
      </c>
      <c r="DS33" s="54" t="str">
        <f t="shared" si="23"/>
        <v>CF</v>
      </c>
    </row>
    <row r="34" spans="1:123" ht="30.75" thickBot="1" x14ac:dyDescent="0.3">
      <c r="A34" s="79">
        <v>7</v>
      </c>
      <c r="B34" s="8" t="s">
        <v>336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3" t="s">
        <v>12</v>
      </c>
      <c r="N34" s="10"/>
      <c r="O34" s="13" t="s">
        <v>14</v>
      </c>
      <c r="P34" s="80" t="s">
        <v>15</v>
      </c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8</v>
      </c>
      <c r="AC34" s="21">
        <f>COUNTIF(N$3:N34,N34)</f>
        <v>0</v>
      </c>
      <c r="AD34" s="21">
        <f>COUNTIF(O$3:O34,O34)</f>
        <v>1</v>
      </c>
      <c r="AE34" s="21">
        <f>COUNTIF(P$3:P34,P34)</f>
        <v>3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19</v>
      </c>
      <c r="AS34" s="21">
        <f t="shared" si="25"/>
        <v>2</v>
      </c>
      <c r="AT34" s="21">
        <f t="shared" si="25"/>
        <v>19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LW19</v>
      </c>
      <c r="BH34" s="21" t="str">
        <f t="shared" si="26"/>
        <v>2</v>
      </c>
      <c r="BI34" s="21" t="str">
        <f t="shared" si="26"/>
        <v>SS19</v>
      </c>
      <c r="BJ34" s="21" t="str">
        <f t="shared" si="26"/>
        <v>CF12</v>
      </c>
      <c r="BL34" s="21">
        <f>COUNTIF(AW$3:AW34,AW34)</f>
        <v>29</v>
      </c>
      <c r="BM34" s="21">
        <f>COUNTIF(AX$3:AX34,AX34)</f>
        <v>32</v>
      </c>
      <c r="BN34" s="21">
        <f>COUNTIF(AY$3:AY34,AY34)</f>
        <v>24</v>
      </c>
      <c r="BO34" s="21">
        <f>COUNTIF(AZ$3:AZ34,AZ34)</f>
        <v>27</v>
      </c>
      <c r="BP34" s="21">
        <f>COUNTIF(BA$3:BA34,BA34)</f>
        <v>28</v>
      </c>
      <c r="BQ34" s="21">
        <f>COUNTIF(BB$3:BB34,BB34)</f>
        <v>25</v>
      </c>
      <c r="BR34" s="21">
        <f>COUNTIF(BC$3:BC34,BC34)</f>
        <v>24</v>
      </c>
      <c r="BS34" s="21">
        <f>COUNTIF(BD$3:BD34,BD34)</f>
        <v>30</v>
      </c>
      <c r="BT34" s="21">
        <f>COUNTIF(BE$3:BE34,BE34)</f>
        <v>27</v>
      </c>
      <c r="BU34" s="21">
        <f>COUNTIF(BF$3:BF34,BF34)</f>
        <v>22</v>
      </c>
      <c r="BV34" s="21">
        <f>COUNTIF(BG$3:BG34,BG34)</f>
        <v>4</v>
      </c>
      <c r="BW34" s="21">
        <f>COUNTIF(BH$3:BH34,BH34)</f>
        <v>26</v>
      </c>
      <c r="BX34" s="21">
        <f>COUNTIF(BI$3:BI34,BI34)</f>
        <v>1</v>
      </c>
      <c r="BY34" s="21">
        <f>COUNTIF(BJ$3:BJ34,BJ34)</f>
        <v>2</v>
      </c>
      <c r="BZ34" s="21"/>
      <c r="CA34" s="21" t="str">
        <f t="shared" si="27"/>
        <v>229</v>
      </c>
      <c r="CB34" s="21" t="str">
        <f t="shared" si="27"/>
        <v>232</v>
      </c>
      <c r="CC34" s="21" t="str">
        <f t="shared" si="27"/>
        <v>224</v>
      </c>
      <c r="CD34" s="21" t="str">
        <f t="shared" si="27"/>
        <v>227</v>
      </c>
      <c r="CE34" s="21" t="str">
        <f t="shared" si="27"/>
        <v>228</v>
      </c>
      <c r="CF34" s="21" t="str">
        <f t="shared" si="27"/>
        <v>225</v>
      </c>
      <c r="CG34" s="21" t="str">
        <f t="shared" si="27"/>
        <v>224</v>
      </c>
      <c r="CH34" s="21" t="str">
        <f t="shared" si="27"/>
        <v>230</v>
      </c>
      <c r="CI34" s="21" t="str">
        <f t="shared" si="27"/>
        <v>227</v>
      </c>
      <c r="CJ34" s="21" t="str">
        <f t="shared" si="27"/>
        <v>222</v>
      </c>
      <c r="CK34" s="21" t="str">
        <f t="shared" si="27"/>
        <v>LW194</v>
      </c>
      <c r="CL34" s="21" t="str">
        <f t="shared" si="27"/>
        <v>226</v>
      </c>
      <c r="CM34" s="21" t="str">
        <f t="shared" si="27"/>
        <v>SS191</v>
      </c>
      <c r="CN34" s="21" t="str">
        <f t="shared" si="27"/>
        <v>CF122</v>
      </c>
      <c r="CP34" s="21" t="str">
        <f t="shared" si="3"/>
        <v>Omar Marmoush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>LW194</v>
      </c>
      <c r="DB34" s="62" t="str">
        <f t="shared" si="28"/>
        <v/>
      </c>
      <c r="DC34" s="62" t="str">
        <f t="shared" si="28"/>
        <v>SS191</v>
      </c>
      <c r="DD34" s="63" t="str">
        <f t="shared" si="28"/>
        <v>CF122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>CF</v>
      </c>
      <c r="DS34" s="54" t="str">
        <f t="shared" si="23"/>
        <v>CF</v>
      </c>
    </row>
    <row r="35" spans="1:123" ht="15.75" thickBot="1" x14ac:dyDescent="0.3">
      <c r="A35" s="16"/>
      <c r="B35" s="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3"/>
      <c r="N35" s="10"/>
      <c r="O35" s="13"/>
      <c r="P35" s="17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19</v>
      </c>
      <c r="AS35" s="21">
        <f t="shared" si="25"/>
        <v>2</v>
      </c>
      <c r="AT35" s="21">
        <f t="shared" si="25"/>
        <v>19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19</v>
      </c>
      <c r="BH35" s="21" t="str">
        <f t="shared" si="26"/>
        <v>2</v>
      </c>
      <c r="BI35" s="21" t="str">
        <f t="shared" si="26"/>
        <v>19</v>
      </c>
      <c r="BJ35" s="21" t="str">
        <f t="shared" si="26"/>
        <v>12</v>
      </c>
      <c r="BL35" s="21">
        <f>COUNTIF(AW$3:AW35,AW35)</f>
        <v>30</v>
      </c>
      <c r="BM35" s="21">
        <f>COUNTIF(AX$3:AX35,AX35)</f>
        <v>33</v>
      </c>
      <c r="BN35" s="21">
        <f>COUNTIF(AY$3:AY35,AY35)</f>
        <v>25</v>
      </c>
      <c r="BO35" s="21">
        <f>COUNTIF(AZ$3:AZ35,AZ35)</f>
        <v>28</v>
      </c>
      <c r="BP35" s="21">
        <f>COUNTIF(BA$3:BA35,BA35)</f>
        <v>29</v>
      </c>
      <c r="BQ35" s="21">
        <f>COUNTIF(BB$3:BB35,BB35)</f>
        <v>26</v>
      </c>
      <c r="BR35" s="21">
        <f>COUNTIF(BC$3:BC35,BC35)</f>
        <v>25</v>
      </c>
      <c r="BS35" s="21">
        <f>COUNTIF(BD$3:BD35,BD35)</f>
        <v>31</v>
      </c>
      <c r="BT35" s="21">
        <f>COUNTIF(BE$3:BE35,BE35)</f>
        <v>28</v>
      </c>
      <c r="BU35" s="21">
        <f>COUNTIF(BF$3:BF35,BF35)</f>
        <v>23</v>
      </c>
      <c r="BV35" s="21">
        <f>COUNTIF(BG$3:BG35,BG35)</f>
        <v>1</v>
      </c>
      <c r="BW35" s="21">
        <f>COUNTIF(BH$3:BH35,BH35)</f>
        <v>27</v>
      </c>
      <c r="BX35" s="21">
        <f>COUNTIF(BI$3:BI35,BI35)</f>
        <v>1</v>
      </c>
      <c r="BY35" s="21">
        <f>COUNTIF(BJ$3:BJ35,BJ35)</f>
        <v>1</v>
      </c>
      <c r="BZ35" s="21"/>
      <c r="CA35" s="21" t="str">
        <f t="shared" si="27"/>
        <v>230</v>
      </c>
      <c r="CB35" s="21" t="str">
        <f t="shared" si="27"/>
        <v>233</v>
      </c>
      <c r="CC35" s="21" t="str">
        <f t="shared" si="27"/>
        <v>225</v>
      </c>
      <c r="CD35" s="21" t="str">
        <f t="shared" si="27"/>
        <v>228</v>
      </c>
      <c r="CE35" s="21" t="str">
        <f t="shared" si="27"/>
        <v>229</v>
      </c>
      <c r="CF35" s="21" t="str">
        <f t="shared" si="27"/>
        <v>226</v>
      </c>
      <c r="CG35" s="21" t="str">
        <f t="shared" si="27"/>
        <v>225</v>
      </c>
      <c r="CH35" s="21" t="str">
        <f t="shared" si="27"/>
        <v>231</v>
      </c>
      <c r="CI35" s="21" t="str">
        <f t="shared" si="27"/>
        <v>228</v>
      </c>
      <c r="CJ35" s="21" t="str">
        <f t="shared" si="27"/>
        <v>223</v>
      </c>
      <c r="CK35" s="21" t="str">
        <f t="shared" si="27"/>
        <v>191</v>
      </c>
      <c r="CL35" s="21" t="str">
        <f t="shared" si="27"/>
        <v>227</v>
      </c>
      <c r="CM35" s="21" t="str">
        <f t="shared" si="27"/>
        <v>191</v>
      </c>
      <c r="CN35" s="21" t="str">
        <f t="shared" si="27"/>
        <v>121</v>
      </c>
      <c r="CP35" s="21">
        <f t="shared" si="3"/>
        <v>0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/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</v>
      </c>
      <c r="BM36" s="21">
        <f>COUNTIF(AX$3:AX36,AX36)</f>
        <v>1</v>
      </c>
      <c r="BN36" s="21">
        <f>COUNTIF(AY$3:AY36,AY36)</f>
        <v>1</v>
      </c>
      <c r="BO36" s="21">
        <f>COUNTIF(AZ$3:AZ36,AZ36)</f>
        <v>1</v>
      </c>
      <c r="BP36" s="21">
        <f>COUNTIF(BA$3:BA36,BA36)</f>
        <v>1</v>
      </c>
      <c r="BQ36" s="21">
        <f>COUNTIF(BB$3:BB36,BB36)</f>
        <v>1</v>
      </c>
      <c r="BR36" s="21">
        <f>COUNTIF(BC$3:BC36,BC36)</f>
        <v>1</v>
      </c>
      <c r="BS36" s="21">
        <f>COUNTIF(BD$3:BD36,BD36)</f>
        <v>1</v>
      </c>
      <c r="BT36" s="21">
        <f>COUNTIF(BE$3:BE36,BE36)</f>
        <v>1</v>
      </c>
      <c r="BU36" s="21">
        <f>COUNTIF(BF$3:BF36,BF36)</f>
        <v>1</v>
      </c>
      <c r="BV36" s="21">
        <f>COUNTIF(BG$3:BG36,BG36)</f>
        <v>1</v>
      </c>
      <c r="BW36" s="21">
        <f>COUNTIF(BH$3:BH36,BH36)</f>
        <v>1</v>
      </c>
      <c r="BX36" s="21">
        <f>COUNTIF(BI$3:BI36,BI36)</f>
        <v>1</v>
      </c>
      <c r="BY36" s="21">
        <f>COUNTIF(BJ$3:BJ36,BJ36)</f>
        <v>1</v>
      </c>
      <c r="BZ36" s="21"/>
      <c r="CA36" s="21" t="str">
        <f t="shared" si="27"/>
        <v>-41421</v>
      </c>
      <c r="CB36" s="21" t="str">
        <f t="shared" si="27"/>
        <v>-41421</v>
      </c>
      <c r="CC36" s="21" t="str">
        <f t="shared" si="27"/>
        <v>-41421</v>
      </c>
      <c r="CD36" s="21" t="str">
        <f t="shared" si="27"/>
        <v>-41421</v>
      </c>
      <c r="CE36" s="21" t="str">
        <f t="shared" si="27"/>
        <v>-41421</v>
      </c>
      <c r="CF36" s="21" t="str">
        <f t="shared" si="27"/>
        <v>-41421</v>
      </c>
      <c r="CG36" s="21" t="str">
        <f t="shared" si="27"/>
        <v>-41421</v>
      </c>
      <c r="CH36" s="21" t="str">
        <f t="shared" si="27"/>
        <v>-41421</v>
      </c>
      <c r="CI36" s="21" t="str">
        <f t="shared" si="27"/>
        <v>-41421</v>
      </c>
      <c r="CJ36" s="21" t="str">
        <f t="shared" si="27"/>
        <v>-41421</v>
      </c>
      <c r="CK36" s="21" t="str">
        <f t="shared" si="27"/>
        <v>-41421</v>
      </c>
      <c r="CL36" s="21" t="str">
        <f t="shared" si="27"/>
        <v>-41421</v>
      </c>
      <c r="CM36" s="21" t="str">
        <f t="shared" si="27"/>
        <v>-41421</v>
      </c>
      <c r="CN36" s="21" t="str">
        <f t="shared" si="27"/>
        <v>-41421</v>
      </c>
      <c r="CP36" s="21">
        <f t="shared" si="3"/>
        <v>0</v>
      </c>
      <c r="CQ36" s="61" t="str">
        <f t="shared" si="28"/>
        <v>-41421</v>
      </c>
      <c r="CR36" s="62" t="str">
        <f t="shared" si="28"/>
        <v>-41421</v>
      </c>
      <c r="CS36" s="62" t="str">
        <f t="shared" si="28"/>
        <v>-41421</v>
      </c>
      <c r="CT36" s="62" t="str">
        <f t="shared" si="28"/>
        <v>-41421</v>
      </c>
      <c r="CU36" s="62" t="str">
        <f t="shared" si="28"/>
        <v>-41421</v>
      </c>
      <c r="CV36" s="62" t="str">
        <f t="shared" si="28"/>
        <v>-41421</v>
      </c>
      <c r="CW36" s="62" t="str">
        <f t="shared" si="28"/>
        <v>-41421</v>
      </c>
      <c r="CX36" s="62" t="str">
        <f t="shared" si="28"/>
        <v>-41421</v>
      </c>
      <c r="CY36" s="62" t="str">
        <f t="shared" si="28"/>
        <v>-41421</v>
      </c>
      <c r="CZ36" s="62" t="str">
        <f t="shared" si="28"/>
        <v>-41421</v>
      </c>
      <c r="DA36" s="62" t="str">
        <f t="shared" si="28"/>
        <v>-41421</v>
      </c>
      <c r="DB36" s="62" t="str">
        <f t="shared" si="28"/>
        <v>-41421</v>
      </c>
      <c r="DC36" s="62" t="str">
        <f t="shared" si="28"/>
        <v>-41421</v>
      </c>
      <c r="DD36" s="63" t="str">
        <f t="shared" si="28"/>
        <v>-41421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2</v>
      </c>
      <c r="BM37" s="21">
        <f>COUNTIF(AX$3:AX37,AX37)</f>
        <v>2</v>
      </c>
      <c r="BN37" s="21">
        <f>COUNTIF(AY$3:AY37,AY37)</f>
        <v>2</v>
      </c>
      <c r="BO37" s="21">
        <f>COUNTIF(AZ$3:AZ37,AZ37)</f>
        <v>2</v>
      </c>
      <c r="BP37" s="21">
        <f>COUNTIF(BA$3:BA37,BA37)</f>
        <v>2</v>
      </c>
      <c r="BQ37" s="21">
        <f>COUNTIF(BB$3:BB37,BB37)</f>
        <v>2</v>
      </c>
      <c r="BR37" s="21">
        <f>COUNTIF(BC$3:BC37,BC37)</f>
        <v>2</v>
      </c>
      <c r="BS37" s="21">
        <f>COUNTIF(BD$3:BD37,BD37)</f>
        <v>2</v>
      </c>
      <c r="BT37" s="21">
        <f>COUNTIF(BE$3:BE37,BE37)</f>
        <v>2</v>
      </c>
      <c r="BU37" s="21">
        <f>COUNTIF(BF$3:BF37,BF37)</f>
        <v>2</v>
      </c>
      <c r="BV37" s="21">
        <f>COUNTIF(BG$3:BG37,BG37)</f>
        <v>2</v>
      </c>
      <c r="BW37" s="21">
        <f>COUNTIF(BH$3:BH37,BH37)</f>
        <v>2</v>
      </c>
      <c r="BX37" s="21">
        <f>COUNTIF(BI$3:BI37,BI37)</f>
        <v>2</v>
      </c>
      <c r="BY37" s="21">
        <f>COUNTIF(BJ$3:BJ37,BJ37)</f>
        <v>2</v>
      </c>
      <c r="BZ37" s="21"/>
      <c r="CA37" s="21" t="str">
        <f t="shared" si="27"/>
        <v>-41422</v>
      </c>
      <c r="CB37" s="21" t="str">
        <f t="shared" si="27"/>
        <v>-41422</v>
      </c>
      <c r="CC37" s="21" t="str">
        <f t="shared" si="27"/>
        <v>-41422</v>
      </c>
      <c r="CD37" s="21" t="str">
        <f t="shared" si="27"/>
        <v>-41422</v>
      </c>
      <c r="CE37" s="21" t="str">
        <f t="shared" si="27"/>
        <v>-41422</v>
      </c>
      <c r="CF37" s="21" t="str">
        <f t="shared" si="27"/>
        <v>-41422</v>
      </c>
      <c r="CG37" s="21" t="str">
        <f t="shared" si="27"/>
        <v>-41422</v>
      </c>
      <c r="CH37" s="21" t="str">
        <f t="shared" si="27"/>
        <v>-41422</v>
      </c>
      <c r="CI37" s="21" t="str">
        <f t="shared" si="27"/>
        <v>-41422</v>
      </c>
      <c r="CJ37" s="21" t="str">
        <f t="shared" si="27"/>
        <v>-41422</v>
      </c>
      <c r="CK37" s="21" t="str">
        <f t="shared" si="27"/>
        <v>-41422</v>
      </c>
      <c r="CL37" s="21" t="str">
        <f t="shared" si="27"/>
        <v>-41422</v>
      </c>
      <c r="CM37" s="21" t="str">
        <f t="shared" si="27"/>
        <v>-41422</v>
      </c>
      <c r="CN37" s="21" t="str">
        <f t="shared" si="27"/>
        <v>-41422</v>
      </c>
      <c r="CP37" s="21">
        <f t="shared" si="3"/>
        <v>0</v>
      </c>
      <c r="CQ37" s="61" t="str">
        <f t="shared" si="28"/>
        <v>-41422</v>
      </c>
      <c r="CR37" s="62" t="str">
        <f t="shared" si="28"/>
        <v>-41422</v>
      </c>
      <c r="CS37" s="62" t="str">
        <f t="shared" si="28"/>
        <v>-41422</v>
      </c>
      <c r="CT37" s="62" t="str">
        <f t="shared" si="28"/>
        <v>-41422</v>
      </c>
      <c r="CU37" s="62" t="str">
        <f t="shared" si="28"/>
        <v>-41422</v>
      </c>
      <c r="CV37" s="62" t="str">
        <f t="shared" si="28"/>
        <v>-41422</v>
      </c>
      <c r="CW37" s="62" t="str">
        <f t="shared" si="28"/>
        <v>-41422</v>
      </c>
      <c r="CX37" s="62" t="str">
        <f t="shared" si="28"/>
        <v>-41422</v>
      </c>
      <c r="CY37" s="62" t="str">
        <f t="shared" si="28"/>
        <v>-41422</v>
      </c>
      <c r="CZ37" s="62" t="str">
        <f t="shared" si="28"/>
        <v>-41422</v>
      </c>
      <c r="DA37" s="62" t="str">
        <f t="shared" si="28"/>
        <v>-41422</v>
      </c>
      <c r="DB37" s="62" t="str">
        <f t="shared" si="28"/>
        <v>-41422</v>
      </c>
      <c r="DC37" s="62" t="str">
        <f t="shared" si="28"/>
        <v>-41422</v>
      </c>
      <c r="DD37" s="63" t="str">
        <f t="shared" si="28"/>
        <v>-41422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3</v>
      </c>
      <c r="BM38" s="21">
        <f>COUNTIF(AX$3:AX38,AX38)</f>
        <v>3</v>
      </c>
      <c r="BN38" s="21">
        <f>COUNTIF(AY$3:AY38,AY38)</f>
        <v>3</v>
      </c>
      <c r="BO38" s="21">
        <f>COUNTIF(AZ$3:AZ38,AZ38)</f>
        <v>3</v>
      </c>
      <c r="BP38" s="21">
        <f>COUNTIF(BA$3:BA38,BA38)</f>
        <v>3</v>
      </c>
      <c r="BQ38" s="21">
        <f>COUNTIF(BB$3:BB38,BB38)</f>
        <v>3</v>
      </c>
      <c r="BR38" s="21">
        <f>COUNTIF(BC$3:BC38,BC38)</f>
        <v>3</v>
      </c>
      <c r="BS38" s="21">
        <f>COUNTIF(BD$3:BD38,BD38)</f>
        <v>3</v>
      </c>
      <c r="BT38" s="21">
        <f>COUNTIF(BE$3:BE38,BE38)</f>
        <v>3</v>
      </c>
      <c r="BU38" s="21">
        <f>COUNTIF(BF$3:BF38,BF38)</f>
        <v>3</v>
      </c>
      <c r="BV38" s="21">
        <f>COUNTIF(BG$3:BG38,BG38)</f>
        <v>3</v>
      </c>
      <c r="BW38" s="21">
        <f>COUNTIF(BH$3:BH38,BH38)</f>
        <v>3</v>
      </c>
      <c r="BX38" s="21">
        <f>COUNTIF(BI$3:BI38,BI38)</f>
        <v>3</v>
      </c>
      <c r="BY38" s="21">
        <f>COUNTIF(BJ$3:BJ38,BJ38)</f>
        <v>3</v>
      </c>
      <c r="BZ38" s="21"/>
      <c r="CA38" s="21" t="str">
        <f t="shared" si="27"/>
        <v>-41423</v>
      </c>
      <c r="CB38" s="21" t="str">
        <f t="shared" si="27"/>
        <v>-41423</v>
      </c>
      <c r="CC38" s="21" t="str">
        <f t="shared" si="27"/>
        <v>-41423</v>
      </c>
      <c r="CD38" s="21" t="str">
        <f t="shared" si="27"/>
        <v>-41423</v>
      </c>
      <c r="CE38" s="21" t="str">
        <f t="shared" si="27"/>
        <v>-41423</v>
      </c>
      <c r="CF38" s="21" t="str">
        <f t="shared" si="27"/>
        <v>-41423</v>
      </c>
      <c r="CG38" s="21" t="str">
        <f t="shared" si="27"/>
        <v>-41423</v>
      </c>
      <c r="CH38" s="21" t="str">
        <f t="shared" si="27"/>
        <v>-41423</v>
      </c>
      <c r="CI38" s="21" t="str">
        <f t="shared" si="27"/>
        <v>-41423</v>
      </c>
      <c r="CJ38" s="21" t="str">
        <f t="shared" si="27"/>
        <v>-41423</v>
      </c>
      <c r="CK38" s="21" t="str">
        <f t="shared" si="27"/>
        <v>-41423</v>
      </c>
      <c r="CL38" s="21" t="str">
        <f t="shared" si="27"/>
        <v>-41423</v>
      </c>
      <c r="CM38" s="21" t="str">
        <f t="shared" si="27"/>
        <v>-41423</v>
      </c>
      <c r="CN38" s="21" t="str">
        <f t="shared" si="27"/>
        <v>-41423</v>
      </c>
      <c r="CP38" s="21">
        <f t="shared" si="3"/>
        <v>0</v>
      </c>
      <c r="CQ38" s="61" t="str">
        <f t="shared" si="28"/>
        <v>-41423</v>
      </c>
      <c r="CR38" s="62" t="str">
        <f t="shared" si="28"/>
        <v>-41423</v>
      </c>
      <c r="CS38" s="62" t="str">
        <f t="shared" si="28"/>
        <v>-41423</v>
      </c>
      <c r="CT38" s="62" t="str">
        <f t="shared" si="28"/>
        <v>-41423</v>
      </c>
      <c r="CU38" s="62" t="str">
        <f t="shared" si="28"/>
        <v>-41423</v>
      </c>
      <c r="CV38" s="62" t="str">
        <f t="shared" si="28"/>
        <v>-41423</v>
      </c>
      <c r="CW38" s="62" t="str">
        <f t="shared" si="28"/>
        <v>-41423</v>
      </c>
      <c r="CX38" s="62" t="str">
        <f t="shared" si="28"/>
        <v>-41423</v>
      </c>
      <c r="CY38" s="62" t="str">
        <f t="shared" si="28"/>
        <v>-41423</v>
      </c>
      <c r="CZ38" s="62" t="str">
        <f t="shared" si="28"/>
        <v>-41423</v>
      </c>
      <c r="DA38" s="62" t="str">
        <f t="shared" si="28"/>
        <v>-41423</v>
      </c>
      <c r="DB38" s="62" t="str">
        <f t="shared" si="28"/>
        <v>-41423</v>
      </c>
      <c r="DC38" s="62" t="str">
        <f t="shared" si="28"/>
        <v>-41423</v>
      </c>
      <c r="DD38" s="63" t="str">
        <f t="shared" si="28"/>
        <v>-41423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4</v>
      </c>
      <c r="BM39" s="21">
        <f>COUNTIF(AX$3:AX39,AX39)</f>
        <v>4</v>
      </c>
      <c r="BN39" s="21">
        <f>COUNTIF(AY$3:AY39,AY39)</f>
        <v>4</v>
      </c>
      <c r="BO39" s="21">
        <f>COUNTIF(AZ$3:AZ39,AZ39)</f>
        <v>4</v>
      </c>
      <c r="BP39" s="21">
        <f>COUNTIF(BA$3:BA39,BA39)</f>
        <v>4</v>
      </c>
      <c r="BQ39" s="21">
        <f>COUNTIF(BB$3:BB39,BB39)</f>
        <v>4</v>
      </c>
      <c r="BR39" s="21">
        <f>COUNTIF(BC$3:BC39,BC39)</f>
        <v>4</v>
      </c>
      <c r="BS39" s="21">
        <f>COUNTIF(BD$3:BD39,BD39)</f>
        <v>4</v>
      </c>
      <c r="BT39" s="21">
        <f>COUNTIF(BE$3:BE39,BE39)</f>
        <v>4</v>
      </c>
      <c r="BU39" s="21">
        <f>COUNTIF(BF$3:BF39,BF39)</f>
        <v>4</v>
      </c>
      <c r="BV39" s="21">
        <f>COUNTIF(BG$3:BG39,BG39)</f>
        <v>4</v>
      </c>
      <c r="BW39" s="21">
        <f>COUNTIF(BH$3:BH39,BH39)</f>
        <v>4</v>
      </c>
      <c r="BX39" s="21">
        <f>COUNTIF(BI$3:BI39,BI39)</f>
        <v>4</v>
      </c>
      <c r="BY39" s="21">
        <f>COUNTIF(BJ$3:BJ39,BJ39)</f>
        <v>4</v>
      </c>
      <c r="BZ39" s="21"/>
      <c r="CA39" s="21" t="str">
        <f t="shared" si="27"/>
        <v>-41424</v>
      </c>
      <c r="CB39" s="21" t="str">
        <f t="shared" si="27"/>
        <v>-41424</v>
      </c>
      <c r="CC39" s="21" t="str">
        <f t="shared" si="27"/>
        <v>-41424</v>
      </c>
      <c r="CD39" s="21" t="str">
        <f t="shared" si="27"/>
        <v>-41424</v>
      </c>
      <c r="CE39" s="21" t="str">
        <f t="shared" si="27"/>
        <v>-41424</v>
      </c>
      <c r="CF39" s="21" t="str">
        <f t="shared" si="27"/>
        <v>-41424</v>
      </c>
      <c r="CG39" s="21" t="str">
        <f t="shared" si="27"/>
        <v>-41424</v>
      </c>
      <c r="CH39" s="21" t="str">
        <f t="shared" si="27"/>
        <v>-41424</v>
      </c>
      <c r="CI39" s="21" t="str">
        <f t="shared" si="27"/>
        <v>-41424</v>
      </c>
      <c r="CJ39" s="21" t="str">
        <f t="shared" si="27"/>
        <v>-41424</v>
      </c>
      <c r="CK39" s="21" t="str">
        <f t="shared" si="27"/>
        <v>-41424</v>
      </c>
      <c r="CL39" s="21" t="str">
        <f t="shared" si="27"/>
        <v>-41424</v>
      </c>
      <c r="CM39" s="21" t="str">
        <f t="shared" si="27"/>
        <v>-41424</v>
      </c>
      <c r="CN39" s="21" t="str">
        <f t="shared" si="27"/>
        <v>-41424</v>
      </c>
      <c r="CP39" s="21">
        <f t="shared" si="3"/>
        <v>0</v>
      </c>
      <c r="CQ39" s="61" t="str">
        <f t="shared" si="28"/>
        <v>-41424</v>
      </c>
      <c r="CR39" s="62" t="str">
        <f t="shared" si="28"/>
        <v>-41424</v>
      </c>
      <c r="CS39" s="62" t="str">
        <f t="shared" si="28"/>
        <v>-41424</v>
      </c>
      <c r="CT39" s="62" t="str">
        <f t="shared" si="28"/>
        <v>-41424</v>
      </c>
      <c r="CU39" s="62" t="str">
        <f t="shared" si="28"/>
        <v>-41424</v>
      </c>
      <c r="CV39" s="62" t="str">
        <f t="shared" si="28"/>
        <v>-41424</v>
      </c>
      <c r="CW39" s="62" t="str">
        <f t="shared" si="28"/>
        <v>-41424</v>
      </c>
      <c r="CX39" s="62" t="str">
        <f t="shared" si="28"/>
        <v>-41424</v>
      </c>
      <c r="CY39" s="62" t="str">
        <f t="shared" si="28"/>
        <v>-41424</v>
      </c>
      <c r="CZ39" s="62" t="str">
        <f t="shared" si="28"/>
        <v>-41424</v>
      </c>
      <c r="DA39" s="62" t="str">
        <f t="shared" si="28"/>
        <v>-41424</v>
      </c>
      <c r="DB39" s="62" t="str">
        <f t="shared" si="28"/>
        <v>-41424</v>
      </c>
      <c r="DC39" s="62" t="str">
        <f t="shared" si="28"/>
        <v>-41424</v>
      </c>
      <c r="DD39" s="63" t="str">
        <f t="shared" si="28"/>
        <v>-41424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5</v>
      </c>
      <c r="BM40" s="21">
        <f>COUNTIF(AX$3:AX40,AX40)</f>
        <v>5</v>
      </c>
      <c r="BN40" s="21">
        <f>COUNTIF(AY$3:AY40,AY40)</f>
        <v>5</v>
      </c>
      <c r="BO40" s="21">
        <f>COUNTIF(AZ$3:AZ40,AZ40)</f>
        <v>5</v>
      </c>
      <c r="BP40" s="21">
        <f>COUNTIF(BA$3:BA40,BA40)</f>
        <v>5</v>
      </c>
      <c r="BQ40" s="21">
        <f>COUNTIF(BB$3:BB40,BB40)</f>
        <v>5</v>
      </c>
      <c r="BR40" s="21">
        <f>COUNTIF(BC$3:BC40,BC40)</f>
        <v>5</v>
      </c>
      <c r="BS40" s="21">
        <f>COUNTIF(BD$3:BD40,BD40)</f>
        <v>5</v>
      </c>
      <c r="BT40" s="21">
        <f>COUNTIF(BE$3:BE40,BE40)</f>
        <v>5</v>
      </c>
      <c r="BU40" s="21">
        <f>COUNTIF(BF$3:BF40,BF40)</f>
        <v>5</v>
      </c>
      <c r="BV40" s="21">
        <f>COUNTIF(BG$3:BG40,BG40)</f>
        <v>5</v>
      </c>
      <c r="BW40" s="21">
        <f>COUNTIF(BH$3:BH40,BH40)</f>
        <v>5</v>
      </c>
      <c r="BX40" s="21">
        <f>COUNTIF(BI$3:BI40,BI40)</f>
        <v>5</v>
      </c>
      <c r="BY40" s="21">
        <f>COUNTIF(BJ$3:BJ40,BJ40)</f>
        <v>5</v>
      </c>
      <c r="BZ40" s="21"/>
      <c r="CA40" s="21" t="str">
        <f t="shared" si="27"/>
        <v>-41425</v>
      </c>
      <c r="CB40" s="21" t="str">
        <f t="shared" si="27"/>
        <v>-41425</v>
      </c>
      <c r="CC40" s="21" t="str">
        <f t="shared" si="27"/>
        <v>-41425</v>
      </c>
      <c r="CD40" s="21" t="str">
        <f t="shared" si="27"/>
        <v>-41425</v>
      </c>
      <c r="CE40" s="21" t="str">
        <f t="shared" si="27"/>
        <v>-41425</v>
      </c>
      <c r="CF40" s="21" t="str">
        <f t="shared" si="27"/>
        <v>-41425</v>
      </c>
      <c r="CG40" s="21" t="str">
        <f t="shared" si="27"/>
        <v>-41425</v>
      </c>
      <c r="CH40" s="21" t="str">
        <f t="shared" si="27"/>
        <v>-41425</v>
      </c>
      <c r="CI40" s="21" t="str">
        <f t="shared" si="27"/>
        <v>-41425</v>
      </c>
      <c r="CJ40" s="21" t="str">
        <f t="shared" si="27"/>
        <v>-41425</v>
      </c>
      <c r="CK40" s="21" t="str">
        <f t="shared" si="27"/>
        <v>-41425</v>
      </c>
      <c r="CL40" s="21" t="str">
        <f t="shared" si="27"/>
        <v>-41425</v>
      </c>
      <c r="CM40" s="21" t="str">
        <f t="shared" si="27"/>
        <v>-41425</v>
      </c>
      <c r="CN40" s="21" t="str">
        <f t="shared" si="27"/>
        <v>-41425</v>
      </c>
      <c r="CP40" s="21">
        <f t="shared" si="3"/>
        <v>0</v>
      </c>
      <c r="CQ40" s="61" t="str">
        <f t="shared" si="28"/>
        <v>-41425</v>
      </c>
      <c r="CR40" s="62" t="str">
        <f t="shared" si="28"/>
        <v>-41425</v>
      </c>
      <c r="CS40" s="62" t="str">
        <f t="shared" si="28"/>
        <v>-41425</v>
      </c>
      <c r="CT40" s="62" t="str">
        <f t="shared" si="28"/>
        <v>-41425</v>
      </c>
      <c r="CU40" s="62" t="str">
        <f t="shared" si="28"/>
        <v>-41425</v>
      </c>
      <c r="CV40" s="62" t="str">
        <f t="shared" si="28"/>
        <v>-41425</v>
      </c>
      <c r="CW40" s="62" t="str">
        <f t="shared" si="28"/>
        <v>-41425</v>
      </c>
      <c r="CX40" s="62" t="str">
        <f t="shared" si="28"/>
        <v>-41425</v>
      </c>
      <c r="CY40" s="62" t="str">
        <f t="shared" si="28"/>
        <v>-41425</v>
      </c>
      <c r="CZ40" s="62" t="str">
        <f t="shared" si="28"/>
        <v>-41425</v>
      </c>
      <c r="DA40" s="62" t="str">
        <f t="shared" si="28"/>
        <v>-41425</v>
      </c>
      <c r="DB40" s="62" t="str">
        <f t="shared" si="28"/>
        <v>-41425</v>
      </c>
      <c r="DC40" s="62" t="str">
        <f t="shared" si="28"/>
        <v>-41425</v>
      </c>
      <c r="DD40" s="63" t="str">
        <f t="shared" si="28"/>
        <v>-41425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6</v>
      </c>
      <c r="BM41" s="21">
        <f>COUNTIF(AX$3:AX41,AX41)</f>
        <v>6</v>
      </c>
      <c r="BN41" s="21">
        <f>COUNTIF(AY$3:AY41,AY41)</f>
        <v>6</v>
      </c>
      <c r="BO41" s="21">
        <f>COUNTIF(AZ$3:AZ41,AZ41)</f>
        <v>6</v>
      </c>
      <c r="BP41" s="21">
        <f>COUNTIF(BA$3:BA41,BA41)</f>
        <v>6</v>
      </c>
      <c r="BQ41" s="21">
        <f>COUNTIF(BB$3:BB41,BB41)</f>
        <v>6</v>
      </c>
      <c r="BR41" s="21">
        <f>COUNTIF(BC$3:BC41,BC41)</f>
        <v>6</v>
      </c>
      <c r="BS41" s="21">
        <f>COUNTIF(BD$3:BD41,BD41)</f>
        <v>6</v>
      </c>
      <c r="BT41" s="21">
        <f>COUNTIF(BE$3:BE41,BE41)</f>
        <v>6</v>
      </c>
      <c r="BU41" s="21">
        <f>COUNTIF(BF$3:BF41,BF41)</f>
        <v>6</v>
      </c>
      <c r="BV41" s="21">
        <f>COUNTIF(BG$3:BG41,BG41)</f>
        <v>6</v>
      </c>
      <c r="BW41" s="21">
        <f>COUNTIF(BH$3:BH41,BH41)</f>
        <v>6</v>
      </c>
      <c r="BX41" s="21">
        <f>COUNTIF(BI$3:BI41,BI41)</f>
        <v>6</v>
      </c>
      <c r="BY41" s="21">
        <f>COUNTIF(BJ$3:BJ41,BJ41)</f>
        <v>6</v>
      </c>
      <c r="BZ41" s="21"/>
      <c r="CA41" s="21" t="str">
        <f t="shared" si="27"/>
        <v>-41426</v>
      </c>
      <c r="CB41" s="21" t="str">
        <f t="shared" si="27"/>
        <v>-41426</v>
      </c>
      <c r="CC41" s="21" t="str">
        <f t="shared" si="27"/>
        <v>-41426</v>
      </c>
      <c r="CD41" s="21" t="str">
        <f t="shared" si="27"/>
        <v>-41426</v>
      </c>
      <c r="CE41" s="21" t="str">
        <f t="shared" si="27"/>
        <v>-41426</v>
      </c>
      <c r="CF41" s="21" t="str">
        <f t="shared" si="27"/>
        <v>-41426</v>
      </c>
      <c r="CG41" s="21" t="str">
        <f t="shared" si="27"/>
        <v>-41426</v>
      </c>
      <c r="CH41" s="21" t="str">
        <f t="shared" si="27"/>
        <v>-41426</v>
      </c>
      <c r="CI41" s="21" t="str">
        <f t="shared" si="27"/>
        <v>-41426</v>
      </c>
      <c r="CJ41" s="21" t="str">
        <f t="shared" si="27"/>
        <v>-41426</v>
      </c>
      <c r="CK41" s="21" t="str">
        <f t="shared" si="27"/>
        <v>-41426</v>
      </c>
      <c r="CL41" s="21" t="str">
        <f t="shared" si="27"/>
        <v>-41426</v>
      </c>
      <c r="CM41" s="21" t="str">
        <f t="shared" si="27"/>
        <v>-41426</v>
      </c>
      <c r="CN41" s="21" t="str">
        <f t="shared" si="27"/>
        <v>-41426</v>
      </c>
      <c r="CP41" s="21">
        <f t="shared" si="3"/>
        <v>0</v>
      </c>
      <c r="CQ41" s="61" t="str">
        <f t="shared" si="28"/>
        <v>-41426</v>
      </c>
      <c r="CR41" s="62" t="str">
        <f t="shared" si="28"/>
        <v>-41426</v>
      </c>
      <c r="CS41" s="62" t="str">
        <f t="shared" si="28"/>
        <v>-41426</v>
      </c>
      <c r="CT41" s="62" t="str">
        <f t="shared" si="28"/>
        <v>-41426</v>
      </c>
      <c r="CU41" s="62" t="str">
        <f t="shared" si="28"/>
        <v>-41426</v>
      </c>
      <c r="CV41" s="62" t="str">
        <f t="shared" si="28"/>
        <v>-41426</v>
      </c>
      <c r="CW41" s="62" t="str">
        <f t="shared" si="28"/>
        <v>-41426</v>
      </c>
      <c r="CX41" s="62" t="str">
        <f t="shared" si="28"/>
        <v>-41426</v>
      </c>
      <c r="CY41" s="62" t="str">
        <f t="shared" si="28"/>
        <v>-41426</v>
      </c>
      <c r="CZ41" s="62" t="str">
        <f t="shared" si="28"/>
        <v>-41426</v>
      </c>
      <c r="DA41" s="62" t="str">
        <f t="shared" si="28"/>
        <v>-41426</v>
      </c>
      <c r="DB41" s="62" t="str">
        <f t="shared" si="28"/>
        <v>-41426</v>
      </c>
      <c r="DC41" s="62" t="str">
        <f t="shared" si="28"/>
        <v>-41426</v>
      </c>
      <c r="DD41" s="63" t="str">
        <f t="shared" si="28"/>
        <v>-41426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7</v>
      </c>
      <c r="BM42" s="21">
        <f>COUNTIF(AX$3:AX42,AX42)</f>
        <v>7</v>
      </c>
      <c r="BN42" s="21">
        <f>COUNTIF(AY$3:AY42,AY42)</f>
        <v>7</v>
      </c>
      <c r="BO42" s="21">
        <f>COUNTIF(AZ$3:AZ42,AZ42)</f>
        <v>7</v>
      </c>
      <c r="BP42" s="21">
        <f>COUNTIF(BA$3:BA42,BA42)</f>
        <v>7</v>
      </c>
      <c r="BQ42" s="21">
        <f>COUNTIF(BB$3:BB42,BB42)</f>
        <v>7</v>
      </c>
      <c r="BR42" s="21">
        <f>COUNTIF(BC$3:BC42,BC42)</f>
        <v>7</v>
      </c>
      <c r="BS42" s="21">
        <f>COUNTIF(BD$3:BD42,BD42)</f>
        <v>7</v>
      </c>
      <c r="BT42" s="21">
        <f>COUNTIF(BE$3:BE42,BE42)</f>
        <v>7</v>
      </c>
      <c r="BU42" s="21">
        <f>COUNTIF(BF$3:BF42,BF42)</f>
        <v>7</v>
      </c>
      <c r="BV42" s="21">
        <f>COUNTIF(BG$3:BG42,BG42)</f>
        <v>7</v>
      </c>
      <c r="BW42" s="21">
        <f>COUNTIF(BH$3:BH42,BH42)</f>
        <v>7</v>
      </c>
      <c r="BX42" s="21">
        <f>COUNTIF(BI$3:BI42,BI42)</f>
        <v>7</v>
      </c>
      <c r="BY42" s="21">
        <f>COUNTIF(BJ$3:BJ42,BJ42)</f>
        <v>7</v>
      </c>
      <c r="BZ42" s="21"/>
      <c r="CA42" s="21" t="str">
        <f t="shared" si="27"/>
        <v>-41427</v>
      </c>
      <c r="CB42" s="21" t="str">
        <f t="shared" si="27"/>
        <v>-41427</v>
      </c>
      <c r="CC42" s="21" t="str">
        <f t="shared" si="27"/>
        <v>-41427</v>
      </c>
      <c r="CD42" s="21" t="str">
        <f t="shared" si="27"/>
        <v>-41427</v>
      </c>
      <c r="CE42" s="21" t="str">
        <f t="shared" si="27"/>
        <v>-41427</v>
      </c>
      <c r="CF42" s="21" t="str">
        <f t="shared" si="27"/>
        <v>-41427</v>
      </c>
      <c r="CG42" s="21" t="str">
        <f t="shared" si="27"/>
        <v>-41427</v>
      </c>
      <c r="CH42" s="21" t="str">
        <f t="shared" si="27"/>
        <v>-41427</v>
      </c>
      <c r="CI42" s="21" t="str">
        <f t="shared" si="27"/>
        <v>-41427</v>
      </c>
      <c r="CJ42" s="21" t="str">
        <f t="shared" si="27"/>
        <v>-41427</v>
      </c>
      <c r="CK42" s="21" t="str">
        <f t="shared" si="27"/>
        <v>-41427</v>
      </c>
      <c r="CL42" s="21" t="str">
        <f t="shared" si="27"/>
        <v>-41427</v>
      </c>
      <c r="CM42" s="21" t="str">
        <f t="shared" si="27"/>
        <v>-41427</v>
      </c>
      <c r="CN42" s="21" t="str">
        <f t="shared" si="27"/>
        <v>-41427</v>
      </c>
      <c r="CP42" s="21">
        <f t="shared" si="3"/>
        <v>0</v>
      </c>
      <c r="CQ42" s="61" t="str">
        <f t="shared" si="28"/>
        <v>-41427</v>
      </c>
      <c r="CR42" s="62" t="str">
        <f t="shared" si="28"/>
        <v>-41427</v>
      </c>
      <c r="CS42" s="62" t="str">
        <f t="shared" si="28"/>
        <v>-41427</v>
      </c>
      <c r="CT42" s="62" t="str">
        <f t="shared" si="28"/>
        <v>-41427</v>
      </c>
      <c r="CU42" s="62" t="str">
        <f t="shared" si="28"/>
        <v>-41427</v>
      </c>
      <c r="CV42" s="62" t="str">
        <f t="shared" si="28"/>
        <v>-41427</v>
      </c>
      <c r="CW42" s="62" t="str">
        <f t="shared" si="28"/>
        <v>-41427</v>
      </c>
      <c r="CX42" s="62" t="str">
        <f t="shared" si="28"/>
        <v>-41427</v>
      </c>
      <c r="CY42" s="62" t="str">
        <f t="shared" si="28"/>
        <v>-41427</v>
      </c>
      <c r="CZ42" s="62" t="str">
        <f t="shared" si="28"/>
        <v>-41427</v>
      </c>
      <c r="DA42" s="62" t="str">
        <f t="shared" si="28"/>
        <v>-41427</v>
      </c>
      <c r="DB42" s="62" t="str">
        <f t="shared" si="28"/>
        <v>-41427</v>
      </c>
      <c r="DC42" s="62" t="str">
        <f t="shared" si="28"/>
        <v>-41427</v>
      </c>
      <c r="DD42" s="63" t="str">
        <f t="shared" si="28"/>
        <v>-41427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manchester-city/kadernachposition/verein/281/sort/rn" xr:uid="{D8DC150F-B3FE-4395-BA19-B46B5301B7B6}"/>
    <hyperlink ref="B1" r:id="rId2" display="https://www.transfermarkt.co.uk/manchester-city/kadernachposition/verein/281/sort/spieler" xr:uid="{06948646-D484-4A5B-B265-F76532CC8002}"/>
    <hyperlink ref="C1" r:id="rId3" display="https://www.transfermarkt.co.uk/manchester-city/kadernachposition/verein/281/sort/sort_1.desc" xr:uid="{76B1114F-5444-4B40-A6A7-93CAF9848774}"/>
    <hyperlink ref="D1" r:id="rId4" display="https://www.transfermarkt.co.uk/manchester-city/kadernachposition/verein/281/sort/sort_2.desc" xr:uid="{94BA326B-D2AA-46A4-BB8A-978AB4AE3E34}"/>
    <hyperlink ref="E1" r:id="rId5" display="https://www.transfermarkt.co.uk/manchester-city/kadernachposition/verein/281/sort/sort_3.desc" xr:uid="{DD43FB50-EADF-453E-8C84-798B1234731B}"/>
    <hyperlink ref="F1" r:id="rId6" display="https://www.transfermarkt.co.uk/manchester-city/kadernachposition/verein/281/sort/sort_4.desc" xr:uid="{F87AFD10-55F0-40C4-BA1B-D82163588886}"/>
    <hyperlink ref="G1" r:id="rId7" display="https://www.transfermarkt.co.uk/manchester-city/kadernachposition/verein/281/sort/sort_5.desc" xr:uid="{539C8547-C665-4AE9-BBAA-7075B91E0364}"/>
    <hyperlink ref="H1" r:id="rId8" display="https://www.transfermarkt.co.uk/manchester-city/kadernachposition/verein/281/sort/sort_6.desc" xr:uid="{315FBCA3-C434-40EC-945A-8D0EFD5F0FCE}"/>
    <hyperlink ref="I1" r:id="rId9" display="https://www.transfermarkt.co.uk/manchester-city/kadernachposition/verein/281/sort/sort_7.desc" xr:uid="{2E078113-AD0B-4661-978F-3203FA7AAED4}"/>
    <hyperlink ref="J1" r:id="rId10" display="https://www.transfermarkt.co.uk/manchester-city/kadernachposition/verein/281/sort/sort_8.desc" xr:uid="{2E0CEEB9-1A7D-466B-83A4-3974502915C1}"/>
    <hyperlink ref="K1" r:id="rId11" display="https://www.transfermarkt.co.uk/manchester-city/kadernachposition/verein/281/sort/sort_9.desc" xr:uid="{36F6B841-D000-48FE-AE9B-5DCC6DFEDDD5}"/>
    <hyperlink ref="L1" r:id="rId12" display="https://www.transfermarkt.co.uk/manchester-city/kadernachposition/verein/281/sort/sort_10.desc" xr:uid="{B1F5BF9E-CCE5-4B37-B0AC-35FC5AB2F15A}"/>
    <hyperlink ref="M1" r:id="rId13" display="https://www.transfermarkt.co.uk/manchester-city/kadernachposition/verein/281/sort/sort_11.desc" xr:uid="{2691CD2C-42B1-4396-BFD1-7C9B096E094C}"/>
    <hyperlink ref="N1" r:id="rId14" display="https://www.transfermarkt.co.uk/manchester-city/kadernachposition/verein/281/sort/sort_12.desc" xr:uid="{73A57E43-C63B-43EB-9D3B-1AC5BB6535E2}"/>
    <hyperlink ref="O1" r:id="rId15" display="https://www.transfermarkt.co.uk/manchester-city/kadernachposition/verein/281/sort/sort_13.desc" xr:uid="{0F469F61-E61B-44C3-AB4F-1192753A0615}"/>
    <hyperlink ref="P1" r:id="rId16" display="https://www.transfermarkt.co.uk/manchester-city/kadernachposition/verein/281/sort/sort_14.desc" xr:uid="{0065D428-A140-4B03-AF98-769E01144C5B}"/>
    <hyperlink ref="B3" r:id="rId17" tooltip="Gianluigi Donnarumma" display="https://www.transfermarkt.co.uk/gianluigi-donnarumma/profil/spieler/315858" xr:uid="{3115EA34-4023-4433-90B3-2F8A6D6DEA77}"/>
    <hyperlink ref="B4" r:id="rId18" tooltip="James Trafford" display="https://www.transfermarkt.co.uk/james-trafford/profil/spieler/566799" xr:uid="{37AC9365-53F4-439B-927B-24EC5E49D17F}"/>
    <hyperlink ref="B5" r:id="rId19" tooltip="Marcus Bettinelli" display="https://www.transfermarkt.co.uk/marcus-bettinelli/profil/spieler/116648" xr:uid="{F4854575-36E1-45A6-832F-B3E1D121F822}"/>
    <hyperlink ref="B6" r:id="rId20" tooltip="Marc Guéhi" display="https://www.transfermarkt.co.uk/marc-guehi/profil/spieler/392757" xr:uid="{9432B0ED-B0C0-4F68-8E75-C2DBEFE8C5D7}"/>
    <hyperlink ref="B7" r:id="rId21" tooltip="Josko Gvardiol" display="https://www.transfermarkt.co.uk/josko-gvardiol/profil/spieler/475959" xr:uid="{BB0A9AF9-235A-4FF9-847B-BA99F422A9D5}"/>
    <hyperlink ref="B8" r:id="rId22" tooltip="Rúben Dias" display="https://www.transfermarkt.co.uk/ruben-dias/profil/spieler/258004" xr:uid="{27ED8963-064E-4F29-9DCC-D17F3128CDC9}"/>
    <hyperlink ref="B9" r:id="rId23" tooltip="Abdukodir Khusanov" display="https://www.transfermarkt.co.uk/abdukodir-khusanov/profil/spieler/763079" xr:uid="{78C339AB-79A4-4DF7-A572-03C1B80FAE54}"/>
    <hyperlink ref="B10" r:id="rId24" tooltip="Vitor Reis" display="https://www.transfermarkt.co.uk/vitor-reis/profil/spieler/1005575" xr:uid="{61DF7BAD-FF7D-4094-9B5D-17745BB9D43C}"/>
    <hyperlink ref="B11" r:id="rId25" tooltip="Juma Bah" display="https://www.transfermarkt.co.uk/juma-bah/profil/spieler/1121298" xr:uid="{C92930C1-6C7A-4EA3-BFFE-8A4BAF1B522A}"/>
    <hyperlink ref="B12" r:id="rId26" tooltip="Max Alleyne" display="https://www.transfermarkt.co.uk/max-alleyne/profil/spieler/843595" xr:uid="{89EB0295-28D5-42D2-A69A-8BB0E21A4C0A}"/>
    <hyperlink ref="B13" r:id="rId27" tooltip="Nico O'Reilly" display="https://www.transfermarkt.co.uk/nico-oreilly/profil/spieler/743413" xr:uid="{E49054ED-AE5B-46D2-A759-E32E08FF6520}"/>
    <hyperlink ref="B14" r:id="rId28" tooltip="Rayan Aït-Nouri" display="https://www.transfermarkt.co.uk/rayan-ait-nouri/profil/spieler/578391" xr:uid="{68834E99-1CCB-4BEB-8872-D5D021A33A4B}"/>
    <hyperlink ref="B15" r:id="rId29" tooltip="Josh Wilson-Esbrand" display="https://www.transfermarkt.co.uk/josh-wilson-esbrand/profil/spieler/576121" xr:uid="{A5AB5AE9-B994-43AF-ABA1-F807DF9E89F3}"/>
    <hyperlink ref="B16" r:id="rId30" tooltip="Matheus Nunes" display="https://www.transfermarkt.co.uk/matheus-nunes/profil/spieler/601883" xr:uid="{7E11D0E3-D3DB-480D-A621-246FCCC380CF}"/>
    <hyperlink ref="B17" r:id="rId31" tooltip="Rico Lewis" display="https://www.transfermarkt.co.uk/rico-lewis/profil/spieler/701057" xr:uid="{9E7A2610-C176-45E3-AF46-325F769E7F82}"/>
    <hyperlink ref="B18" r:id="rId32" tooltip="Issa Kaboré" display="https://www.transfermarkt.co.uk/issa-kabore/profil/spieler/649452" xr:uid="{B3571097-474D-456C-BE2C-CCF961B0BC51}"/>
    <hyperlink ref="B19" r:id="rId33" tooltip="Rodri" display="https://www.transfermarkt.co.uk/rodri/profil/spieler/357565" xr:uid="{C7D5D863-7D5C-4627-B7A7-4329EDBFE572}"/>
    <hyperlink ref="B20" r:id="rId34" tooltip="Nico González" display="https://www.transfermarkt.co.uk/nico-gonzalez/profil/spieler/466805" xr:uid="{18947EE0-DB2F-4D9F-86C1-07D4F16C183B}"/>
    <hyperlink ref="B21" r:id="rId35" tooltip="Kalvin Phillips" display="https://www.transfermarkt.co.uk/kalvin-phillips/profil/spieler/351749" xr:uid="{0004015D-A160-422F-865D-20499771AFB4}"/>
    <hyperlink ref="B22" r:id="rId36" tooltip="Elliot Anderson" display="https://www.transfermarkt.co.uk/elliot-anderson/profil/spieler/567576" xr:uid="{6E9C19AE-5F91-470A-8033-D2F5E4F469A7}"/>
    <hyperlink ref="B23" r:id="rId37" tooltip="Tijjani Reijnders" display="https://www.transfermarkt.co.uk/tijjani-reijnders/profil/spieler/460939" xr:uid="{D375F2E4-93F6-4396-95DA-230C0FB9AC3D}"/>
    <hyperlink ref="B24" r:id="rId38" tooltip="Mateo Kovacic" display="https://www.transfermarkt.co.uk/mateo-kovacic/profil/spieler/51471" xr:uid="{85D50272-919F-4A70-A1E5-6D76EA8DB571}"/>
    <hyperlink ref="B25" r:id="rId39" tooltip="Rayan Cherki" display="https://www.transfermarkt.co.uk/rayan-cherki/profil/spieler/607223" xr:uid="{29DCE848-E013-47D0-B8CB-20F798AF08BB}"/>
    <hyperlink ref="B26" r:id="rId40" tooltip="Phil Foden" display="https://www.transfermarkt.co.uk/phil-foden/profil/spieler/406635" xr:uid="{71DBC130-F737-4368-B01E-C62E196C6286}"/>
    <hyperlink ref="B27" r:id="rId41" tooltip="Claudio Echeverri" display="https://www.transfermarkt.co.uk/claudio-echeverri/profil/spieler/994536" xr:uid="{0D588E35-5B04-457B-9A41-91501AB43957}"/>
    <hyperlink ref="B28" r:id="rId42" tooltip="Jérémy Doku" display="https://www.transfermarkt.co.uk/jeremy-doku/profil/spieler/486049" xr:uid="{9A9C3220-FB75-4F4C-AB8C-A3DEF3F613CF}"/>
    <hyperlink ref="B29" r:id="rId43" tooltip="Savinho" display="https://www.transfermarkt.co.uk/savinho/profil/spieler/743591" xr:uid="{53160C6D-5361-452B-BC41-62BDC376A0A8}"/>
    <hyperlink ref="B30" r:id="rId44" tooltip="Jack Grealish" display="https://www.transfermarkt.co.uk/jack-grealish/profil/spieler/203460" xr:uid="{EEB93C6A-EF04-442B-A6D3-E1E11F77553A}"/>
    <hyperlink ref="B31" r:id="rId45" tooltip="Jeremy Monga" display="https://www.transfermarkt.co.uk/jeremy-monga/profil/spieler/1245948" xr:uid="{FF633257-21E9-4312-98BC-0A7702E6DE64}"/>
    <hyperlink ref="B32" r:id="rId46" tooltip="Antoine Semenyo" display="https://www.transfermarkt.co.uk/antoine-semenyo/profil/spieler/583255" xr:uid="{EA03E030-1EA2-4B4F-9315-1EFE67910D8A}"/>
    <hyperlink ref="B33" r:id="rId47" tooltip="Erling Haaland" display="https://www.transfermarkt.co.uk/erling-haaland/profil/spieler/418560" xr:uid="{8E24CE19-FAC8-4E52-902B-878D29694048}"/>
    <hyperlink ref="B34" r:id="rId48" tooltip="Omar Marmoush" display="https://www.transfermarkt.co.uk/omar-marmoush/profil/spieler/445939" xr:uid="{45022B8B-7718-4136-98C7-C90C4D50341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BEC3C-7B4B-405D-8FA5-05B5A173C859}">
  <sheetPr codeName="Sheet18"/>
  <dimension ref="A1:DS145"/>
  <sheetViews>
    <sheetView topLeftCell="A25" workbookViewId="0">
      <selection sqref="A1:P34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149</v>
      </c>
      <c r="D2" s="5" t="s">
        <v>18</v>
      </c>
      <c r="E2" s="5" t="s">
        <v>337</v>
      </c>
      <c r="F2" s="5" t="s">
        <v>124</v>
      </c>
      <c r="G2" s="5" t="s">
        <v>17</v>
      </c>
      <c r="H2" s="5" t="s">
        <v>48</v>
      </c>
      <c r="I2" s="5" t="s">
        <v>448</v>
      </c>
      <c r="J2" s="5" t="s">
        <v>25</v>
      </c>
      <c r="K2" s="5" t="s">
        <v>151</v>
      </c>
      <c r="L2" s="5" t="s">
        <v>48</v>
      </c>
      <c r="M2" s="5" t="s">
        <v>131</v>
      </c>
      <c r="N2" s="5" t="s">
        <v>122</v>
      </c>
      <c r="O2" s="5" t="s">
        <v>151</v>
      </c>
      <c r="P2" s="73" t="s">
        <v>50</v>
      </c>
    </row>
    <row r="3" spans="1:123" ht="30.75" thickBot="1" x14ac:dyDescent="0.3">
      <c r="A3" s="74">
        <v>31</v>
      </c>
      <c r="B3" s="8" t="s">
        <v>338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Senne Lammens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1</v>
      </c>
      <c r="B4" s="8" t="s">
        <v>339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Altay Bayındır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12</v>
      </c>
      <c r="B5" s="8" t="s">
        <v>282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Karl Darlow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4">
        <v>22</v>
      </c>
      <c r="B6" s="8" t="s">
        <v>340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Tom Heaton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30.75" thickBot="1" x14ac:dyDescent="0.3">
      <c r="A7" s="74">
        <v>45</v>
      </c>
      <c r="B7" s="8" t="s">
        <v>694</v>
      </c>
      <c r="C7" s="9" t="s">
        <v>2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5</v>
      </c>
      <c r="S7" s="21">
        <f>COUNTIF(D$3:D7,D7)</f>
        <v>0</v>
      </c>
      <c r="T7" s="21">
        <f>COUNTIF(E$3:E7,E7)</f>
        <v>0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12</v>
      </c>
      <c r="AI7" s="21">
        <f t="shared" si="7"/>
        <v>2</v>
      </c>
      <c r="AJ7" s="21">
        <f t="shared" si="8"/>
        <v>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GK12</v>
      </c>
      <c r="AX7" s="21" t="str">
        <f t="shared" si="1"/>
        <v>2</v>
      </c>
      <c r="AY7" s="21" t="str">
        <f t="shared" si="1"/>
        <v>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5</v>
      </c>
      <c r="BM7" s="21">
        <f>COUNTIF(AX$3:AX7,AX7)</f>
        <v>5</v>
      </c>
      <c r="BN7" s="21">
        <f>COUNTIF(AY$3:AY7,AY7)</f>
        <v>5</v>
      </c>
      <c r="BO7" s="21">
        <f>COUNTIF(AZ$3:AZ7,AZ7)</f>
        <v>5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GK125</v>
      </c>
      <c r="CB7" s="21" t="str">
        <f t="shared" si="2"/>
        <v>25</v>
      </c>
      <c r="CC7" s="21" t="str">
        <f t="shared" si="2"/>
        <v>25</v>
      </c>
      <c r="CD7" s="21" t="str">
        <f t="shared" si="2"/>
        <v>25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Dermot Mee</v>
      </c>
      <c r="CQ7" s="61" t="str">
        <f t="shared" si="22"/>
        <v>GK125</v>
      </c>
      <c r="CR7" s="62" t="str">
        <f t="shared" si="4"/>
        <v/>
      </c>
      <c r="CS7" s="62" t="str">
        <f t="shared" si="4"/>
        <v/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>GK</v>
      </c>
      <c r="DF7" s="62" t="str">
        <f t="shared" si="5"/>
        <v/>
      </c>
      <c r="DG7" s="62" t="str">
        <f t="shared" si="5"/>
        <v/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GK</v>
      </c>
    </row>
    <row r="8" spans="1:123" ht="30.75" thickBot="1" x14ac:dyDescent="0.3">
      <c r="A8" s="76">
        <v>15</v>
      </c>
      <c r="B8" s="8" t="s">
        <v>341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1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1</v>
      </c>
      <c r="BM8" s="21">
        <f>COUNTIF(AX$3:AX8,AX8)</f>
        <v>6</v>
      </c>
      <c r="BN8" s="21">
        <f>COUNTIF(AY$3:AY8,AY8)</f>
        <v>1</v>
      </c>
      <c r="BO8" s="21">
        <f>COUNTIF(AZ$3:AZ8,AZ8)</f>
        <v>6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21</v>
      </c>
      <c r="CB8" s="21" t="str">
        <f t="shared" si="2"/>
        <v>26</v>
      </c>
      <c r="CC8" s="21" t="str">
        <f t="shared" si="2"/>
        <v>CB121</v>
      </c>
      <c r="CD8" s="21" t="str">
        <f t="shared" si="2"/>
        <v>26</v>
      </c>
      <c r="CE8" s="21" t="str">
        <f t="shared" si="2"/>
        <v>26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Leny Yoro</v>
      </c>
      <c r="CQ8" s="61" t="str">
        <f t="shared" si="22"/>
        <v/>
      </c>
      <c r="CR8" s="62" t="str">
        <f t="shared" si="4"/>
        <v/>
      </c>
      <c r="CS8" s="62" t="str">
        <f t="shared" si="4"/>
        <v>CB121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45.75" thickBot="1" x14ac:dyDescent="0.3">
      <c r="A9" s="76">
        <v>6</v>
      </c>
      <c r="B9" s="8" t="s">
        <v>342</v>
      </c>
      <c r="C9" s="10"/>
      <c r="D9" s="10"/>
      <c r="E9" s="9" t="s">
        <v>4</v>
      </c>
      <c r="F9" s="13" t="s">
        <v>5</v>
      </c>
      <c r="G9" s="10"/>
      <c r="H9" s="13" t="s">
        <v>7</v>
      </c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2</v>
      </c>
      <c r="U9" s="21">
        <f>COUNTIF(F$3:F9,F9)</f>
        <v>1</v>
      </c>
      <c r="V9" s="21">
        <f>COUNTIF(G$3:G9,G9)</f>
        <v>0</v>
      </c>
      <c r="W9" s="21">
        <f>COUNTIF(H$3:H9,H9)</f>
        <v>1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19</v>
      </c>
      <c r="AL9" s="21">
        <f t="shared" si="10"/>
        <v>2</v>
      </c>
      <c r="AM9" s="21">
        <f t="shared" si="11"/>
        <v>19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LB19</v>
      </c>
      <c r="BA9" s="21" t="str">
        <f t="shared" si="1"/>
        <v>2</v>
      </c>
      <c r="BB9" s="21" t="str">
        <f t="shared" si="1"/>
        <v>DM19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2</v>
      </c>
      <c r="BM9" s="21">
        <f>COUNTIF(AX$3:AX9,AX9)</f>
        <v>7</v>
      </c>
      <c r="BN9" s="21">
        <f>COUNTIF(AY$3:AY9,AY9)</f>
        <v>2</v>
      </c>
      <c r="BO9" s="21">
        <f>COUNTIF(AZ$3:AZ9,AZ9)</f>
        <v>1</v>
      </c>
      <c r="BP9" s="21">
        <f>COUNTIF(BA$3:BA9,BA9)</f>
        <v>7</v>
      </c>
      <c r="BQ9" s="21">
        <f>COUNTIF(BB$3:BB9,BB9)</f>
        <v>1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22</v>
      </c>
      <c r="CB9" s="21" t="str">
        <f t="shared" si="2"/>
        <v>27</v>
      </c>
      <c r="CC9" s="21" t="str">
        <f t="shared" si="2"/>
        <v>CB122</v>
      </c>
      <c r="CD9" s="21" t="str">
        <f t="shared" si="2"/>
        <v>LB191</v>
      </c>
      <c r="CE9" s="21" t="str">
        <f t="shared" si="2"/>
        <v>27</v>
      </c>
      <c r="CF9" s="21" t="str">
        <f t="shared" si="2"/>
        <v>DM191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Lisandro Martínez</v>
      </c>
      <c r="CQ9" s="61" t="str">
        <f t="shared" si="22"/>
        <v/>
      </c>
      <c r="CR9" s="62" t="str">
        <f t="shared" si="4"/>
        <v/>
      </c>
      <c r="CS9" s="62" t="str">
        <f t="shared" si="4"/>
        <v>CB122</v>
      </c>
      <c r="CT9" s="62" t="str">
        <f t="shared" si="4"/>
        <v>LB191</v>
      </c>
      <c r="CU9" s="62" t="str">
        <f t="shared" si="4"/>
        <v/>
      </c>
      <c r="CV9" s="62" t="str">
        <f t="shared" si="4"/>
        <v>DM191</v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>
        <v>4</v>
      </c>
      <c r="B10" s="8" t="s">
        <v>343</v>
      </c>
      <c r="C10" s="10"/>
      <c r="D10" s="10"/>
      <c r="E10" s="9" t="s">
        <v>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3</v>
      </c>
      <c r="U10" s="21">
        <f>COUNTIF(F$3:F10,F10)</f>
        <v>0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3</v>
      </c>
      <c r="BM10" s="21">
        <f>COUNTIF(AX$3:AX10,AX10)</f>
        <v>8</v>
      </c>
      <c r="BN10" s="21">
        <f>COUNTIF(AY$3:AY10,AY10)</f>
        <v>3</v>
      </c>
      <c r="BO10" s="21">
        <f>COUNTIF(AZ$3:AZ10,AZ10)</f>
        <v>7</v>
      </c>
      <c r="BP10" s="21">
        <f>COUNTIF(BA$3:BA10,BA10)</f>
        <v>8</v>
      </c>
      <c r="BQ10" s="21">
        <f>COUNTIF(BB$3:BB10,BB10)</f>
        <v>7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23</v>
      </c>
      <c r="CB10" s="21" t="str">
        <f t="shared" si="2"/>
        <v>28</v>
      </c>
      <c r="CC10" s="21" t="str">
        <f t="shared" si="2"/>
        <v>CB123</v>
      </c>
      <c r="CD10" s="21" t="str">
        <f t="shared" si="2"/>
        <v>27</v>
      </c>
      <c r="CE10" s="21" t="str">
        <f t="shared" si="2"/>
        <v>28</v>
      </c>
      <c r="CF10" s="21" t="str">
        <f t="shared" si="2"/>
        <v>27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Matthijs de Ligt</v>
      </c>
      <c r="CQ10" s="61" t="str">
        <f t="shared" si="22"/>
        <v/>
      </c>
      <c r="CR10" s="62" t="str">
        <f t="shared" si="4"/>
        <v/>
      </c>
      <c r="CS10" s="62" t="str">
        <f t="shared" si="4"/>
        <v>CB123</v>
      </c>
      <c r="CT10" s="62" t="str">
        <f t="shared" si="4"/>
        <v/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>
        <v>26</v>
      </c>
      <c r="B11" s="8" t="s">
        <v>345</v>
      </c>
      <c r="C11" s="10"/>
      <c r="D11" s="10"/>
      <c r="E11" s="9" t="s">
        <v>4</v>
      </c>
      <c r="F11" s="13" t="s">
        <v>5</v>
      </c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4</v>
      </c>
      <c r="U11" s="21">
        <f>COUNTIF(F$3:F11,F11)</f>
        <v>2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19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LB19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4</v>
      </c>
      <c r="BM11" s="21">
        <f>COUNTIF(AX$3:AX11,AX11)</f>
        <v>9</v>
      </c>
      <c r="BN11" s="21">
        <f>COUNTIF(AY$3:AY11,AY11)</f>
        <v>4</v>
      </c>
      <c r="BO11" s="21">
        <f>COUNTIF(AZ$3:AZ11,AZ11)</f>
        <v>2</v>
      </c>
      <c r="BP11" s="21">
        <f>COUNTIF(BA$3:BA11,BA11)</f>
        <v>9</v>
      </c>
      <c r="BQ11" s="21">
        <f>COUNTIF(BB$3:BB11,BB11)</f>
        <v>8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24</v>
      </c>
      <c r="CB11" s="21" t="str">
        <f t="shared" si="2"/>
        <v>29</v>
      </c>
      <c r="CC11" s="21" t="str">
        <f t="shared" si="2"/>
        <v>CB124</v>
      </c>
      <c r="CD11" s="21" t="str">
        <f t="shared" si="2"/>
        <v>LB192</v>
      </c>
      <c r="CE11" s="21" t="str">
        <f t="shared" si="2"/>
        <v>29</v>
      </c>
      <c r="CF11" s="21" t="str">
        <f t="shared" si="2"/>
        <v>28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Ayden Heaven</v>
      </c>
      <c r="CQ11" s="61" t="str">
        <f t="shared" si="22"/>
        <v/>
      </c>
      <c r="CR11" s="62" t="str">
        <f t="shared" si="4"/>
        <v/>
      </c>
      <c r="CS11" s="62" t="str">
        <f t="shared" si="4"/>
        <v>CB124</v>
      </c>
      <c r="CT11" s="62" t="str">
        <f t="shared" si="4"/>
        <v>LB192</v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30.75" thickBot="1" x14ac:dyDescent="0.3">
      <c r="A12" s="76">
        <v>5</v>
      </c>
      <c r="B12" s="8" t="s">
        <v>344</v>
      </c>
      <c r="C12" s="10"/>
      <c r="D12" s="10"/>
      <c r="E12" s="9" t="s">
        <v>4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5</v>
      </c>
      <c r="U12" s="21">
        <f>COUNTIF(F$3:F12,F12)</f>
        <v>0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12</v>
      </c>
      <c r="AK12" s="21">
        <f t="shared" si="9"/>
        <v>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CB12</v>
      </c>
      <c r="AZ12" s="21" t="str">
        <f t="shared" si="1"/>
        <v>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5</v>
      </c>
      <c r="BM12" s="21">
        <f>COUNTIF(AX$3:AX12,AX12)</f>
        <v>10</v>
      </c>
      <c r="BN12" s="21">
        <f>COUNTIF(AY$3:AY12,AY12)</f>
        <v>5</v>
      </c>
      <c r="BO12" s="21">
        <f>COUNTIF(AZ$3:AZ12,AZ12)</f>
        <v>8</v>
      </c>
      <c r="BP12" s="21">
        <f>COUNTIF(BA$3:BA12,BA12)</f>
        <v>10</v>
      </c>
      <c r="BQ12" s="21">
        <f>COUNTIF(BB$3:BB12,BB12)</f>
        <v>9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10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25</v>
      </c>
      <c r="CB12" s="21" t="str">
        <f t="shared" si="2"/>
        <v>210</v>
      </c>
      <c r="CC12" s="21" t="str">
        <f t="shared" si="2"/>
        <v>CB125</v>
      </c>
      <c r="CD12" s="21" t="str">
        <f t="shared" si="2"/>
        <v>28</v>
      </c>
      <c r="CE12" s="21" t="str">
        <f t="shared" si="2"/>
        <v>210</v>
      </c>
      <c r="CF12" s="21" t="str">
        <f t="shared" si="2"/>
        <v>29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210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Harry Maguire</v>
      </c>
      <c r="CQ12" s="61" t="str">
        <f t="shared" si="22"/>
        <v/>
      </c>
      <c r="CR12" s="62" t="str">
        <f t="shared" si="4"/>
        <v/>
      </c>
      <c r="CS12" s="62" t="str">
        <f t="shared" si="4"/>
        <v>CB125</v>
      </c>
      <c r="CT12" s="62" t="str">
        <f t="shared" si="4"/>
        <v/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>CB</v>
      </c>
      <c r="DH12" s="62" t="str">
        <f t="shared" si="5"/>
        <v/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CB</v>
      </c>
    </row>
    <row r="13" spans="1:123" ht="45.75" thickBot="1" x14ac:dyDescent="0.3">
      <c r="A13" s="76">
        <v>33</v>
      </c>
      <c r="B13" s="8" t="s">
        <v>346</v>
      </c>
      <c r="C13" s="10"/>
      <c r="D13" s="10"/>
      <c r="E13" s="9" t="s">
        <v>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6</v>
      </c>
      <c r="U13" s="21">
        <f>COUNTIF(F$3:F13,F13)</f>
        <v>0</v>
      </c>
      <c r="V13" s="21">
        <f>COUNTIF(G$3:G13,G13)</f>
        <v>0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12</v>
      </c>
      <c r="AK13" s="21">
        <f t="shared" si="9"/>
        <v>2</v>
      </c>
      <c r="AL13" s="21">
        <f t="shared" si="10"/>
        <v>2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CB12</v>
      </c>
      <c r="AZ13" s="21" t="str">
        <f t="shared" si="1"/>
        <v>2</v>
      </c>
      <c r="BA13" s="21" t="str">
        <f t="shared" si="1"/>
        <v>2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6</v>
      </c>
      <c r="BM13" s="21">
        <f>COUNTIF(AX$3:AX13,AX13)</f>
        <v>11</v>
      </c>
      <c r="BN13" s="21">
        <f>COUNTIF(AY$3:AY13,AY13)</f>
        <v>6</v>
      </c>
      <c r="BO13" s="21">
        <f>COUNTIF(AZ$3:AZ13,AZ13)</f>
        <v>9</v>
      </c>
      <c r="BP13" s="21">
        <f>COUNTIF(BA$3:BA13,BA13)</f>
        <v>11</v>
      </c>
      <c r="BQ13" s="21">
        <f>COUNTIF(BB$3:BB13,BB13)</f>
        <v>10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11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26</v>
      </c>
      <c r="CB13" s="21" t="str">
        <f t="shared" si="2"/>
        <v>211</v>
      </c>
      <c r="CC13" s="21" t="str">
        <f t="shared" si="2"/>
        <v>CB126</v>
      </c>
      <c r="CD13" s="21" t="str">
        <f t="shared" si="2"/>
        <v>29</v>
      </c>
      <c r="CE13" s="21" t="str">
        <f t="shared" si="2"/>
        <v>211</v>
      </c>
      <c r="CF13" s="21" t="str">
        <f t="shared" si="2"/>
        <v>210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211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Tyler Fredricson</v>
      </c>
      <c r="CQ13" s="61" t="str">
        <f t="shared" si="22"/>
        <v/>
      </c>
      <c r="CR13" s="62" t="str">
        <f t="shared" si="4"/>
        <v/>
      </c>
      <c r="CS13" s="62" t="str">
        <f t="shared" si="4"/>
        <v>CB126</v>
      </c>
      <c r="CT13" s="62" t="str">
        <f t="shared" si="4"/>
        <v/>
      </c>
      <c r="CU13" s="62" t="str">
        <f t="shared" si="4"/>
        <v/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>CB</v>
      </c>
      <c r="DH13" s="62" t="str">
        <f t="shared" si="5"/>
        <v/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CB</v>
      </c>
    </row>
    <row r="14" spans="1:123" ht="30.75" thickBot="1" x14ac:dyDescent="0.3">
      <c r="A14" s="76">
        <v>13</v>
      </c>
      <c r="B14" s="8" t="s">
        <v>347</v>
      </c>
      <c r="C14" s="10"/>
      <c r="D14" s="10"/>
      <c r="E14" s="10"/>
      <c r="F14" s="9" t="s">
        <v>5</v>
      </c>
      <c r="G14" s="10"/>
      <c r="H14" s="10"/>
      <c r="I14" s="10"/>
      <c r="J14" s="10"/>
      <c r="K14" s="13" t="s">
        <v>10</v>
      </c>
      <c r="L14" s="10"/>
      <c r="M14" s="13" t="s">
        <v>12</v>
      </c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3</v>
      </c>
      <c r="V14" s="21">
        <f>COUNTIF(G$3:G14,G14)</f>
        <v>0</v>
      </c>
      <c r="W14" s="21">
        <f>COUNTIF(H$3:H14,H14)</f>
        <v>0</v>
      </c>
      <c r="X14" s="21">
        <f>COUNTIF(I$3:I14,I14)</f>
        <v>0</v>
      </c>
      <c r="Y14" s="21">
        <f>COUNTIF(J$3:J14,J14)</f>
        <v>0</v>
      </c>
      <c r="Z14" s="21">
        <f>COUNTIF(K$3:K14,K14)</f>
        <v>1</v>
      </c>
      <c r="AA14" s="21">
        <f>COUNTIF(L$3:L14,L14)</f>
        <v>0</v>
      </c>
      <c r="AB14" s="21">
        <f>COUNTIF(M$3:M14,M14)</f>
        <v>1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12</v>
      </c>
      <c r="AL14" s="21">
        <f t="shared" si="10"/>
        <v>2</v>
      </c>
      <c r="AM14" s="21">
        <f t="shared" si="11"/>
        <v>2</v>
      </c>
      <c r="AN14" s="21">
        <f t="shared" si="12"/>
        <v>2</v>
      </c>
      <c r="AO14" s="21">
        <f t="shared" si="13"/>
        <v>2</v>
      </c>
      <c r="AP14" s="21">
        <f t="shared" si="14"/>
        <v>19</v>
      </c>
      <c r="AQ14" s="21">
        <f t="shared" si="15"/>
        <v>2</v>
      </c>
      <c r="AR14" s="21">
        <f t="shared" si="16"/>
        <v>19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LB12</v>
      </c>
      <c r="BA14" s="21" t="str">
        <f t="shared" si="1"/>
        <v>2</v>
      </c>
      <c r="BB14" s="21" t="str">
        <f t="shared" si="1"/>
        <v>2</v>
      </c>
      <c r="BC14" s="21" t="str">
        <f t="shared" si="1"/>
        <v>2</v>
      </c>
      <c r="BD14" s="21" t="str">
        <f t="shared" si="1"/>
        <v>2</v>
      </c>
      <c r="BE14" s="21" t="str">
        <f t="shared" si="1"/>
        <v>LM19</v>
      </c>
      <c r="BF14" s="21" t="str">
        <f t="shared" si="1"/>
        <v>2</v>
      </c>
      <c r="BG14" s="21" t="str">
        <f t="shared" si="1"/>
        <v>LW19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7</v>
      </c>
      <c r="BM14" s="21">
        <f>COUNTIF(AX$3:AX14,AX14)</f>
        <v>12</v>
      </c>
      <c r="BN14" s="21">
        <f>COUNTIF(AY$3:AY14,AY14)</f>
        <v>6</v>
      </c>
      <c r="BO14" s="21">
        <f>COUNTIF(AZ$3:AZ14,AZ14)</f>
        <v>1</v>
      </c>
      <c r="BP14" s="21">
        <f>COUNTIF(BA$3:BA14,BA14)</f>
        <v>12</v>
      </c>
      <c r="BQ14" s="21">
        <f>COUNTIF(BB$3:BB14,BB14)</f>
        <v>11</v>
      </c>
      <c r="BR14" s="21">
        <f>COUNTIF(BC$3:BC14,BC14)</f>
        <v>12</v>
      </c>
      <c r="BS14" s="21">
        <f>COUNTIF(BD$3:BD14,BD14)</f>
        <v>12</v>
      </c>
      <c r="BT14" s="21">
        <f>COUNTIF(BE$3:BE14,BE14)</f>
        <v>1</v>
      </c>
      <c r="BU14" s="21">
        <f>COUNTIF(BF$3:BF14,BF14)</f>
        <v>12</v>
      </c>
      <c r="BV14" s="21">
        <f>COUNTIF(BG$3:BG14,BG14)</f>
        <v>1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27</v>
      </c>
      <c r="CB14" s="21" t="str">
        <f t="shared" si="2"/>
        <v>212</v>
      </c>
      <c r="CC14" s="21" t="str">
        <f t="shared" si="2"/>
        <v>26</v>
      </c>
      <c r="CD14" s="21" t="str">
        <f t="shared" si="2"/>
        <v>LB121</v>
      </c>
      <c r="CE14" s="21" t="str">
        <f t="shared" si="2"/>
        <v>212</v>
      </c>
      <c r="CF14" s="21" t="str">
        <f t="shared" si="2"/>
        <v>211</v>
      </c>
      <c r="CG14" s="21" t="str">
        <f t="shared" si="2"/>
        <v>212</v>
      </c>
      <c r="CH14" s="21" t="str">
        <f t="shared" si="2"/>
        <v>212</v>
      </c>
      <c r="CI14" s="21" t="str">
        <f t="shared" si="2"/>
        <v>LM191</v>
      </c>
      <c r="CJ14" s="21" t="str">
        <f t="shared" si="2"/>
        <v>212</v>
      </c>
      <c r="CK14" s="21" t="str">
        <f t="shared" si="2"/>
        <v>LW191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Patrick Dorgu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>LB121</v>
      </c>
      <c r="CU14" s="62" t="str">
        <f t="shared" si="4"/>
        <v/>
      </c>
      <c r="CV14" s="62" t="str">
        <f t="shared" si="4"/>
        <v/>
      </c>
      <c r="CW14" s="62" t="str">
        <f t="shared" si="4"/>
        <v/>
      </c>
      <c r="CX14" s="62" t="str">
        <f t="shared" si="4"/>
        <v/>
      </c>
      <c r="CY14" s="62" t="str">
        <f t="shared" si="4"/>
        <v>LM191</v>
      </c>
      <c r="CZ14" s="62" t="str">
        <f t="shared" si="4"/>
        <v/>
      </c>
      <c r="DA14" s="62" t="str">
        <f t="shared" si="4"/>
        <v>LW191</v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>LB</v>
      </c>
      <c r="DI14" s="62" t="str">
        <f t="shared" si="5"/>
        <v/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LB</v>
      </c>
    </row>
    <row r="15" spans="1:123" ht="30.75" thickBot="1" x14ac:dyDescent="0.3">
      <c r="A15" s="76">
        <v>23</v>
      </c>
      <c r="B15" s="8" t="s">
        <v>348</v>
      </c>
      <c r="C15" s="10"/>
      <c r="D15" s="10"/>
      <c r="E15" s="13" t="s">
        <v>4</v>
      </c>
      <c r="F15" s="9" t="s">
        <v>5</v>
      </c>
      <c r="G15" s="10"/>
      <c r="H15" s="10"/>
      <c r="I15" s="10"/>
      <c r="J15" s="10"/>
      <c r="K15" s="13" t="s">
        <v>10</v>
      </c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7</v>
      </c>
      <c r="U15" s="21">
        <f>COUNTIF(F$3:F15,F15)</f>
        <v>4</v>
      </c>
      <c r="V15" s="21">
        <f>COUNTIF(G$3:G15,G15)</f>
        <v>0</v>
      </c>
      <c r="W15" s="21">
        <f>COUNTIF(H$3:H15,H15)</f>
        <v>0</v>
      </c>
      <c r="X15" s="21">
        <f>COUNTIF(I$3:I15,I15)</f>
        <v>0</v>
      </c>
      <c r="Y15" s="21">
        <f>COUNTIF(J$3:J15,J15)</f>
        <v>0</v>
      </c>
      <c r="Z15" s="21">
        <f>COUNTIF(K$3:K15,K15)</f>
        <v>2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19</v>
      </c>
      <c r="AK15" s="21">
        <f t="shared" si="9"/>
        <v>12</v>
      </c>
      <c r="AL15" s="21">
        <f t="shared" si="10"/>
        <v>2</v>
      </c>
      <c r="AM15" s="21">
        <f t="shared" si="11"/>
        <v>2</v>
      </c>
      <c r="AN15" s="21">
        <f t="shared" si="12"/>
        <v>2</v>
      </c>
      <c r="AO15" s="21">
        <f t="shared" si="13"/>
        <v>2</v>
      </c>
      <c r="AP15" s="21">
        <f t="shared" si="14"/>
        <v>19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CB19</v>
      </c>
      <c r="AZ15" s="21" t="str">
        <f t="shared" si="1"/>
        <v>LB12</v>
      </c>
      <c r="BA15" s="21" t="str">
        <f t="shared" si="1"/>
        <v>2</v>
      </c>
      <c r="BB15" s="21" t="str">
        <f t="shared" si="1"/>
        <v>2</v>
      </c>
      <c r="BC15" s="21" t="str">
        <f t="shared" si="1"/>
        <v>2</v>
      </c>
      <c r="BD15" s="21" t="str">
        <f t="shared" si="1"/>
        <v>2</v>
      </c>
      <c r="BE15" s="21" t="str">
        <f t="shared" si="1"/>
        <v>LM19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8</v>
      </c>
      <c r="BM15" s="21">
        <f>COUNTIF(AX$3:AX15,AX15)</f>
        <v>13</v>
      </c>
      <c r="BN15" s="21">
        <f>COUNTIF(AY$3:AY15,AY15)</f>
        <v>1</v>
      </c>
      <c r="BO15" s="21">
        <f>COUNTIF(AZ$3:AZ15,AZ15)</f>
        <v>2</v>
      </c>
      <c r="BP15" s="21">
        <f>COUNTIF(BA$3:BA15,BA15)</f>
        <v>13</v>
      </c>
      <c r="BQ15" s="21">
        <f>COUNTIF(BB$3:BB15,BB15)</f>
        <v>12</v>
      </c>
      <c r="BR15" s="21">
        <f>COUNTIF(BC$3:BC15,BC15)</f>
        <v>13</v>
      </c>
      <c r="BS15" s="21">
        <f>COUNTIF(BD$3:BD15,BD15)</f>
        <v>13</v>
      </c>
      <c r="BT15" s="21">
        <f>COUNTIF(BE$3:BE15,BE15)</f>
        <v>2</v>
      </c>
      <c r="BU15" s="21">
        <f>COUNTIF(BF$3:BF15,BF15)</f>
        <v>13</v>
      </c>
      <c r="BV15" s="21">
        <f>COUNTIF(BG$3:BG15,BG15)</f>
        <v>12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28</v>
      </c>
      <c r="CB15" s="21" t="str">
        <f t="shared" si="2"/>
        <v>213</v>
      </c>
      <c r="CC15" s="21" t="str">
        <f t="shared" si="2"/>
        <v>CB191</v>
      </c>
      <c r="CD15" s="21" t="str">
        <f t="shared" si="2"/>
        <v>LB122</v>
      </c>
      <c r="CE15" s="21" t="str">
        <f t="shared" si="2"/>
        <v>213</v>
      </c>
      <c r="CF15" s="21" t="str">
        <f t="shared" si="2"/>
        <v>212</v>
      </c>
      <c r="CG15" s="21" t="str">
        <f t="shared" si="2"/>
        <v>213</v>
      </c>
      <c r="CH15" s="21" t="str">
        <f t="shared" si="2"/>
        <v>213</v>
      </c>
      <c r="CI15" s="21" t="str">
        <f t="shared" si="2"/>
        <v>LM192</v>
      </c>
      <c r="CJ15" s="21" t="str">
        <f t="shared" si="2"/>
        <v>213</v>
      </c>
      <c r="CK15" s="21" t="str">
        <f t="shared" si="2"/>
        <v>212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Luke Shaw</v>
      </c>
      <c r="CQ15" s="61" t="str">
        <f t="shared" si="22"/>
        <v/>
      </c>
      <c r="CR15" s="62" t="str">
        <f t="shared" si="4"/>
        <v/>
      </c>
      <c r="CS15" s="62" t="str">
        <f t="shared" si="4"/>
        <v>CB191</v>
      </c>
      <c r="CT15" s="62" t="str">
        <f t="shared" si="4"/>
        <v>LB122</v>
      </c>
      <c r="CU15" s="62" t="str">
        <f t="shared" si="4"/>
        <v/>
      </c>
      <c r="CV15" s="62" t="str">
        <f t="shared" si="4"/>
        <v/>
      </c>
      <c r="CW15" s="62" t="str">
        <f t="shared" si="4"/>
        <v/>
      </c>
      <c r="CX15" s="62" t="str">
        <f t="shared" si="4"/>
        <v/>
      </c>
      <c r="CY15" s="62" t="str">
        <f t="shared" si="4"/>
        <v>LM192</v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>LB</v>
      </c>
      <c r="DI15" s="62" t="str">
        <f t="shared" si="5"/>
        <v/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LB</v>
      </c>
    </row>
    <row r="16" spans="1:123" ht="30.75" thickBot="1" x14ac:dyDescent="0.3">
      <c r="A16" s="76">
        <v>41</v>
      </c>
      <c r="B16" s="8" t="s">
        <v>695</v>
      </c>
      <c r="C16" s="10"/>
      <c r="D16" s="10"/>
      <c r="E16" s="10"/>
      <c r="F16" s="9" t="s">
        <v>5</v>
      </c>
      <c r="G16" s="10"/>
      <c r="H16" s="10"/>
      <c r="I16" s="10"/>
      <c r="J16" s="10"/>
      <c r="K16" s="13" t="s">
        <v>10</v>
      </c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5</v>
      </c>
      <c r="V16" s="21">
        <f>COUNTIF(G$3:G16,G16)</f>
        <v>0</v>
      </c>
      <c r="W16" s="21">
        <f>COUNTIF(H$3:H16,H16)</f>
        <v>0</v>
      </c>
      <c r="X16" s="21">
        <f>COUNTIF(I$3:I16,I16)</f>
        <v>0</v>
      </c>
      <c r="Y16" s="21">
        <f>COUNTIF(J$3:J16,J16)</f>
        <v>0</v>
      </c>
      <c r="Z16" s="21">
        <f>COUNTIF(K$3:K16,K16)</f>
        <v>3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12</v>
      </c>
      <c r="AL16" s="21">
        <f t="shared" si="10"/>
        <v>2</v>
      </c>
      <c r="AM16" s="21">
        <f t="shared" si="11"/>
        <v>2</v>
      </c>
      <c r="AN16" s="21">
        <f t="shared" si="12"/>
        <v>2</v>
      </c>
      <c r="AO16" s="21">
        <f t="shared" si="13"/>
        <v>2</v>
      </c>
      <c r="AP16" s="21">
        <f t="shared" si="14"/>
        <v>19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LB12</v>
      </c>
      <c r="BA16" s="21" t="str">
        <f t="shared" si="1"/>
        <v>2</v>
      </c>
      <c r="BB16" s="21" t="str">
        <f t="shared" si="1"/>
        <v>2</v>
      </c>
      <c r="BC16" s="21" t="str">
        <f t="shared" si="1"/>
        <v>2</v>
      </c>
      <c r="BD16" s="21" t="str">
        <f t="shared" si="1"/>
        <v>2</v>
      </c>
      <c r="BE16" s="21" t="str">
        <f t="shared" si="1"/>
        <v>LM19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9</v>
      </c>
      <c r="BM16" s="21">
        <f>COUNTIF(AX$3:AX16,AX16)</f>
        <v>14</v>
      </c>
      <c r="BN16" s="21">
        <f>COUNTIF(AY$3:AY16,AY16)</f>
        <v>7</v>
      </c>
      <c r="BO16" s="21">
        <f>COUNTIF(AZ$3:AZ16,AZ16)</f>
        <v>3</v>
      </c>
      <c r="BP16" s="21">
        <f>COUNTIF(BA$3:BA16,BA16)</f>
        <v>14</v>
      </c>
      <c r="BQ16" s="21">
        <f>COUNTIF(BB$3:BB16,BB16)</f>
        <v>13</v>
      </c>
      <c r="BR16" s="21">
        <f>COUNTIF(BC$3:BC16,BC16)</f>
        <v>14</v>
      </c>
      <c r="BS16" s="21">
        <f>COUNTIF(BD$3:BD16,BD16)</f>
        <v>14</v>
      </c>
      <c r="BT16" s="21">
        <f>COUNTIF(BE$3:BE16,BE16)</f>
        <v>3</v>
      </c>
      <c r="BU16" s="21">
        <f>COUNTIF(BF$3:BF16,BF16)</f>
        <v>14</v>
      </c>
      <c r="BV16" s="21">
        <f>COUNTIF(BG$3:BG16,BG16)</f>
        <v>13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29</v>
      </c>
      <c r="CB16" s="21" t="str">
        <f t="shared" si="2"/>
        <v>214</v>
      </c>
      <c r="CC16" s="21" t="str">
        <f t="shared" si="2"/>
        <v>27</v>
      </c>
      <c r="CD16" s="21" t="str">
        <f t="shared" si="2"/>
        <v>LB123</v>
      </c>
      <c r="CE16" s="21" t="str">
        <f t="shared" si="2"/>
        <v>214</v>
      </c>
      <c r="CF16" s="21" t="str">
        <f t="shared" si="2"/>
        <v>213</v>
      </c>
      <c r="CG16" s="21" t="str">
        <f t="shared" si="2"/>
        <v>214</v>
      </c>
      <c r="CH16" s="21" t="str">
        <f t="shared" si="2"/>
        <v>214</v>
      </c>
      <c r="CI16" s="21" t="str">
        <f t="shared" si="2"/>
        <v>LM193</v>
      </c>
      <c r="CJ16" s="21" t="str">
        <f t="shared" si="2"/>
        <v>214</v>
      </c>
      <c r="CK16" s="21" t="str">
        <f t="shared" si="2"/>
        <v>213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Harry Amass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>LB123</v>
      </c>
      <c r="CU16" s="62" t="str">
        <f t="shared" si="4"/>
        <v/>
      </c>
      <c r="CV16" s="62" t="str">
        <f t="shared" si="4"/>
        <v/>
      </c>
      <c r="CW16" s="62" t="str">
        <f t="shared" si="4"/>
        <v/>
      </c>
      <c r="CX16" s="62" t="str">
        <f t="shared" si="4"/>
        <v/>
      </c>
      <c r="CY16" s="62" t="str">
        <f t="shared" si="4"/>
        <v>LM193</v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>LB</v>
      </c>
      <c r="DI16" s="62" t="str">
        <f t="shared" si="5"/>
        <v/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LB</v>
      </c>
    </row>
    <row r="17" spans="1:123" ht="30.75" thickBot="1" x14ac:dyDescent="0.3">
      <c r="A17" s="76">
        <v>2</v>
      </c>
      <c r="B17" s="8" t="s">
        <v>349</v>
      </c>
      <c r="C17" s="10"/>
      <c r="D17" s="10"/>
      <c r="E17" s="10"/>
      <c r="F17" s="13" t="s">
        <v>5</v>
      </c>
      <c r="G17" s="9" t="s">
        <v>6</v>
      </c>
      <c r="H17" s="10"/>
      <c r="I17" s="10"/>
      <c r="J17" s="13" t="s">
        <v>9</v>
      </c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6</v>
      </c>
      <c r="V17" s="21">
        <f>COUNTIF(G$3:G17,G17)</f>
        <v>1</v>
      </c>
      <c r="W17" s="21">
        <f>COUNTIF(H$3:H17,H17)</f>
        <v>0</v>
      </c>
      <c r="X17" s="21">
        <f>COUNTIF(I$3:I17,I17)</f>
        <v>0</v>
      </c>
      <c r="Y17" s="21">
        <f>COUNTIF(J$3:J17,J17)</f>
        <v>1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19</v>
      </c>
      <c r="AL17" s="21">
        <f t="shared" si="10"/>
        <v>12</v>
      </c>
      <c r="AM17" s="21">
        <f t="shared" si="11"/>
        <v>2</v>
      </c>
      <c r="AN17" s="21">
        <f t="shared" si="12"/>
        <v>2</v>
      </c>
      <c r="AO17" s="21">
        <f t="shared" si="13"/>
        <v>19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LB19</v>
      </c>
      <c r="BA17" s="21" t="str">
        <f t="shared" si="1"/>
        <v>RB12</v>
      </c>
      <c r="BB17" s="21" t="str">
        <f t="shared" si="1"/>
        <v>2</v>
      </c>
      <c r="BC17" s="21" t="str">
        <f t="shared" si="1"/>
        <v>2</v>
      </c>
      <c r="BD17" s="21" t="str">
        <f t="shared" si="1"/>
        <v>RM19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10</v>
      </c>
      <c r="BM17" s="21">
        <f>COUNTIF(AX$3:AX17,AX17)</f>
        <v>15</v>
      </c>
      <c r="BN17" s="21">
        <f>COUNTIF(AY$3:AY17,AY17)</f>
        <v>8</v>
      </c>
      <c r="BO17" s="21">
        <f>COUNTIF(AZ$3:AZ17,AZ17)</f>
        <v>3</v>
      </c>
      <c r="BP17" s="21">
        <f>COUNTIF(BA$3:BA17,BA17)</f>
        <v>1</v>
      </c>
      <c r="BQ17" s="21">
        <f>COUNTIF(BB$3:BB17,BB17)</f>
        <v>14</v>
      </c>
      <c r="BR17" s="21">
        <f>COUNTIF(BC$3:BC17,BC17)</f>
        <v>15</v>
      </c>
      <c r="BS17" s="21">
        <f>COUNTIF(BD$3:BD17,BD17)</f>
        <v>1</v>
      </c>
      <c r="BT17" s="21">
        <f>COUNTIF(BE$3:BE17,BE17)</f>
        <v>12</v>
      </c>
      <c r="BU17" s="21">
        <f>COUNTIF(BF$3:BF17,BF17)</f>
        <v>15</v>
      </c>
      <c r="BV17" s="21">
        <f>COUNTIF(BG$3:BG17,BG17)</f>
        <v>14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210</v>
      </c>
      <c r="CB17" s="21" t="str">
        <f t="shared" si="2"/>
        <v>215</v>
      </c>
      <c r="CC17" s="21" t="str">
        <f t="shared" si="2"/>
        <v>28</v>
      </c>
      <c r="CD17" s="21" t="str">
        <f t="shared" si="2"/>
        <v>LB193</v>
      </c>
      <c r="CE17" s="21" t="str">
        <f t="shared" si="2"/>
        <v>RB121</v>
      </c>
      <c r="CF17" s="21" t="str">
        <f t="shared" si="2"/>
        <v>214</v>
      </c>
      <c r="CG17" s="21" t="str">
        <f t="shared" si="2"/>
        <v>215</v>
      </c>
      <c r="CH17" s="21" t="str">
        <f t="shared" si="2"/>
        <v>RM191</v>
      </c>
      <c r="CI17" s="21" t="str">
        <f t="shared" si="2"/>
        <v>212</v>
      </c>
      <c r="CJ17" s="21" t="str">
        <f t="shared" si="2"/>
        <v>215</v>
      </c>
      <c r="CK17" s="21" t="str">
        <f t="shared" si="2"/>
        <v>214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Diogo Dalot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>LB193</v>
      </c>
      <c r="CU17" s="62" t="str">
        <f t="shared" si="4"/>
        <v>RB121</v>
      </c>
      <c r="CV17" s="62" t="str">
        <f t="shared" si="4"/>
        <v/>
      </c>
      <c r="CW17" s="62" t="str">
        <f t="shared" si="4"/>
        <v/>
      </c>
      <c r="CX17" s="62" t="str">
        <f t="shared" si="4"/>
        <v>RM191</v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>RB</v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RB</v>
      </c>
    </row>
    <row r="18" spans="1:123" ht="30.75" thickBot="1" x14ac:dyDescent="0.3">
      <c r="A18" s="76">
        <v>3</v>
      </c>
      <c r="B18" s="8" t="s">
        <v>350</v>
      </c>
      <c r="C18" s="10"/>
      <c r="D18" s="10"/>
      <c r="E18" s="13" t="s">
        <v>4</v>
      </c>
      <c r="F18" s="13" t="s">
        <v>5</v>
      </c>
      <c r="G18" s="9" t="s">
        <v>6</v>
      </c>
      <c r="H18" s="10"/>
      <c r="I18" s="10"/>
      <c r="J18" s="10"/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8</v>
      </c>
      <c r="U18" s="21">
        <f>COUNTIF(F$3:F18,F18)</f>
        <v>7</v>
      </c>
      <c r="V18" s="21">
        <f>COUNTIF(G$3:G18,G18)</f>
        <v>2</v>
      </c>
      <c r="W18" s="21">
        <f>COUNTIF(H$3:H18,H18)</f>
        <v>0</v>
      </c>
      <c r="X18" s="21">
        <f>COUNTIF(I$3:I18,I18)</f>
        <v>0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19</v>
      </c>
      <c r="AK18" s="21">
        <f t="shared" si="6"/>
        <v>19</v>
      </c>
      <c r="AL18" s="21">
        <f t="shared" si="6"/>
        <v>12</v>
      </c>
      <c r="AM18" s="21">
        <f t="shared" si="6"/>
        <v>2</v>
      </c>
      <c r="AN18" s="21">
        <f t="shared" si="6"/>
        <v>2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CB19</v>
      </c>
      <c r="AZ18" s="21" t="str">
        <f t="shared" si="1"/>
        <v>LB19</v>
      </c>
      <c r="BA18" s="21" t="str">
        <f t="shared" si="1"/>
        <v>RB12</v>
      </c>
      <c r="BB18" s="21" t="str">
        <f t="shared" si="1"/>
        <v>2</v>
      </c>
      <c r="BC18" s="21" t="str">
        <f t="shared" si="1"/>
        <v>2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11</v>
      </c>
      <c r="BM18" s="21">
        <f>COUNTIF(AX$3:AX18,AX18)</f>
        <v>16</v>
      </c>
      <c r="BN18" s="21">
        <f>COUNTIF(AY$3:AY18,AY18)</f>
        <v>2</v>
      </c>
      <c r="BO18" s="21">
        <f>COUNTIF(AZ$3:AZ18,AZ18)</f>
        <v>4</v>
      </c>
      <c r="BP18" s="21">
        <f>COUNTIF(BA$3:BA18,BA18)</f>
        <v>2</v>
      </c>
      <c r="BQ18" s="21">
        <f>COUNTIF(BB$3:BB18,BB18)</f>
        <v>15</v>
      </c>
      <c r="BR18" s="21">
        <f>COUNTIF(BC$3:BC18,BC18)</f>
        <v>16</v>
      </c>
      <c r="BS18" s="21">
        <f>COUNTIF(BD$3:BD18,BD18)</f>
        <v>15</v>
      </c>
      <c r="BT18" s="21">
        <f>COUNTIF(BE$3:BE18,BE18)</f>
        <v>13</v>
      </c>
      <c r="BU18" s="21">
        <f>COUNTIF(BF$3:BF18,BF18)</f>
        <v>16</v>
      </c>
      <c r="BV18" s="21">
        <f>COUNTIF(BG$3:BG18,BG18)</f>
        <v>15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211</v>
      </c>
      <c r="CB18" s="21" t="str">
        <f t="shared" si="2"/>
        <v>216</v>
      </c>
      <c r="CC18" s="21" t="str">
        <f t="shared" si="2"/>
        <v>CB192</v>
      </c>
      <c r="CD18" s="21" t="str">
        <f t="shared" si="2"/>
        <v>LB194</v>
      </c>
      <c r="CE18" s="21" t="str">
        <f t="shared" si="2"/>
        <v>RB122</v>
      </c>
      <c r="CF18" s="21" t="str">
        <f t="shared" si="2"/>
        <v>215</v>
      </c>
      <c r="CG18" s="21" t="str">
        <f t="shared" si="2"/>
        <v>216</v>
      </c>
      <c r="CH18" s="21" t="str">
        <f t="shared" si="2"/>
        <v>215</v>
      </c>
      <c r="CI18" s="21" t="str">
        <f t="shared" si="2"/>
        <v>213</v>
      </c>
      <c r="CJ18" s="21" t="str">
        <f t="shared" si="2"/>
        <v>216</v>
      </c>
      <c r="CK18" s="21" t="str">
        <f t="shared" si="2"/>
        <v>215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Noussair Mazraoui</v>
      </c>
      <c r="CQ18" s="61" t="str">
        <f t="shared" si="22"/>
        <v/>
      </c>
      <c r="CR18" s="62" t="str">
        <f t="shared" si="4"/>
        <v/>
      </c>
      <c r="CS18" s="62" t="str">
        <f t="shared" si="4"/>
        <v>CB192</v>
      </c>
      <c r="CT18" s="62" t="str">
        <f t="shared" si="4"/>
        <v>LB194</v>
      </c>
      <c r="CU18" s="62" t="str">
        <f t="shared" si="4"/>
        <v>RB122</v>
      </c>
      <c r="CV18" s="62" t="str">
        <f t="shared" si="4"/>
        <v/>
      </c>
      <c r="CW18" s="62" t="str">
        <f t="shared" si="4"/>
        <v/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>RB</v>
      </c>
      <c r="DJ18" s="62" t="str">
        <f t="shared" si="5"/>
        <v/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RB</v>
      </c>
    </row>
    <row r="19" spans="1:123" ht="30.75" thickBot="1" x14ac:dyDescent="0.3">
      <c r="A19" s="77">
        <v>17</v>
      </c>
      <c r="B19" s="8" t="s">
        <v>209</v>
      </c>
      <c r="C19" s="10"/>
      <c r="D19" s="10"/>
      <c r="E19" s="10"/>
      <c r="F19" s="10"/>
      <c r="G19" s="10"/>
      <c r="H19" s="9" t="s">
        <v>7</v>
      </c>
      <c r="I19" s="13" t="s">
        <v>8</v>
      </c>
      <c r="J19" s="10"/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2</v>
      </c>
      <c r="X19" s="21">
        <f>COUNTIF(I$3:I19,I19)</f>
        <v>1</v>
      </c>
      <c r="Y19" s="21">
        <f>COUNTIF(J$3:J19,J19)</f>
        <v>0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12</v>
      </c>
      <c r="AN19" s="21">
        <f t="shared" si="6"/>
        <v>19</v>
      </c>
      <c r="AO19" s="21">
        <f t="shared" si="6"/>
        <v>2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DM12</v>
      </c>
      <c r="BC19" s="21" t="str">
        <f t="shared" si="20"/>
        <v>CM19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12</v>
      </c>
      <c r="BM19" s="21">
        <f>COUNTIF(AX$3:AX19,AX19)</f>
        <v>17</v>
      </c>
      <c r="BN19" s="21">
        <f>COUNTIF(AY$3:AY19,AY19)</f>
        <v>9</v>
      </c>
      <c r="BO19" s="21">
        <f>COUNTIF(AZ$3:AZ19,AZ19)</f>
        <v>10</v>
      </c>
      <c r="BP19" s="21">
        <f>COUNTIF(BA$3:BA19,BA19)</f>
        <v>15</v>
      </c>
      <c r="BQ19" s="21">
        <f>COUNTIF(BB$3:BB19,BB19)</f>
        <v>1</v>
      </c>
      <c r="BR19" s="21">
        <f>COUNTIF(BC$3:BC19,BC19)</f>
        <v>1</v>
      </c>
      <c r="BS19" s="21">
        <f>COUNTIF(BD$3:BD19,BD19)</f>
        <v>16</v>
      </c>
      <c r="BT19" s="21">
        <f>COUNTIF(BE$3:BE19,BE19)</f>
        <v>14</v>
      </c>
      <c r="BU19" s="21">
        <f>COUNTIF(BF$3:BF19,BF19)</f>
        <v>17</v>
      </c>
      <c r="BV19" s="21">
        <f>COUNTIF(BG$3:BG19,BG19)</f>
        <v>16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212</v>
      </c>
      <c r="CB19" s="21" t="str">
        <f t="shared" si="21"/>
        <v>217</v>
      </c>
      <c r="CC19" s="21" t="str">
        <f t="shared" si="21"/>
        <v>29</v>
      </c>
      <c r="CD19" s="21" t="str">
        <f t="shared" si="21"/>
        <v>210</v>
      </c>
      <c r="CE19" s="21" t="str">
        <f t="shared" si="21"/>
        <v>215</v>
      </c>
      <c r="CF19" s="21" t="str">
        <f t="shared" si="21"/>
        <v>DM121</v>
      </c>
      <c r="CG19" s="21" t="str">
        <f t="shared" si="21"/>
        <v>CM191</v>
      </c>
      <c r="CH19" s="21" t="str">
        <f t="shared" si="21"/>
        <v>216</v>
      </c>
      <c r="CI19" s="21" t="str">
        <f t="shared" si="21"/>
        <v>214</v>
      </c>
      <c r="CJ19" s="21" t="str">
        <f t="shared" si="21"/>
        <v>217</v>
      </c>
      <c r="CK19" s="21" t="str">
        <f t="shared" si="21"/>
        <v>216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Andrey Santos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DM121</v>
      </c>
      <c r="CW19" s="62" t="str">
        <f t="shared" si="22"/>
        <v>CM191</v>
      </c>
      <c r="CX19" s="62" t="str">
        <f t="shared" si="22"/>
        <v/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>DM</v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DM</v>
      </c>
    </row>
    <row r="20" spans="1:123" ht="30.75" thickBot="1" x14ac:dyDescent="0.3">
      <c r="A20" s="77">
        <v>25</v>
      </c>
      <c r="B20" s="8" t="s">
        <v>696</v>
      </c>
      <c r="C20" s="10"/>
      <c r="D20" s="10"/>
      <c r="E20" s="10"/>
      <c r="F20" s="10"/>
      <c r="G20" s="10"/>
      <c r="H20" s="9" t="s">
        <v>7</v>
      </c>
      <c r="I20" s="13" t="s">
        <v>8</v>
      </c>
      <c r="J20" s="10"/>
      <c r="K20" s="10"/>
      <c r="L20" s="10"/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3</v>
      </c>
      <c r="X20" s="21">
        <f>COUNTIF(I$3:I20,I20)</f>
        <v>2</v>
      </c>
      <c r="Y20" s="21">
        <f>COUNTIF(J$3:J20,J20)</f>
        <v>0</v>
      </c>
      <c r="Z20" s="21">
        <f>COUNTIF(K$3:K20,K20)</f>
        <v>0</v>
      </c>
      <c r="AA20" s="21">
        <f>COUNTIF(L$3:L20,L20)</f>
        <v>0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12</v>
      </c>
      <c r="AN20" s="21">
        <f t="shared" si="6"/>
        <v>19</v>
      </c>
      <c r="AO20" s="21">
        <f t="shared" si="6"/>
        <v>2</v>
      </c>
      <c r="AP20" s="21">
        <f t="shared" si="6"/>
        <v>2</v>
      </c>
      <c r="AQ20" s="21">
        <f t="shared" si="6"/>
        <v>2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DM12</v>
      </c>
      <c r="BC20" s="21" t="str">
        <f t="shared" si="20"/>
        <v>CM19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13</v>
      </c>
      <c r="BM20" s="21">
        <f>COUNTIF(AX$3:AX20,AX20)</f>
        <v>18</v>
      </c>
      <c r="BN20" s="21">
        <f>COUNTIF(AY$3:AY20,AY20)</f>
        <v>10</v>
      </c>
      <c r="BO20" s="21">
        <f>COUNTIF(AZ$3:AZ20,AZ20)</f>
        <v>11</v>
      </c>
      <c r="BP20" s="21">
        <f>COUNTIF(BA$3:BA20,BA20)</f>
        <v>16</v>
      </c>
      <c r="BQ20" s="21">
        <f>COUNTIF(BB$3:BB20,BB20)</f>
        <v>2</v>
      </c>
      <c r="BR20" s="21">
        <f>COUNTIF(BC$3:BC20,BC20)</f>
        <v>2</v>
      </c>
      <c r="BS20" s="21">
        <f>COUNTIF(BD$3:BD20,BD20)</f>
        <v>17</v>
      </c>
      <c r="BT20" s="21">
        <f>COUNTIF(BE$3:BE20,BE20)</f>
        <v>15</v>
      </c>
      <c r="BU20" s="21">
        <f>COUNTIF(BF$3:BF20,BF20)</f>
        <v>18</v>
      </c>
      <c r="BV20" s="21">
        <f>COUNTIF(BG$3:BG20,BG20)</f>
        <v>17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213</v>
      </c>
      <c r="CB20" s="21" t="str">
        <f t="shared" si="21"/>
        <v>218</v>
      </c>
      <c r="CC20" s="21" t="str">
        <f t="shared" si="21"/>
        <v>210</v>
      </c>
      <c r="CD20" s="21" t="str">
        <f t="shared" si="21"/>
        <v>211</v>
      </c>
      <c r="CE20" s="21" t="str">
        <f t="shared" si="21"/>
        <v>216</v>
      </c>
      <c r="CF20" s="21" t="str">
        <f t="shared" si="21"/>
        <v>DM122</v>
      </c>
      <c r="CG20" s="21" t="str">
        <f t="shared" si="21"/>
        <v>CM192</v>
      </c>
      <c r="CH20" s="21" t="str">
        <f t="shared" si="21"/>
        <v>217</v>
      </c>
      <c r="CI20" s="21" t="str">
        <f t="shared" si="21"/>
        <v>215</v>
      </c>
      <c r="CJ20" s="21" t="str">
        <f t="shared" si="21"/>
        <v>218</v>
      </c>
      <c r="CK20" s="21" t="str">
        <f t="shared" si="21"/>
        <v>217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Manuel Ugarte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DM122</v>
      </c>
      <c r="CW20" s="62" t="str">
        <f t="shared" si="22"/>
        <v>CM192</v>
      </c>
      <c r="CX20" s="62" t="str">
        <f t="shared" si="22"/>
        <v/>
      </c>
      <c r="CY20" s="62" t="str">
        <f t="shared" si="22"/>
        <v/>
      </c>
      <c r="CZ20" s="62" t="str">
        <f t="shared" si="22"/>
        <v/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>DM</v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DM</v>
      </c>
    </row>
    <row r="21" spans="1:123" ht="30.75" thickBot="1" x14ac:dyDescent="0.3">
      <c r="A21" s="77">
        <v>43</v>
      </c>
      <c r="B21" s="8" t="s">
        <v>697</v>
      </c>
      <c r="C21" s="10"/>
      <c r="D21" s="10"/>
      <c r="E21" s="13" t="s">
        <v>4</v>
      </c>
      <c r="F21" s="10"/>
      <c r="G21" s="10"/>
      <c r="H21" s="9" t="s">
        <v>7</v>
      </c>
      <c r="I21" s="13" t="s">
        <v>8</v>
      </c>
      <c r="J21" s="10"/>
      <c r="K21" s="10"/>
      <c r="L21" s="10"/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9</v>
      </c>
      <c r="U21" s="21">
        <f>COUNTIF(F$3:F21,F21)</f>
        <v>0</v>
      </c>
      <c r="V21" s="21">
        <f>COUNTIF(G$3:G21,G21)</f>
        <v>0</v>
      </c>
      <c r="W21" s="21">
        <f>COUNTIF(H$3:H21,H21)</f>
        <v>4</v>
      </c>
      <c r="X21" s="21">
        <f>COUNTIF(I$3:I21,I21)</f>
        <v>3</v>
      </c>
      <c r="Y21" s="21">
        <f>COUNTIF(J$3:J21,J21)</f>
        <v>0</v>
      </c>
      <c r="Z21" s="21">
        <f>COUNTIF(K$3:K21,K21)</f>
        <v>0</v>
      </c>
      <c r="AA21" s="21">
        <f>COUNTIF(L$3:L21,L21)</f>
        <v>0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19</v>
      </c>
      <c r="AK21" s="21">
        <f t="shared" si="6"/>
        <v>2</v>
      </c>
      <c r="AL21" s="21">
        <f t="shared" si="6"/>
        <v>2</v>
      </c>
      <c r="AM21" s="21">
        <f t="shared" si="6"/>
        <v>12</v>
      </c>
      <c r="AN21" s="21">
        <f t="shared" si="6"/>
        <v>19</v>
      </c>
      <c r="AO21" s="21">
        <f t="shared" si="6"/>
        <v>2</v>
      </c>
      <c r="AP21" s="21">
        <f t="shared" si="6"/>
        <v>2</v>
      </c>
      <c r="AQ21" s="21">
        <f t="shared" si="6"/>
        <v>2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CB19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DM12</v>
      </c>
      <c r="BC21" s="21" t="str">
        <f t="shared" si="20"/>
        <v>CM19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2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14</v>
      </c>
      <c r="BM21" s="21">
        <f>COUNTIF(AX$3:AX21,AX21)</f>
        <v>19</v>
      </c>
      <c r="BN21" s="21">
        <f>COUNTIF(AY$3:AY21,AY21)</f>
        <v>3</v>
      </c>
      <c r="BO21" s="21">
        <f>COUNTIF(AZ$3:AZ21,AZ21)</f>
        <v>12</v>
      </c>
      <c r="BP21" s="21">
        <f>COUNTIF(BA$3:BA21,BA21)</f>
        <v>17</v>
      </c>
      <c r="BQ21" s="21">
        <f>COUNTIF(BB$3:BB21,BB21)</f>
        <v>3</v>
      </c>
      <c r="BR21" s="21">
        <f>COUNTIF(BC$3:BC21,BC21)</f>
        <v>3</v>
      </c>
      <c r="BS21" s="21">
        <f>COUNTIF(BD$3:BD21,BD21)</f>
        <v>18</v>
      </c>
      <c r="BT21" s="21">
        <f>COUNTIF(BE$3:BE21,BE21)</f>
        <v>16</v>
      </c>
      <c r="BU21" s="21">
        <f>COUNTIF(BF$3:BF21,BF21)</f>
        <v>19</v>
      </c>
      <c r="BV21" s="21">
        <f>COUNTIF(BG$3:BG21,BG21)</f>
        <v>18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214</v>
      </c>
      <c r="CB21" s="21" t="str">
        <f t="shared" si="21"/>
        <v>219</v>
      </c>
      <c r="CC21" s="21" t="str">
        <f t="shared" si="21"/>
        <v>CB193</v>
      </c>
      <c r="CD21" s="21" t="str">
        <f t="shared" si="21"/>
        <v>212</v>
      </c>
      <c r="CE21" s="21" t="str">
        <f t="shared" si="21"/>
        <v>217</v>
      </c>
      <c r="CF21" s="21" t="str">
        <f t="shared" si="21"/>
        <v>DM123</v>
      </c>
      <c r="CG21" s="21" t="str">
        <f t="shared" si="21"/>
        <v>CM193</v>
      </c>
      <c r="CH21" s="21" t="str">
        <f t="shared" si="21"/>
        <v>218</v>
      </c>
      <c r="CI21" s="21" t="str">
        <f t="shared" si="21"/>
        <v>216</v>
      </c>
      <c r="CJ21" s="21" t="str">
        <f t="shared" si="21"/>
        <v>219</v>
      </c>
      <c r="CK21" s="21" t="str">
        <f t="shared" si="21"/>
        <v>218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Toby Collyer</v>
      </c>
      <c r="CQ21" s="61" t="str">
        <f t="shared" si="22"/>
        <v/>
      </c>
      <c r="CR21" s="62" t="str">
        <f t="shared" si="22"/>
        <v/>
      </c>
      <c r="CS21" s="62" t="str">
        <f t="shared" si="22"/>
        <v>CB193</v>
      </c>
      <c r="CT21" s="62" t="str">
        <f t="shared" si="22"/>
        <v/>
      </c>
      <c r="CU21" s="62" t="str">
        <f t="shared" si="22"/>
        <v/>
      </c>
      <c r="CV21" s="62" t="str">
        <f t="shared" si="22"/>
        <v>DM123</v>
      </c>
      <c r="CW21" s="62" t="str">
        <f t="shared" si="22"/>
        <v>CM193</v>
      </c>
      <c r="CX21" s="62" t="str">
        <f t="shared" si="22"/>
        <v/>
      </c>
      <c r="CY21" s="62" t="str">
        <f t="shared" si="22"/>
        <v/>
      </c>
      <c r="CZ21" s="62" t="str">
        <f t="shared" si="22"/>
        <v/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>DM</v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DM</v>
      </c>
    </row>
    <row r="22" spans="1:123" ht="30.75" thickBot="1" x14ac:dyDescent="0.3">
      <c r="A22" s="77">
        <v>37</v>
      </c>
      <c r="B22" s="8" t="s">
        <v>351</v>
      </c>
      <c r="C22" s="10"/>
      <c r="D22" s="10"/>
      <c r="E22" s="10"/>
      <c r="F22" s="10"/>
      <c r="G22" s="10"/>
      <c r="H22" s="13" t="s">
        <v>7</v>
      </c>
      <c r="I22" s="9" t="s">
        <v>8</v>
      </c>
      <c r="J22" s="10"/>
      <c r="K22" s="10"/>
      <c r="L22" s="13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5</v>
      </c>
      <c r="X22" s="21">
        <f>COUNTIF(I$3:I22,I22)</f>
        <v>4</v>
      </c>
      <c r="Y22" s="21">
        <f>COUNTIF(J$3:J22,J22)</f>
        <v>0</v>
      </c>
      <c r="Z22" s="21">
        <f>COUNTIF(K$3:K22,K22)</f>
        <v>0</v>
      </c>
      <c r="AA22" s="21">
        <f>COUNTIF(L$3:L22,L22)</f>
        <v>1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19</v>
      </c>
      <c r="AN22" s="21">
        <f t="shared" si="6"/>
        <v>12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DM19</v>
      </c>
      <c r="BC22" s="21" t="str">
        <f t="shared" si="20"/>
        <v>CM12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15</v>
      </c>
      <c r="BM22" s="21">
        <f>COUNTIF(AX$3:AX22,AX22)</f>
        <v>20</v>
      </c>
      <c r="BN22" s="21">
        <f>COUNTIF(AY$3:AY22,AY22)</f>
        <v>11</v>
      </c>
      <c r="BO22" s="21">
        <f>COUNTIF(AZ$3:AZ22,AZ22)</f>
        <v>13</v>
      </c>
      <c r="BP22" s="21">
        <f>COUNTIF(BA$3:BA22,BA22)</f>
        <v>18</v>
      </c>
      <c r="BQ22" s="21">
        <f>COUNTIF(BB$3:BB22,BB22)</f>
        <v>2</v>
      </c>
      <c r="BR22" s="21">
        <f>COUNTIF(BC$3:BC22,BC22)</f>
        <v>1</v>
      </c>
      <c r="BS22" s="21">
        <f>COUNTIF(BD$3:BD22,BD22)</f>
        <v>19</v>
      </c>
      <c r="BT22" s="21">
        <f>COUNTIF(BE$3:BE22,BE22)</f>
        <v>17</v>
      </c>
      <c r="BU22" s="21">
        <f>COUNTIF(BF$3:BF22,BF22)</f>
        <v>1</v>
      </c>
      <c r="BV22" s="21">
        <f>COUNTIF(BG$3:BG22,BG22)</f>
        <v>19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215</v>
      </c>
      <c r="CB22" s="21" t="str">
        <f t="shared" si="21"/>
        <v>220</v>
      </c>
      <c r="CC22" s="21" t="str">
        <f t="shared" si="21"/>
        <v>211</v>
      </c>
      <c r="CD22" s="21" t="str">
        <f t="shared" si="21"/>
        <v>213</v>
      </c>
      <c r="CE22" s="21" t="str">
        <f t="shared" si="21"/>
        <v>218</v>
      </c>
      <c r="CF22" s="21" t="str">
        <f t="shared" si="21"/>
        <v>DM192</v>
      </c>
      <c r="CG22" s="21" t="str">
        <f t="shared" si="21"/>
        <v>CM121</v>
      </c>
      <c r="CH22" s="21" t="str">
        <f t="shared" si="21"/>
        <v>219</v>
      </c>
      <c r="CI22" s="21" t="str">
        <f t="shared" si="21"/>
        <v>217</v>
      </c>
      <c r="CJ22" s="21" t="str">
        <f t="shared" si="21"/>
        <v>AM191</v>
      </c>
      <c r="CK22" s="21" t="str">
        <f t="shared" si="21"/>
        <v>219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Kobbie Mainoo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>DM192</v>
      </c>
      <c r="CW22" s="62" t="str">
        <f t="shared" si="22"/>
        <v>CM121</v>
      </c>
      <c r="CX22" s="62" t="str">
        <f t="shared" si="22"/>
        <v/>
      </c>
      <c r="CY22" s="62" t="str">
        <f t="shared" si="22"/>
        <v/>
      </c>
      <c r="CZ22" s="62" t="str">
        <f t="shared" si="22"/>
        <v>AM191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>CM</v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CM</v>
      </c>
    </row>
    <row r="23" spans="1:123" ht="45.75" thickBot="1" x14ac:dyDescent="0.3">
      <c r="A23" s="77">
        <v>18</v>
      </c>
      <c r="B23" s="8" t="s">
        <v>64</v>
      </c>
      <c r="C23" s="10"/>
      <c r="D23" s="10"/>
      <c r="E23" s="10"/>
      <c r="F23" s="10"/>
      <c r="G23" s="10"/>
      <c r="H23" s="13" t="s">
        <v>7</v>
      </c>
      <c r="I23" s="9" t="s">
        <v>8</v>
      </c>
      <c r="J23" s="10"/>
      <c r="K23" s="10"/>
      <c r="L23" s="13" t="s">
        <v>11</v>
      </c>
      <c r="M23" s="10"/>
      <c r="N23" s="10"/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6</v>
      </c>
      <c r="X23" s="21">
        <f>COUNTIF(I$3:I23,I23)</f>
        <v>5</v>
      </c>
      <c r="Y23" s="21">
        <f>COUNTIF(J$3:J23,J23)</f>
        <v>0</v>
      </c>
      <c r="Z23" s="21">
        <f>COUNTIF(K$3:K23,K23)</f>
        <v>0</v>
      </c>
      <c r="AA23" s="21">
        <f>COUNTIF(L$3:L23,L23)</f>
        <v>2</v>
      </c>
      <c r="AB23" s="21">
        <f>COUNTIF(M$3:M23,M23)</f>
        <v>0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19</v>
      </c>
      <c r="AN23" s="21">
        <f t="shared" si="6"/>
        <v>12</v>
      </c>
      <c r="AO23" s="21">
        <f t="shared" si="6"/>
        <v>2</v>
      </c>
      <c r="AP23" s="21">
        <f t="shared" si="6"/>
        <v>2</v>
      </c>
      <c r="AQ23" s="21">
        <f t="shared" si="6"/>
        <v>19</v>
      </c>
      <c r="AR23" s="21">
        <f t="shared" si="6"/>
        <v>2</v>
      </c>
      <c r="AS23" s="21">
        <f t="shared" si="6"/>
        <v>2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DM19</v>
      </c>
      <c r="BC23" s="21" t="str">
        <f t="shared" si="20"/>
        <v>CM12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AM19</v>
      </c>
      <c r="BG23" s="21" t="str">
        <f t="shared" si="20"/>
        <v>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16</v>
      </c>
      <c r="BM23" s="21">
        <f>COUNTIF(AX$3:AX23,AX23)</f>
        <v>21</v>
      </c>
      <c r="BN23" s="21">
        <f>COUNTIF(AY$3:AY23,AY23)</f>
        <v>12</v>
      </c>
      <c r="BO23" s="21">
        <f>COUNTIF(AZ$3:AZ23,AZ23)</f>
        <v>14</v>
      </c>
      <c r="BP23" s="21">
        <f>COUNTIF(BA$3:BA23,BA23)</f>
        <v>19</v>
      </c>
      <c r="BQ23" s="21">
        <f>COUNTIF(BB$3:BB23,BB23)</f>
        <v>3</v>
      </c>
      <c r="BR23" s="21">
        <f>COUNTIF(BC$3:BC23,BC23)</f>
        <v>2</v>
      </c>
      <c r="BS23" s="21">
        <f>COUNTIF(BD$3:BD23,BD23)</f>
        <v>20</v>
      </c>
      <c r="BT23" s="21">
        <f>COUNTIF(BE$3:BE23,BE23)</f>
        <v>18</v>
      </c>
      <c r="BU23" s="21">
        <f>COUNTIF(BF$3:BF23,BF23)</f>
        <v>2</v>
      </c>
      <c r="BV23" s="21">
        <f>COUNTIF(BG$3:BG23,BG23)</f>
        <v>20</v>
      </c>
      <c r="BW23" s="21">
        <f>COUNTIF(BH$3:BH23,BH23)</f>
        <v>21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216</v>
      </c>
      <c r="CB23" s="21" t="str">
        <f t="shared" si="21"/>
        <v>221</v>
      </c>
      <c r="CC23" s="21" t="str">
        <f t="shared" si="21"/>
        <v>212</v>
      </c>
      <c r="CD23" s="21" t="str">
        <f t="shared" si="21"/>
        <v>214</v>
      </c>
      <c r="CE23" s="21" t="str">
        <f t="shared" si="21"/>
        <v>219</v>
      </c>
      <c r="CF23" s="21" t="str">
        <f t="shared" si="21"/>
        <v>DM193</v>
      </c>
      <c r="CG23" s="21" t="str">
        <f t="shared" si="21"/>
        <v>CM122</v>
      </c>
      <c r="CH23" s="21" t="str">
        <f t="shared" si="21"/>
        <v>220</v>
      </c>
      <c r="CI23" s="21" t="str">
        <f t="shared" si="21"/>
        <v>218</v>
      </c>
      <c r="CJ23" s="21" t="str">
        <f t="shared" si="21"/>
        <v>AM192</v>
      </c>
      <c r="CK23" s="21" t="str">
        <f t="shared" si="21"/>
        <v>220</v>
      </c>
      <c r="CL23" s="21" t="str">
        <f t="shared" si="21"/>
        <v>221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Youri Tielemans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>DM193</v>
      </c>
      <c r="CW23" s="62" t="str">
        <f t="shared" si="22"/>
        <v>CM122</v>
      </c>
      <c r="CX23" s="62" t="str">
        <f t="shared" si="22"/>
        <v/>
      </c>
      <c r="CY23" s="62" t="str">
        <f t="shared" si="22"/>
        <v/>
      </c>
      <c r="CZ23" s="62" t="str">
        <f t="shared" si="22"/>
        <v>AM192</v>
      </c>
      <c r="DA23" s="62" t="str">
        <f t="shared" si="22"/>
        <v/>
      </c>
      <c r="DB23" s="62" t="str">
        <f t="shared" si="22"/>
        <v/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>CM</v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CM</v>
      </c>
    </row>
    <row r="24" spans="1:123" ht="30.75" thickBot="1" x14ac:dyDescent="0.3">
      <c r="A24" s="77">
        <v>39</v>
      </c>
      <c r="B24" s="8" t="s">
        <v>698</v>
      </c>
      <c r="C24" s="10"/>
      <c r="D24" s="10"/>
      <c r="E24" s="10"/>
      <c r="F24" s="10"/>
      <c r="G24" s="10"/>
      <c r="H24" s="13" t="s">
        <v>7</v>
      </c>
      <c r="I24" s="9" t="s">
        <v>8</v>
      </c>
      <c r="J24" s="10"/>
      <c r="K24" s="10"/>
      <c r="L24" s="10"/>
      <c r="M24" s="10"/>
      <c r="N24" s="10"/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7</v>
      </c>
      <c r="X24" s="21">
        <f>COUNTIF(I$3:I24,I24)</f>
        <v>6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19</v>
      </c>
      <c r="AN24" s="21">
        <f t="shared" si="6"/>
        <v>12</v>
      </c>
      <c r="AO24" s="21">
        <f t="shared" si="6"/>
        <v>2</v>
      </c>
      <c r="AP24" s="21">
        <f t="shared" si="6"/>
        <v>2</v>
      </c>
      <c r="AQ24" s="21">
        <f t="shared" si="6"/>
        <v>2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DM19</v>
      </c>
      <c r="BC24" s="21" t="str">
        <f t="shared" si="20"/>
        <v>CM12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17</v>
      </c>
      <c r="BM24" s="21">
        <f>COUNTIF(AX$3:AX24,AX24)</f>
        <v>22</v>
      </c>
      <c r="BN24" s="21">
        <f>COUNTIF(AY$3:AY24,AY24)</f>
        <v>13</v>
      </c>
      <c r="BO24" s="21">
        <f>COUNTIF(AZ$3:AZ24,AZ24)</f>
        <v>15</v>
      </c>
      <c r="BP24" s="21">
        <f>COUNTIF(BA$3:BA24,BA24)</f>
        <v>20</v>
      </c>
      <c r="BQ24" s="21">
        <f>COUNTIF(BB$3:BB24,BB24)</f>
        <v>4</v>
      </c>
      <c r="BR24" s="21">
        <f>COUNTIF(BC$3:BC24,BC24)</f>
        <v>3</v>
      </c>
      <c r="BS24" s="21">
        <f>COUNTIF(BD$3:BD24,BD24)</f>
        <v>21</v>
      </c>
      <c r="BT24" s="21">
        <f>COUNTIF(BE$3:BE24,BE24)</f>
        <v>19</v>
      </c>
      <c r="BU24" s="21">
        <f>COUNTIF(BF$3:BF24,BF24)</f>
        <v>20</v>
      </c>
      <c r="BV24" s="21">
        <f>COUNTIF(BG$3:BG24,BG24)</f>
        <v>21</v>
      </c>
      <c r="BW24" s="21">
        <f>COUNTIF(BH$3:BH24,BH24)</f>
        <v>22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217</v>
      </c>
      <c r="CB24" s="21" t="str">
        <f t="shared" si="21"/>
        <v>222</v>
      </c>
      <c r="CC24" s="21" t="str">
        <f t="shared" si="21"/>
        <v>213</v>
      </c>
      <c r="CD24" s="21" t="str">
        <f t="shared" si="21"/>
        <v>215</v>
      </c>
      <c r="CE24" s="21" t="str">
        <f t="shared" si="21"/>
        <v>220</v>
      </c>
      <c r="CF24" s="21" t="str">
        <f t="shared" si="21"/>
        <v>DM194</v>
      </c>
      <c r="CG24" s="21" t="str">
        <f t="shared" si="21"/>
        <v>CM123</v>
      </c>
      <c r="CH24" s="21" t="str">
        <f t="shared" si="21"/>
        <v>221</v>
      </c>
      <c r="CI24" s="21" t="str">
        <f t="shared" si="21"/>
        <v>219</v>
      </c>
      <c r="CJ24" s="21" t="str">
        <f t="shared" si="21"/>
        <v>220</v>
      </c>
      <c r="CK24" s="21" t="str">
        <f t="shared" si="21"/>
        <v>221</v>
      </c>
      <c r="CL24" s="21" t="str">
        <f t="shared" si="21"/>
        <v>222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Tyler Fletcher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>DM194</v>
      </c>
      <c r="CW24" s="62" t="str">
        <f t="shared" si="22"/>
        <v>CM123</v>
      </c>
      <c r="CX24" s="62" t="str">
        <f t="shared" si="22"/>
        <v/>
      </c>
      <c r="CY24" s="62" t="str">
        <f t="shared" si="22"/>
        <v/>
      </c>
      <c r="CZ24" s="62" t="str">
        <f t="shared" si="22"/>
        <v/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>CM</v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CM</v>
      </c>
    </row>
    <row r="25" spans="1:123" ht="45.75" thickBot="1" x14ac:dyDescent="0.3">
      <c r="A25" s="77">
        <v>8</v>
      </c>
      <c r="B25" s="8" t="s">
        <v>352</v>
      </c>
      <c r="C25" s="10"/>
      <c r="D25" s="10"/>
      <c r="E25" s="10"/>
      <c r="F25" s="10"/>
      <c r="G25" s="10"/>
      <c r="H25" s="10"/>
      <c r="I25" s="13" t="s">
        <v>8</v>
      </c>
      <c r="J25" s="10"/>
      <c r="K25" s="10"/>
      <c r="L25" s="9" t="s">
        <v>11</v>
      </c>
      <c r="M25" s="10"/>
      <c r="N25" s="10"/>
      <c r="O25" s="13" t="s">
        <v>14</v>
      </c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7</v>
      </c>
      <c r="Y25" s="21">
        <f>COUNTIF(J$3:J25,J25)</f>
        <v>0</v>
      </c>
      <c r="Z25" s="21">
        <f>COUNTIF(K$3:K25,K25)</f>
        <v>0</v>
      </c>
      <c r="AA25" s="21">
        <f>COUNTIF(L$3:L25,L25)</f>
        <v>3</v>
      </c>
      <c r="AB25" s="21">
        <f>COUNTIF(M$3:M25,M25)</f>
        <v>0</v>
      </c>
      <c r="AC25" s="21">
        <f>COUNTIF(N$3:N25,N25)</f>
        <v>0</v>
      </c>
      <c r="AD25" s="21">
        <f>COUNTIF(O$3:O25,O25)</f>
        <v>1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19</v>
      </c>
      <c r="AO25" s="21">
        <f t="shared" si="6"/>
        <v>2</v>
      </c>
      <c r="AP25" s="21">
        <f t="shared" si="6"/>
        <v>2</v>
      </c>
      <c r="AQ25" s="21">
        <f t="shared" si="6"/>
        <v>12</v>
      </c>
      <c r="AR25" s="21">
        <f t="shared" si="6"/>
        <v>2</v>
      </c>
      <c r="AS25" s="21">
        <f t="shared" si="6"/>
        <v>2</v>
      </c>
      <c r="AT25" s="21">
        <f t="shared" si="6"/>
        <v>19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CM19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AM12</v>
      </c>
      <c r="BG25" s="21" t="str">
        <f t="shared" si="20"/>
        <v>2</v>
      </c>
      <c r="BH25" s="21" t="str">
        <f t="shared" si="20"/>
        <v>2</v>
      </c>
      <c r="BI25" s="21" t="str">
        <f t="shared" si="20"/>
        <v>SS19</v>
      </c>
      <c r="BJ25" s="21" t="str">
        <f t="shared" si="20"/>
        <v>2</v>
      </c>
      <c r="BL25" s="21">
        <f>COUNTIF(AW$3:AW25,AW25)</f>
        <v>18</v>
      </c>
      <c r="BM25" s="21">
        <f>COUNTIF(AX$3:AX25,AX25)</f>
        <v>23</v>
      </c>
      <c r="BN25" s="21">
        <f>COUNTIF(AY$3:AY25,AY25)</f>
        <v>14</v>
      </c>
      <c r="BO25" s="21">
        <f>COUNTIF(AZ$3:AZ25,AZ25)</f>
        <v>16</v>
      </c>
      <c r="BP25" s="21">
        <f>COUNTIF(BA$3:BA25,BA25)</f>
        <v>21</v>
      </c>
      <c r="BQ25" s="21">
        <f>COUNTIF(BB$3:BB25,BB25)</f>
        <v>16</v>
      </c>
      <c r="BR25" s="21">
        <f>COUNTIF(BC$3:BC25,BC25)</f>
        <v>4</v>
      </c>
      <c r="BS25" s="21">
        <f>COUNTIF(BD$3:BD25,BD25)</f>
        <v>22</v>
      </c>
      <c r="BT25" s="21">
        <f>COUNTIF(BE$3:BE25,BE25)</f>
        <v>20</v>
      </c>
      <c r="BU25" s="21">
        <f>COUNTIF(BF$3:BF25,BF25)</f>
        <v>1</v>
      </c>
      <c r="BV25" s="21">
        <f>COUNTIF(BG$3:BG25,BG25)</f>
        <v>22</v>
      </c>
      <c r="BW25" s="21">
        <f>COUNTIF(BH$3:BH25,BH25)</f>
        <v>23</v>
      </c>
      <c r="BX25" s="21">
        <f>COUNTIF(BI$3:BI25,BI25)</f>
        <v>1</v>
      </c>
      <c r="BY25" s="21">
        <f>COUNTIF(BJ$3:BJ25,BJ25)</f>
        <v>23</v>
      </c>
      <c r="BZ25" s="21"/>
      <c r="CA25" s="21" t="str">
        <f t="shared" si="21"/>
        <v>218</v>
      </c>
      <c r="CB25" s="21" t="str">
        <f t="shared" si="21"/>
        <v>223</v>
      </c>
      <c r="CC25" s="21" t="str">
        <f t="shared" si="21"/>
        <v>214</v>
      </c>
      <c r="CD25" s="21" t="str">
        <f t="shared" si="21"/>
        <v>216</v>
      </c>
      <c r="CE25" s="21" t="str">
        <f t="shared" si="21"/>
        <v>221</v>
      </c>
      <c r="CF25" s="21" t="str">
        <f t="shared" si="21"/>
        <v>216</v>
      </c>
      <c r="CG25" s="21" t="str">
        <f t="shared" si="21"/>
        <v>CM194</v>
      </c>
      <c r="CH25" s="21" t="str">
        <f t="shared" si="21"/>
        <v>222</v>
      </c>
      <c r="CI25" s="21" t="str">
        <f t="shared" si="21"/>
        <v>220</v>
      </c>
      <c r="CJ25" s="21" t="str">
        <f t="shared" si="21"/>
        <v>AM121</v>
      </c>
      <c r="CK25" s="21" t="str">
        <f t="shared" si="21"/>
        <v>222</v>
      </c>
      <c r="CL25" s="21" t="str">
        <f t="shared" si="21"/>
        <v>223</v>
      </c>
      <c r="CM25" s="21" t="str">
        <f t="shared" si="21"/>
        <v>SS191</v>
      </c>
      <c r="CN25" s="21" t="str">
        <f t="shared" si="21"/>
        <v>223</v>
      </c>
      <c r="CP25" s="21" t="str">
        <f t="shared" si="3"/>
        <v>Bruno Fernandes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>CM194</v>
      </c>
      <c r="CX25" s="62" t="str">
        <f t="shared" si="22"/>
        <v/>
      </c>
      <c r="CY25" s="62" t="str">
        <f t="shared" si="22"/>
        <v/>
      </c>
      <c r="CZ25" s="62" t="str">
        <f t="shared" si="22"/>
        <v>AM121</v>
      </c>
      <c r="DA25" s="62" t="str">
        <f t="shared" si="22"/>
        <v/>
      </c>
      <c r="DB25" s="62" t="str">
        <f t="shared" si="22"/>
        <v/>
      </c>
      <c r="DC25" s="62" t="str">
        <f t="shared" si="22"/>
        <v>SS191</v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>AM</v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AM</v>
      </c>
    </row>
    <row r="26" spans="1:123" ht="30.75" thickBot="1" x14ac:dyDescent="0.3">
      <c r="A26" s="77">
        <v>7</v>
      </c>
      <c r="B26" s="8" t="s">
        <v>353</v>
      </c>
      <c r="C26" s="10"/>
      <c r="D26" s="10"/>
      <c r="E26" s="10"/>
      <c r="F26" s="10"/>
      <c r="G26" s="10"/>
      <c r="H26" s="10"/>
      <c r="I26" s="13" t="s">
        <v>8</v>
      </c>
      <c r="J26" s="10"/>
      <c r="K26" s="13" t="s">
        <v>10</v>
      </c>
      <c r="L26" s="9" t="s">
        <v>11</v>
      </c>
      <c r="M26" s="10"/>
      <c r="N26" s="10"/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8</v>
      </c>
      <c r="Y26" s="21">
        <f>COUNTIF(J$3:J26,J26)</f>
        <v>0</v>
      </c>
      <c r="Z26" s="21">
        <f>COUNTIF(K$3:K26,K26)</f>
        <v>4</v>
      </c>
      <c r="AA26" s="21">
        <f>COUNTIF(L$3:L26,L26)</f>
        <v>4</v>
      </c>
      <c r="AB26" s="21">
        <f>COUNTIF(M$3:M26,M26)</f>
        <v>0</v>
      </c>
      <c r="AC26" s="21">
        <f>COUNTIF(N$3:N26,N26)</f>
        <v>0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19</v>
      </c>
      <c r="AO26" s="21">
        <f t="shared" si="6"/>
        <v>2</v>
      </c>
      <c r="AP26" s="21">
        <f t="shared" si="6"/>
        <v>19</v>
      </c>
      <c r="AQ26" s="21">
        <f t="shared" si="6"/>
        <v>12</v>
      </c>
      <c r="AR26" s="21">
        <f t="shared" si="6"/>
        <v>2</v>
      </c>
      <c r="AS26" s="21">
        <f t="shared" si="6"/>
        <v>2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CM19</v>
      </c>
      <c r="BD26" s="21" t="str">
        <f t="shared" si="20"/>
        <v>2</v>
      </c>
      <c r="BE26" s="21" t="str">
        <f t="shared" si="20"/>
        <v>LM19</v>
      </c>
      <c r="BF26" s="21" t="str">
        <f t="shared" si="20"/>
        <v>AM12</v>
      </c>
      <c r="BG26" s="21" t="str">
        <f t="shared" si="20"/>
        <v>2</v>
      </c>
      <c r="BH26" s="21" t="str">
        <f t="shared" si="20"/>
        <v>2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19</v>
      </c>
      <c r="BM26" s="21">
        <f>COUNTIF(AX$3:AX26,AX26)</f>
        <v>24</v>
      </c>
      <c r="BN26" s="21">
        <f>COUNTIF(AY$3:AY26,AY26)</f>
        <v>15</v>
      </c>
      <c r="BO26" s="21">
        <f>COUNTIF(AZ$3:AZ26,AZ26)</f>
        <v>17</v>
      </c>
      <c r="BP26" s="21">
        <f>COUNTIF(BA$3:BA26,BA26)</f>
        <v>22</v>
      </c>
      <c r="BQ26" s="21">
        <f>COUNTIF(BB$3:BB26,BB26)</f>
        <v>17</v>
      </c>
      <c r="BR26" s="21">
        <f>COUNTIF(BC$3:BC26,BC26)</f>
        <v>5</v>
      </c>
      <c r="BS26" s="21">
        <f>COUNTIF(BD$3:BD26,BD26)</f>
        <v>23</v>
      </c>
      <c r="BT26" s="21">
        <f>COUNTIF(BE$3:BE26,BE26)</f>
        <v>4</v>
      </c>
      <c r="BU26" s="21">
        <f>COUNTIF(BF$3:BF26,BF26)</f>
        <v>2</v>
      </c>
      <c r="BV26" s="21">
        <f>COUNTIF(BG$3:BG26,BG26)</f>
        <v>23</v>
      </c>
      <c r="BW26" s="21">
        <f>COUNTIF(BH$3:BH26,BH26)</f>
        <v>24</v>
      </c>
      <c r="BX26" s="21">
        <f>COUNTIF(BI$3:BI26,BI26)</f>
        <v>23</v>
      </c>
      <c r="BY26" s="21">
        <f>COUNTIF(BJ$3:BJ26,BJ26)</f>
        <v>24</v>
      </c>
      <c r="BZ26" s="21"/>
      <c r="CA26" s="21" t="str">
        <f t="shared" si="21"/>
        <v>219</v>
      </c>
      <c r="CB26" s="21" t="str">
        <f t="shared" si="21"/>
        <v>224</v>
      </c>
      <c r="CC26" s="21" t="str">
        <f t="shared" si="21"/>
        <v>215</v>
      </c>
      <c r="CD26" s="21" t="str">
        <f t="shared" si="21"/>
        <v>217</v>
      </c>
      <c r="CE26" s="21" t="str">
        <f t="shared" si="21"/>
        <v>222</v>
      </c>
      <c r="CF26" s="21" t="str">
        <f t="shared" si="21"/>
        <v>217</v>
      </c>
      <c r="CG26" s="21" t="str">
        <f t="shared" si="21"/>
        <v>CM195</v>
      </c>
      <c r="CH26" s="21" t="str">
        <f t="shared" si="21"/>
        <v>223</v>
      </c>
      <c r="CI26" s="21" t="str">
        <f t="shared" si="21"/>
        <v>LM194</v>
      </c>
      <c r="CJ26" s="21" t="str">
        <f t="shared" si="21"/>
        <v>AM122</v>
      </c>
      <c r="CK26" s="21" t="str">
        <f t="shared" si="21"/>
        <v>223</v>
      </c>
      <c r="CL26" s="21" t="str">
        <f t="shared" si="21"/>
        <v>224</v>
      </c>
      <c r="CM26" s="21" t="str">
        <f t="shared" si="21"/>
        <v>223</v>
      </c>
      <c r="CN26" s="21" t="str">
        <f t="shared" si="21"/>
        <v>224</v>
      </c>
      <c r="CP26" s="21" t="str">
        <f t="shared" si="3"/>
        <v>Mason Mount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>CM195</v>
      </c>
      <c r="CX26" s="62" t="str">
        <f t="shared" si="22"/>
        <v/>
      </c>
      <c r="CY26" s="62" t="str">
        <f t="shared" si="22"/>
        <v>LM194</v>
      </c>
      <c r="CZ26" s="62" t="str">
        <f t="shared" si="22"/>
        <v>AM122</v>
      </c>
      <c r="DA26" s="62" t="str">
        <f t="shared" si="22"/>
        <v/>
      </c>
      <c r="DB26" s="62" t="str">
        <f t="shared" si="22"/>
        <v/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>AM</v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AM</v>
      </c>
    </row>
    <row r="27" spans="1:123" ht="30.75" thickBot="1" x14ac:dyDescent="0.3">
      <c r="A27" s="77">
        <v>38</v>
      </c>
      <c r="B27" s="8" t="s">
        <v>699</v>
      </c>
      <c r="C27" s="10"/>
      <c r="D27" s="10"/>
      <c r="E27" s="10"/>
      <c r="F27" s="13" t="s">
        <v>5</v>
      </c>
      <c r="G27" s="10"/>
      <c r="H27" s="10"/>
      <c r="I27" s="13" t="s">
        <v>8</v>
      </c>
      <c r="J27" s="10"/>
      <c r="K27" s="10"/>
      <c r="L27" s="9" t="s">
        <v>11</v>
      </c>
      <c r="M27" s="10"/>
      <c r="N27" s="10"/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8</v>
      </c>
      <c r="V27" s="21">
        <f>COUNTIF(G$3:G27,G27)</f>
        <v>0</v>
      </c>
      <c r="W27" s="21">
        <f>COUNTIF(H$3:H27,H27)</f>
        <v>0</v>
      </c>
      <c r="X27" s="21">
        <f>COUNTIF(I$3:I27,I27)</f>
        <v>9</v>
      </c>
      <c r="Y27" s="21">
        <f>COUNTIF(J$3:J27,J27)</f>
        <v>0</v>
      </c>
      <c r="Z27" s="21">
        <f>COUNTIF(K$3:K27,K27)</f>
        <v>0</v>
      </c>
      <c r="AA27" s="21">
        <f>COUNTIF(L$3:L27,L27)</f>
        <v>5</v>
      </c>
      <c r="AB27" s="21">
        <f>COUNTIF(M$3:M27,M27)</f>
        <v>0</v>
      </c>
      <c r="AC27" s="21">
        <f>COUNTIF(N$3:N27,N27)</f>
        <v>0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19</v>
      </c>
      <c r="AL27" s="21">
        <f t="shared" si="6"/>
        <v>2</v>
      </c>
      <c r="AM27" s="21">
        <f t="shared" si="6"/>
        <v>2</v>
      </c>
      <c r="AN27" s="21">
        <f t="shared" si="6"/>
        <v>19</v>
      </c>
      <c r="AO27" s="21">
        <f t="shared" si="6"/>
        <v>2</v>
      </c>
      <c r="AP27" s="21">
        <f t="shared" si="6"/>
        <v>2</v>
      </c>
      <c r="AQ27" s="21">
        <f t="shared" si="6"/>
        <v>12</v>
      </c>
      <c r="AR27" s="21">
        <f t="shared" si="6"/>
        <v>2</v>
      </c>
      <c r="AS27" s="21">
        <f t="shared" si="6"/>
        <v>2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LB19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CM19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AM12</v>
      </c>
      <c r="BG27" s="21" t="str">
        <f t="shared" si="20"/>
        <v>2</v>
      </c>
      <c r="BH27" s="21" t="str">
        <f t="shared" si="20"/>
        <v>2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20</v>
      </c>
      <c r="BM27" s="21">
        <f>COUNTIF(AX$3:AX27,AX27)</f>
        <v>25</v>
      </c>
      <c r="BN27" s="21">
        <f>COUNTIF(AY$3:AY27,AY27)</f>
        <v>16</v>
      </c>
      <c r="BO27" s="21">
        <f>COUNTIF(AZ$3:AZ27,AZ27)</f>
        <v>5</v>
      </c>
      <c r="BP27" s="21">
        <f>COUNTIF(BA$3:BA27,BA27)</f>
        <v>23</v>
      </c>
      <c r="BQ27" s="21">
        <f>COUNTIF(BB$3:BB27,BB27)</f>
        <v>18</v>
      </c>
      <c r="BR27" s="21">
        <f>COUNTIF(BC$3:BC27,BC27)</f>
        <v>6</v>
      </c>
      <c r="BS27" s="21">
        <f>COUNTIF(BD$3:BD27,BD27)</f>
        <v>24</v>
      </c>
      <c r="BT27" s="21">
        <f>COUNTIF(BE$3:BE27,BE27)</f>
        <v>21</v>
      </c>
      <c r="BU27" s="21">
        <f>COUNTIF(BF$3:BF27,BF27)</f>
        <v>3</v>
      </c>
      <c r="BV27" s="21">
        <f>COUNTIF(BG$3:BG27,BG27)</f>
        <v>24</v>
      </c>
      <c r="BW27" s="21">
        <f>COUNTIF(BH$3:BH27,BH27)</f>
        <v>25</v>
      </c>
      <c r="BX27" s="21">
        <f>COUNTIF(BI$3:BI27,BI27)</f>
        <v>24</v>
      </c>
      <c r="BY27" s="21">
        <f>COUNTIF(BJ$3:BJ27,BJ27)</f>
        <v>25</v>
      </c>
      <c r="BZ27" s="21"/>
      <c r="CA27" s="21" t="str">
        <f t="shared" si="21"/>
        <v>220</v>
      </c>
      <c r="CB27" s="21" t="str">
        <f t="shared" si="21"/>
        <v>225</v>
      </c>
      <c r="CC27" s="21" t="str">
        <f t="shared" si="21"/>
        <v>216</v>
      </c>
      <c r="CD27" s="21" t="str">
        <f t="shared" si="21"/>
        <v>LB195</v>
      </c>
      <c r="CE27" s="21" t="str">
        <f t="shared" si="21"/>
        <v>223</v>
      </c>
      <c r="CF27" s="21" t="str">
        <f t="shared" si="21"/>
        <v>218</v>
      </c>
      <c r="CG27" s="21" t="str">
        <f t="shared" si="21"/>
        <v>CM196</v>
      </c>
      <c r="CH27" s="21" t="str">
        <f t="shared" si="21"/>
        <v>224</v>
      </c>
      <c r="CI27" s="21" t="str">
        <f t="shared" si="21"/>
        <v>221</v>
      </c>
      <c r="CJ27" s="21" t="str">
        <f t="shared" si="21"/>
        <v>AM123</v>
      </c>
      <c r="CK27" s="21" t="str">
        <f t="shared" si="21"/>
        <v>224</v>
      </c>
      <c r="CL27" s="21" t="str">
        <f t="shared" si="21"/>
        <v>225</v>
      </c>
      <c r="CM27" s="21" t="str">
        <f t="shared" si="21"/>
        <v>224</v>
      </c>
      <c r="CN27" s="21" t="str">
        <f t="shared" si="21"/>
        <v>225</v>
      </c>
      <c r="CP27" s="21" t="str">
        <f t="shared" si="3"/>
        <v>Jack Fletcher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>LB195</v>
      </c>
      <c r="CU27" s="62" t="str">
        <f t="shared" si="22"/>
        <v/>
      </c>
      <c r="CV27" s="62" t="str">
        <f t="shared" si="22"/>
        <v/>
      </c>
      <c r="CW27" s="62" t="str">
        <f t="shared" si="22"/>
        <v>CM196</v>
      </c>
      <c r="CX27" s="62" t="str">
        <f t="shared" si="22"/>
        <v/>
      </c>
      <c r="CY27" s="62" t="str">
        <f t="shared" si="22"/>
        <v/>
      </c>
      <c r="CZ27" s="62" t="str">
        <f t="shared" si="22"/>
        <v>AM123</v>
      </c>
      <c r="DA27" s="62" t="str">
        <f t="shared" si="22"/>
        <v/>
      </c>
      <c r="DB27" s="62" t="str">
        <f t="shared" si="22"/>
        <v/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>AM</v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>AM</v>
      </c>
    </row>
    <row r="28" spans="1:123" ht="30.75" thickBot="1" x14ac:dyDescent="0.3">
      <c r="A28" s="79" t="s">
        <v>127</v>
      </c>
      <c r="B28" s="8" t="s">
        <v>700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9" t="s">
        <v>12</v>
      </c>
      <c r="N28" s="13" t="s">
        <v>13</v>
      </c>
      <c r="O28" s="10"/>
      <c r="P28" s="78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2</v>
      </c>
      <c r="AC28" s="21">
        <f>COUNTIF(N$3:N28,N28)</f>
        <v>1</v>
      </c>
      <c r="AD28" s="21">
        <f>COUNTIF(O$3:O28,O28)</f>
        <v>0</v>
      </c>
      <c r="AE28" s="21">
        <f>COUNTIF(P$3:P28,P28)</f>
        <v>1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2</v>
      </c>
      <c r="AR28" s="21">
        <f t="shared" si="25"/>
        <v>12</v>
      </c>
      <c r="AS28" s="21">
        <f t="shared" si="25"/>
        <v>19</v>
      </c>
      <c r="AT28" s="21">
        <f t="shared" si="25"/>
        <v>2</v>
      </c>
      <c r="AU28" s="21">
        <f t="shared" si="25"/>
        <v>19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2</v>
      </c>
      <c r="BG28" s="21" t="str">
        <f t="shared" si="26"/>
        <v>LW12</v>
      </c>
      <c r="BH28" s="21" t="str">
        <f t="shared" si="26"/>
        <v>RW19</v>
      </c>
      <c r="BI28" s="21" t="str">
        <f t="shared" si="26"/>
        <v>2</v>
      </c>
      <c r="BJ28" s="21" t="str">
        <f t="shared" si="26"/>
        <v>CF19</v>
      </c>
      <c r="BL28" s="21">
        <f>COUNTIF(AW$3:AW28,AW28)</f>
        <v>21</v>
      </c>
      <c r="BM28" s="21">
        <f>COUNTIF(AX$3:AX28,AX28)</f>
        <v>26</v>
      </c>
      <c r="BN28" s="21">
        <f>COUNTIF(AY$3:AY28,AY28)</f>
        <v>17</v>
      </c>
      <c r="BO28" s="21">
        <f>COUNTIF(AZ$3:AZ28,AZ28)</f>
        <v>18</v>
      </c>
      <c r="BP28" s="21">
        <f>COUNTIF(BA$3:BA28,BA28)</f>
        <v>24</v>
      </c>
      <c r="BQ28" s="21">
        <f>COUNTIF(BB$3:BB28,BB28)</f>
        <v>19</v>
      </c>
      <c r="BR28" s="21">
        <f>COUNTIF(BC$3:BC28,BC28)</f>
        <v>17</v>
      </c>
      <c r="BS28" s="21">
        <f>COUNTIF(BD$3:BD28,BD28)</f>
        <v>25</v>
      </c>
      <c r="BT28" s="21">
        <f>COUNTIF(BE$3:BE28,BE28)</f>
        <v>22</v>
      </c>
      <c r="BU28" s="21">
        <f>COUNTIF(BF$3:BF28,BF28)</f>
        <v>21</v>
      </c>
      <c r="BV28" s="21">
        <f>COUNTIF(BG$3:BG28,BG28)</f>
        <v>1</v>
      </c>
      <c r="BW28" s="21">
        <f>COUNTIF(BH$3:BH28,BH28)</f>
        <v>1</v>
      </c>
      <c r="BX28" s="21">
        <f>COUNTIF(BI$3:BI28,BI28)</f>
        <v>25</v>
      </c>
      <c r="BY28" s="21">
        <f>COUNTIF(BJ$3:BJ28,BJ28)</f>
        <v>1</v>
      </c>
      <c r="BZ28" s="21"/>
      <c r="CA28" s="21" t="str">
        <f t="shared" ref="CA28:CN42" si="27">AW28&amp;BL28</f>
        <v>221</v>
      </c>
      <c r="CB28" s="21" t="str">
        <f t="shared" si="27"/>
        <v>226</v>
      </c>
      <c r="CC28" s="21" t="str">
        <f t="shared" si="27"/>
        <v>217</v>
      </c>
      <c r="CD28" s="21" t="str">
        <f t="shared" si="27"/>
        <v>218</v>
      </c>
      <c r="CE28" s="21" t="str">
        <f t="shared" si="27"/>
        <v>224</v>
      </c>
      <c r="CF28" s="21" t="str">
        <f t="shared" si="27"/>
        <v>219</v>
      </c>
      <c r="CG28" s="21" t="str">
        <f t="shared" si="27"/>
        <v>217</v>
      </c>
      <c r="CH28" s="21" t="str">
        <f t="shared" si="27"/>
        <v>225</v>
      </c>
      <c r="CI28" s="21" t="str">
        <f t="shared" si="27"/>
        <v>222</v>
      </c>
      <c r="CJ28" s="21" t="str">
        <f t="shared" si="27"/>
        <v>221</v>
      </c>
      <c r="CK28" s="21" t="str">
        <f t="shared" si="27"/>
        <v>LW121</v>
      </c>
      <c r="CL28" s="21" t="str">
        <f t="shared" si="27"/>
        <v>RW191</v>
      </c>
      <c r="CM28" s="21" t="str">
        <f t="shared" si="27"/>
        <v>225</v>
      </c>
      <c r="CN28" s="21" t="str">
        <f t="shared" si="27"/>
        <v>CF191</v>
      </c>
      <c r="CP28" s="21" t="str">
        <f t="shared" si="3"/>
        <v>Marcus Rashford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/>
      </c>
      <c r="DA28" s="62" t="str">
        <f t="shared" si="28"/>
        <v>LW121</v>
      </c>
      <c r="DB28" s="62" t="str">
        <f t="shared" si="28"/>
        <v>RW191</v>
      </c>
      <c r="DC28" s="62" t="str">
        <f t="shared" si="28"/>
        <v/>
      </c>
      <c r="DD28" s="63" t="str">
        <f t="shared" si="28"/>
        <v>CF191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>LW</v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>LW</v>
      </c>
    </row>
    <row r="29" spans="1:123" ht="30.75" thickBot="1" x14ac:dyDescent="0.3">
      <c r="A29" s="79">
        <v>19</v>
      </c>
      <c r="B29" s="8" t="s">
        <v>354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9" t="s">
        <v>13</v>
      </c>
      <c r="O29" s="13" t="s">
        <v>14</v>
      </c>
      <c r="P29" s="78" t="s">
        <v>15</v>
      </c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2</v>
      </c>
      <c r="AD29" s="21">
        <f>COUNTIF(O$3:O29,O29)</f>
        <v>2</v>
      </c>
      <c r="AE29" s="21">
        <f>COUNTIF(P$3:P29,P29)</f>
        <v>2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2</v>
      </c>
      <c r="AS29" s="21">
        <f t="shared" si="25"/>
        <v>12</v>
      </c>
      <c r="AT29" s="21">
        <f t="shared" si="25"/>
        <v>19</v>
      </c>
      <c r="AU29" s="21">
        <f t="shared" si="25"/>
        <v>19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2</v>
      </c>
      <c r="BH29" s="21" t="str">
        <f t="shared" si="26"/>
        <v>RW12</v>
      </c>
      <c r="BI29" s="21" t="str">
        <f t="shared" si="26"/>
        <v>SS19</v>
      </c>
      <c r="BJ29" s="21" t="str">
        <f t="shared" si="26"/>
        <v>CF19</v>
      </c>
      <c r="BL29" s="21">
        <f>COUNTIF(AW$3:AW29,AW29)</f>
        <v>22</v>
      </c>
      <c r="BM29" s="21">
        <f>COUNTIF(AX$3:AX29,AX29)</f>
        <v>27</v>
      </c>
      <c r="BN29" s="21">
        <f>COUNTIF(AY$3:AY29,AY29)</f>
        <v>18</v>
      </c>
      <c r="BO29" s="21">
        <f>COUNTIF(AZ$3:AZ29,AZ29)</f>
        <v>19</v>
      </c>
      <c r="BP29" s="21">
        <f>COUNTIF(BA$3:BA29,BA29)</f>
        <v>25</v>
      </c>
      <c r="BQ29" s="21">
        <f>COUNTIF(BB$3:BB29,BB29)</f>
        <v>20</v>
      </c>
      <c r="BR29" s="21">
        <f>COUNTIF(BC$3:BC29,BC29)</f>
        <v>18</v>
      </c>
      <c r="BS29" s="21">
        <f>COUNTIF(BD$3:BD29,BD29)</f>
        <v>26</v>
      </c>
      <c r="BT29" s="21">
        <f>COUNTIF(BE$3:BE29,BE29)</f>
        <v>23</v>
      </c>
      <c r="BU29" s="21">
        <f>COUNTIF(BF$3:BF29,BF29)</f>
        <v>22</v>
      </c>
      <c r="BV29" s="21">
        <f>COUNTIF(BG$3:BG29,BG29)</f>
        <v>25</v>
      </c>
      <c r="BW29" s="21">
        <f>COUNTIF(BH$3:BH29,BH29)</f>
        <v>1</v>
      </c>
      <c r="BX29" s="21">
        <f>COUNTIF(BI$3:BI29,BI29)</f>
        <v>2</v>
      </c>
      <c r="BY29" s="21">
        <f>COUNTIF(BJ$3:BJ29,BJ29)</f>
        <v>2</v>
      </c>
      <c r="BZ29" s="21"/>
      <c r="CA29" s="21" t="str">
        <f t="shared" si="27"/>
        <v>222</v>
      </c>
      <c r="CB29" s="21" t="str">
        <f t="shared" si="27"/>
        <v>227</v>
      </c>
      <c r="CC29" s="21" t="str">
        <f t="shared" si="27"/>
        <v>218</v>
      </c>
      <c r="CD29" s="21" t="str">
        <f t="shared" si="27"/>
        <v>219</v>
      </c>
      <c r="CE29" s="21" t="str">
        <f t="shared" si="27"/>
        <v>225</v>
      </c>
      <c r="CF29" s="21" t="str">
        <f t="shared" si="27"/>
        <v>220</v>
      </c>
      <c r="CG29" s="21" t="str">
        <f t="shared" si="27"/>
        <v>218</v>
      </c>
      <c r="CH29" s="21" t="str">
        <f t="shared" si="27"/>
        <v>226</v>
      </c>
      <c r="CI29" s="21" t="str">
        <f t="shared" si="27"/>
        <v>223</v>
      </c>
      <c r="CJ29" s="21" t="str">
        <f t="shared" si="27"/>
        <v>222</v>
      </c>
      <c r="CK29" s="21" t="str">
        <f t="shared" si="27"/>
        <v>225</v>
      </c>
      <c r="CL29" s="21" t="str">
        <f t="shared" si="27"/>
        <v>RW121</v>
      </c>
      <c r="CM29" s="21" t="str">
        <f t="shared" si="27"/>
        <v>SS192</v>
      </c>
      <c r="CN29" s="21" t="str">
        <f t="shared" si="27"/>
        <v>CF192</v>
      </c>
      <c r="CP29" s="21" t="str">
        <f t="shared" si="3"/>
        <v>Bryan Mbeumo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/>
      </c>
      <c r="DB29" s="62" t="str">
        <f t="shared" si="28"/>
        <v>RW121</v>
      </c>
      <c r="DC29" s="62" t="str">
        <f t="shared" si="28"/>
        <v>SS192</v>
      </c>
      <c r="DD29" s="63" t="str">
        <f t="shared" si="28"/>
        <v>CF192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>RW</v>
      </c>
      <c r="DQ29" s="62" t="str">
        <f t="shared" si="24"/>
        <v/>
      </c>
      <c r="DR29" s="63" t="str">
        <f t="shared" si="24"/>
        <v/>
      </c>
      <c r="DS29" s="54" t="str">
        <f t="shared" si="23"/>
        <v>RW</v>
      </c>
    </row>
    <row r="30" spans="1:123" ht="30.75" thickBot="1" x14ac:dyDescent="0.3">
      <c r="A30" s="79">
        <v>16</v>
      </c>
      <c r="B30" s="8" t="s">
        <v>355</v>
      </c>
      <c r="C30" s="10"/>
      <c r="D30" s="10"/>
      <c r="E30" s="10"/>
      <c r="F30" s="10"/>
      <c r="G30" s="10"/>
      <c r="H30" s="10"/>
      <c r="I30" s="10"/>
      <c r="J30" s="13" t="s">
        <v>9</v>
      </c>
      <c r="K30" s="10"/>
      <c r="L30" s="13" t="s">
        <v>11</v>
      </c>
      <c r="M30" s="10"/>
      <c r="N30" s="9" t="s">
        <v>13</v>
      </c>
      <c r="O30" s="10"/>
      <c r="P30" s="75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2</v>
      </c>
      <c r="Z30" s="21">
        <f>COUNTIF(K$3:K30,K30)</f>
        <v>0</v>
      </c>
      <c r="AA30" s="21">
        <f>COUNTIF(L$3:L30,L30)</f>
        <v>6</v>
      </c>
      <c r="AB30" s="21">
        <f>COUNTIF(M$3:M30,M30)</f>
        <v>0</v>
      </c>
      <c r="AC30" s="21">
        <f>COUNTIF(N$3:N30,N30)</f>
        <v>3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19</v>
      </c>
      <c r="AP30" s="21">
        <f t="shared" si="25"/>
        <v>2</v>
      </c>
      <c r="AQ30" s="21">
        <f t="shared" si="25"/>
        <v>19</v>
      </c>
      <c r="AR30" s="21">
        <f t="shared" si="25"/>
        <v>2</v>
      </c>
      <c r="AS30" s="21">
        <f t="shared" si="25"/>
        <v>12</v>
      </c>
      <c r="AT30" s="21">
        <f t="shared" si="25"/>
        <v>2</v>
      </c>
      <c r="AU30" s="21">
        <f t="shared" si="25"/>
        <v>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RM19</v>
      </c>
      <c r="BE30" s="21" t="str">
        <f t="shared" si="26"/>
        <v>2</v>
      </c>
      <c r="BF30" s="21" t="str">
        <f t="shared" si="26"/>
        <v>AM19</v>
      </c>
      <c r="BG30" s="21" t="str">
        <f t="shared" si="26"/>
        <v>2</v>
      </c>
      <c r="BH30" s="21" t="str">
        <f t="shared" si="26"/>
        <v>RW12</v>
      </c>
      <c r="BI30" s="21" t="str">
        <f t="shared" si="26"/>
        <v>2</v>
      </c>
      <c r="BJ30" s="21" t="str">
        <f t="shared" si="26"/>
        <v>2</v>
      </c>
      <c r="BL30" s="21">
        <f>COUNTIF(AW$3:AW30,AW30)</f>
        <v>23</v>
      </c>
      <c r="BM30" s="21">
        <f>COUNTIF(AX$3:AX30,AX30)</f>
        <v>28</v>
      </c>
      <c r="BN30" s="21">
        <f>COUNTIF(AY$3:AY30,AY30)</f>
        <v>19</v>
      </c>
      <c r="BO30" s="21">
        <f>COUNTIF(AZ$3:AZ30,AZ30)</f>
        <v>20</v>
      </c>
      <c r="BP30" s="21">
        <f>COUNTIF(BA$3:BA30,BA30)</f>
        <v>26</v>
      </c>
      <c r="BQ30" s="21">
        <f>COUNTIF(BB$3:BB30,BB30)</f>
        <v>21</v>
      </c>
      <c r="BR30" s="21">
        <f>COUNTIF(BC$3:BC30,BC30)</f>
        <v>19</v>
      </c>
      <c r="BS30" s="21">
        <f>COUNTIF(BD$3:BD30,BD30)</f>
        <v>2</v>
      </c>
      <c r="BT30" s="21">
        <f>COUNTIF(BE$3:BE30,BE30)</f>
        <v>24</v>
      </c>
      <c r="BU30" s="21">
        <f>COUNTIF(BF$3:BF30,BF30)</f>
        <v>3</v>
      </c>
      <c r="BV30" s="21">
        <f>COUNTIF(BG$3:BG30,BG30)</f>
        <v>26</v>
      </c>
      <c r="BW30" s="21">
        <f>COUNTIF(BH$3:BH30,BH30)</f>
        <v>2</v>
      </c>
      <c r="BX30" s="21">
        <f>COUNTIF(BI$3:BI30,BI30)</f>
        <v>26</v>
      </c>
      <c r="BY30" s="21">
        <f>COUNTIF(BJ$3:BJ30,BJ30)</f>
        <v>26</v>
      </c>
      <c r="BZ30" s="21"/>
      <c r="CA30" s="21" t="str">
        <f t="shared" si="27"/>
        <v>223</v>
      </c>
      <c r="CB30" s="21" t="str">
        <f t="shared" si="27"/>
        <v>228</v>
      </c>
      <c r="CC30" s="21" t="str">
        <f t="shared" si="27"/>
        <v>219</v>
      </c>
      <c r="CD30" s="21" t="str">
        <f t="shared" si="27"/>
        <v>220</v>
      </c>
      <c r="CE30" s="21" t="str">
        <f t="shared" si="27"/>
        <v>226</v>
      </c>
      <c r="CF30" s="21" t="str">
        <f t="shared" si="27"/>
        <v>221</v>
      </c>
      <c r="CG30" s="21" t="str">
        <f t="shared" si="27"/>
        <v>219</v>
      </c>
      <c r="CH30" s="21" t="str">
        <f t="shared" si="27"/>
        <v>RM192</v>
      </c>
      <c r="CI30" s="21" t="str">
        <f t="shared" si="27"/>
        <v>224</v>
      </c>
      <c r="CJ30" s="21" t="str">
        <f t="shared" si="27"/>
        <v>AM193</v>
      </c>
      <c r="CK30" s="21" t="str">
        <f t="shared" si="27"/>
        <v>226</v>
      </c>
      <c r="CL30" s="21" t="str">
        <f t="shared" si="27"/>
        <v>RW122</v>
      </c>
      <c r="CM30" s="21" t="str">
        <f t="shared" si="27"/>
        <v>226</v>
      </c>
      <c r="CN30" s="21" t="str">
        <f t="shared" si="27"/>
        <v>226</v>
      </c>
      <c r="CP30" s="21" t="str">
        <f t="shared" si="3"/>
        <v>Amad Diallo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>RM192</v>
      </c>
      <c r="CY30" s="62" t="str">
        <f t="shared" si="28"/>
        <v/>
      </c>
      <c r="CZ30" s="62" t="str">
        <f t="shared" si="28"/>
        <v>AM193</v>
      </c>
      <c r="DA30" s="62" t="str">
        <f t="shared" si="28"/>
        <v/>
      </c>
      <c r="DB30" s="62" t="str">
        <f t="shared" si="28"/>
        <v>RW122</v>
      </c>
      <c r="DC30" s="62" t="str">
        <f t="shared" si="28"/>
        <v/>
      </c>
      <c r="DD30" s="63" t="str">
        <f t="shared" si="28"/>
        <v/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>RW</v>
      </c>
      <c r="DQ30" s="62" t="str">
        <f t="shared" si="24"/>
        <v/>
      </c>
      <c r="DR30" s="63" t="str">
        <f t="shared" si="24"/>
        <v/>
      </c>
      <c r="DS30" s="54" t="str">
        <f t="shared" si="23"/>
        <v>RW</v>
      </c>
    </row>
    <row r="31" spans="1:123" ht="30.75" thickBot="1" x14ac:dyDescent="0.3">
      <c r="A31" s="79">
        <v>46</v>
      </c>
      <c r="B31" s="8" t="s">
        <v>701</v>
      </c>
      <c r="C31" s="10"/>
      <c r="D31" s="10"/>
      <c r="E31" s="10"/>
      <c r="F31" s="10"/>
      <c r="G31" s="10"/>
      <c r="H31" s="10"/>
      <c r="I31" s="10"/>
      <c r="J31" s="10"/>
      <c r="K31" s="10"/>
      <c r="L31" s="13" t="s">
        <v>11</v>
      </c>
      <c r="M31" s="13" t="s">
        <v>12</v>
      </c>
      <c r="N31" s="9" t="s">
        <v>13</v>
      </c>
      <c r="O31" s="10"/>
      <c r="P31" s="75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7</v>
      </c>
      <c r="AB31" s="21">
        <f>COUNTIF(M$3:M31,M31)</f>
        <v>3</v>
      </c>
      <c r="AC31" s="21">
        <f>COUNTIF(N$3:N31,N31)</f>
        <v>4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19</v>
      </c>
      <c r="AR31" s="21">
        <f t="shared" si="25"/>
        <v>19</v>
      </c>
      <c r="AS31" s="21">
        <f t="shared" si="25"/>
        <v>12</v>
      </c>
      <c r="AT31" s="21">
        <f t="shared" si="25"/>
        <v>2</v>
      </c>
      <c r="AU31" s="21">
        <f t="shared" si="25"/>
        <v>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AM19</v>
      </c>
      <c r="BG31" s="21" t="str">
        <f t="shared" si="26"/>
        <v>LW19</v>
      </c>
      <c r="BH31" s="21" t="str">
        <f t="shared" si="26"/>
        <v>RW12</v>
      </c>
      <c r="BI31" s="21" t="str">
        <f t="shared" si="26"/>
        <v>2</v>
      </c>
      <c r="BJ31" s="21" t="str">
        <f t="shared" si="26"/>
        <v>2</v>
      </c>
      <c r="BL31" s="21">
        <f>COUNTIF(AW$3:AW31,AW31)</f>
        <v>24</v>
      </c>
      <c r="BM31" s="21">
        <f>COUNTIF(AX$3:AX31,AX31)</f>
        <v>29</v>
      </c>
      <c r="BN31" s="21">
        <f>COUNTIF(AY$3:AY31,AY31)</f>
        <v>20</v>
      </c>
      <c r="BO31" s="21">
        <f>COUNTIF(AZ$3:AZ31,AZ31)</f>
        <v>21</v>
      </c>
      <c r="BP31" s="21">
        <f>COUNTIF(BA$3:BA31,BA31)</f>
        <v>27</v>
      </c>
      <c r="BQ31" s="21">
        <f>COUNTIF(BB$3:BB31,BB31)</f>
        <v>22</v>
      </c>
      <c r="BR31" s="21">
        <f>COUNTIF(BC$3:BC31,BC31)</f>
        <v>20</v>
      </c>
      <c r="BS31" s="21">
        <f>COUNTIF(BD$3:BD31,BD31)</f>
        <v>27</v>
      </c>
      <c r="BT31" s="21">
        <f>COUNTIF(BE$3:BE31,BE31)</f>
        <v>25</v>
      </c>
      <c r="BU31" s="21">
        <f>COUNTIF(BF$3:BF31,BF31)</f>
        <v>4</v>
      </c>
      <c r="BV31" s="21">
        <f>COUNTIF(BG$3:BG31,BG31)</f>
        <v>2</v>
      </c>
      <c r="BW31" s="21">
        <f>COUNTIF(BH$3:BH31,BH31)</f>
        <v>3</v>
      </c>
      <c r="BX31" s="21">
        <f>COUNTIF(BI$3:BI31,BI31)</f>
        <v>27</v>
      </c>
      <c r="BY31" s="21">
        <f>COUNTIF(BJ$3:BJ31,BJ31)</f>
        <v>27</v>
      </c>
      <c r="BZ31" s="21"/>
      <c r="CA31" s="21" t="str">
        <f t="shared" si="27"/>
        <v>224</v>
      </c>
      <c r="CB31" s="21" t="str">
        <f t="shared" si="27"/>
        <v>229</v>
      </c>
      <c r="CC31" s="21" t="str">
        <f t="shared" si="27"/>
        <v>220</v>
      </c>
      <c r="CD31" s="21" t="str">
        <f t="shared" si="27"/>
        <v>221</v>
      </c>
      <c r="CE31" s="21" t="str">
        <f t="shared" si="27"/>
        <v>227</v>
      </c>
      <c r="CF31" s="21" t="str">
        <f t="shared" si="27"/>
        <v>222</v>
      </c>
      <c r="CG31" s="21" t="str">
        <f t="shared" si="27"/>
        <v>220</v>
      </c>
      <c r="CH31" s="21" t="str">
        <f t="shared" si="27"/>
        <v>227</v>
      </c>
      <c r="CI31" s="21" t="str">
        <f t="shared" si="27"/>
        <v>225</v>
      </c>
      <c r="CJ31" s="21" t="str">
        <f t="shared" si="27"/>
        <v>AM194</v>
      </c>
      <c r="CK31" s="21" t="str">
        <f t="shared" si="27"/>
        <v>LW192</v>
      </c>
      <c r="CL31" s="21" t="str">
        <f t="shared" si="27"/>
        <v>RW123</v>
      </c>
      <c r="CM31" s="21" t="str">
        <f t="shared" si="27"/>
        <v>227</v>
      </c>
      <c r="CN31" s="21" t="str">
        <f t="shared" si="27"/>
        <v>227</v>
      </c>
      <c r="CP31" s="21" t="str">
        <f t="shared" si="3"/>
        <v>Shea Lacey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>AM194</v>
      </c>
      <c r="DA31" s="62" t="str">
        <f t="shared" si="28"/>
        <v>LW192</v>
      </c>
      <c r="DB31" s="62" t="str">
        <f t="shared" si="28"/>
        <v>RW123</v>
      </c>
      <c r="DC31" s="62" t="str">
        <f t="shared" si="28"/>
        <v/>
      </c>
      <c r="DD31" s="63" t="str">
        <f t="shared" si="28"/>
        <v/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>RW</v>
      </c>
      <c r="DQ31" s="62" t="str">
        <f t="shared" si="24"/>
        <v/>
      </c>
      <c r="DR31" s="63" t="str">
        <f t="shared" si="24"/>
        <v/>
      </c>
      <c r="DS31" s="54" t="str">
        <f t="shared" si="23"/>
        <v>RW</v>
      </c>
    </row>
    <row r="32" spans="1:123" ht="30.75" thickBot="1" x14ac:dyDescent="0.3">
      <c r="A32" s="79">
        <v>10</v>
      </c>
      <c r="B32" s="8" t="s">
        <v>356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3" t="s">
        <v>12</v>
      </c>
      <c r="N32" s="10"/>
      <c r="O32" s="13" t="s">
        <v>14</v>
      </c>
      <c r="P32" s="80" t="s">
        <v>15</v>
      </c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4</v>
      </c>
      <c r="AC32" s="21">
        <f>COUNTIF(N$3:N32,N32)</f>
        <v>0</v>
      </c>
      <c r="AD32" s="21">
        <f>COUNTIF(O$3:O32,O32)</f>
        <v>3</v>
      </c>
      <c r="AE32" s="21">
        <f>COUNTIF(P$3:P32,P32)</f>
        <v>3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19</v>
      </c>
      <c r="AS32" s="21">
        <f t="shared" si="25"/>
        <v>2</v>
      </c>
      <c r="AT32" s="21">
        <f t="shared" si="25"/>
        <v>19</v>
      </c>
      <c r="AU32" s="21">
        <f t="shared" si="25"/>
        <v>12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LW19</v>
      </c>
      <c r="BH32" s="21" t="str">
        <f t="shared" si="26"/>
        <v>2</v>
      </c>
      <c r="BI32" s="21" t="str">
        <f t="shared" si="26"/>
        <v>SS19</v>
      </c>
      <c r="BJ32" s="21" t="str">
        <f t="shared" si="26"/>
        <v>CF12</v>
      </c>
      <c r="BL32" s="21">
        <f>COUNTIF(AW$3:AW32,AW32)</f>
        <v>25</v>
      </c>
      <c r="BM32" s="21">
        <f>COUNTIF(AX$3:AX32,AX32)</f>
        <v>30</v>
      </c>
      <c r="BN32" s="21">
        <f>COUNTIF(AY$3:AY32,AY32)</f>
        <v>21</v>
      </c>
      <c r="BO32" s="21">
        <f>COUNTIF(AZ$3:AZ32,AZ32)</f>
        <v>22</v>
      </c>
      <c r="BP32" s="21">
        <f>COUNTIF(BA$3:BA32,BA32)</f>
        <v>28</v>
      </c>
      <c r="BQ32" s="21">
        <f>COUNTIF(BB$3:BB32,BB32)</f>
        <v>23</v>
      </c>
      <c r="BR32" s="21">
        <f>COUNTIF(BC$3:BC32,BC32)</f>
        <v>21</v>
      </c>
      <c r="BS32" s="21">
        <f>COUNTIF(BD$3:BD32,BD32)</f>
        <v>28</v>
      </c>
      <c r="BT32" s="21">
        <f>COUNTIF(BE$3:BE32,BE32)</f>
        <v>26</v>
      </c>
      <c r="BU32" s="21">
        <f>COUNTIF(BF$3:BF32,BF32)</f>
        <v>23</v>
      </c>
      <c r="BV32" s="21">
        <f>COUNTIF(BG$3:BG32,BG32)</f>
        <v>3</v>
      </c>
      <c r="BW32" s="21">
        <f>COUNTIF(BH$3:BH32,BH32)</f>
        <v>26</v>
      </c>
      <c r="BX32" s="21">
        <f>COUNTIF(BI$3:BI32,BI32)</f>
        <v>3</v>
      </c>
      <c r="BY32" s="21">
        <f>COUNTIF(BJ$3:BJ32,BJ32)</f>
        <v>1</v>
      </c>
      <c r="BZ32" s="21"/>
      <c r="CA32" s="21" t="str">
        <f t="shared" si="27"/>
        <v>225</v>
      </c>
      <c r="CB32" s="21" t="str">
        <f t="shared" si="27"/>
        <v>230</v>
      </c>
      <c r="CC32" s="21" t="str">
        <f t="shared" si="27"/>
        <v>221</v>
      </c>
      <c r="CD32" s="21" t="str">
        <f t="shared" si="27"/>
        <v>222</v>
      </c>
      <c r="CE32" s="21" t="str">
        <f t="shared" si="27"/>
        <v>228</v>
      </c>
      <c r="CF32" s="21" t="str">
        <f t="shared" si="27"/>
        <v>223</v>
      </c>
      <c r="CG32" s="21" t="str">
        <f t="shared" si="27"/>
        <v>221</v>
      </c>
      <c r="CH32" s="21" t="str">
        <f t="shared" si="27"/>
        <v>228</v>
      </c>
      <c r="CI32" s="21" t="str">
        <f t="shared" si="27"/>
        <v>226</v>
      </c>
      <c r="CJ32" s="21" t="str">
        <f t="shared" si="27"/>
        <v>223</v>
      </c>
      <c r="CK32" s="21" t="str">
        <f t="shared" si="27"/>
        <v>LW193</v>
      </c>
      <c r="CL32" s="21" t="str">
        <f t="shared" si="27"/>
        <v>226</v>
      </c>
      <c r="CM32" s="21" t="str">
        <f t="shared" si="27"/>
        <v>SS193</v>
      </c>
      <c r="CN32" s="21" t="str">
        <f t="shared" si="27"/>
        <v>CF121</v>
      </c>
      <c r="CP32" s="21" t="str">
        <f t="shared" si="3"/>
        <v>Matheus Cunha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>LW193</v>
      </c>
      <c r="DB32" s="62" t="str">
        <f t="shared" si="28"/>
        <v/>
      </c>
      <c r="DC32" s="62" t="str">
        <f t="shared" si="28"/>
        <v>SS193</v>
      </c>
      <c r="DD32" s="63" t="str">
        <f t="shared" si="28"/>
        <v>CF121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>CF</v>
      </c>
      <c r="DS32" s="54" t="str">
        <f t="shared" si="23"/>
        <v>CF</v>
      </c>
    </row>
    <row r="33" spans="1:123" ht="30.75" thickBot="1" x14ac:dyDescent="0.3">
      <c r="A33" s="79">
        <v>30</v>
      </c>
      <c r="B33" s="8" t="s">
        <v>702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80" t="s">
        <v>15</v>
      </c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4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2</v>
      </c>
      <c r="AO33" s="21">
        <f t="shared" si="25"/>
        <v>2</v>
      </c>
      <c r="AP33" s="21">
        <f t="shared" si="25"/>
        <v>2</v>
      </c>
      <c r="AQ33" s="21">
        <f t="shared" si="25"/>
        <v>2</v>
      </c>
      <c r="AR33" s="21">
        <f t="shared" si="25"/>
        <v>2</v>
      </c>
      <c r="AS33" s="21">
        <f t="shared" si="25"/>
        <v>2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2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2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2</v>
      </c>
      <c r="BJ33" s="21" t="str">
        <f t="shared" si="26"/>
        <v>CF12</v>
      </c>
      <c r="BL33" s="21">
        <f>COUNTIF(AW$3:AW33,AW33)</f>
        <v>26</v>
      </c>
      <c r="BM33" s="21">
        <f>COUNTIF(AX$3:AX33,AX33)</f>
        <v>31</v>
      </c>
      <c r="BN33" s="21">
        <f>COUNTIF(AY$3:AY33,AY33)</f>
        <v>22</v>
      </c>
      <c r="BO33" s="21">
        <f>COUNTIF(AZ$3:AZ33,AZ33)</f>
        <v>23</v>
      </c>
      <c r="BP33" s="21">
        <f>COUNTIF(BA$3:BA33,BA33)</f>
        <v>29</v>
      </c>
      <c r="BQ33" s="21">
        <f>COUNTIF(BB$3:BB33,BB33)</f>
        <v>24</v>
      </c>
      <c r="BR33" s="21">
        <f>COUNTIF(BC$3:BC33,BC33)</f>
        <v>22</v>
      </c>
      <c r="BS33" s="21">
        <f>COUNTIF(BD$3:BD33,BD33)</f>
        <v>29</v>
      </c>
      <c r="BT33" s="21">
        <f>COUNTIF(BE$3:BE33,BE33)</f>
        <v>27</v>
      </c>
      <c r="BU33" s="21">
        <f>COUNTIF(BF$3:BF33,BF33)</f>
        <v>24</v>
      </c>
      <c r="BV33" s="21">
        <f>COUNTIF(BG$3:BG33,BG33)</f>
        <v>27</v>
      </c>
      <c r="BW33" s="21">
        <f>COUNTIF(BH$3:BH33,BH33)</f>
        <v>27</v>
      </c>
      <c r="BX33" s="21">
        <f>COUNTIF(BI$3:BI33,BI33)</f>
        <v>28</v>
      </c>
      <c r="BY33" s="21">
        <f>COUNTIF(BJ$3:BJ33,BJ33)</f>
        <v>2</v>
      </c>
      <c r="BZ33" s="21"/>
      <c r="CA33" s="21" t="str">
        <f t="shared" si="27"/>
        <v>226</v>
      </c>
      <c r="CB33" s="21" t="str">
        <f t="shared" si="27"/>
        <v>231</v>
      </c>
      <c r="CC33" s="21" t="str">
        <f t="shared" si="27"/>
        <v>222</v>
      </c>
      <c r="CD33" s="21" t="str">
        <f t="shared" si="27"/>
        <v>223</v>
      </c>
      <c r="CE33" s="21" t="str">
        <f t="shared" si="27"/>
        <v>229</v>
      </c>
      <c r="CF33" s="21" t="str">
        <f t="shared" si="27"/>
        <v>224</v>
      </c>
      <c r="CG33" s="21" t="str">
        <f t="shared" si="27"/>
        <v>222</v>
      </c>
      <c r="CH33" s="21" t="str">
        <f t="shared" si="27"/>
        <v>229</v>
      </c>
      <c r="CI33" s="21" t="str">
        <f t="shared" si="27"/>
        <v>227</v>
      </c>
      <c r="CJ33" s="21" t="str">
        <f t="shared" si="27"/>
        <v>224</v>
      </c>
      <c r="CK33" s="21" t="str">
        <f t="shared" si="27"/>
        <v>227</v>
      </c>
      <c r="CL33" s="21" t="str">
        <f t="shared" si="27"/>
        <v>227</v>
      </c>
      <c r="CM33" s="21" t="str">
        <f t="shared" si="27"/>
        <v>228</v>
      </c>
      <c r="CN33" s="21" t="str">
        <f t="shared" si="27"/>
        <v>CF122</v>
      </c>
      <c r="CP33" s="21" t="str">
        <f t="shared" si="3"/>
        <v>Benjamin Sesko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/>
      </c>
      <c r="DB33" s="62" t="str">
        <f t="shared" si="28"/>
        <v/>
      </c>
      <c r="DC33" s="62" t="str">
        <f t="shared" si="28"/>
        <v/>
      </c>
      <c r="DD33" s="63" t="str">
        <f t="shared" si="28"/>
        <v>CF122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>CF</v>
      </c>
      <c r="DS33" s="54" t="str">
        <f t="shared" si="23"/>
        <v>CF</v>
      </c>
    </row>
    <row r="34" spans="1:123" ht="30.75" thickBot="1" x14ac:dyDescent="0.3">
      <c r="A34" s="79">
        <v>11</v>
      </c>
      <c r="B34" s="8" t="s">
        <v>357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3" t="s">
        <v>14</v>
      </c>
      <c r="P34" s="80" t="s">
        <v>15</v>
      </c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4</v>
      </c>
      <c r="AE34" s="21">
        <f>COUNTIF(P$3:P34,P34)</f>
        <v>5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2</v>
      </c>
      <c r="AS34" s="21">
        <f t="shared" si="25"/>
        <v>2</v>
      </c>
      <c r="AT34" s="21">
        <f t="shared" si="25"/>
        <v>19</v>
      </c>
      <c r="AU34" s="21">
        <f t="shared" si="25"/>
        <v>12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2</v>
      </c>
      <c r="BH34" s="21" t="str">
        <f t="shared" si="26"/>
        <v>2</v>
      </c>
      <c r="BI34" s="21" t="str">
        <f t="shared" si="26"/>
        <v>SS19</v>
      </c>
      <c r="BJ34" s="21" t="str">
        <f t="shared" si="26"/>
        <v>CF12</v>
      </c>
      <c r="BL34" s="21">
        <f>COUNTIF(AW$3:AW34,AW34)</f>
        <v>27</v>
      </c>
      <c r="BM34" s="21">
        <f>COUNTIF(AX$3:AX34,AX34)</f>
        <v>32</v>
      </c>
      <c r="BN34" s="21">
        <f>COUNTIF(AY$3:AY34,AY34)</f>
        <v>23</v>
      </c>
      <c r="BO34" s="21">
        <f>COUNTIF(AZ$3:AZ34,AZ34)</f>
        <v>24</v>
      </c>
      <c r="BP34" s="21">
        <f>COUNTIF(BA$3:BA34,BA34)</f>
        <v>30</v>
      </c>
      <c r="BQ34" s="21">
        <f>COUNTIF(BB$3:BB34,BB34)</f>
        <v>25</v>
      </c>
      <c r="BR34" s="21">
        <f>COUNTIF(BC$3:BC34,BC34)</f>
        <v>23</v>
      </c>
      <c r="BS34" s="21">
        <f>COUNTIF(BD$3:BD34,BD34)</f>
        <v>30</v>
      </c>
      <c r="BT34" s="21">
        <f>COUNTIF(BE$3:BE34,BE34)</f>
        <v>28</v>
      </c>
      <c r="BU34" s="21">
        <f>COUNTIF(BF$3:BF34,BF34)</f>
        <v>25</v>
      </c>
      <c r="BV34" s="21">
        <f>COUNTIF(BG$3:BG34,BG34)</f>
        <v>28</v>
      </c>
      <c r="BW34" s="21">
        <f>COUNTIF(BH$3:BH34,BH34)</f>
        <v>28</v>
      </c>
      <c r="BX34" s="21">
        <f>COUNTIF(BI$3:BI34,BI34)</f>
        <v>4</v>
      </c>
      <c r="BY34" s="21">
        <f>COUNTIF(BJ$3:BJ34,BJ34)</f>
        <v>3</v>
      </c>
      <c r="BZ34" s="21"/>
      <c r="CA34" s="21" t="str">
        <f t="shared" si="27"/>
        <v>227</v>
      </c>
      <c r="CB34" s="21" t="str">
        <f t="shared" si="27"/>
        <v>232</v>
      </c>
      <c r="CC34" s="21" t="str">
        <f t="shared" si="27"/>
        <v>223</v>
      </c>
      <c r="CD34" s="21" t="str">
        <f t="shared" si="27"/>
        <v>224</v>
      </c>
      <c r="CE34" s="21" t="str">
        <f t="shared" si="27"/>
        <v>230</v>
      </c>
      <c r="CF34" s="21" t="str">
        <f t="shared" si="27"/>
        <v>225</v>
      </c>
      <c r="CG34" s="21" t="str">
        <f t="shared" si="27"/>
        <v>223</v>
      </c>
      <c r="CH34" s="21" t="str">
        <f t="shared" si="27"/>
        <v>230</v>
      </c>
      <c r="CI34" s="21" t="str">
        <f t="shared" si="27"/>
        <v>228</v>
      </c>
      <c r="CJ34" s="21" t="str">
        <f t="shared" si="27"/>
        <v>225</v>
      </c>
      <c r="CK34" s="21" t="str">
        <f t="shared" si="27"/>
        <v>228</v>
      </c>
      <c r="CL34" s="21" t="str">
        <f t="shared" si="27"/>
        <v>228</v>
      </c>
      <c r="CM34" s="21" t="str">
        <f t="shared" si="27"/>
        <v>SS194</v>
      </c>
      <c r="CN34" s="21" t="str">
        <f t="shared" si="27"/>
        <v>CF123</v>
      </c>
      <c r="CP34" s="21" t="str">
        <f t="shared" si="3"/>
        <v>Joshua Zirkzee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/>
      </c>
      <c r="DB34" s="62" t="str">
        <f t="shared" si="28"/>
        <v/>
      </c>
      <c r="DC34" s="62" t="str">
        <f t="shared" si="28"/>
        <v>SS194</v>
      </c>
      <c r="DD34" s="63" t="str">
        <f t="shared" si="28"/>
        <v>CF123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>CF</v>
      </c>
      <c r="DS34" s="54" t="str">
        <f t="shared" si="23"/>
        <v>CF</v>
      </c>
    </row>
    <row r="35" spans="1:123" ht="15.75" thickBot="1" x14ac:dyDescent="0.3">
      <c r="A35" s="16"/>
      <c r="B35" s="8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3"/>
      <c r="N35" s="10"/>
      <c r="O35" s="13"/>
      <c r="P35" s="17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19</v>
      </c>
      <c r="AS35" s="21">
        <f t="shared" si="25"/>
        <v>2</v>
      </c>
      <c r="AT35" s="21">
        <f t="shared" si="25"/>
        <v>19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19</v>
      </c>
      <c r="BH35" s="21" t="str">
        <f t="shared" si="26"/>
        <v>2</v>
      </c>
      <c r="BI35" s="21" t="str">
        <f t="shared" si="26"/>
        <v>19</v>
      </c>
      <c r="BJ35" s="21" t="str">
        <f t="shared" si="26"/>
        <v>12</v>
      </c>
      <c r="BL35" s="21">
        <f>COUNTIF(AW$3:AW35,AW35)</f>
        <v>28</v>
      </c>
      <c r="BM35" s="21">
        <f>COUNTIF(AX$3:AX35,AX35)</f>
        <v>33</v>
      </c>
      <c r="BN35" s="21">
        <f>COUNTIF(AY$3:AY35,AY35)</f>
        <v>24</v>
      </c>
      <c r="BO35" s="21">
        <f>COUNTIF(AZ$3:AZ35,AZ35)</f>
        <v>25</v>
      </c>
      <c r="BP35" s="21">
        <f>COUNTIF(BA$3:BA35,BA35)</f>
        <v>31</v>
      </c>
      <c r="BQ35" s="21">
        <f>COUNTIF(BB$3:BB35,BB35)</f>
        <v>26</v>
      </c>
      <c r="BR35" s="21">
        <f>COUNTIF(BC$3:BC35,BC35)</f>
        <v>24</v>
      </c>
      <c r="BS35" s="21">
        <f>COUNTIF(BD$3:BD35,BD35)</f>
        <v>31</v>
      </c>
      <c r="BT35" s="21">
        <f>COUNTIF(BE$3:BE35,BE35)</f>
        <v>29</v>
      </c>
      <c r="BU35" s="21">
        <f>COUNTIF(BF$3:BF35,BF35)</f>
        <v>26</v>
      </c>
      <c r="BV35" s="21">
        <f>COUNTIF(BG$3:BG35,BG35)</f>
        <v>1</v>
      </c>
      <c r="BW35" s="21">
        <f>COUNTIF(BH$3:BH35,BH35)</f>
        <v>29</v>
      </c>
      <c r="BX35" s="21">
        <f>COUNTIF(BI$3:BI35,BI35)</f>
        <v>1</v>
      </c>
      <c r="BY35" s="21">
        <f>COUNTIF(BJ$3:BJ35,BJ35)</f>
        <v>1</v>
      </c>
      <c r="BZ35" s="21"/>
      <c r="CA35" s="21" t="str">
        <f t="shared" si="27"/>
        <v>228</v>
      </c>
      <c r="CB35" s="21" t="str">
        <f t="shared" si="27"/>
        <v>233</v>
      </c>
      <c r="CC35" s="21" t="str">
        <f t="shared" si="27"/>
        <v>224</v>
      </c>
      <c r="CD35" s="21" t="str">
        <f t="shared" si="27"/>
        <v>225</v>
      </c>
      <c r="CE35" s="21" t="str">
        <f t="shared" si="27"/>
        <v>231</v>
      </c>
      <c r="CF35" s="21" t="str">
        <f t="shared" si="27"/>
        <v>226</v>
      </c>
      <c r="CG35" s="21" t="str">
        <f t="shared" si="27"/>
        <v>224</v>
      </c>
      <c r="CH35" s="21" t="str">
        <f t="shared" si="27"/>
        <v>231</v>
      </c>
      <c r="CI35" s="21" t="str">
        <f t="shared" si="27"/>
        <v>229</v>
      </c>
      <c r="CJ35" s="21" t="str">
        <f t="shared" si="27"/>
        <v>226</v>
      </c>
      <c r="CK35" s="21" t="str">
        <f t="shared" si="27"/>
        <v>191</v>
      </c>
      <c r="CL35" s="21" t="str">
        <f t="shared" si="27"/>
        <v>229</v>
      </c>
      <c r="CM35" s="21" t="str">
        <f t="shared" si="27"/>
        <v>191</v>
      </c>
      <c r="CN35" s="21" t="str">
        <f t="shared" si="27"/>
        <v>121</v>
      </c>
      <c r="CP35" s="21">
        <f t="shared" si="3"/>
        <v>0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/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1</v>
      </c>
      <c r="BM36" s="21">
        <f>COUNTIF(AX$3:AX36,AX36)</f>
        <v>1</v>
      </c>
      <c r="BN36" s="21">
        <f>COUNTIF(AY$3:AY36,AY36)</f>
        <v>1</v>
      </c>
      <c r="BO36" s="21">
        <f>COUNTIF(AZ$3:AZ36,AZ36)</f>
        <v>1</v>
      </c>
      <c r="BP36" s="21">
        <f>COUNTIF(BA$3:BA36,BA36)</f>
        <v>1</v>
      </c>
      <c r="BQ36" s="21">
        <f>COUNTIF(BB$3:BB36,BB36)</f>
        <v>1</v>
      </c>
      <c r="BR36" s="21">
        <f>COUNTIF(BC$3:BC36,BC36)</f>
        <v>1</v>
      </c>
      <c r="BS36" s="21">
        <f>COUNTIF(BD$3:BD36,BD36)</f>
        <v>1</v>
      </c>
      <c r="BT36" s="21">
        <f>COUNTIF(BE$3:BE36,BE36)</f>
        <v>1</v>
      </c>
      <c r="BU36" s="21">
        <f>COUNTIF(BF$3:BF36,BF36)</f>
        <v>1</v>
      </c>
      <c r="BV36" s="21">
        <f>COUNTIF(BG$3:BG36,BG36)</f>
        <v>1</v>
      </c>
      <c r="BW36" s="21">
        <f>COUNTIF(BH$3:BH36,BH36)</f>
        <v>1</v>
      </c>
      <c r="BX36" s="21">
        <f>COUNTIF(BI$3:BI36,BI36)</f>
        <v>1</v>
      </c>
      <c r="BY36" s="21">
        <f>COUNTIF(BJ$3:BJ36,BJ36)</f>
        <v>1</v>
      </c>
      <c r="BZ36" s="21"/>
      <c r="CA36" s="21" t="str">
        <f t="shared" si="27"/>
        <v>-41421</v>
      </c>
      <c r="CB36" s="21" t="str">
        <f t="shared" si="27"/>
        <v>-41421</v>
      </c>
      <c r="CC36" s="21" t="str">
        <f t="shared" si="27"/>
        <v>-41421</v>
      </c>
      <c r="CD36" s="21" t="str">
        <f t="shared" si="27"/>
        <v>-41421</v>
      </c>
      <c r="CE36" s="21" t="str">
        <f t="shared" si="27"/>
        <v>-41421</v>
      </c>
      <c r="CF36" s="21" t="str">
        <f t="shared" si="27"/>
        <v>-41421</v>
      </c>
      <c r="CG36" s="21" t="str">
        <f t="shared" si="27"/>
        <v>-41421</v>
      </c>
      <c r="CH36" s="21" t="str">
        <f t="shared" si="27"/>
        <v>-41421</v>
      </c>
      <c r="CI36" s="21" t="str">
        <f t="shared" si="27"/>
        <v>-41421</v>
      </c>
      <c r="CJ36" s="21" t="str">
        <f t="shared" si="27"/>
        <v>-41421</v>
      </c>
      <c r="CK36" s="21" t="str">
        <f t="shared" si="27"/>
        <v>-41421</v>
      </c>
      <c r="CL36" s="21" t="str">
        <f t="shared" si="27"/>
        <v>-41421</v>
      </c>
      <c r="CM36" s="21" t="str">
        <f t="shared" si="27"/>
        <v>-41421</v>
      </c>
      <c r="CN36" s="21" t="str">
        <f t="shared" si="27"/>
        <v>-41421</v>
      </c>
      <c r="CP36" s="21">
        <f t="shared" si="3"/>
        <v>0</v>
      </c>
      <c r="CQ36" s="61" t="str">
        <f t="shared" si="28"/>
        <v>-41421</v>
      </c>
      <c r="CR36" s="62" t="str">
        <f t="shared" si="28"/>
        <v>-41421</v>
      </c>
      <c r="CS36" s="62" t="str">
        <f t="shared" si="28"/>
        <v>-41421</v>
      </c>
      <c r="CT36" s="62" t="str">
        <f t="shared" si="28"/>
        <v>-41421</v>
      </c>
      <c r="CU36" s="62" t="str">
        <f t="shared" si="28"/>
        <v>-41421</v>
      </c>
      <c r="CV36" s="62" t="str">
        <f t="shared" si="28"/>
        <v>-41421</v>
      </c>
      <c r="CW36" s="62" t="str">
        <f t="shared" si="28"/>
        <v>-41421</v>
      </c>
      <c r="CX36" s="62" t="str">
        <f t="shared" si="28"/>
        <v>-41421</v>
      </c>
      <c r="CY36" s="62" t="str">
        <f t="shared" si="28"/>
        <v>-41421</v>
      </c>
      <c r="CZ36" s="62" t="str">
        <f t="shared" si="28"/>
        <v>-41421</v>
      </c>
      <c r="DA36" s="62" t="str">
        <f t="shared" si="28"/>
        <v>-41421</v>
      </c>
      <c r="DB36" s="62" t="str">
        <f t="shared" si="28"/>
        <v>-41421</v>
      </c>
      <c r="DC36" s="62" t="str">
        <f t="shared" si="28"/>
        <v>-41421</v>
      </c>
      <c r="DD36" s="63" t="str">
        <f t="shared" si="28"/>
        <v>-41421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2</v>
      </c>
      <c r="BM37" s="21">
        <f>COUNTIF(AX$3:AX37,AX37)</f>
        <v>2</v>
      </c>
      <c r="BN37" s="21">
        <f>COUNTIF(AY$3:AY37,AY37)</f>
        <v>2</v>
      </c>
      <c r="BO37" s="21">
        <f>COUNTIF(AZ$3:AZ37,AZ37)</f>
        <v>2</v>
      </c>
      <c r="BP37" s="21">
        <f>COUNTIF(BA$3:BA37,BA37)</f>
        <v>2</v>
      </c>
      <c r="BQ37" s="21">
        <f>COUNTIF(BB$3:BB37,BB37)</f>
        <v>2</v>
      </c>
      <c r="BR37" s="21">
        <f>COUNTIF(BC$3:BC37,BC37)</f>
        <v>2</v>
      </c>
      <c r="BS37" s="21">
        <f>COUNTIF(BD$3:BD37,BD37)</f>
        <v>2</v>
      </c>
      <c r="BT37" s="21">
        <f>COUNTIF(BE$3:BE37,BE37)</f>
        <v>2</v>
      </c>
      <c r="BU37" s="21">
        <f>COUNTIF(BF$3:BF37,BF37)</f>
        <v>2</v>
      </c>
      <c r="BV37" s="21">
        <f>COUNTIF(BG$3:BG37,BG37)</f>
        <v>2</v>
      </c>
      <c r="BW37" s="21">
        <f>COUNTIF(BH$3:BH37,BH37)</f>
        <v>2</v>
      </c>
      <c r="BX37" s="21">
        <f>COUNTIF(BI$3:BI37,BI37)</f>
        <v>2</v>
      </c>
      <c r="BY37" s="21">
        <f>COUNTIF(BJ$3:BJ37,BJ37)</f>
        <v>2</v>
      </c>
      <c r="BZ37" s="21"/>
      <c r="CA37" s="21" t="str">
        <f t="shared" si="27"/>
        <v>-41422</v>
      </c>
      <c r="CB37" s="21" t="str">
        <f t="shared" si="27"/>
        <v>-41422</v>
      </c>
      <c r="CC37" s="21" t="str">
        <f t="shared" si="27"/>
        <v>-41422</v>
      </c>
      <c r="CD37" s="21" t="str">
        <f t="shared" si="27"/>
        <v>-41422</v>
      </c>
      <c r="CE37" s="21" t="str">
        <f t="shared" si="27"/>
        <v>-41422</v>
      </c>
      <c r="CF37" s="21" t="str">
        <f t="shared" si="27"/>
        <v>-41422</v>
      </c>
      <c r="CG37" s="21" t="str">
        <f t="shared" si="27"/>
        <v>-41422</v>
      </c>
      <c r="CH37" s="21" t="str">
        <f t="shared" si="27"/>
        <v>-41422</v>
      </c>
      <c r="CI37" s="21" t="str">
        <f t="shared" si="27"/>
        <v>-41422</v>
      </c>
      <c r="CJ37" s="21" t="str">
        <f t="shared" si="27"/>
        <v>-41422</v>
      </c>
      <c r="CK37" s="21" t="str">
        <f t="shared" si="27"/>
        <v>-41422</v>
      </c>
      <c r="CL37" s="21" t="str">
        <f t="shared" si="27"/>
        <v>-41422</v>
      </c>
      <c r="CM37" s="21" t="str">
        <f t="shared" si="27"/>
        <v>-41422</v>
      </c>
      <c r="CN37" s="21" t="str">
        <f t="shared" si="27"/>
        <v>-41422</v>
      </c>
      <c r="CP37" s="21">
        <f t="shared" si="3"/>
        <v>0</v>
      </c>
      <c r="CQ37" s="61" t="str">
        <f t="shared" si="28"/>
        <v>-41422</v>
      </c>
      <c r="CR37" s="62" t="str">
        <f t="shared" si="28"/>
        <v>-41422</v>
      </c>
      <c r="CS37" s="62" t="str">
        <f t="shared" si="28"/>
        <v>-41422</v>
      </c>
      <c r="CT37" s="62" t="str">
        <f t="shared" si="28"/>
        <v>-41422</v>
      </c>
      <c r="CU37" s="62" t="str">
        <f t="shared" si="28"/>
        <v>-41422</v>
      </c>
      <c r="CV37" s="62" t="str">
        <f t="shared" si="28"/>
        <v>-41422</v>
      </c>
      <c r="CW37" s="62" t="str">
        <f t="shared" si="28"/>
        <v>-41422</v>
      </c>
      <c r="CX37" s="62" t="str">
        <f t="shared" si="28"/>
        <v>-41422</v>
      </c>
      <c r="CY37" s="62" t="str">
        <f t="shared" si="28"/>
        <v>-41422</v>
      </c>
      <c r="CZ37" s="62" t="str">
        <f t="shared" si="28"/>
        <v>-41422</v>
      </c>
      <c r="DA37" s="62" t="str">
        <f t="shared" si="28"/>
        <v>-41422</v>
      </c>
      <c r="DB37" s="62" t="str">
        <f t="shared" si="28"/>
        <v>-41422</v>
      </c>
      <c r="DC37" s="62" t="str">
        <f t="shared" si="28"/>
        <v>-41422</v>
      </c>
      <c r="DD37" s="63" t="str">
        <f t="shared" si="28"/>
        <v>-41422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3</v>
      </c>
      <c r="BM38" s="21">
        <f>COUNTIF(AX$3:AX38,AX38)</f>
        <v>3</v>
      </c>
      <c r="BN38" s="21">
        <f>COUNTIF(AY$3:AY38,AY38)</f>
        <v>3</v>
      </c>
      <c r="BO38" s="21">
        <f>COUNTIF(AZ$3:AZ38,AZ38)</f>
        <v>3</v>
      </c>
      <c r="BP38" s="21">
        <f>COUNTIF(BA$3:BA38,BA38)</f>
        <v>3</v>
      </c>
      <c r="BQ38" s="21">
        <f>COUNTIF(BB$3:BB38,BB38)</f>
        <v>3</v>
      </c>
      <c r="BR38" s="21">
        <f>COUNTIF(BC$3:BC38,BC38)</f>
        <v>3</v>
      </c>
      <c r="BS38" s="21">
        <f>COUNTIF(BD$3:BD38,BD38)</f>
        <v>3</v>
      </c>
      <c r="BT38" s="21">
        <f>COUNTIF(BE$3:BE38,BE38)</f>
        <v>3</v>
      </c>
      <c r="BU38" s="21">
        <f>COUNTIF(BF$3:BF38,BF38)</f>
        <v>3</v>
      </c>
      <c r="BV38" s="21">
        <f>COUNTIF(BG$3:BG38,BG38)</f>
        <v>3</v>
      </c>
      <c r="BW38" s="21">
        <f>COUNTIF(BH$3:BH38,BH38)</f>
        <v>3</v>
      </c>
      <c r="BX38" s="21">
        <f>COUNTIF(BI$3:BI38,BI38)</f>
        <v>3</v>
      </c>
      <c r="BY38" s="21">
        <f>COUNTIF(BJ$3:BJ38,BJ38)</f>
        <v>3</v>
      </c>
      <c r="BZ38" s="21"/>
      <c r="CA38" s="21" t="str">
        <f t="shared" si="27"/>
        <v>-41423</v>
      </c>
      <c r="CB38" s="21" t="str">
        <f t="shared" si="27"/>
        <v>-41423</v>
      </c>
      <c r="CC38" s="21" t="str">
        <f t="shared" si="27"/>
        <v>-41423</v>
      </c>
      <c r="CD38" s="21" t="str">
        <f t="shared" si="27"/>
        <v>-41423</v>
      </c>
      <c r="CE38" s="21" t="str">
        <f t="shared" si="27"/>
        <v>-41423</v>
      </c>
      <c r="CF38" s="21" t="str">
        <f t="shared" si="27"/>
        <v>-41423</v>
      </c>
      <c r="CG38" s="21" t="str">
        <f t="shared" si="27"/>
        <v>-41423</v>
      </c>
      <c r="CH38" s="21" t="str">
        <f t="shared" si="27"/>
        <v>-41423</v>
      </c>
      <c r="CI38" s="21" t="str">
        <f t="shared" si="27"/>
        <v>-41423</v>
      </c>
      <c r="CJ38" s="21" t="str">
        <f t="shared" si="27"/>
        <v>-41423</v>
      </c>
      <c r="CK38" s="21" t="str">
        <f t="shared" si="27"/>
        <v>-41423</v>
      </c>
      <c r="CL38" s="21" t="str">
        <f t="shared" si="27"/>
        <v>-41423</v>
      </c>
      <c r="CM38" s="21" t="str">
        <f t="shared" si="27"/>
        <v>-41423</v>
      </c>
      <c r="CN38" s="21" t="str">
        <f t="shared" si="27"/>
        <v>-41423</v>
      </c>
      <c r="CP38" s="21">
        <f t="shared" si="3"/>
        <v>0</v>
      </c>
      <c r="CQ38" s="61" t="str">
        <f t="shared" si="28"/>
        <v>-41423</v>
      </c>
      <c r="CR38" s="62" t="str">
        <f t="shared" si="28"/>
        <v>-41423</v>
      </c>
      <c r="CS38" s="62" t="str">
        <f t="shared" si="28"/>
        <v>-41423</v>
      </c>
      <c r="CT38" s="62" t="str">
        <f t="shared" si="28"/>
        <v>-41423</v>
      </c>
      <c r="CU38" s="62" t="str">
        <f t="shared" si="28"/>
        <v>-41423</v>
      </c>
      <c r="CV38" s="62" t="str">
        <f t="shared" si="28"/>
        <v>-41423</v>
      </c>
      <c r="CW38" s="62" t="str">
        <f t="shared" si="28"/>
        <v>-41423</v>
      </c>
      <c r="CX38" s="62" t="str">
        <f t="shared" si="28"/>
        <v>-41423</v>
      </c>
      <c r="CY38" s="62" t="str">
        <f t="shared" si="28"/>
        <v>-41423</v>
      </c>
      <c r="CZ38" s="62" t="str">
        <f t="shared" si="28"/>
        <v>-41423</v>
      </c>
      <c r="DA38" s="62" t="str">
        <f t="shared" si="28"/>
        <v>-41423</v>
      </c>
      <c r="DB38" s="62" t="str">
        <f t="shared" si="28"/>
        <v>-41423</v>
      </c>
      <c r="DC38" s="62" t="str">
        <f t="shared" si="28"/>
        <v>-41423</v>
      </c>
      <c r="DD38" s="63" t="str">
        <f t="shared" si="28"/>
        <v>-41423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4</v>
      </c>
      <c r="BM39" s="21">
        <f>COUNTIF(AX$3:AX39,AX39)</f>
        <v>4</v>
      </c>
      <c r="BN39" s="21">
        <f>COUNTIF(AY$3:AY39,AY39)</f>
        <v>4</v>
      </c>
      <c r="BO39" s="21">
        <f>COUNTIF(AZ$3:AZ39,AZ39)</f>
        <v>4</v>
      </c>
      <c r="BP39" s="21">
        <f>COUNTIF(BA$3:BA39,BA39)</f>
        <v>4</v>
      </c>
      <c r="BQ39" s="21">
        <f>COUNTIF(BB$3:BB39,BB39)</f>
        <v>4</v>
      </c>
      <c r="BR39" s="21">
        <f>COUNTIF(BC$3:BC39,BC39)</f>
        <v>4</v>
      </c>
      <c r="BS39" s="21">
        <f>COUNTIF(BD$3:BD39,BD39)</f>
        <v>4</v>
      </c>
      <c r="BT39" s="21">
        <f>COUNTIF(BE$3:BE39,BE39)</f>
        <v>4</v>
      </c>
      <c r="BU39" s="21">
        <f>COUNTIF(BF$3:BF39,BF39)</f>
        <v>4</v>
      </c>
      <c r="BV39" s="21">
        <f>COUNTIF(BG$3:BG39,BG39)</f>
        <v>4</v>
      </c>
      <c r="BW39" s="21">
        <f>COUNTIF(BH$3:BH39,BH39)</f>
        <v>4</v>
      </c>
      <c r="BX39" s="21">
        <f>COUNTIF(BI$3:BI39,BI39)</f>
        <v>4</v>
      </c>
      <c r="BY39" s="21">
        <f>COUNTIF(BJ$3:BJ39,BJ39)</f>
        <v>4</v>
      </c>
      <c r="BZ39" s="21"/>
      <c r="CA39" s="21" t="str">
        <f t="shared" si="27"/>
        <v>-41424</v>
      </c>
      <c r="CB39" s="21" t="str">
        <f t="shared" si="27"/>
        <v>-41424</v>
      </c>
      <c r="CC39" s="21" t="str">
        <f t="shared" si="27"/>
        <v>-41424</v>
      </c>
      <c r="CD39" s="21" t="str">
        <f t="shared" si="27"/>
        <v>-41424</v>
      </c>
      <c r="CE39" s="21" t="str">
        <f t="shared" si="27"/>
        <v>-41424</v>
      </c>
      <c r="CF39" s="21" t="str">
        <f t="shared" si="27"/>
        <v>-41424</v>
      </c>
      <c r="CG39" s="21" t="str">
        <f t="shared" si="27"/>
        <v>-41424</v>
      </c>
      <c r="CH39" s="21" t="str">
        <f t="shared" si="27"/>
        <v>-41424</v>
      </c>
      <c r="CI39" s="21" t="str">
        <f t="shared" si="27"/>
        <v>-41424</v>
      </c>
      <c r="CJ39" s="21" t="str">
        <f t="shared" si="27"/>
        <v>-41424</v>
      </c>
      <c r="CK39" s="21" t="str">
        <f t="shared" si="27"/>
        <v>-41424</v>
      </c>
      <c r="CL39" s="21" t="str">
        <f t="shared" si="27"/>
        <v>-41424</v>
      </c>
      <c r="CM39" s="21" t="str">
        <f t="shared" si="27"/>
        <v>-41424</v>
      </c>
      <c r="CN39" s="21" t="str">
        <f t="shared" si="27"/>
        <v>-41424</v>
      </c>
      <c r="CP39" s="21">
        <f t="shared" si="3"/>
        <v>0</v>
      </c>
      <c r="CQ39" s="61" t="str">
        <f t="shared" si="28"/>
        <v>-41424</v>
      </c>
      <c r="CR39" s="62" t="str">
        <f t="shared" si="28"/>
        <v>-41424</v>
      </c>
      <c r="CS39" s="62" t="str">
        <f t="shared" si="28"/>
        <v>-41424</v>
      </c>
      <c r="CT39" s="62" t="str">
        <f t="shared" si="28"/>
        <v>-41424</v>
      </c>
      <c r="CU39" s="62" t="str">
        <f t="shared" si="28"/>
        <v>-41424</v>
      </c>
      <c r="CV39" s="62" t="str">
        <f t="shared" si="28"/>
        <v>-41424</v>
      </c>
      <c r="CW39" s="62" t="str">
        <f t="shared" si="28"/>
        <v>-41424</v>
      </c>
      <c r="CX39" s="62" t="str">
        <f t="shared" si="28"/>
        <v>-41424</v>
      </c>
      <c r="CY39" s="62" t="str">
        <f t="shared" si="28"/>
        <v>-41424</v>
      </c>
      <c r="CZ39" s="62" t="str">
        <f t="shared" si="28"/>
        <v>-41424</v>
      </c>
      <c r="DA39" s="62" t="str">
        <f t="shared" si="28"/>
        <v>-41424</v>
      </c>
      <c r="DB39" s="62" t="str">
        <f t="shared" si="28"/>
        <v>-41424</v>
      </c>
      <c r="DC39" s="62" t="str">
        <f t="shared" si="28"/>
        <v>-41424</v>
      </c>
      <c r="DD39" s="63" t="str">
        <f t="shared" si="28"/>
        <v>-41424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5</v>
      </c>
      <c r="BM40" s="21">
        <f>COUNTIF(AX$3:AX40,AX40)</f>
        <v>5</v>
      </c>
      <c r="BN40" s="21">
        <f>COUNTIF(AY$3:AY40,AY40)</f>
        <v>5</v>
      </c>
      <c r="BO40" s="21">
        <f>COUNTIF(AZ$3:AZ40,AZ40)</f>
        <v>5</v>
      </c>
      <c r="BP40" s="21">
        <f>COUNTIF(BA$3:BA40,BA40)</f>
        <v>5</v>
      </c>
      <c r="BQ40" s="21">
        <f>COUNTIF(BB$3:BB40,BB40)</f>
        <v>5</v>
      </c>
      <c r="BR40" s="21">
        <f>COUNTIF(BC$3:BC40,BC40)</f>
        <v>5</v>
      </c>
      <c r="BS40" s="21">
        <f>COUNTIF(BD$3:BD40,BD40)</f>
        <v>5</v>
      </c>
      <c r="BT40" s="21">
        <f>COUNTIF(BE$3:BE40,BE40)</f>
        <v>5</v>
      </c>
      <c r="BU40" s="21">
        <f>COUNTIF(BF$3:BF40,BF40)</f>
        <v>5</v>
      </c>
      <c r="BV40" s="21">
        <f>COUNTIF(BG$3:BG40,BG40)</f>
        <v>5</v>
      </c>
      <c r="BW40" s="21">
        <f>COUNTIF(BH$3:BH40,BH40)</f>
        <v>5</v>
      </c>
      <c r="BX40" s="21">
        <f>COUNTIF(BI$3:BI40,BI40)</f>
        <v>5</v>
      </c>
      <c r="BY40" s="21">
        <f>COUNTIF(BJ$3:BJ40,BJ40)</f>
        <v>5</v>
      </c>
      <c r="BZ40" s="21"/>
      <c r="CA40" s="21" t="str">
        <f t="shared" si="27"/>
        <v>-41425</v>
      </c>
      <c r="CB40" s="21" t="str">
        <f t="shared" si="27"/>
        <v>-41425</v>
      </c>
      <c r="CC40" s="21" t="str">
        <f t="shared" si="27"/>
        <v>-41425</v>
      </c>
      <c r="CD40" s="21" t="str">
        <f t="shared" si="27"/>
        <v>-41425</v>
      </c>
      <c r="CE40" s="21" t="str">
        <f t="shared" si="27"/>
        <v>-41425</v>
      </c>
      <c r="CF40" s="21" t="str">
        <f t="shared" si="27"/>
        <v>-41425</v>
      </c>
      <c r="CG40" s="21" t="str">
        <f t="shared" si="27"/>
        <v>-41425</v>
      </c>
      <c r="CH40" s="21" t="str">
        <f t="shared" si="27"/>
        <v>-41425</v>
      </c>
      <c r="CI40" s="21" t="str">
        <f t="shared" si="27"/>
        <v>-41425</v>
      </c>
      <c r="CJ40" s="21" t="str">
        <f t="shared" si="27"/>
        <v>-41425</v>
      </c>
      <c r="CK40" s="21" t="str">
        <f t="shared" si="27"/>
        <v>-41425</v>
      </c>
      <c r="CL40" s="21" t="str">
        <f t="shared" si="27"/>
        <v>-41425</v>
      </c>
      <c r="CM40" s="21" t="str">
        <f t="shared" si="27"/>
        <v>-41425</v>
      </c>
      <c r="CN40" s="21" t="str">
        <f t="shared" si="27"/>
        <v>-41425</v>
      </c>
      <c r="CP40" s="21">
        <f t="shared" si="3"/>
        <v>0</v>
      </c>
      <c r="CQ40" s="61" t="str">
        <f t="shared" si="28"/>
        <v>-41425</v>
      </c>
      <c r="CR40" s="62" t="str">
        <f t="shared" si="28"/>
        <v>-41425</v>
      </c>
      <c r="CS40" s="62" t="str">
        <f t="shared" si="28"/>
        <v>-41425</v>
      </c>
      <c r="CT40" s="62" t="str">
        <f t="shared" si="28"/>
        <v>-41425</v>
      </c>
      <c r="CU40" s="62" t="str">
        <f t="shared" si="28"/>
        <v>-41425</v>
      </c>
      <c r="CV40" s="62" t="str">
        <f t="shared" si="28"/>
        <v>-41425</v>
      </c>
      <c r="CW40" s="62" t="str">
        <f t="shared" si="28"/>
        <v>-41425</v>
      </c>
      <c r="CX40" s="62" t="str">
        <f t="shared" si="28"/>
        <v>-41425</v>
      </c>
      <c r="CY40" s="62" t="str">
        <f t="shared" si="28"/>
        <v>-41425</v>
      </c>
      <c r="CZ40" s="62" t="str">
        <f t="shared" si="28"/>
        <v>-41425</v>
      </c>
      <c r="DA40" s="62" t="str">
        <f t="shared" si="28"/>
        <v>-41425</v>
      </c>
      <c r="DB40" s="62" t="str">
        <f t="shared" si="28"/>
        <v>-41425</v>
      </c>
      <c r="DC40" s="62" t="str">
        <f t="shared" si="28"/>
        <v>-41425</v>
      </c>
      <c r="DD40" s="63" t="str">
        <f t="shared" si="28"/>
        <v>-41425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6</v>
      </c>
      <c r="BM41" s="21">
        <f>COUNTIF(AX$3:AX41,AX41)</f>
        <v>6</v>
      </c>
      <c r="BN41" s="21">
        <f>COUNTIF(AY$3:AY41,AY41)</f>
        <v>6</v>
      </c>
      <c r="BO41" s="21">
        <f>COUNTIF(AZ$3:AZ41,AZ41)</f>
        <v>6</v>
      </c>
      <c r="BP41" s="21">
        <f>COUNTIF(BA$3:BA41,BA41)</f>
        <v>6</v>
      </c>
      <c r="BQ41" s="21">
        <f>COUNTIF(BB$3:BB41,BB41)</f>
        <v>6</v>
      </c>
      <c r="BR41" s="21">
        <f>COUNTIF(BC$3:BC41,BC41)</f>
        <v>6</v>
      </c>
      <c r="BS41" s="21">
        <f>COUNTIF(BD$3:BD41,BD41)</f>
        <v>6</v>
      </c>
      <c r="BT41" s="21">
        <f>COUNTIF(BE$3:BE41,BE41)</f>
        <v>6</v>
      </c>
      <c r="BU41" s="21">
        <f>COUNTIF(BF$3:BF41,BF41)</f>
        <v>6</v>
      </c>
      <c r="BV41" s="21">
        <f>COUNTIF(BG$3:BG41,BG41)</f>
        <v>6</v>
      </c>
      <c r="BW41" s="21">
        <f>COUNTIF(BH$3:BH41,BH41)</f>
        <v>6</v>
      </c>
      <c r="BX41" s="21">
        <f>COUNTIF(BI$3:BI41,BI41)</f>
        <v>6</v>
      </c>
      <c r="BY41" s="21">
        <f>COUNTIF(BJ$3:BJ41,BJ41)</f>
        <v>6</v>
      </c>
      <c r="BZ41" s="21"/>
      <c r="CA41" s="21" t="str">
        <f t="shared" si="27"/>
        <v>-41426</v>
      </c>
      <c r="CB41" s="21" t="str">
        <f t="shared" si="27"/>
        <v>-41426</v>
      </c>
      <c r="CC41" s="21" t="str">
        <f t="shared" si="27"/>
        <v>-41426</v>
      </c>
      <c r="CD41" s="21" t="str">
        <f t="shared" si="27"/>
        <v>-41426</v>
      </c>
      <c r="CE41" s="21" t="str">
        <f t="shared" si="27"/>
        <v>-41426</v>
      </c>
      <c r="CF41" s="21" t="str">
        <f t="shared" si="27"/>
        <v>-41426</v>
      </c>
      <c r="CG41" s="21" t="str">
        <f t="shared" si="27"/>
        <v>-41426</v>
      </c>
      <c r="CH41" s="21" t="str">
        <f t="shared" si="27"/>
        <v>-41426</v>
      </c>
      <c r="CI41" s="21" t="str">
        <f t="shared" si="27"/>
        <v>-41426</v>
      </c>
      <c r="CJ41" s="21" t="str">
        <f t="shared" si="27"/>
        <v>-41426</v>
      </c>
      <c r="CK41" s="21" t="str">
        <f t="shared" si="27"/>
        <v>-41426</v>
      </c>
      <c r="CL41" s="21" t="str">
        <f t="shared" si="27"/>
        <v>-41426</v>
      </c>
      <c r="CM41" s="21" t="str">
        <f t="shared" si="27"/>
        <v>-41426</v>
      </c>
      <c r="CN41" s="21" t="str">
        <f t="shared" si="27"/>
        <v>-41426</v>
      </c>
      <c r="CP41" s="21">
        <f t="shared" si="3"/>
        <v>0</v>
      </c>
      <c r="CQ41" s="61" t="str">
        <f t="shared" si="28"/>
        <v>-41426</v>
      </c>
      <c r="CR41" s="62" t="str">
        <f t="shared" si="28"/>
        <v>-41426</v>
      </c>
      <c r="CS41" s="62" t="str">
        <f t="shared" si="28"/>
        <v>-41426</v>
      </c>
      <c r="CT41" s="62" t="str">
        <f t="shared" si="28"/>
        <v>-41426</v>
      </c>
      <c r="CU41" s="62" t="str">
        <f t="shared" si="28"/>
        <v>-41426</v>
      </c>
      <c r="CV41" s="62" t="str">
        <f t="shared" si="28"/>
        <v>-41426</v>
      </c>
      <c r="CW41" s="62" t="str">
        <f t="shared" si="28"/>
        <v>-41426</v>
      </c>
      <c r="CX41" s="62" t="str">
        <f t="shared" si="28"/>
        <v>-41426</v>
      </c>
      <c r="CY41" s="62" t="str">
        <f t="shared" si="28"/>
        <v>-41426</v>
      </c>
      <c r="CZ41" s="62" t="str">
        <f t="shared" si="28"/>
        <v>-41426</v>
      </c>
      <c r="DA41" s="62" t="str">
        <f t="shared" si="28"/>
        <v>-41426</v>
      </c>
      <c r="DB41" s="62" t="str">
        <f t="shared" si="28"/>
        <v>-41426</v>
      </c>
      <c r="DC41" s="62" t="str">
        <f t="shared" si="28"/>
        <v>-41426</v>
      </c>
      <c r="DD41" s="63" t="str">
        <f t="shared" si="28"/>
        <v>-41426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7</v>
      </c>
      <c r="BM42" s="21">
        <f>COUNTIF(AX$3:AX42,AX42)</f>
        <v>7</v>
      </c>
      <c r="BN42" s="21">
        <f>COUNTIF(AY$3:AY42,AY42)</f>
        <v>7</v>
      </c>
      <c r="BO42" s="21">
        <f>COUNTIF(AZ$3:AZ42,AZ42)</f>
        <v>7</v>
      </c>
      <c r="BP42" s="21">
        <f>COUNTIF(BA$3:BA42,BA42)</f>
        <v>7</v>
      </c>
      <c r="BQ42" s="21">
        <f>COUNTIF(BB$3:BB42,BB42)</f>
        <v>7</v>
      </c>
      <c r="BR42" s="21">
        <f>COUNTIF(BC$3:BC42,BC42)</f>
        <v>7</v>
      </c>
      <c r="BS42" s="21">
        <f>COUNTIF(BD$3:BD42,BD42)</f>
        <v>7</v>
      </c>
      <c r="BT42" s="21">
        <f>COUNTIF(BE$3:BE42,BE42)</f>
        <v>7</v>
      </c>
      <c r="BU42" s="21">
        <f>COUNTIF(BF$3:BF42,BF42)</f>
        <v>7</v>
      </c>
      <c r="BV42" s="21">
        <f>COUNTIF(BG$3:BG42,BG42)</f>
        <v>7</v>
      </c>
      <c r="BW42" s="21">
        <f>COUNTIF(BH$3:BH42,BH42)</f>
        <v>7</v>
      </c>
      <c r="BX42" s="21">
        <f>COUNTIF(BI$3:BI42,BI42)</f>
        <v>7</v>
      </c>
      <c r="BY42" s="21">
        <f>COUNTIF(BJ$3:BJ42,BJ42)</f>
        <v>7</v>
      </c>
      <c r="BZ42" s="21"/>
      <c r="CA42" s="21" t="str">
        <f t="shared" si="27"/>
        <v>-41427</v>
      </c>
      <c r="CB42" s="21" t="str">
        <f t="shared" si="27"/>
        <v>-41427</v>
      </c>
      <c r="CC42" s="21" t="str">
        <f t="shared" si="27"/>
        <v>-41427</v>
      </c>
      <c r="CD42" s="21" t="str">
        <f t="shared" si="27"/>
        <v>-41427</v>
      </c>
      <c r="CE42" s="21" t="str">
        <f t="shared" si="27"/>
        <v>-41427</v>
      </c>
      <c r="CF42" s="21" t="str">
        <f t="shared" si="27"/>
        <v>-41427</v>
      </c>
      <c r="CG42" s="21" t="str">
        <f t="shared" si="27"/>
        <v>-41427</v>
      </c>
      <c r="CH42" s="21" t="str">
        <f t="shared" si="27"/>
        <v>-41427</v>
      </c>
      <c r="CI42" s="21" t="str">
        <f t="shared" si="27"/>
        <v>-41427</v>
      </c>
      <c r="CJ42" s="21" t="str">
        <f t="shared" si="27"/>
        <v>-41427</v>
      </c>
      <c r="CK42" s="21" t="str">
        <f t="shared" si="27"/>
        <v>-41427</v>
      </c>
      <c r="CL42" s="21" t="str">
        <f t="shared" si="27"/>
        <v>-41427</v>
      </c>
      <c r="CM42" s="21" t="str">
        <f t="shared" si="27"/>
        <v>-41427</v>
      </c>
      <c r="CN42" s="21" t="str">
        <f t="shared" si="27"/>
        <v>-41427</v>
      </c>
      <c r="CP42" s="21">
        <f t="shared" si="3"/>
        <v>0</v>
      </c>
      <c r="CQ42" s="61" t="str">
        <f t="shared" si="28"/>
        <v>-41427</v>
      </c>
      <c r="CR42" s="62" t="str">
        <f t="shared" si="28"/>
        <v>-41427</v>
      </c>
      <c r="CS42" s="62" t="str">
        <f t="shared" si="28"/>
        <v>-41427</v>
      </c>
      <c r="CT42" s="62" t="str">
        <f t="shared" si="28"/>
        <v>-41427</v>
      </c>
      <c r="CU42" s="62" t="str">
        <f t="shared" si="28"/>
        <v>-41427</v>
      </c>
      <c r="CV42" s="62" t="str">
        <f t="shared" si="28"/>
        <v>-41427</v>
      </c>
      <c r="CW42" s="62" t="str">
        <f t="shared" si="28"/>
        <v>-41427</v>
      </c>
      <c r="CX42" s="62" t="str">
        <f t="shared" si="28"/>
        <v>-41427</v>
      </c>
      <c r="CY42" s="62" t="str">
        <f t="shared" si="28"/>
        <v>-41427</v>
      </c>
      <c r="CZ42" s="62" t="str">
        <f t="shared" si="28"/>
        <v>-41427</v>
      </c>
      <c r="DA42" s="62" t="str">
        <f t="shared" si="28"/>
        <v>-41427</v>
      </c>
      <c r="DB42" s="62" t="str">
        <f t="shared" si="28"/>
        <v>-41427</v>
      </c>
      <c r="DC42" s="62" t="str">
        <f t="shared" si="28"/>
        <v>-41427</v>
      </c>
      <c r="DD42" s="63" t="str">
        <f t="shared" si="28"/>
        <v>-41427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manchester-united/kadernachposition/verein/985/sort/rn" xr:uid="{B8B9AB93-EBFE-4387-BA8B-DD6E6C21ADB1}"/>
    <hyperlink ref="B1" r:id="rId2" display="https://www.transfermarkt.co.uk/manchester-united/kadernachposition/verein/985/sort/spieler" xr:uid="{6C61EE32-E642-4BF7-AA7E-3B3722FA14F6}"/>
    <hyperlink ref="C1" r:id="rId3" display="https://www.transfermarkt.co.uk/manchester-united/kadernachposition/verein/985/sort/sort_1.desc" xr:uid="{7354E365-BA88-4988-A9B8-D5EF1B4C652E}"/>
    <hyperlink ref="D1" r:id="rId4" display="https://www.transfermarkt.co.uk/manchester-united/kadernachposition/verein/985/sort/sort_2.desc" xr:uid="{5B760447-D3F8-4142-BA67-F7CC5D48E0C6}"/>
    <hyperlink ref="E1" r:id="rId5" display="https://www.transfermarkt.co.uk/manchester-united/kadernachposition/verein/985/sort/sort_3.desc" xr:uid="{234E9521-46D9-4E56-8F8D-91DB83034D91}"/>
    <hyperlink ref="F1" r:id="rId6" display="https://www.transfermarkt.co.uk/manchester-united/kadernachposition/verein/985/sort/sort_4.desc" xr:uid="{0AD38523-6971-4625-8E4E-92B8CE6725E5}"/>
    <hyperlink ref="G1" r:id="rId7" display="https://www.transfermarkt.co.uk/manchester-united/kadernachposition/verein/985/sort/sort_5.desc" xr:uid="{3AE8ABFA-EB42-4A56-A872-F8FB0E0A478D}"/>
    <hyperlink ref="H1" r:id="rId8" display="https://www.transfermarkt.co.uk/manchester-united/kadernachposition/verein/985/sort/sort_6.desc" xr:uid="{C54F0D25-217A-47B2-BD7C-F443E5025D7B}"/>
    <hyperlink ref="I1" r:id="rId9" display="https://www.transfermarkt.co.uk/manchester-united/kadernachposition/verein/985/sort/sort_7.desc" xr:uid="{57C92A48-176E-4E17-9344-6C4D956FAB33}"/>
    <hyperlink ref="J1" r:id="rId10" display="https://www.transfermarkt.co.uk/manchester-united/kadernachposition/verein/985/sort/sort_8.desc" xr:uid="{78CFE472-ED9B-4CB1-B0DA-449F96E3850A}"/>
    <hyperlink ref="K1" r:id="rId11" display="https://www.transfermarkt.co.uk/manchester-united/kadernachposition/verein/985/sort/sort_9.desc" xr:uid="{AF507329-FE2D-4841-9AAB-F8B68E16E602}"/>
    <hyperlink ref="L1" r:id="rId12" display="https://www.transfermarkt.co.uk/manchester-united/kadernachposition/verein/985/sort/sort_10.desc" xr:uid="{F0FDA447-182A-4B6E-BE27-20348CDB62E4}"/>
    <hyperlink ref="M1" r:id="rId13" display="https://www.transfermarkt.co.uk/manchester-united/kadernachposition/verein/985/sort/sort_11.desc" xr:uid="{D17C0CA9-2FCD-4169-85BE-D0B8CDC377FC}"/>
    <hyperlink ref="N1" r:id="rId14" display="https://www.transfermarkt.co.uk/manchester-united/kadernachposition/verein/985/sort/sort_12.desc" xr:uid="{C10B98FA-4A3A-40AA-BC79-4995CADF75B6}"/>
    <hyperlink ref="O1" r:id="rId15" display="https://www.transfermarkt.co.uk/manchester-united/kadernachposition/verein/985/sort/sort_13.desc" xr:uid="{4AC2F6BE-67C5-435D-9B55-A2FA720AF3B8}"/>
    <hyperlink ref="P1" r:id="rId16" display="https://www.transfermarkt.co.uk/manchester-united/kadernachposition/verein/985/sort/sort_14.desc" xr:uid="{E05CBD93-B23A-4F7A-96B2-CC4D14842AD6}"/>
    <hyperlink ref="B3" r:id="rId17" tooltip="Senne Lammens" display="https://www.transfermarkt.co.uk/senne-lammens/profil/spieler/503883" xr:uid="{7E6ADC72-BCC0-4326-975D-D298EA957FC1}"/>
    <hyperlink ref="B4" r:id="rId18" tooltip="Altay Bayındır" display="https://www.transfermarkt.co.uk/altay-bayindir/profil/spieler/336077" xr:uid="{23E74256-FDF8-4E32-AF6D-972E61E70376}"/>
    <hyperlink ref="B5" r:id="rId19" tooltip="Karl Darlow" display="https://www.transfermarkt.co.uk/karl-darlow/profil/spieler/99397" xr:uid="{2AB8EE34-3526-4618-967B-3BFF9E4F5FED}"/>
    <hyperlink ref="B6" r:id="rId20" tooltip="Tom Heaton" display="https://www.transfermarkt.co.uk/tom-heaton/profil/spieler/34130" xr:uid="{4A1A1EF6-4970-4C39-A4A5-991BC2D10B6D}"/>
    <hyperlink ref="B7" r:id="rId21" tooltip="Dermot Mee" display="https://www.transfermarkt.co.uk/dermot-mee/profil/spieler/620362" xr:uid="{9EB5BAF3-10A6-40ED-ABAC-89F0603BFC30}"/>
    <hyperlink ref="B8" r:id="rId22" tooltip="Leny Yoro" display="https://www.transfermarkt.co.uk/leny-yoro/profil/spieler/923831" xr:uid="{F7909F53-9281-44CA-A5D8-C3AC6C8F664C}"/>
    <hyperlink ref="B9" r:id="rId23" tooltip="Lisandro Martínez" display="https://www.transfermarkt.co.uk/lisandro-martinez/profil/spieler/480762" xr:uid="{D9F8ECD5-B5E2-4A12-BE65-9ED51BA7A2C0}"/>
    <hyperlink ref="B10" r:id="rId24" tooltip="Matthijs de Ligt" display="https://www.transfermarkt.co.uk/matthijs-de-ligt/profil/spieler/326031" xr:uid="{EDABA2B2-8DC5-4E3C-80CA-F02194A6320F}"/>
    <hyperlink ref="B11" r:id="rId25" tooltip="Ayden Heaven" display="https://www.transfermarkt.co.uk/ayden-heaven/profil/spieler/1078163" xr:uid="{74603B97-3489-44A7-8E86-380EADADE1A9}"/>
    <hyperlink ref="B12" r:id="rId26" tooltip="Harry Maguire" display="https://www.transfermarkt.co.uk/harry-maguire/profil/spieler/177907" xr:uid="{16BAE41D-6F12-42F4-8121-22BEDF633E46}"/>
    <hyperlink ref="B13" r:id="rId27" tooltip="Tyler Fredricson" display="https://www.transfermarkt.co.uk/tyler-fredricson/profil/spieler/911424" xr:uid="{193D4643-8DC5-4319-A14E-9FAEAB7756D3}"/>
    <hyperlink ref="B14" r:id="rId28" tooltip="Patrick Dorgu" display="https://www.transfermarkt.co.uk/patrick-dorgu/profil/spieler/926952" xr:uid="{F244CEA6-1588-4EA1-BB38-740A61A7CB21}"/>
    <hyperlink ref="B15" r:id="rId29" tooltip="Luke Shaw" display="https://www.transfermarkt.co.uk/luke-shaw/profil/spieler/183288" xr:uid="{7C05699E-A396-497A-8377-DED45E484488}"/>
    <hyperlink ref="B16" r:id="rId30" tooltip="Harry Amass" display="https://www.transfermarkt.co.uk/harry-amass/profil/spieler/1011738" xr:uid="{36910B79-B040-42CD-8FC2-C191C1890829}"/>
    <hyperlink ref="B17" r:id="rId31" tooltip="Diogo Dalot" display="https://www.transfermarkt.co.uk/diogo-dalot/profil/spieler/357147" xr:uid="{615B8A83-B218-4905-8CCA-99F1DA763F89}"/>
    <hyperlink ref="B18" r:id="rId32" tooltip="Noussair Mazraoui" display="https://www.transfermarkt.co.uk/noussair-mazraoui/profil/spieler/340456" xr:uid="{F126EAF2-6260-4C83-84C6-9187A43ED454}"/>
    <hyperlink ref="B19" r:id="rId33" tooltip="Andrey Santos" display="https://www.transfermarkt.co.uk/andrey-santos/profil/spieler/743600" xr:uid="{2AF7891B-7C4B-4210-8978-2A5B62DC4279}"/>
    <hyperlink ref="B20" r:id="rId34" tooltip="Manuel Ugarte" display="https://www.transfermarkt.co.uk/manuel-ugarte/profil/spieler/476701" xr:uid="{73C5F878-B6B9-46FA-8FB8-4608EDC7D5D5}"/>
    <hyperlink ref="B21" r:id="rId35" tooltip="Toby Collyer" display="https://www.transfermarkt.co.uk/toby-collyer/profil/spieler/654253" xr:uid="{CDCDFD56-3630-4574-B598-56CF099422C1}"/>
    <hyperlink ref="B22" r:id="rId36" tooltip="Kobbie Mainoo" display="https://www.transfermarkt.co.uk/kobbie-mainoo/profil/spieler/820374" xr:uid="{46E4E3DE-F29E-4A9B-BF3F-7E6BCF7212D2}"/>
    <hyperlink ref="B23" r:id="rId37" tooltip="Youri Tielemans" display="https://www.transfermarkt.co.uk/youri-tielemans/profil/spieler/249565" xr:uid="{4025EC20-6157-45DE-A2BA-6BFDD7E7D833}"/>
    <hyperlink ref="B24" r:id="rId38" tooltip="Tyler Fletcher" display="https://www.transfermarkt.co.uk/tyler-fletcher/profil/spieler/1049911" xr:uid="{17C55CF8-180B-4A23-9DDE-C70688FD714D}"/>
    <hyperlink ref="B25" r:id="rId39" tooltip="Bruno Fernandes" display="https://www.transfermarkt.co.uk/bruno-fernandes/profil/spieler/240306" xr:uid="{2C6A227F-BDAD-44DC-A64E-0CF44203709F}"/>
    <hyperlink ref="B26" r:id="rId40" tooltip="Mason Mount" display="https://www.transfermarkt.co.uk/mason-mount/profil/spieler/346483" xr:uid="{7CDE7C8E-547E-4250-8DCE-7C68E7608BD6}"/>
    <hyperlink ref="B27" r:id="rId41" tooltip="Jack Fletcher" display="https://www.transfermarkt.co.uk/jack-fletcher/profil/spieler/1011140" xr:uid="{7E38BAA2-1B4E-40D0-9A73-48616D1BBD33}"/>
    <hyperlink ref="B28" r:id="rId42" tooltip="Marcus Rashford" display="https://www.transfermarkt.co.uk/marcus-rashford/profil/spieler/258923" xr:uid="{3FE00AA6-2147-4D2A-A1AC-668349C2684A}"/>
    <hyperlink ref="B29" r:id="rId43" tooltip="Bryan Mbeumo" display="https://www.transfermarkt.co.uk/bryan-mbeumo/profil/spieler/413039" xr:uid="{04ABDA65-CF4E-4FB6-8E46-858593746056}"/>
    <hyperlink ref="B30" r:id="rId44" tooltip="Amad Diallo" display="https://www.transfermarkt.co.uk/amad-diallo/profil/spieler/536835" xr:uid="{1762001B-FDCE-4268-AC89-08955D448D31}"/>
    <hyperlink ref="B31" r:id="rId45" tooltip="Shea Lacey" display="https://www.transfermarkt.co.uk/shea-lacey/profil/spieler/926309" xr:uid="{D4952972-939A-4794-A71E-E0ED920CE3B9}"/>
    <hyperlink ref="B32" r:id="rId46" tooltip="Matheus Cunha" display="https://www.transfermarkt.co.uk/matheus-cunha/profil/spieler/517894" xr:uid="{43282BC8-90D4-4D0F-A251-CD561F920B83}"/>
    <hyperlink ref="B33" r:id="rId47" tooltip="Benjamin Sesko" display="https://www.transfermarkt.co.uk/benjamin-sesko/profil/spieler/627442" xr:uid="{405ADA9E-25D2-4590-8B06-91319C38D9B8}"/>
    <hyperlink ref="B34" r:id="rId48" tooltip="Joshua Zirkzee" display="https://www.transfermarkt.co.uk/joshua-zirkzee/profil/spieler/435648" xr:uid="{6986F376-C332-45F6-88F1-69AB2C2E5248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B16A7-38CB-4357-AF2D-908624133698}">
  <sheetPr codeName="Sheet19"/>
  <dimension ref="A1:DS145"/>
  <sheetViews>
    <sheetView topLeftCell="A13" workbookViewId="0">
      <selection activeCell="A29" sqref="A29:P35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242</v>
      </c>
      <c r="D2" s="5" t="s">
        <v>18</v>
      </c>
      <c r="E2" s="5" t="s">
        <v>134</v>
      </c>
      <c r="F2" s="5" t="s">
        <v>22</v>
      </c>
      <c r="G2" s="5" t="s">
        <v>17</v>
      </c>
      <c r="H2" s="5" t="s">
        <v>51</v>
      </c>
      <c r="I2" s="5" t="s">
        <v>191</v>
      </c>
      <c r="J2" s="5" t="s">
        <v>49</v>
      </c>
      <c r="K2" s="5" t="s">
        <v>220</v>
      </c>
      <c r="L2" s="5" t="s">
        <v>538</v>
      </c>
      <c r="M2" s="5" t="s">
        <v>27</v>
      </c>
      <c r="N2" s="5" t="s">
        <v>20</v>
      </c>
      <c r="O2" s="5" t="s">
        <v>24</v>
      </c>
      <c r="P2" s="73" t="s">
        <v>122</v>
      </c>
    </row>
    <row r="3" spans="1:123" ht="30.75" thickBot="1" x14ac:dyDescent="0.3">
      <c r="A3" s="74">
        <v>24</v>
      </c>
      <c r="B3" s="8" t="s">
        <v>703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Ewen Jaouen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1</v>
      </c>
      <c r="B4" s="8" t="s">
        <v>360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Nick Pope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31</v>
      </c>
      <c r="B5" s="8" t="s">
        <v>704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Aidan Harris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45.75" thickBot="1" x14ac:dyDescent="0.3">
      <c r="A6" s="74">
        <v>29</v>
      </c>
      <c r="B6" s="8" t="s">
        <v>361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Mark Gillespie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30.75" thickBot="1" x14ac:dyDescent="0.3">
      <c r="A7" s="76">
        <v>12</v>
      </c>
      <c r="B7" s="8" t="s">
        <v>364</v>
      </c>
      <c r="C7" s="10"/>
      <c r="D7" s="10"/>
      <c r="E7" s="9" t="s">
        <v>4</v>
      </c>
      <c r="F7" s="10"/>
      <c r="G7" s="10"/>
      <c r="H7" s="13" t="s">
        <v>7</v>
      </c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1</v>
      </c>
      <c r="U7" s="21">
        <f>COUNTIF(F$3:F7,F7)</f>
        <v>0</v>
      </c>
      <c r="V7" s="21">
        <f>COUNTIF(G$3:G7,G7)</f>
        <v>0</v>
      </c>
      <c r="W7" s="21">
        <f>COUNTIF(H$3:H7,H7)</f>
        <v>1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19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DM19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1</v>
      </c>
      <c r="BM7" s="21">
        <f>COUNTIF(AX$3:AX7,AX7)</f>
        <v>5</v>
      </c>
      <c r="BN7" s="21">
        <f>COUNTIF(AY$3:AY7,AY7)</f>
        <v>1</v>
      </c>
      <c r="BO7" s="21">
        <f>COUNTIF(AZ$3:AZ7,AZ7)</f>
        <v>5</v>
      </c>
      <c r="BP7" s="21">
        <f>COUNTIF(BA$3:BA7,BA7)</f>
        <v>5</v>
      </c>
      <c r="BQ7" s="21">
        <f>COUNTIF(BB$3:BB7,BB7)</f>
        <v>1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21</v>
      </c>
      <c r="CB7" s="21" t="str">
        <f t="shared" si="2"/>
        <v>25</v>
      </c>
      <c r="CC7" s="21" t="str">
        <f t="shared" si="2"/>
        <v>CB121</v>
      </c>
      <c r="CD7" s="21" t="str">
        <f t="shared" si="2"/>
        <v>25</v>
      </c>
      <c r="CE7" s="21" t="str">
        <f t="shared" si="2"/>
        <v>25</v>
      </c>
      <c r="CF7" s="21" t="str">
        <f t="shared" si="2"/>
        <v>DM191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Malick Thiaw</v>
      </c>
      <c r="CQ7" s="61" t="str">
        <f t="shared" si="22"/>
        <v/>
      </c>
      <c r="CR7" s="62" t="str">
        <f t="shared" si="4"/>
        <v/>
      </c>
      <c r="CS7" s="62" t="str">
        <f t="shared" si="4"/>
        <v>CB121</v>
      </c>
      <c r="CT7" s="62" t="str">
        <f t="shared" si="4"/>
        <v/>
      </c>
      <c r="CU7" s="62" t="str">
        <f t="shared" si="4"/>
        <v/>
      </c>
      <c r="CV7" s="62" t="str">
        <f t="shared" si="4"/>
        <v>DM191</v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4</v>
      </c>
      <c r="B8" s="8" t="s">
        <v>363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2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2</v>
      </c>
      <c r="BM8" s="21">
        <f>COUNTIF(AX$3:AX8,AX8)</f>
        <v>6</v>
      </c>
      <c r="BN8" s="21">
        <f>COUNTIF(AY$3:AY8,AY8)</f>
        <v>2</v>
      </c>
      <c r="BO8" s="21">
        <f>COUNTIF(AZ$3:AZ8,AZ8)</f>
        <v>6</v>
      </c>
      <c r="BP8" s="21">
        <f>COUNTIF(BA$3:BA8,BA8)</f>
        <v>6</v>
      </c>
      <c r="BQ8" s="21">
        <f>COUNTIF(BB$3:BB8,BB8)</f>
        <v>5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22</v>
      </c>
      <c r="CB8" s="21" t="str">
        <f t="shared" si="2"/>
        <v>26</v>
      </c>
      <c r="CC8" s="21" t="str">
        <f t="shared" si="2"/>
        <v>CB122</v>
      </c>
      <c r="CD8" s="21" t="str">
        <f t="shared" si="2"/>
        <v>26</v>
      </c>
      <c r="CE8" s="21" t="str">
        <f t="shared" si="2"/>
        <v>26</v>
      </c>
      <c r="CF8" s="21" t="str">
        <f t="shared" si="2"/>
        <v>25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Sven Botman</v>
      </c>
      <c r="CQ8" s="61" t="str">
        <f t="shared" si="22"/>
        <v/>
      </c>
      <c r="CR8" s="62" t="str">
        <f t="shared" si="4"/>
        <v/>
      </c>
      <c r="CS8" s="62" t="str">
        <f t="shared" si="4"/>
        <v>CB122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5</v>
      </c>
      <c r="B9" s="8" t="s">
        <v>365</v>
      </c>
      <c r="C9" s="10"/>
      <c r="D9" s="10"/>
      <c r="E9" s="9" t="s">
        <v>4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3</v>
      </c>
      <c r="U9" s="21">
        <f>COUNTIF(F$3:F9,F9)</f>
        <v>0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3</v>
      </c>
      <c r="BM9" s="21">
        <f>COUNTIF(AX$3:AX9,AX9)</f>
        <v>7</v>
      </c>
      <c r="BN9" s="21">
        <f>COUNTIF(AY$3:AY9,AY9)</f>
        <v>3</v>
      </c>
      <c r="BO9" s="21">
        <f>COUNTIF(AZ$3:AZ9,AZ9)</f>
        <v>7</v>
      </c>
      <c r="BP9" s="21">
        <f>COUNTIF(BA$3:BA9,BA9)</f>
        <v>7</v>
      </c>
      <c r="BQ9" s="21">
        <f>COUNTIF(BB$3:BB9,BB9)</f>
        <v>6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23</v>
      </c>
      <c r="CB9" s="21" t="str">
        <f t="shared" si="2"/>
        <v>27</v>
      </c>
      <c r="CC9" s="21" t="str">
        <f t="shared" si="2"/>
        <v>CB123</v>
      </c>
      <c r="CD9" s="21" t="str">
        <f t="shared" si="2"/>
        <v>27</v>
      </c>
      <c r="CE9" s="21" t="str">
        <f t="shared" si="2"/>
        <v>27</v>
      </c>
      <c r="CF9" s="21" t="str">
        <f t="shared" si="2"/>
        <v>26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Fabian Schär</v>
      </c>
      <c r="CQ9" s="61" t="str">
        <f t="shared" si="22"/>
        <v/>
      </c>
      <c r="CR9" s="62" t="str">
        <f t="shared" si="4"/>
        <v/>
      </c>
      <c r="CS9" s="62" t="str">
        <f t="shared" si="4"/>
        <v>CB123</v>
      </c>
      <c r="CT9" s="62" t="str">
        <f t="shared" si="4"/>
        <v/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15.75" thickBot="1" x14ac:dyDescent="0.3">
      <c r="A10" s="76">
        <v>33</v>
      </c>
      <c r="B10" s="8" t="s">
        <v>366</v>
      </c>
      <c r="C10" s="10"/>
      <c r="D10" s="10"/>
      <c r="E10" s="9" t="s">
        <v>4</v>
      </c>
      <c r="F10" s="13" t="s">
        <v>5</v>
      </c>
      <c r="G10" s="10"/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4</v>
      </c>
      <c r="U10" s="21">
        <f>COUNTIF(F$3:F10,F10)</f>
        <v>1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19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LB19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4</v>
      </c>
      <c r="BM10" s="21">
        <f>COUNTIF(AX$3:AX10,AX10)</f>
        <v>8</v>
      </c>
      <c r="BN10" s="21">
        <f>COUNTIF(AY$3:AY10,AY10)</f>
        <v>4</v>
      </c>
      <c r="BO10" s="21">
        <f>COUNTIF(AZ$3:AZ10,AZ10)</f>
        <v>1</v>
      </c>
      <c r="BP10" s="21">
        <f>COUNTIF(BA$3:BA10,BA10)</f>
        <v>8</v>
      </c>
      <c r="BQ10" s="21">
        <f>COUNTIF(BB$3:BB10,BB10)</f>
        <v>7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24</v>
      </c>
      <c r="CB10" s="21" t="str">
        <f t="shared" si="2"/>
        <v>28</v>
      </c>
      <c r="CC10" s="21" t="str">
        <f t="shared" si="2"/>
        <v>CB124</v>
      </c>
      <c r="CD10" s="21" t="str">
        <f t="shared" si="2"/>
        <v>LB191</v>
      </c>
      <c r="CE10" s="21" t="str">
        <f t="shared" si="2"/>
        <v>28</v>
      </c>
      <c r="CF10" s="21" t="str">
        <f t="shared" si="2"/>
        <v>27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Dan Burn</v>
      </c>
      <c r="CQ10" s="61" t="str">
        <f t="shared" si="22"/>
        <v/>
      </c>
      <c r="CR10" s="62" t="str">
        <f t="shared" si="4"/>
        <v/>
      </c>
      <c r="CS10" s="62" t="str">
        <f t="shared" si="4"/>
        <v>CB124</v>
      </c>
      <c r="CT10" s="62" t="str">
        <f t="shared" si="4"/>
        <v>LB191</v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>
        <v>3</v>
      </c>
      <c r="B11" s="8" t="s">
        <v>368</v>
      </c>
      <c r="C11" s="10"/>
      <c r="D11" s="10"/>
      <c r="E11" s="10"/>
      <c r="F11" s="9" t="s">
        <v>5</v>
      </c>
      <c r="G11" s="10"/>
      <c r="H11" s="10"/>
      <c r="I11" s="13" t="s">
        <v>8</v>
      </c>
      <c r="J11" s="10"/>
      <c r="K11" s="13" t="s">
        <v>10</v>
      </c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2</v>
      </c>
      <c r="V11" s="21">
        <f>COUNTIF(G$3:G11,G11)</f>
        <v>0</v>
      </c>
      <c r="W11" s="21">
        <f>COUNTIF(H$3:H11,H11)</f>
        <v>0</v>
      </c>
      <c r="X11" s="21">
        <f>COUNTIF(I$3:I11,I11)</f>
        <v>1</v>
      </c>
      <c r="Y11" s="21">
        <f>COUNTIF(J$3:J11,J11)</f>
        <v>0</v>
      </c>
      <c r="Z11" s="21">
        <f>COUNTIF(K$3:K11,K11)</f>
        <v>1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12</v>
      </c>
      <c r="AL11" s="21">
        <f t="shared" si="10"/>
        <v>2</v>
      </c>
      <c r="AM11" s="21">
        <f t="shared" si="11"/>
        <v>2</v>
      </c>
      <c r="AN11" s="21">
        <f t="shared" si="12"/>
        <v>19</v>
      </c>
      <c r="AO11" s="21">
        <f t="shared" si="13"/>
        <v>2</v>
      </c>
      <c r="AP11" s="21">
        <f t="shared" si="14"/>
        <v>19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LB12</v>
      </c>
      <c r="BA11" s="21" t="str">
        <f t="shared" si="1"/>
        <v>2</v>
      </c>
      <c r="BB11" s="21" t="str">
        <f t="shared" si="1"/>
        <v>2</v>
      </c>
      <c r="BC11" s="21" t="str">
        <f t="shared" si="1"/>
        <v>CM19</v>
      </c>
      <c r="BD11" s="21" t="str">
        <f t="shared" si="1"/>
        <v>2</v>
      </c>
      <c r="BE11" s="21" t="str">
        <f t="shared" si="1"/>
        <v>LM19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5</v>
      </c>
      <c r="BM11" s="21">
        <f>COUNTIF(AX$3:AX11,AX11)</f>
        <v>9</v>
      </c>
      <c r="BN11" s="21">
        <f>COUNTIF(AY$3:AY11,AY11)</f>
        <v>5</v>
      </c>
      <c r="BO11" s="21">
        <f>COUNTIF(AZ$3:AZ11,AZ11)</f>
        <v>1</v>
      </c>
      <c r="BP11" s="21">
        <f>COUNTIF(BA$3:BA11,BA11)</f>
        <v>9</v>
      </c>
      <c r="BQ11" s="21">
        <f>COUNTIF(BB$3:BB11,BB11)</f>
        <v>8</v>
      </c>
      <c r="BR11" s="21">
        <f>COUNTIF(BC$3:BC11,BC11)</f>
        <v>1</v>
      </c>
      <c r="BS11" s="21">
        <f>COUNTIF(BD$3:BD11,BD11)</f>
        <v>9</v>
      </c>
      <c r="BT11" s="21">
        <f>COUNTIF(BE$3:BE11,BE11)</f>
        <v>1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25</v>
      </c>
      <c r="CB11" s="21" t="str">
        <f t="shared" si="2"/>
        <v>29</v>
      </c>
      <c r="CC11" s="21" t="str">
        <f t="shared" si="2"/>
        <v>25</v>
      </c>
      <c r="CD11" s="21" t="str">
        <f t="shared" si="2"/>
        <v>LB121</v>
      </c>
      <c r="CE11" s="21" t="str">
        <f t="shared" si="2"/>
        <v>29</v>
      </c>
      <c r="CF11" s="21" t="str">
        <f t="shared" si="2"/>
        <v>28</v>
      </c>
      <c r="CG11" s="21" t="str">
        <f t="shared" si="2"/>
        <v>CM191</v>
      </c>
      <c r="CH11" s="21" t="str">
        <f t="shared" si="2"/>
        <v>29</v>
      </c>
      <c r="CI11" s="21" t="str">
        <f t="shared" si="2"/>
        <v>LM191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Lewis Hall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>LB121</v>
      </c>
      <c r="CU11" s="62" t="str">
        <f t="shared" si="4"/>
        <v/>
      </c>
      <c r="CV11" s="62" t="str">
        <f t="shared" si="4"/>
        <v/>
      </c>
      <c r="CW11" s="62" t="str">
        <f t="shared" si="4"/>
        <v>CM191</v>
      </c>
      <c r="CX11" s="62" t="str">
        <f t="shared" si="4"/>
        <v/>
      </c>
      <c r="CY11" s="62" t="str">
        <f t="shared" si="4"/>
        <v>LM191</v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>LB</v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LB</v>
      </c>
    </row>
    <row r="12" spans="1:123" ht="30.75" thickBot="1" x14ac:dyDescent="0.3">
      <c r="A12" s="76">
        <v>37</v>
      </c>
      <c r="B12" s="8" t="s">
        <v>369</v>
      </c>
      <c r="C12" s="10"/>
      <c r="D12" s="10"/>
      <c r="E12" s="13" t="s">
        <v>4</v>
      </c>
      <c r="F12" s="9" t="s">
        <v>5</v>
      </c>
      <c r="G12" s="10"/>
      <c r="H12" s="10"/>
      <c r="I12" s="10"/>
      <c r="J12" s="10"/>
      <c r="K12" s="13" t="s">
        <v>10</v>
      </c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5</v>
      </c>
      <c r="U12" s="21">
        <f>COUNTIF(F$3:F12,F12)</f>
        <v>3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2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19</v>
      </c>
      <c r="AK12" s="21">
        <f t="shared" si="9"/>
        <v>12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19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CB19</v>
      </c>
      <c r="AZ12" s="21" t="str">
        <f t="shared" si="1"/>
        <v>LB12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LM19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6</v>
      </c>
      <c r="BM12" s="21">
        <f>COUNTIF(AX$3:AX12,AX12)</f>
        <v>10</v>
      </c>
      <c r="BN12" s="21">
        <f>COUNTIF(AY$3:AY12,AY12)</f>
        <v>1</v>
      </c>
      <c r="BO12" s="21">
        <f>COUNTIF(AZ$3:AZ12,AZ12)</f>
        <v>2</v>
      </c>
      <c r="BP12" s="21">
        <f>COUNTIF(BA$3:BA12,BA12)</f>
        <v>10</v>
      </c>
      <c r="BQ12" s="21">
        <f>COUNTIF(BB$3:BB12,BB12)</f>
        <v>9</v>
      </c>
      <c r="BR12" s="21">
        <f>COUNTIF(BC$3:BC12,BC12)</f>
        <v>9</v>
      </c>
      <c r="BS12" s="21">
        <f>COUNTIF(BD$3:BD12,BD12)</f>
        <v>10</v>
      </c>
      <c r="BT12" s="21">
        <f>COUNTIF(BE$3:BE12,BE12)</f>
        <v>2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26</v>
      </c>
      <c r="CB12" s="21" t="str">
        <f t="shared" si="2"/>
        <v>210</v>
      </c>
      <c r="CC12" s="21" t="str">
        <f t="shared" si="2"/>
        <v>CB191</v>
      </c>
      <c r="CD12" s="21" t="str">
        <f t="shared" si="2"/>
        <v>LB122</v>
      </c>
      <c r="CE12" s="21" t="str">
        <f t="shared" si="2"/>
        <v>210</v>
      </c>
      <c r="CF12" s="21" t="str">
        <f t="shared" si="2"/>
        <v>29</v>
      </c>
      <c r="CG12" s="21" t="str">
        <f t="shared" si="2"/>
        <v>29</v>
      </c>
      <c r="CH12" s="21" t="str">
        <f t="shared" si="2"/>
        <v>210</v>
      </c>
      <c r="CI12" s="21" t="str">
        <f t="shared" si="2"/>
        <v>LM192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Alex Murphy</v>
      </c>
      <c r="CQ12" s="61" t="str">
        <f t="shared" si="22"/>
        <v/>
      </c>
      <c r="CR12" s="62" t="str">
        <f t="shared" si="4"/>
        <v/>
      </c>
      <c r="CS12" s="62" t="str">
        <f t="shared" si="4"/>
        <v>CB191</v>
      </c>
      <c r="CT12" s="62" t="str">
        <f t="shared" si="4"/>
        <v>LB122</v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>LM192</v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>LB</v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LB</v>
      </c>
    </row>
    <row r="13" spans="1:123" ht="45.75" thickBot="1" x14ac:dyDescent="0.3">
      <c r="A13" s="76">
        <v>2</v>
      </c>
      <c r="B13" s="8" t="s">
        <v>705</v>
      </c>
      <c r="C13" s="10"/>
      <c r="D13" s="10"/>
      <c r="E13" s="10"/>
      <c r="F13" s="13" t="s">
        <v>5</v>
      </c>
      <c r="G13" s="9" t="s">
        <v>6</v>
      </c>
      <c r="H13" s="10"/>
      <c r="I13" s="10"/>
      <c r="J13" s="13" t="s">
        <v>9</v>
      </c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4</v>
      </c>
      <c r="V13" s="21">
        <f>COUNTIF(G$3:G13,G13)</f>
        <v>1</v>
      </c>
      <c r="W13" s="21">
        <f>COUNTIF(H$3:H13,H13)</f>
        <v>0</v>
      </c>
      <c r="X13" s="21">
        <f>COUNTIF(I$3:I13,I13)</f>
        <v>0</v>
      </c>
      <c r="Y13" s="21">
        <f>COUNTIF(J$3:J13,J13)</f>
        <v>1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19</v>
      </c>
      <c r="AL13" s="21">
        <f t="shared" si="10"/>
        <v>12</v>
      </c>
      <c r="AM13" s="21">
        <f t="shared" si="11"/>
        <v>2</v>
      </c>
      <c r="AN13" s="21">
        <f t="shared" si="12"/>
        <v>2</v>
      </c>
      <c r="AO13" s="21">
        <f t="shared" si="13"/>
        <v>19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LB19</v>
      </c>
      <c r="BA13" s="21" t="str">
        <f t="shared" si="1"/>
        <v>RB12</v>
      </c>
      <c r="BB13" s="21" t="str">
        <f t="shared" si="1"/>
        <v>2</v>
      </c>
      <c r="BC13" s="21" t="str">
        <f t="shared" si="1"/>
        <v>2</v>
      </c>
      <c r="BD13" s="21" t="str">
        <f t="shared" si="1"/>
        <v>RM19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7</v>
      </c>
      <c r="BM13" s="21">
        <f>COUNTIF(AX$3:AX13,AX13)</f>
        <v>11</v>
      </c>
      <c r="BN13" s="21">
        <f>COUNTIF(AY$3:AY13,AY13)</f>
        <v>6</v>
      </c>
      <c r="BO13" s="21">
        <f>COUNTIF(AZ$3:AZ13,AZ13)</f>
        <v>2</v>
      </c>
      <c r="BP13" s="21">
        <f>COUNTIF(BA$3:BA13,BA13)</f>
        <v>1</v>
      </c>
      <c r="BQ13" s="21">
        <f>COUNTIF(BB$3:BB13,BB13)</f>
        <v>10</v>
      </c>
      <c r="BR13" s="21">
        <f>COUNTIF(BC$3:BC13,BC13)</f>
        <v>10</v>
      </c>
      <c r="BS13" s="21">
        <f>COUNTIF(BD$3:BD13,BD13)</f>
        <v>1</v>
      </c>
      <c r="BT13" s="21">
        <f>COUNTIF(BE$3:BE13,BE13)</f>
        <v>9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27</v>
      </c>
      <c r="CB13" s="21" t="str">
        <f t="shared" si="2"/>
        <v>211</v>
      </c>
      <c r="CC13" s="21" t="str">
        <f t="shared" si="2"/>
        <v>26</v>
      </c>
      <c r="CD13" s="21" t="str">
        <f t="shared" si="2"/>
        <v>LB192</v>
      </c>
      <c r="CE13" s="21" t="str">
        <f t="shared" si="2"/>
        <v>RB121</v>
      </c>
      <c r="CF13" s="21" t="str">
        <f t="shared" si="2"/>
        <v>210</v>
      </c>
      <c r="CG13" s="21" t="str">
        <f t="shared" si="2"/>
        <v>210</v>
      </c>
      <c r="CH13" s="21" t="str">
        <f t="shared" si="2"/>
        <v>RM191</v>
      </c>
      <c r="CI13" s="21" t="str">
        <f t="shared" si="2"/>
        <v>29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Tino Livramento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>LB192</v>
      </c>
      <c r="CU13" s="62" t="str">
        <f t="shared" si="4"/>
        <v>RB121</v>
      </c>
      <c r="CV13" s="62" t="str">
        <f t="shared" si="4"/>
        <v/>
      </c>
      <c r="CW13" s="62" t="str">
        <f t="shared" si="4"/>
        <v/>
      </c>
      <c r="CX13" s="62" t="str">
        <f t="shared" si="4"/>
        <v>RM191</v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/>
      </c>
      <c r="DI13" s="62" t="str">
        <f t="shared" si="5"/>
        <v>RB</v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RB</v>
      </c>
    </row>
    <row r="14" spans="1:123" ht="30.75" thickBot="1" x14ac:dyDescent="0.3">
      <c r="A14" s="76">
        <v>51</v>
      </c>
      <c r="B14" s="8" t="s">
        <v>706</v>
      </c>
      <c r="C14" s="10"/>
      <c r="D14" s="10"/>
      <c r="E14" s="10"/>
      <c r="F14" s="13" t="s">
        <v>5</v>
      </c>
      <c r="G14" s="9" t="s">
        <v>6</v>
      </c>
      <c r="H14" s="13" t="s">
        <v>7</v>
      </c>
      <c r="I14" s="10"/>
      <c r="J14" s="10"/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5</v>
      </c>
      <c r="V14" s="21">
        <f>COUNTIF(G$3:G14,G14)</f>
        <v>2</v>
      </c>
      <c r="W14" s="21">
        <f>COUNTIF(H$3:H14,H14)</f>
        <v>2</v>
      </c>
      <c r="X14" s="21">
        <f>COUNTIF(I$3:I14,I14)</f>
        <v>0</v>
      </c>
      <c r="Y14" s="21">
        <f>COUNTIF(J$3:J14,J14)</f>
        <v>0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19</v>
      </c>
      <c r="AL14" s="21">
        <f t="shared" si="10"/>
        <v>12</v>
      </c>
      <c r="AM14" s="21">
        <f t="shared" si="11"/>
        <v>19</v>
      </c>
      <c r="AN14" s="21">
        <f t="shared" si="12"/>
        <v>2</v>
      </c>
      <c r="AO14" s="21">
        <f t="shared" si="13"/>
        <v>2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LB19</v>
      </c>
      <c r="BA14" s="21" t="str">
        <f t="shared" si="1"/>
        <v>RB12</v>
      </c>
      <c r="BB14" s="21" t="str">
        <f t="shared" si="1"/>
        <v>DM19</v>
      </c>
      <c r="BC14" s="21" t="str">
        <f t="shared" si="1"/>
        <v>2</v>
      </c>
      <c r="BD14" s="21" t="str">
        <f t="shared" si="1"/>
        <v>2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8</v>
      </c>
      <c r="BM14" s="21">
        <f>COUNTIF(AX$3:AX14,AX14)</f>
        <v>12</v>
      </c>
      <c r="BN14" s="21">
        <f>COUNTIF(AY$3:AY14,AY14)</f>
        <v>7</v>
      </c>
      <c r="BO14" s="21">
        <f>COUNTIF(AZ$3:AZ14,AZ14)</f>
        <v>3</v>
      </c>
      <c r="BP14" s="21">
        <f>COUNTIF(BA$3:BA14,BA14)</f>
        <v>2</v>
      </c>
      <c r="BQ14" s="21">
        <f>COUNTIF(BB$3:BB14,BB14)</f>
        <v>2</v>
      </c>
      <c r="BR14" s="21">
        <f>COUNTIF(BC$3:BC14,BC14)</f>
        <v>11</v>
      </c>
      <c r="BS14" s="21">
        <f>COUNTIF(BD$3:BD14,BD14)</f>
        <v>11</v>
      </c>
      <c r="BT14" s="21">
        <f>COUNTIF(BE$3:BE14,BE14)</f>
        <v>10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28</v>
      </c>
      <c r="CB14" s="21" t="str">
        <f t="shared" si="2"/>
        <v>212</v>
      </c>
      <c r="CC14" s="21" t="str">
        <f t="shared" si="2"/>
        <v>27</v>
      </c>
      <c r="CD14" s="21" t="str">
        <f t="shared" si="2"/>
        <v>LB193</v>
      </c>
      <c r="CE14" s="21" t="str">
        <f t="shared" si="2"/>
        <v>RB122</v>
      </c>
      <c r="CF14" s="21" t="str">
        <f t="shared" si="2"/>
        <v>DM192</v>
      </c>
      <c r="CG14" s="21" t="str">
        <f t="shared" si="2"/>
        <v>211</v>
      </c>
      <c r="CH14" s="21" t="str">
        <f t="shared" si="2"/>
        <v>211</v>
      </c>
      <c r="CI14" s="21" t="str">
        <f t="shared" si="2"/>
        <v>210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Leo Shahar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>LB193</v>
      </c>
      <c r="CU14" s="62" t="str">
        <f t="shared" si="4"/>
        <v>RB122</v>
      </c>
      <c r="CV14" s="62" t="str">
        <f t="shared" si="4"/>
        <v>DM192</v>
      </c>
      <c r="CW14" s="62" t="str">
        <f t="shared" si="4"/>
        <v/>
      </c>
      <c r="CX14" s="62" t="str">
        <f t="shared" si="4"/>
        <v/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>RB</v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RB</v>
      </c>
    </row>
    <row r="15" spans="1:123" ht="30.75" thickBot="1" x14ac:dyDescent="0.3">
      <c r="A15" s="77">
        <v>8</v>
      </c>
      <c r="B15" s="8" t="s">
        <v>707</v>
      </c>
      <c r="C15" s="10"/>
      <c r="D15" s="10"/>
      <c r="E15" s="10"/>
      <c r="F15" s="10"/>
      <c r="G15" s="10"/>
      <c r="H15" s="9" t="s">
        <v>7</v>
      </c>
      <c r="I15" s="13" t="s">
        <v>8</v>
      </c>
      <c r="J15" s="10"/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0</v>
      </c>
      <c r="V15" s="21">
        <f>COUNTIF(G$3:G15,G15)</f>
        <v>0</v>
      </c>
      <c r="W15" s="21">
        <f>COUNTIF(H$3:H15,H15)</f>
        <v>3</v>
      </c>
      <c r="X15" s="21">
        <f>COUNTIF(I$3:I15,I15)</f>
        <v>2</v>
      </c>
      <c r="Y15" s="21">
        <f>COUNTIF(J$3:J15,J15)</f>
        <v>0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2</v>
      </c>
      <c r="AL15" s="21">
        <f t="shared" si="10"/>
        <v>2</v>
      </c>
      <c r="AM15" s="21">
        <f t="shared" si="11"/>
        <v>12</v>
      </c>
      <c r="AN15" s="21">
        <f t="shared" si="12"/>
        <v>19</v>
      </c>
      <c r="AO15" s="21">
        <f t="shared" si="13"/>
        <v>2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2</v>
      </c>
      <c r="BA15" s="21" t="str">
        <f t="shared" si="1"/>
        <v>2</v>
      </c>
      <c r="BB15" s="21" t="str">
        <f t="shared" si="1"/>
        <v>DM12</v>
      </c>
      <c r="BC15" s="21" t="str">
        <f t="shared" si="1"/>
        <v>CM19</v>
      </c>
      <c r="BD15" s="21" t="str">
        <f t="shared" si="1"/>
        <v>2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9</v>
      </c>
      <c r="BM15" s="21">
        <f>COUNTIF(AX$3:AX15,AX15)</f>
        <v>13</v>
      </c>
      <c r="BN15" s="21">
        <f>COUNTIF(AY$3:AY15,AY15)</f>
        <v>8</v>
      </c>
      <c r="BO15" s="21">
        <f>COUNTIF(AZ$3:AZ15,AZ15)</f>
        <v>8</v>
      </c>
      <c r="BP15" s="21">
        <f>COUNTIF(BA$3:BA15,BA15)</f>
        <v>11</v>
      </c>
      <c r="BQ15" s="21">
        <f>COUNTIF(BB$3:BB15,BB15)</f>
        <v>1</v>
      </c>
      <c r="BR15" s="21">
        <f>COUNTIF(BC$3:BC15,BC15)</f>
        <v>2</v>
      </c>
      <c r="BS15" s="21">
        <f>COUNTIF(BD$3:BD15,BD15)</f>
        <v>12</v>
      </c>
      <c r="BT15" s="21">
        <f>COUNTIF(BE$3:BE15,BE15)</f>
        <v>11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29</v>
      </c>
      <c r="CB15" s="21" t="str">
        <f t="shared" si="2"/>
        <v>213</v>
      </c>
      <c r="CC15" s="21" t="str">
        <f t="shared" si="2"/>
        <v>28</v>
      </c>
      <c r="CD15" s="21" t="str">
        <f t="shared" si="2"/>
        <v>28</v>
      </c>
      <c r="CE15" s="21" t="str">
        <f t="shared" si="2"/>
        <v>211</v>
      </c>
      <c r="CF15" s="21" t="str">
        <f t="shared" si="2"/>
        <v>DM121</v>
      </c>
      <c r="CG15" s="21" t="str">
        <f t="shared" si="2"/>
        <v>CM192</v>
      </c>
      <c r="CH15" s="21" t="str">
        <f t="shared" si="2"/>
        <v>212</v>
      </c>
      <c r="CI15" s="21" t="str">
        <f t="shared" si="2"/>
        <v>211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Aladji Bamba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/>
      </c>
      <c r="CU15" s="62" t="str">
        <f t="shared" si="4"/>
        <v/>
      </c>
      <c r="CV15" s="62" t="str">
        <f t="shared" si="4"/>
        <v>DM121</v>
      </c>
      <c r="CW15" s="62" t="str">
        <f t="shared" si="4"/>
        <v>CM192</v>
      </c>
      <c r="CX15" s="62" t="str">
        <f t="shared" si="4"/>
        <v/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/>
      </c>
      <c r="DJ15" s="62" t="str">
        <f t="shared" si="5"/>
        <v>DM</v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DM</v>
      </c>
    </row>
    <row r="16" spans="1:123" ht="45.75" thickBot="1" x14ac:dyDescent="0.3">
      <c r="A16" s="77">
        <v>39</v>
      </c>
      <c r="B16" s="8" t="s">
        <v>374</v>
      </c>
      <c r="C16" s="10"/>
      <c r="D16" s="10"/>
      <c r="E16" s="10"/>
      <c r="F16" s="10"/>
      <c r="G16" s="10"/>
      <c r="H16" s="13" t="s">
        <v>7</v>
      </c>
      <c r="I16" s="9" t="s">
        <v>8</v>
      </c>
      <c r="J16" s="10"/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0</v>
      </c>
      <c r="W16" s="21">
        <f>COUNTIF(H$3:H16,H16)</f>
        <v>4</v>
      </c>
      <c r="X16" s="21">
        <f>COUNTIF(I$3:I16,I16)</f>
        <v>3</v>
      </c>
      <c r="Y16" s="21">
        <f>COUNTIF(J$3:J16,J16)</f>
        <v>0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2</v>
      </c>
      <c r="AM16" s="21">
        <f t="shared" si="11"/>
        <v>19</v>
      </c>
      <c r="AN16" s="21">
        <f t="shared" si="12"/>
        <v>12</v>
      </c>
      <c r="AO16" s="21">
        <f t="shared" si="13"/>
        <v>2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2</v>
      </c>
      <c r="BB16" s="21" t="str">
        <f t="shared" si="1"/>
        <v>DM19</v>
      </c>
      <c r="BC16" s="21" t="str">
        <f t="shared" si="1"/>
        <v>CM12</v>
      </c>
      <c r="BD16" s="21" t="str">
        <f t="shared" si="1"/>
        <v>2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10</v>
      </c>
      <c r="BM16" s="21">
        <f>COUNTIF(AX$3:AX16,AX16)</f>
        <v>14</v>
      </c>
      <c r="BN16" s="21">
        <f>COUNTIF(AY$3:AY16,AY16)</f>
        <v>9</v>
      </c>
      <c r="BO16" s="21">
        <f>COUNTIF(AZ$3:AZ16,AZ16)</f>
        <v>9</v>
      </c>
      <c r="BP16" s="21">
        <f>COUNTIF(BA$3:BA16,BA16)</f>
        <v>12</v>
      </c>
      <c r="BQ16" s="21">
        <f>COUNTIF(BB$3:BB16,BB16)</f>
        <v>3</v>
      </c>
      <c r="BR16" s="21">
        <f>COUNTIF(BC$3:BC16,BC16)</f>
        <v>1</v>
      </c>
      <c r="BS16" s="21">
        <f>COUNTIF(BD$3:BD16,BD16)</f>
        <v>13</v>
      </c>
      <c r="BT16" s="21">
        <f>COUNTIF(BE$3:BE16,BE16)</f>
        <v>12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210</v>
      </c>
      <c r="CB16" s="21" t="str">
        <f t="shared" si="2"/>
        <v>214</v>
      </c>
      <c r="CC16" s="21" t="str">
        <f t="shared" si="2"/>
        <v>29</v>
      </c>
      <c r="CD16" s="21" t="str">
        <f t="shared" si="2"/>
        <v>29</v>
      </c>
      <c r="CE16" s="21" t="str">
        <f t="shared" si="2"/>
        <v>212</v>
      </c>
      <c r="CF16" s="21" t="str">
        <f t="shared" si="2"/>
        <v>DM193</v>
      </c>
      <c r="CG16" s="21" t="str">
        <f t="shared" si="2"/>
        <v>CM121</v>
      </c>
      <c r="CH16" s="21" t="str">
        <f t="shared" si="2"/>
        <v>213</v>
      </c>
      <c r="CI16" s="21" t="str">
        <f t="shared" si="2"/>
        <v>212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Bruno Guimarães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/>
      </c>
      <c r="CV16" s="62" t="str">
        <f t="shared" si="4"/>
        <v>DM193</v>
      </c>
      <c r="CW16" s="62" t="str">
        <f t="shared" si="4"/>
        <v>CM121</v>
      </c>
      <c r="CX16" s="62" t="str">
        <f t="shared" si="4"/>
        <v/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/>
      </c>
      <c r="DJ16" s="62" t="str">
        <f t="shared" si="5"/>
        <v/>
      </c>
      <c r="DK16" s="62" t="str">
        <f t="shared" si="5"/>
        <v>CM</v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CM</v>
      </c>
    </row>
    <row r="17" spans="1:123" ht="30.75" thickBot="1" x14ac:dyDescent="0.3">
      <c r="A17" s="77">
        <v>41</v>
      </c>
      <c r="B17" s="8" t="s">
        <v>377</v>
      </c>
      <c r="C17" s="10"/>
      <c r="D17" s="10"/>
      <c r="E17" s="10"/>
      <c r="F17" s="10"/>
      <c r="G17" s="10"/>
      <c r="H17" s="10"/>
      <c r="I17" s="9" t="s">
        <v>8</v>
      </c>
      <c r="J17" s="10"/>
      <c r="K17" s="13" t="s">
        <v>10</v>
      </c>
      <c r="L17" s="13" t="s">
        <v>11</v>
      </c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0</v>
      </c>
      <c r="W17" s="21">
        <f>COUNTIF(H$3:H17,H17)</f>
        <v>0</v>
      </c>
      <c r="X17" s="21">
        <f>COUNTIF(I$3:I17,I17)</f>
        <v>4</v>
      </c>
      <c r="Y17" s="21">
        <f>COUNTIF(J$3:J17,J17)</f>
        <v>0</v>
      </c>
      <c r="Z17" s="21">
        <f>COUNTIF(K$3:K17,K17)</f>
        <v>3</v>
      </c>
      <c r="AA17" s="21">
        <f>COUNTIF(L$3:L17,L17)</f>
        <v>1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2</v>
      </c>
      <c r="AM17" s="21">
        <f t="shared" si="11"/>
        <v>2</v>
      </c>
      <c r="AN17" s="21">
        <f t="shared" si="12"/>
        <v>12</v>
      </c>
      <c r="AO17" s="21">
        <f t="shared" si="13"/>
        <v>2</v>
      </c>
      <c r="AP17" s="21">
        <f t="shared" si="14"/>
        <v>19</v>
      </c>
      <c r="AQ17" s="21">
        <f t="shared" si="15"/>
        <v>19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2</v>
      </c>
      <c r="BB17" s="21" t="str">
        <f t="shared" si="1"/>
        <v>2</v>
      </c>
      <c r="BC17" s="21" t="str">
        <f t="shared" si="1"/>
        <v>CM12</v>
      </c>
      <c r="BD17" s="21" t="str">
        <f t="shared" si="1"/>
        <v>2</v>
      </c>
      <c r="BE17" s="21" t="str">
        <f t="shared" si="1"/>
        <v>LM19</v>
      </c>
      <c r="BF17" s="21" t="str">
        <f t="shared" si="1"/>
        <v>AM19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11</v>
      </c>
      <c r="BM17" s="21">
        <f>COUNTIF(AX$3:AX17,AX17)</f>
        <v>15</v>
      </c>
      <c r="BN17" s="21">
        <f>COUNTIF(AY$3:AY17,AY17)</f>
        <v>10</v>
      </c>
      <c r="BO17" s="21">
        <f>COUNTIF(AZ$3:AZ17,AZ17)</f>
        <v>10</v>
      </c>
      <c r="BP17" s="21">
        <f>COUNTIF(BA$3:BA17,BA17)</f>
        <v>13</v>
      </c>
      <c r="BQ17" s="21">
        <f>COUNTIF(BB$3:BB17,BB17)</f>
        <v>11</v>
      </c>
      <c r="BR17" s="21">
        <f>COUNTIF(BC$3:BC17,BC17)</f>
        <v>2</v>
      </c>
      <c r="BS17" s="21">
        <f>COUNTIF(BD$3:BD17,BD17)</f>
        <v>14</v>
      </c>
      <c r="BT17" s="21">
        <f>COUNTIF(BE$3:BE17,BE17)</f>
        <v>3</v>
      </c>
      <c r="BU17" s="21">
        <f>COUNTIF(BF$3:BF17,BF17)</f>
        <v>1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211</v>
      </c>
      <c r="CB17" s="21" t="str">
        <f t="shared" si="2"/>
        <v>215</v>
      </c>
      <c r="CC17" s="21" t="str">
        <f t="shared" si="2"/>
        <v>210</v>
      </c>
      <c r="CD17" s="21" t="str">
        <f t="shared" si="2"/>
        <v>210</v>
      </c>
      <c r="CE17" s="21" t="str">
        <f t="shared" si="2"/>
        <v>213</v>
      </c>
      <c r="CF17" s="21" t="str">
        <f t="shared" si="2"/>
        <v>211</v>
      </c>
      <c r="CG17" s="21" t="str">
        <f t="shared" si="2"/>
        <v>CM122</v>
      </c>
      <c r="CH17" s="21" t="str">
        <f t="shared" si="2"/>
        <v>214</v>
      </c>
      <c r="CI17" s="21" t="str">
        <f t="shared" si="2"/>
        <v>LM193</v>
      </c>
      <c r="CJ17" s="21" t="str">
        <f t="shared" si="2"/>
        <v>AM191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Jacob Ramsey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/>
      </c>
      <c r="CV17" s="62" t="str">
        <f t="shared" si="4"/>
        <v/>
      </c>
      <c r="CW17" s="62" t="str">
        <f t="shared" si="4"/>
        <v>CM122</v>
      </c>
      <c r="CX17" s="62" t="str">
        <f t="shared" si="4"/>
        <v/>
      </c>
      <c r="CY17" s="62" t="str">
        <f t="shared" si="4"/>
        <v>LM193</v>
      </c>
      <c r="CZ17" s="62" t="str">
        <f t="shared" si="4"/>
        <v>AM191</v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/>
      </c>
      <c r="DK17" s="62" t="str">
        <f t="shared" si="5"/>
        <v>CM</v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CM</v>
      </c>
    </row>
    <row r="18" spans="1:123" ht="30.75" thickBot="1" x14ac:dyDescent="0.3">
      <c r="A18" s="77">
        <v>7</v>
      </c>
      <c r="B18" s="8" t="s">
        <v>708</v>
      </c>
      <c r="C18" s="10"/>
      <c r="D18" s="10"/>
      <c r="E18" s="10"/>
      <c r="F18" s="10"/>
      <c r="G18" s="10"/>
      <c r="H18" s="10"/>
      <c r="I18" s="9" t="s">
        <v>8</v>
      </c>
      <c r="J18" s="10"/>
      <c r="K18" s="10"/>
      <c r="L18" s="13" t="s">
        <v>11</v>
      </c>
      <c r="M18" s="13" t="s">
        <v>12</v>
      </c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0</v>
      </c>
      <c r="X18" s="21">
        <f>COUNTIF(I$3:I18,I18)</f>
        <v>5</v>
      </c>
      <c r="Y18" s="21">
        <f>COUNTIF(J$3:J18,J18)</f>
        <v>0</v>
      </c>
      <c r="Z18" s="21">
        <f>COUNTIF(K$3:K18,K18)</f>
        <v>0</v>
      </c>
      <c r="AA18" s="21">
        <f>COUNTIF(L$3:L18,L18)</f>
        <v>2</v>
      </c>
      <c r="AB18" s="21">
        <f>COUNTIF(M$3:M18,M18)</f>
        <v>1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2</v>
      </c>
      <c r="AN18" s="21">
        <f t="shared" si="6"/>
        <v>12</v>
      </c>
      <c r="AO18" s="21">
        <f t="shared" si="6"/>
        <v>2</v>
      </c>
      <c r="AP18" s="21">
        <f t="shared" si="6"/>
        <v>2</v>
      </c>
      <c r="AQ18" s="21">
        <f t="shared" si="6"/>
        <v>19</v>
      </c>
      <c r="AR18" s="21">
        <f t="shared" si="6"/>
        <v>19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2</v>
      </c>
      <c r="BC18" s="21" t="str">
        <f t="shared" si="1"/>
        <v>CM12</v>
      </c>
      <c r="BD18" s="21" t="str">
        <f t="shared" si="1"/>
        <v>2</v>
      </c>
      <c r="BE18" s="21" t="str">
        <f t="shared" si="1"/>
        <v>2</v>
      </c>
      <c r="BF18" s="21" t="str">
        <f t="shared" si="1"/>
        <v>AM19</v>
      </c>
      <c r="BG18" s="21" t="str">
        <f t="shared" si="1"/>
        <v>LW19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12</v>
      </c>
      <c r="BM18" s="21">
        <f>COUNTIF(AX$3:AX18,AX18)</f>
        <v>16</v>
      </c>
      <c r="BN18" s="21">
        <f>COUNTIF(AY$3:AY18,AY18)</f>
        <v>11</v>
      </c>
      <c r="BO18" s="21">
        <f>COUNTIF(AZ$3:AZ18,AZ18)</f>
        <v>11</v>
      </c>
      <c r="BP18" s="21">
        <f>COUNTIF(BA$3:BA18,BA18)</f>
        <v>14</v>
      </c>
      <c r="BQ18" s="21">
        <f>COUNTIF(BB$3:BB18,BB18)</f>
        <v>12</v>
      </c>
      <c r="BR18" s="21">
        <f>COUNTIF(BC$3:BC18,BC18)</f>
        <v>3</v>
      </c>
      <c r="BS18" s="21">
        <f>COUNTIF(BD$3:BD18,BD18)</f>
        <v>15</v>
      </c>
      <c r="BT18" s="21">
        <f>COUNTIF(BE$3:BE18,BE18)</f>
        <v>13</v>
      </c>
      <c r="BU18" s="21">
        <f>COUNTIF(BF$3:BF18,BF18)</f>
        <v>2</v>
      </c>
      <c r="BV18" s="21">
        <f>COUNTIF(BG$3:BG18,BG18)</f>
        <v>1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212</v>
      </c>
      <c r="CB18" s="21" t="str">
        <f t="shared" si="2"/>
        <v>216</v>
      </c>
      <c r="CC18" s="21" t="str">
        <f t="shared" si="2"/>
        <v>211</v>
      </c>
      <c r="CD18" s="21" t="str">
        <f t="shared" si="2"/>
        <v>211</v>
      </c>
      <c r="CE18" s="21" t="str">
        <f t="shared" si="2"/>
        <v>214</v>
      </c>
      <c r="CF18" s="21" t="str">
        <f t="shared" si="2"/>
        <v>212</v>
      </c>
      <c r="CG18" s="21" t="str">
        <f t="shared" si="2"/>
        <v>CM123</v>
      </c>
      <c r="CH18" s="21" t="str">
        <f t="shared" si="2"/>
        <v>215</v>
      </c>
      <c r="CI18" s="21" t="str">
        <f t="shared" si="2"/>
        <v>213</v>
      </c>
      <c r="CJ18" s="21" t="str">
        <f t="shared" si="2"/>
        <v>AM192</v>
      </c>
      <c r="CK18" s="21" t="str">
        <f t="shared" si="2"/>
        <v>LW191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Joelinton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/>
      </c>
      <c r="CW18" s="62" t="str">
        <f t="shared" si="4"/>
        <v>CM123</v>
      </c>
      <c r="CX18" s="62" t="str">
        <f t="shared" si="4"/>
        <v/>
      </c>
      <c r="CY18" s="62" t="str">
        <f t="shared" si="4"/>
        <v/>
      </c>
      <c r="CZ18" s="62" t="str">
        <f t="shared" si="4"/>
        <v>AM192</v>
      </c>
      <c r="DA18" s="62" t="str">
        <f t="shared" si="4"/>
        <v>LW191</v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30.75" thickBot="1" x14ac:dyDescent="0.3">
      <c r="A19" s="77">
        <v>67</v>
      </c>
      <c r="B19" s="8" t="s">
        <v>379</v>
      </c>
      <c r="C19" s="10"/>
      <c r="D19" s="10"/>
      <c r="E19" s="10"/>
      <c r="F19" s="10"/>
      <c r="G19" s="10"/>
      <c r="H19" s="13" t="s">
        <v>7</v>
      </c>
      <c r="I19" s="9" t="s">
        <v>8</v>
      </c>
      <c r="J19" s="10"/>
      <c r="K19" s="10"/>
      <c r="L19" s="13" t="s">
        <v>11</v>
      </c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5</v>
      </c>
      <c r="X19" s="21">
        <f>COUNTIF(I$3:I19,I19)</f>
        <v>6</v>
      </c>
      <c r="Y19" s="21">
        <f>COUNTIF(J$3:J19,J19)</f>
        <v>0</v>
      </c>
      <c r="Z19" s="21">
        <f>COUNTIF(K$3:K19,K19)</f>
        <v>0</v>
      </c>
      <c r="AA19" s="21">
        <f>COUNTIF(L$3:L19,L19)</f>
        <v>3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19</v>
      </c>
      <c r="AN19" s="21">
        <f t="shared" si="6"/>
        <v>12</v>
      </c>
      <c r="AO19" s="21">
        <f t="shared" si="6"/>
        <v>2</v>
      </c>
      <c r="AP19" s="21">
        <f t="shared" si="6"/>
        <v>2</v>
      </c>
      <c r="AQ19" s="21">
        <f t="shared" si="6"/>
        <v>19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DM19</v>
      </c>
      <c r="BC19" s="21" t="str">
        <f t="shared" si="20"/>
        <v>CM12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AM19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13</v>
      </c>
      <c r="BM19" s="21">
        <f>COUNTIF(AX$3:AX19,AX19)</f>
        <v>17</v>
      </c>
      <c r="BN19" s="21">
        <f>COUNTIF(AY$3:AY19,AY19)</f>
        <v>12</v>
      </c>
      <c r="BO19" s="21">
        <f>COUNTIF(AZ$3:AZ19,AZ19)</f>
        <v>12</v>
      </c>
      <c r="BP19" s="21">
        <f>COUNTIF(BA$3:BA19,BA19)</f>
        <v>15</v>
      </c>
      <c r="BQ19" s="21">
        <f>COUNTIF(BB$3:BB19,BB19)</f>
        <v>4</v>
      </c>
      <c r="BR19" s="21">
        <f>COUNTIF(BC$3:BC19,BC19)</f>
        <v>4</v>
      </c>
      <c r="BS19" s="21">
        <f>COUNTIF(BD$3:BD19,BD19)</f>
        <v>16</v>
      </c>
      <c r="BT19" s="21">
        <f>COUNTIF(BE$3:BE19,BE19)</f>
        <v>14</v>
      </c>
      <c r="BU19" s="21">
        <f>COUNTIF(BF$3:BF19,BF19)</f>
        <v>3</v>
      </c>
      <c r="BV19" s="21">
        <f>COUNTIF(BG$3:BG19,BG19)</f>
        <v>16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213</v>
      </c>
      <c r="CB19" s="21" t="str">
        <f t="shared" si="21"/>
        <v>217</v>
      </c>
      <c r="CC19" s="21" t="str">
        <f t="shared" si="21"/>
        <v>212</v>
      </c>
      <c r="CD19" s="21" t="str">
        <f t="shared" si="21"/>
        <v>212</v>
      </c>
      <c r="CE19" s="21" t="str">
        <f t="shared" si="21"/>
        <v>215</v>
      </c>
      <c r="CF19" s="21" t="str">
        <f t="shared" si="21"/>
        <v>DM194</v>
      </c>
      <c r="CG19" s="21" t="str">
        <f t="shared" si="21"/>
        <v>CM124</v>
      </c>
      <c r="CH19" s="21" t="str">
        <f t="shared" si="21"/>
        <v>216</v>
      </c>
      <c r="CI19" s="21" t="str">
        <f t="shared" si="21"/>
        <v>214</v>
      </c>
      <c r="CJ19" s="21" t="str">
        <f t="shared" si="21"/>
        <v>AM193</v>
      </c>
      <c r="CK19" s="21" t="str">
        <f t="shared" si="21"/>
        <v>216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Lewis Miley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DM194</v>
      </c>
      <c r="CW19" s="62" t="str">
        <f t="shared" si="22"/>
        <v>CM124</v>
      </c>
      <c r="CX19" s="62" t="str">
        <f t="shared" si="22"/>
        <v/>
      </c>
      <c r="CY19" s="62" t="str">
        <f t="shared" si="22"/>
        <v/>
      </c>
      <c r="CZ19" s="62" t="str">
        <f t="shared" si="22"/>
        <v>AM193</v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>CM</v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CM</v>
      </c>
    </row>
    <row r="20" spans="1:123" ht="30.75" thickBot="1" x14ac:dyDescent="0.3">
      <c r="A20" s="77">
        <v>28</v>
      </c>
      <c r="B20" s="8" t="s">
        <v>378</v>
      </c>
      <c r="C20" s="10"/>
      <c r="D20" s="10"/>
      <c r="E20" s="10"/>
      <c r="F20" s="10"/>
      <c r="G20" s="10"/>
      <c r="H20" s="10"/>
      <c r="I20" s="9" t="s">
        <v>8</v>
      </c>
      <c r="J20" s="13" t="s">
        <v>9</v>
      </c>
      <c r="K20" s="10"/>
      <c r="L20" s="13" t="s">
        <v>11</v>
      </c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0</v>
      </c>
      <c r="X20" s="21">
        <f>COUNTIF(I$3:I20,I20)</f>
        <v>7</v>
      </c>
      <c r="Y20" s="21">
        <f>COUNTIF(J$3:J20,J20)</f>
        <v>2</v>
      </c>
      <c r="Z20" s="21">
        <f>COUNTIF(K$3:K20,K20)</f>
        <v>0</v>
      </c>
      <c r="AA20" s="21">
        <f>COUNTIF(L$3:L20,L20)</f>
        <v>4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2</v>
      </c>
      <c r="AN20" s="21">
        <f t="shared" si="6"/>
        <v>12</v>
      </c>
      <c r="AO20" s="21">
        <f t="shared" si="6"/>
        <v>19</v>
      </c>
      <c r="AP20" s="21">
        <f t="shared" si="6"/>
        <v>2</v>
      </c>
      <c r="AQ20" s="21">
        <f t="shared" si="6"/>
        <v>19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2</v>
      </c>
      <c r="BC20" s="21" t="str">
        <f t="shared" si="20"/>
        <v>CM12</v>
      </c>
      <c r="BD20" s="21" t="str">
        <f t="shared" si="20"/>
        <v>RM19</v>
      </c>
      <c r="BE20" s="21" t="str">
        <f t="shared" si="20"/>
        <v>2</v>
      </c>
      <c r="BF20" s="21" t="str">
        <f t="shared" si="20"/>
        <v>AM19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14</v>
      </c>
      <c r="BM20" s="21">
        <f>COUNTIF(AX$3:AX20,AX20)</f>
        <v>18</v>
      </c>
      <c r="BN20" s="21">
        <f>COUNTIF(AY$3:AY20,AY20)</f>
        <v>13</v>
      </c>
      <c r="BO20" s="21">
        <f>COUNTIF(AZ$3:AZ20,AZ20)</f>
        <v>13</v>
      </c>
      <c r="BP20" s="21">
        <f>COUNTIF(BA$3:BA20,BA20)</f>
        <v>16</v>
      </c>
      <c r="BQ20" s="21">
        <f>COUNTIF(BB$3:BB20,BB20)</f>
        <v>13</v>
      </c>
      <c r="BR20" s="21">
        <f>COUNTIF(BC$3:BC20,BC20)</f>
        <v>5</v>
      </c>
      <c r="BS20" s="21">
        <f>COUNTIF(BD$3:BD20,BD20)</f>
        <v>2</v>
      </c>
      <c r="BT20" s="21">
        <f>COUNTIF(BE$3:BE20,BE20)</f>
        <v>15</v>
      </c>
      <c r="BU20" s="21">
        <f>COUNTIF(BF$3:BF20,BF20)</f>
        <v>4</v>
      </c>
      <c r="BV20" s="21">
        <f>COUNTIF(BG$3:BG20,BG20)</f>
        <v>17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214</v>
      </c>
      <c r="CB20" s="21" t="str">
        <f t="shared" si="21"/>
        <v>218</v>
      </c>
      <c r="CC20" s="21" t="str">
        <f t="shared" si="21"/>
        <v>213</v>
      </c>
      <c r="CD20" s="21" t="str">
        <f t="shared" si="21"/>
        <v>213</v>
      </c>
      <c r="CE20" s="21" t="str">
        <f t="shared" si="21"/>
        <v>216</v>
      </c>
      <c r="CF20" s="21" t="str">
        <f t="shared" si="21"/>
        <v>213</v>
      </c>
      <c r="CG20" s="21" t="str">
        <f t="shared" si="21"/>
        <v>CM125</v>
      </c>
      <c r="CH20" s="21" t="str">
        <f t="shared" si="21"/>
        <v>RM192</v>
      </c>
      <c r="CI20" s="21" t="str">
        <f t="shared" si="21"/>
        <v>215</v>
      </c>
      <c r="CJ20" s="21" t="str">
        <f t="shared" si="21"/>
        <v>AM194</v>
      </c>
      <c r="CK20" s="21" t="str">
        <f t="shared" si="21"/>
        <v>217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Joe Willock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/>
      </c>
      <c r="CW20" s="62" t="str">
        <f t="shared" si="22"/>
        <v>CM125</v>
      </c>
      <c r="CX20" s="62" t="str">
        <f t="shared" si="22"/>
        <v>RM192</v>
      </c>
      <c r="CY20" s="62" t="str">
        <f t="shared" si="22"/>
        <v/>
      </c>
      <c r="CZ20" s="62" t="str">
        <f t="shared" si="22"/>
        <v>AM194</v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>CM</v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CM</v>
      </c>
    </row>
    <row r="21" spans="1:123" ht="30.75" thickBot="1" x14ac:dyDescent="0.3">
      <c r="A21" s="77">
        <v>14</v>
      </c>
      <c r="B21" s="8" t="s">
        <v>709</v>
      </c>
      <c r="C21" s="10"/>
      <c r="D21" s="10"/>
      <c r="E21" s="10"/>
      <c r="F21" s="10"/>
      <c r="G21" s="10"/>
      <c r="H21" s="13" t="s">
        <v>7</v>
      </c>
      <c r="I21" s="9" t="s">
        <v>8</v>
      </c>
      <c r="J21" s="10"/>
      <c r="K21" s="10"/>
      <c r="L21" s="13" t="s">
        <v>11</v>
      </c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6</v>
      </c>
      <c r="X21" s="21">
        <f>COUNTIF(I$3:I21,I21)</f>
        <v>8</v>
      </c>
      <c r="Y21" s="21">
        <f>COUNTIF(J$3:J21,J21)</f>
        <v>0</v>
      </c>
      <c r="Z21" s="21">
        <f>COUNTIF(K$3:K21,K21)</f>
        <v>0</v>
      </c>
      <c r="AA21" s="21">
        <f>COUNTIF(L$3:L21,L21)</f>
        <v>5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19</v>
      </c>
      <c r="AN21" s="21">
        <f t="shared" si="6"/>
        <v>12</v>
      </c>
      <c r="AO21" s="21">
        <f t="shared" si="6"/>
        <v>2</v>
      </c>
      <c r="AP21" s="21">
        <f t="shared" si="6"/>
        <v>2</v>
      </c>
      <c r="AQ21" s="21">
        <f t="shared" si="6"/>
        <v>19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DM19</v>
      </c>
      <c r="BC21" s="21" t="str">
        <f t="shared" si="20"/>
        <v>CM12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AM19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15</v>
      </c>
      <c r="BM21" s="21">
        <f>COUNTIF(AX$3:AX21,AX21)</f>
        <v>19</v>
      </c>
      <c r="BN21" s="21">
        <f>COUNTIF(AY$3:AY21,AY21)</f>
        <v>14</v>
      </c>
      <c r="BO21" s="21">
        <f>COUNTIF(AZ$3:AZ21,AZ21)</f>
        <v>14</v>
      </c>
      <c r="BP21" s="21">
        <f>COUNTIF(BA$3:BA21,BA21)</f>
        <v>17</v>
      </c>
      <c r="BQ21" s="21">
        <f>COUNTIF(BB$3:BB21,BB21)</f>
        <v>5</v>
      </c>
      <c r="BR21" s="21">
        <f>COUNTIF(BC$3:BC21,BC21)</f>
        <v>6</v>
      </c>
      <c r="BS21" s="21">
        <f>COUNTIF(BD$3:BD21,BD21)</f>
        <v>17</v>
      </c>
      <c r="BT21" s="21">
        <f>COUNTIF(BE$3:BE21,BE21)</f>
        <v>16</v>
      </c>
      <c r="BU21" s="21">
        <f>COUNTIF(BF$3:BF21,BF21)</f>
        <v>5</v>
      </c>
      <c r="BV21" s="21">
        <f>COUNTIF(BG$3:BG21,BG21)</f>
        <v>18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215</v>
      </c>
      <c r="CB21" s="21" t="str">
        <f t="shared" si="21"/>
        <v>219</v>
      </c>
      <c r="CC21" s="21" t="str">
        <f t="shared" si="21"/>
        <v>214</v>
      </c>
      <c r="CD21" s="21" t="str">
        <f t="shared" si="21"/>
        <v>214</v>
      </c>
      <c r="CE21" s="21" t="str">
        <f t="shared" si="21"/>
        <v>217</v>
      </c>
      <c r="CF21" s="21" t="str">
        <f t="shared" si="21"/>
        <v>DM195</v>
      </c>
      <c r="CG21" s="21" t="str">
        <f t="shared" si="21"/>
        <v>CM126</v>
      </c>
      <c r="CH21" s="21" t="str">
        <f t="shared" si="21"/>
        <v>217</v>
      </c>
      <c r="CI21" s="21" t="str">
        <f t="shared" si="21"/>
        <v>216</v>
      </c>
      <c r="CJ21" s="21" t="str">
        <f t="shared" si="21"/>
        <v>AM195</v>
      </c>
      <c r="CK21" s="21" t="str">
        <f t="shared" si="21"/>
        <v>218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Sean Steur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>DM195</v>
      </c>
      <c r="CW21" s="62" t="str">
        <f t="shared" si="22"/>
        <v>CM126</v>
      </c>
      <c r="CX21" s="62" t="str">
        <f t="shared" si="22"/>
        <v/>
      </c>
      <c r="CY21" s="62" t="str">
        <f t="shared" si="22"/>
        <v/>
      </c>
      <c r="CZ21" s="62" t="str">
        <f t="shared" si="22"/>
        <v>AM195</v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>CM</v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CM</v>
      </c>
    </row>
    <row r="22" spans="1:123" ht="30.75" thickBot="1" x14ac:dyDescent="0.3">
      <c r="A22" s="79">
        <v>17</v>
      </c>
      <c r="B22" s="8" t="s">
        <v>710</v>
      </c>
      <c r="C22" s="10"/>
      <c r="D22" s="10"/>
      <c r="E22" s="10"/>
      <c r="F22" s="10"/>
      <c r="G22" s="10"/>
      <c r="H22" s="10"/>
      <c r="I22" s="10"/>
      <c r="J22" s="10"/>
      <c r="K22" s="13" t="s">
        <v>10</v>
      </c>
      <c r="L22" s="10"/>
      <c r="M22" s="9" t="s">
        <v>12</v>
      </c>
      <c r="N22" s="13" t="s">
        <v>13</v>
      </c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0</v>
      </c>
      <c r="Y22" s="21">
        <f>COUNTIF(J$3:J22,J22)</f>
        <v>0</v>
      </c>
      <c r="Z22" s="21">
        <f>COUNTIF(K$3:K22,K22)</f>
        <v>4</v>
      </c>
      <c r="AA22" s="21">
        <f>COUNTIF(L$3:L22,L22)</f>
        <v>0</v>
      </c>
      <c r="AB22" s="21">
        <f>COUNTIF(M$3:M22,M22)</f>
        <v>2</v>
      </c>
      <c r="AC22" s="21">
        <f>COUNTIF(N$3:N22,N22)</f>
        <v>1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2</v>
      </c>
      <c r="AO22" s="21">
        <f t="shared" si="6"/>
        <v>2</v>
      </c>
      <c r="AP22" s="21">
        <f t="shared" si="6"/>
        <v>19</v>
      </c>
      <c r="AQ22" s="21">
        <f t="shared" si="6"/>
        <v>2</v>
      </c>
      <c r="AR22" s="21">
        <f t="shared" si="6"/>
        <v>12</v>
      </c>
      <c r="AS22" s="21">
        <f t="shared" si="6"/>
        <v>19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2</v>
      </c>
      <c r="BD22" s="21" t="str">
        <f t="shared" si="20"/>
        <v>2</v>
      </c>
      <c r="BE22" s="21" t="str">
        <f t="shared" si="20"/>
        <v>LM19</v>
      </c>
      <c r="BF22" s="21" t="str">
        <f t="shared" si="20"/>
        <v>2</v>
      </c>
      <c r="BG22" s="21" t="str">
        <f t="shared" si="20"/>
        <v>LW12</v>
      </c>
      <c r="BH22" s="21" t="str">
        <f t="shared" si="20"/>
        <v>RW19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16</v>
      </c>
      <c r="BM22" s="21">
        <f>COUNTIF(AX$3:AX22,AX22)</f>
        <v>20</v>
      </c>
      <c r="BN22" s="21">
        <f>COUNTIF(AY$3:AY22,AY22)</f>
        <v>15</v>
      </c>
      <c r="BO22" s="21">
        <f>COUNTIF(AZ$3:AZ22,AZ22)</f>
        <v>15</v>
      </c>
      <c r="BP22" s="21">
        <f>COUNTIF(BA$3:BA22,BA22)</f>
        <v>18</v>
      </c>
      <c r="BQ22" s="21">
        <f>COUNTIF(BB$3:BB22,BB22)</f>
        <v>14</v>
      </c>
      <c r="BR22" s="21">
        <f>COUNTIF(BC$3:BC22,BC22)</f>
        <v>12</v>
      </c>
      <c r="BS22" s="21">
        <f>COUNTIF(BD$3:BD22,BD22)</f>
        <v>18</v>
      </c>
      <c r="BT22" s="21">
        <f>COUNTIF(BE$3:BE22,BE22)</f>
        <v>4</v>
      </c>
      <c r="BU22" s="21">
        <f>COUNTIF(BF$3:BF22,BF22)</f>
        <v>15</v>
      </c>
      <c r="BV22" s="21">
        <f>COUNTIF(BG$3:BG22,BG22)</f>
        <v>1</v>
      </c>
      <c r="BW22" s="21">
        <f>COUNTIF(BH$3:BH22,BH22)</f>
        <v>1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216</v>
      </c>
      <c r="CB22" s="21" t="str">
        <f t="shared" si="21"/>
        <v>220</v>
      </c>
      <c r="CC22" s="21" t="str">
        <f t="shared" si="21"/>
        <v>215</v>
      </c>
      <c r="CD22" s="21" t="str">
        <f t="shared" si="21"/>
        <v>215</v>
      </c>
      <c r="CE22" s="21" t="str">
        <f t="shared" si="21"/>
        <v>218</v>
      </c>
      <c r="CF22" s="21" t="str">
        <f t="shared" si="21"/>
        <v>214</v>
      </c>
      <c r="CG22" s="21" t="str">
        <f t="shared" si="21"/>
        <v>212</v>
      </c>
      <c r="CH22" s="21" t="str">
        <f t="shared" si="21"/>
        <v>218</v>
      </c>
      <c r="CI22" s="21" t="str">
        <f t="shared" si="21"/>
        <v>LM194</v>
      </c>
      <c r="CJ22" s="21" t="str">
        <f t="shared" si="21"/>
        <v>215</v>
      </c>
      <c r="CK22" s="21" t="str">
        <f t="shared" si="21"/>
        <v>LW121</v>
      </c>
      <c r="CL22" s="21" t="str">
        <f t="shared" si="21"/>
        <v>RW191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Bazoumana Touré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/>
      </c>
      <c r="CX22" s="62" t="str">
        <f t="shared" si="22"/>
        <v/>
      </c>
      <c r="CY22" s="62" t="str">
        <f t="shared" si="22"/>
        <v>LM194</v>
      </c>
      <c r="CZ22" s="62" t="str">
        <f t="shared" si="22"/>
        <v/>
      </c>
      <c r="DA22" s="62" t="str">
        <f t="shared" si="22"/>
        <v>LW121</v>
      </c>
      <c r="DB22" s="62" t="str">
        <f t="shared" si="22"/>
        <v>RW191</v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>LW</v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LW</v>
      </c>
    </row>
    <row r="23" spans="1:123" ht="30.75" thickBot="1" x14ac:dyDescent="0.3">
      <c r="A23" s="79">
        <v>11</v>
      </c>
      <c r="B23" s="8" t="s">
        <v>381</v>
      </c>
      <c r="C23" s="10"/>
      <c r="D23" s="10"/>
      <c r="E23" s="10"/>
      <c r="F23" s="10"/>
      <c r="G23" s="10"/>
      <c r="H23" s="10"/>
      <c r="I23" s="10"/>
      <c r="J23" s="10"/>
      <c r="K23" s="13" t="s">
        <v>10</v>
      </c>
      <c r="L23" s="13" t="s">
        <v>11</v>
      </c>
      <c r="M23" s="9" t="s">
        <v>12</v>
      </c>
      <c r="N23" s="10"/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5</v>
      </c>
      <c r="AA23" s="21">
        <f>COUNTIF(L$3:L23,L23)</f>
        <v>6</v>
      </c>
      <c r="AB23" s="21">
        <f>COUNTIF(M$3:M23,M23)</f>
        <v>3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19</v>
      </c>
      <c r="AQ23" s="21">
        <f t="shared" si="6"/>
        <v>19</v>
      </c>
      <c r="AR23" s="21">
        <f t="shared" si="6"/>
        <v>12</v>
      </c>
      <c r="AS23" s="21">
        <f t="shared" si="6"/>
        <v>2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LM19</v>
      </c>
      <c r="BF23" s="21" t="str">
        <f t="shared" si="20"/>
        <v>AM19</v>
      </c>
      <c r="BG23" s="21" t="str">
        <f t="shared" si="20"/>
        <v>LW12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17</v>
      </c>
      <c r="BM23" s="21">
        <f>COUNTIF(AX$3:AX23,AX23)</f>
        <v>21</v>
      </c>
      <c r="BN23" s="21">
        <f>COUNTIF(AY$3:AY23,AY23)</f>
        <v>16</v>
      </c>
      <c r="BO23" s="21">
        <f>COUNTIF(AZ$3:AZ23,AZ23)</f>
        <v>16</v>
      </c>
      <c r="BP23" s="21">
        <f>COUNTIF(BA$3:BA23,BA23)</f>
        <v>19</v>
      </c>
      <c r="BQ23" s="21">
        <f>COUNTIF(BB$3:BB23,BB23)</f>
        <v>15</v>
      </c>
      <c r="BR23" s="21">
        <f>COUNTIF(BC$3:BC23,BC23)</f>
        <v>13</v>
      </c>
      <c r="BS23" s="21">
        <f>COUNTIF(BD$3:BD23,BD23)</f>
        <v>19</v>
      </c>
      <c r="BT23" s="21">
        <f>COUNTIF(BE$3:BE23,BE23)</f>
        <v>5</v>
      </c>
      <c r="BU23" s="21">
        <f>COUNTIF(BF$3:BF23,BF23)</f>
        <v>6</v>
      </c>
      <c r="BV23" s="21">
        <f>COUNTIF(BG$3:BG23,BG23)</f>
        <v>2</v>
      </c>
      <c r="BW23" s="21">
        <f>COUNTIF(BH$3:BH23,BH23)</f>
        <v>20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217</v>
      </c>
      <c r="CB23" s="21" t="str">
        <f t="shared" si="21"/>
        <v>221</v>
      </c>
      <c r="CC23" s="21" t="str">
        <f t="shared" si="21"/>
        <v>216</v>
      </c>
      <c r="CD23" s="21" t="str">
        <f t="shared" si="21"/>
        <v>216</v>
      </c>
      <c r="CE23" s="21" t="str">
        <f t="shared" si="21"/>
        <v>219</v>
      </c>
      <c r="CF23" s="21" t="str">
        <f t="shared" si="21"/>
        <v>215</v>
      </c>
      <c r="CG23" s="21" t="str">
        <f t="shared" si="21"/>
        <v>213</v>
      </c>
      <c r="CH23" s="21" t="str">
        <f t="shared" si="21"/>
        <v>219</v>
      </c>
      <c r="CI23" s="21" t="str">
        <f t="shared" si="21"/>
        <v>LM195</v>
      </c>
      <c r="CJ23" s="21" t="str">
        <f t="shared" si="21"/>
        <v>AM196</v>
      </c>
      <c r="CK23" s="21" t="str">
        <f t="shared" si="21"/>
        <v>LW122</v>
      </c>
      <c r="CL23" s="21" t="str">
        <f t="shared" si="21"/>
        <v>220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Harvey Barnes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>LM195</v>
      </c>
      <c r="CZ23" s="62" t="str">
        <f t="shared" si="22"/>
        <v>AM196</v>
      </c>
      <c r="DA23" s="62" t="str">
        <f t="shared" si="22"/>
        <v>LW122</v>
      </c>
      <c r="DB23" s="62" t="str">
        <f t="shared" si="22"/>
        <v/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>LW</v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LW</v>
      </c>
    </row>
    <row r="24" spans="1:123" ht="30.75" thickBot="1" x14ac:dyDescent="0.3">
      <c r="A24" s="79">
        <v>19</v>
      </c>
      <c r="B24" s="8" t="s">
        <v>382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3" t="s">
        <v>12</v>
      </c>
      <c r="N24" s="9" t="s">
        <v>13</v>
      </c>
      <c r="O24" s="10"/>
      <c r="P24" s="78" t="s">
        <v>15</v>
      </c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0</v>
      </c>
      <c r="Z24" s="21">
        <f>COUNTIF(K$3:K24,K24)</f>
        <v>0</v>
      </c>
      <c r="AA24" s="21">
        <f>COUNTIF(L$3:L24,L24)</f>
        <v>0</v>
      </c>
      <c r="AB24" s="21">
        <f>COUNTIF(M$3:M24,M24)</f>
        <v>4</v>
      </c>
      <c r="AC24" s="21">
        <f>COUNTIF(N$3:N24,N24)</f>
        <v>2</v>
      </c>
      <c r="AD24" s="21">
        <f>COUNTIF(O$3:O24,O24)</f>
        <v>0</v>
      </c>
      <c r="AE24" s="21">
        <f>COUNTIF(P$3:P24,P24)</f>
        <v>1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2</v>
      </c>
      <c r="AP24" s="21">
        <f t="shared" si="6"/>
        <v>2</v>
      </c>
      <c r="AQ24" s="21">
        <f t="shared" si="6"/>
        <v>2</v>
      </c>
      <c r="AR24" s="21">
        <f t="shared" si="6"/>
        <v>19</v>
      </c>
      <c r="AS24" s="21">
        <f t="shared" si="6"/>
        <v>12</v>
      </c>
      <c r="AT24" s="21">
        <f t="shared" si="6"/>
        <v>2</v>
      </c>
      <c r="AU24" s="21">
        <f t="shared" si="6"/>
        <v>19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LW19</v>
      </c>
      <c r="BH24" s="21" t="str">
        <f t="shared" si="20"/>
        <v>RW12</v>
      </c>
      <c r="BI24" s="21" t="str">
        <f t="shared" si="20"/>
        <v>2</v>
      </c>
      <c r="BJ24" s="21" t="str">
        <f t="shared" si="20"/>
        <v>CF19</v>
      </c>
      <c r="BL24" s="21">
        <f>COUNTIF(AW$3:AW24,AW24)</f>
        <v>18</v>
      </c>
      <c r="BM24" s="21">
        <f>COUNTIF(AX$3:AX24,AX24)</f>
        <v>22</v>
      </c>
      <c r="BN24" s="21">
        <f>COUNTIF(AY$3:AY24,AY24)</f>
        <v>17</v>
      </c>
      <c r="BO24" s="21">
        <f>COUNTIF(AZ$3:AZ24,AZ24)</f>
        <v>17</v>
      </c>
      <c r="BP24" s="21">
        <f>COUNTIF(BA$3:BA24,BA24)</f>
        <v>20</v>
      </c>
      <c r="BQ24" s="21">
        <f>COUNTIF(BB$3:BB24,BB24)</f>
        <v>16</v>
      </c>
      <c r="BR24" s="21">
        <f>COUNTIF(BC$3:BC24,BC24)</f>
        <v>14</v>
      </c>
      <c r="BS24" s="21">
        <f>COUNTIF(BD$3:BD24,BD24)</f>
        <v>20</v>
      </c>
      <c r="BT24" s="21">
        <f>COUNTIF(BE$3:BE24,BE24)</f>
        <v>17</v>
      </c>
      <c r="BU24" s="21">
        <f>COUNTIF(BF$3:BF24,BF24)</f>
        <v>16</v>
      </c>
      <c r="BV24" s="21">
        <f>COUNTIF(BG$3:BG24,BG24)</f>
        <v>2</v>
      </c>
      <c r="BW24" s="21">
        <f>COUNTIF(BH$3:BH24,BH24)</f>
        <v>1</v>
      </c>
      <c r="BX24" s="21">
        <f>COUNTIF(BI$3:BI24,BI24)</f>
        <v>22</v>
      </c>
      <c r="BY24" s="21">
        <f>COUNTIF(BJ$3:BJ24,BJ24)</f>
        <v>1</v>
      </c>
      <c r="BZ24" s="21"/>
      <c r="CA24" s="21" t="str">
        <f t="shared" si="21"/>
        <v>218</v>
      </c>
      <c r="CB24" s="21" t="str">
        <f t="shared" si="21"/>
        <v>222</v>
      </c>
      <c r="CC24" s="21" t="str">
        <f t="shared" si="21"/>
        <v>217</v>
      </c>
      <c r="CD24" s="21" t="str">
        <f t="shared" si="21"/>
        <v>217</v>
      </c>
      <c r="CE24" s="21" t="str">
        <f t="shared" si="21"/>
        <v>220</v>
      </c>
      <c r="CF24" s="21" t="str">
        <f t="shared" si="21"/>
        <v>216</v>
      </c>
      <c r="CG24" s="21" t="str">
        <f t="shared" si="21"/>
        <v>214</v>
      </c>
      <c r="CH24" s="21" t="str">
        <f t="shared" si="21"/>
        <v>220</v>
      </c>
      <c r="CI24" s="21" t="str">
        <f t="shared" si="21"/>
        <v>217</v>
      </c>
      <c r="CJ24" s="21" t="str">
        <f t="shared" si="21"/>
        <v>216</v>
      </c>
      <c r="CK24" s="21" t="str">
        <f t="shared" si="21"/>
        <v>LW192</v>
      </c>
      <c r="CL24" s="21" t="str">
        <f t="shared" si="21"/>
        <v>RW121</v>
      </c>
      <c r="CM24" s="21" t="str">
        <f t="shared" si="21"/>
        <v>222</v>
      </c>
      <c r="CN24" s="21" t="str">
        <f t="shared" si="21"/>
        <v>CF191</v>
      </c>
      <c r="CP24" s="21" t="str">
        <f t="shared" si="3"/>
        <v>Anthony Elanga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/>
      </c>
      <c r="CY24" s="62" t="str">
        <f t="shared" si="22"/>
        <v/>
      </c>
      <c r="CZ24" s="62" t="str">
        <f t="shared" si="22"/>
        <v/>
      </c>
      <c r="DA24" s="62" t="str">
        <f t="shared" si="22"/>
        <v>LW192</v>
      </c>
      <c r="DB24" s="62" t="str">
        <f t="shared" si="22"/>
        <v>RW121</v>
      </c>
      <c r="DC24" s="62" t="str">
        <f t="shared" si="22"/>
        <v/>
      </c>
      <c r="DD24" s="63" t="str">
        <f t="shared" si="22"/>
        <v>CF191</v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>RW</v>
      </c>
      <c r="DQ24" s="62" t="str">
        <f t="shared" si="24"/>
        <v/>
      </c>
      <c r="DR24" s="63" t="str">
        <f t="shared" si="24"/>
        <v/>
      </c>
      <c r="DS24" s="54" t="str">
        <f t="shared" si="23"/>
        <v>RW</v>
      </c>
    </row>
    <row r="25" spans="1:123" ht="30.75" thickBot="1" x14ac:dyDescent="0.3">
      <c r="A25" s="79">
        <v>23</v>
      </c>
      <c r="B25" s="8" t="s">
        <v>383</v>
      </c>
      <c r="C25" s="10"/>
      <c r="D25" s="10"/>
      <c r="E25" s="10"/>
      <c r="F25" s="10"/>
      <c r="G25" s="10"/>
      <c r="H25" s="10"/>
      <c r="I25" s="10"/>
      <c r="J25" s="13" t="s">
        <v>9</v>
      </c>
      <c r="K25" s="10"/>
      <c r="L25" s="10"/>
      <c r="M25" s="13" t="s">
        <v>12</v>
      </c>
      <c r="N25" s="9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3</v>
      </c>
      <c r="Z25" s="21">
        <f>COUNTIF(K$3:K25,K25)</f>
        <v>0</v>
      </c>
      <c r="AA25" s="21">
        <f>COUNTIF(L$3:L25,L25)</f>
        <v>0</v>
      </c>
      <c r="AB25" s="21">
        <f>COUNTIF(M$3:M25,M25)</f>
        <v>5</v>
      </c>
      <c r="AC25" s="21">
        <f>COUNTIF(N$3:N25,N25)</f>
        <v>3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19</v>
      </c>
      <c r="AP25" s="21">
        <f t="shared" si="6"/>
        <v>2</v>
      </c>
      <c r="AQ25" s="21">
        <f t="shared" si="6"/>
        <v>2</v>
      </c>
      <c r="AR25" s="21">
        <f t="shared" si="6"/>
        <v>19</v>
      </c>
      <c r="AS25" s="21">
        <f t="shared" si="6"/>
        <v>12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RM19</v>
      </c>
      <c r="BE25" s="21" t="str">
        <f t="shared" si="20"/>
        <v>2</v>
      </c>
      <c r="BF25" s="21" t="str">
        <f t="shared" si="20"/>
        <v>2</v>
      </c>
      <c r="BG25" s="21" t="str">
        <f t="shared" si="20"/>
        <v>LW19</v>
      </c>
      <c r="BH25" s="21" t="str">
        <f t="shared" si="20"/>
        <v>RW12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19</v>
      </c>
      <c r="BM25" s="21">
        <f>COUNTIF(AX$3:AX25,AX25)</f>
        <v>23</v>
      </c>
      <c r="BN25" s="21">
        <f>COUNTIF(AY$3:AY25,AY25)</f>
        <v>18</v>
      </c>
      <c r="BO25" s="21">
        <f>COUNTIF(AZ$3:AZ25,AZ25)</f>
        <v>18</v>
      </c>
      <c r="BP25" s="21">
        <f>COUNTIF(BA$3:BA25,BA25)</f>
        <v>21</v>
      </c>
      <c r="BQ25" s="21">
        <f>COUNTIF(BB$3:BB25,BB25)</f>
        <v>17</v>
      </c>
      <c r="BR25" s="21">
        <f>COUNTIF(BC$3:BC25,BC25)</f>
        <v>15</v>
      </c>
      <c r="BS25" s="21">
        <f>COUNTIF(BD$3:BD25,BD25)</f>
        <v>3</v>
      </c>
      <c r="BT25" s="21">
        <f>COUNTIF(BE$3:BE25,BE25)</f>
        <v>18</v>
      </c>
      <c r="BU25" s="21">
        <f>COUNTIF(BF$3:BF25,BF25)</f>
        <v>17</v>
      </c>
      <c r="BV25" s="21">
        <f>COUNTIF(BG$3:BG25,BG25)</f>
        <v>3</v>
      </c>
      <c r="BW25" s="21">
        <f>COUNTIF(BH$3:BH25,BH25)</f>
        <v>2</v>
      </c>
      <c r="BX25" s="21">
        <f>COUNTIF(BI$3:BI25,BI25)</f>
        <v>23</v>
      </c>
      <c r="BY25" s="21">
        <f>COUNTIF(BJ$3:BJ25,BJ25)</f>
        <v>22</v>
      </c>
      <c r="BZ25" s="21"/>
      <c r="CA25" s="21" t="str">
        <f t="shared" si="21"/>
        <v>219</v>
      </c>
      <c r="CB25" s="21" t="str">
        <f t="shared" si="21"/>
        <v>223</v>
      </c>
      <c r="CC25" s="21" t="str">
        <f t="shared" si="21"/>
        <v>218</v>
      </c>
      <c r="CD25" s="21" t="str">
        <f t="shared" si="21"/>
        <v>218</v>
      </c>
      <c r="CE25" s="21" t="str">
        <f t="shared" si="21"/>
        <v>221</v>
      </c>
      <c r="CF25" s="21" t="str">
        <f t="shared" si="21"/>
        <v>217</v>
      </c>
      <c r="CG25" s="21" t="str">
        <f t="shared" si="21"/>
        <v>215</v>
      </c>
      <c r="CH25" s="21" t="str">
        <f t="shared" si="21"/>
        <v>RM193</v>
      </c>
      <c r="CI25" s="21" t="str">
        <f t="shared" si="21"/>
        <v>218</v>
      </c>
      <c r="CJ25" s="21" t="str">
        <f t="shared" si="21"/>
        <v>217</v>
      </c>
      <c r="CK25" s="21" t="str">
        <f t="shared" si="21"/>
        <v>LW193</v>
      </c>
      <c r="CL25" s="21" t="str">
        <f t="shared" si="21"/>
        <v>RW122</v>
      </c>
      <c r="CM25" s="21" t="str">
        <f t="shared" si="21"/>
        <v>223</v>
      </c>
      <c r="CN25" s="21" t="str">
        <f t="shared" si="21"/>
        <v>222</v>
      </c>
      <c r="CP25" s="21" t="str">
        <f t="shared" si="3"/>
        <v>Jacob Murphy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>RM193</v>
      </c>
      <c r="CY25" s="62" t="str">
        <f t="shared" si="22"/>
        <v/>
      </c>
      <c r="CZ25" s="62" t="str">
        <f t="shared" si="22"/>
        <v/>
      </c>
      <c r="DA25" s="62" t="str">
        <f t="shared" si="22"/>
        <v>LW193</v>
      </c>
      <c r="DB25" s="62" t="str">
        <f t="shared" si="22"/>
        <v>RW122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>RW</v>
      </c>
      <c r="DQ25" s="62" t="str">
        <f t="shared" si="24"/>
        <v/>
      </c>
      <c r="DR25" s="63" t="str">
        <f t="shared" si="24"/>
        <v/>
      </c>
      <c r="DS25" s="54" t="str">
        <f t="shared" si="23"/>
        <v>RW</v>
      </c>
    </row>
    <row r="26" spans="1:123" ht="45.75" thickBot="1" x14ac:dyDescent="0.3">
      <c r="A26" s="79">
        <v>27</v>
      </c>
      <c r="B26" s="8" t="s">
        <v>384</v>
      </c>
      <c r="C26" s="10"/>
      <c r="D26" s="10"/>
      <c r="E26" s="10"/>
      <c r="F26" s="10"/>
      <c r="G26" s="10"/>
      <c r="H26" s="10"/>
      <c r="I26" s="10"/>
      <c r="J26" s="10"/>
      <c r="K26" s="10"/>
      <c r="L26" s="13" t="s">
        <v>11</v>
      </c>
      <c r="M26" s="10"/>
      <c r="N26" s="10"/>
      <c r="O26" s="13" t="s">
        <v>14</v>
      </c>
      <c r="P26" s="80" t="s">
        <v>15</v>
      </c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7</v>
      </c>
      <c r="AB26" s="21">
        <f>COUNTIF(M$3:M26,M26)</f>
        <v>0</v>
      </c>
      <c r="AC26" s="21">
        <f>COUNTIF(N$3:N26,N26)</f>
        <v>0</v>
      </c>
      <c r="AD26" s="21">
        <f>COUNTIF(O$3:O26,O26)</f>
        <v>1</v>
      </c>
      <c r="AE26" s="21">
        <f>COUNTIF(P$3:P26,P26)</f>
        <v>2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19</v>
      </c>
      <c r="AR26" s="21">
        <f t="shared" si="6"/>
        <v>2</v>
      </c>
      <c r="AS26" s="21">
        <f t="shared" si="6"/>
        <v>2</v>
      </c>
      <c r="AT26" s="21">
        <f t="shared" si="6"/>
        <v>19</v>
      </c>
      <c r="AU26" s="21">
        <f t="shared" si="6"/>
        <v>12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AM19</v>
      </c>
      <c r="BG26" s="21" t="str">
        <f t="shared" si="20"/>
        <v>2</v>
      </c>
      <c r="BH26" s="21" t="str">
        <f t="shared" si="20"/>
        <v>2</v>
      </c>
      <c r="BI26" s="21" t="str">
        <f t="shared" si="20"/>
        <v>SS19</v>
      </c>
      <c r="BJ26" s="21" t="str">
        <f t="shared" si="20"/>
        <v>CF12</v>
      </c>
      <c r="BL26" s="21">
        <f>COUNTIF(AW$3:AW26,AW26)</f>
        <v>20</v>
      </c>
      <c r="BM26" s="21">
        <f>COUNTIF(AX$3:AX26,AX26)</f>
        <v>24</v>
      </c>
      <c r="BN26" s="21">
        <f>COUNTIF(AY$3:AY26,AY26)</f>
        <v>19</v>
      </c>
      <c r="BO26" s="21">
        <f>COUNTIF(AZ$3:AZ26,AZ26)</f>
        <v>19</v>
      </c>
      <c r="BP26" s="21">
        <f>COUNTIF(BA$3:BA26,BA26)</f>
        <v>22</v>
      </c>
      <c r="BQ26" s="21">
        <f>COUNTIF(BB$3:BB26,BB26)</f>
        <v>18</v>
      </c>
      <c r="BR26" s="21">
        <f>COUNTIF(BC$3:BC26,BC26)</f>
        <v>16</v>
      </c>
      <c r="BS26" s="21">
        <f>COUNTIF(BD$3:BD26,BD26)</f>
        <v>21</v>
      </c>
      <c r="BT26" s="21">
        <f>COUNTIF(BE$3:BE26,BE26)</f>
        <v>19</v>
      </c>
      <c r="BU26" s="21">
        <f>COUNTIF(BF$3:BF26,BF26)</f>
        <v>7</v>
      </c>
      <c r="BV26" s="21">
        <f>COUNTIF(BG$3:BG26,BG26)</f>
        <v>19</v>
      </c>
      <c r="BW26" s="21">
        <f>COUNTIF(BH$3:BH26,BH26)</f>
        <v>21</v>
      </c>
      <c r="BX26" s="21">
        <f>COUNTIF(BI$3:BI26,BI26)</f>
        <v>1</v>
      </c>
      <c r="BY26" s="21">
        <f>COUNTIF(BJ$3:BJ26,BJ26)</f>
        <v>1</v>
      </c>
      <c r="BZ26" s="21"/>
      <c r="CA26" s="21" t="str">
        <f t="shared" si="21"/>
        <v>220</v>
      </c>
      <c r="CB26" s="21" t="str">
        <f t="shared" si="21"/>
        <v>224</v>
      </c>
      <c r="CC26" s="21" t="str">
        <f t="shared" si="21"/>
        <v>219</v>
      </c>
      <c r="CD26" s="21" t="str">
        <f t="shared" si="21"/>
        <v>219</v>
      </c>
      <c r="CE26" s="21" t="str">
        <f t="shared" si="21"/>
        <v>222</v>
      </c>
      <c r="CF26" s="21" t="str">
        <f t="shared" si="21"/>
        <v>218</v>
      </c>
      <c r="CG26" s="21" t="str">
        <f t="shared" si="21"/>
        <v>216</v>
      </c>
      <c r="CH26" s="21" t="str">
        <f t="shared" si="21"/>
        <v>221</v>
      </c>
      <c r="CI26" s="21" t="str">
        <f t="shared" si="21"/>
        <v>219</v>
      </c>
      <c r="CJ26" s="21" t="str">
        <f t="shared" si="21"/>
        <v>AM197</v>
      </c>
      <c r="CK26" s="21" t="str">
        <f t="shared" si="21"/>
        <v>219</v>
      </c>
      <c r="CL26" s="21" t="str">
        <f t="shared" si="21"/>
        <v>221</v>
      </c>
      <c r="CM26" s="21" t="str">
        <f t="shared" si="21"/>
        <v>SS191</v>
      </c>
      <c r="CN26" s="21" t="str">
        <f t="shared" si="21"/>
        <v>CF121</v>
      </c>
      <c r="CP26" s="21" t="str">
        <f t="shared" si="3"/>
        <v>Nick Woltemade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>AM197</v>
      </c>
      <c r="DA26" s="62" t="str">
        <f t="shared" si="22"/>
        <v/>
      </c>
      <c r="DB26" s="62" t="str">
        <f t="shared" si="22"/>
        <v/>
      </c>
      <c r="DC26" s="62" t="str">
        <f t="shared" si="22"/>
        <v>SS191</v>
      </c>
      <c r="DD26" s="63" t="str">
        <f t="shared" si="22"/>
        <v>CF121</v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>CF</v>
      </c>
      <c r="DS26" s="54" t="str">
        <f t="shared" si="23"/>
        <v>CF</v>
      </c>
    </row>
    <row r="27" spans="1:123" ht="30.75" thickBot="1" x14ac:dyDescent="0.3">
      <c r="A27" s="79">
        <v>10</v>
      </c>
      <c r="B27" s="8" t="s">
        <v>386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80" t="s">
        <v>15</v>
      </c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0</v>
      </c>
      <c r="AC27" s="21">
        <f>COUNTIF(N$3:N27,N27)</f>
        <v>0</v>
      </c>
      <c r="AD27" s="21">
        <f>COUNTIF(O$3:O27,O27)</f>
        <v>0</v>
      </c>
      <c r="AE27" s="21">
        <f>COUNTIF(P$3:P27,P27)</f>
        <v>3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2</v>
      </c>
      <c r="AS27" s="21">
        <f t="shared" si="6"/>
        <v>2</v>
      </c>
      <c r="AT27" s="21">
        <f t="shared" si="6"/>
        <v>2</v>
      </c>
      <c r="AU27" s="21">
        <f t="shared" si="6"/>
        <v>12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2</v>
      </c>
      <c r="BH27" s="21" t="str">
        <f t="shared" si="20"/>
        <v>2</v>
      </c>
      <c r="BI27" s="21" t="str">
        <f t="shared" si="20"/>
        <v>2</v>
      </c>
      <c r="BJ27" s="21" t="str">
        <f t="shared" si="20"/>
        <v>CF12</v>
      </c>
      <c r="BL27" s="21">
        <f>COUNTIF(AW$3:AW27,AW27)</f>
        <v>21</v>
      </c>
      <c r="BM27" s="21">
        <f>COUNTIF(AX$3:AX27,AX27)</f>
        <v>25</v>
      </c>
      <c r="BN27" s="21">
        <f>COUNTIF(AY$3:AY27,AY27)</f>
        <v>20</v>
      </c>
      <c r="BO27" s="21">
        <f>COUNTIF(AZ$3:AZ27,AZ27)</f>
        <v>20</v>
      </c>
      <c r="BP27" s="21">
        <f>COUNTIF(BA$3:BA27,BA27)</f>
        <v>23</v>
      </c>
      <c r="BQ27" s="21">
        <f>COUNTIF(BB$3:BB27,BB27)</f>
        <v>19</v>
      </c>
      <c r="BR27" s="21">
        <f>COUNTIF(BC$3:BC27,BC27)</f>
        <v>17</v>
      </c>
      <c r="BS27" s="21">
        <f>COUNTIF(BD$3:BD27,BD27)</f>
        <v>22</v>
      </c>
      <c r="BT27" s="21">
        <f>COUNTIF(BE$3:BE27,BE27)</f>
        <v>20</v>
      </c>
      <c r="BU27" s="21">
        <f>COUNTIF(BF$3:BF27,BF27)</f>
        <v>18</v>
      </c>
      <c r="BV27" s="21">
        <f>COUNTIF(BG$3:BG27,BG27)</f>
        <v>20</v>
      </c>
      <c r="BW27" s="21">
        <f>COUNTIF(BH$3:BH27,BH27)</f>
        <v>22</v>
      </c>
      <c r="BX27" s="21">
        <f>COUNTIF(BI$3:BI27,BI27)</f>
        <v>24</v>
      </c>
      <c r="BY27" s="21">
        <f>COUNTIF(BJ$3:BJ27,BJ27)</f>
        <v>2</v>
      </c>
      <c r="BZ27" s="21"/>
      <c r="CA27" s="21" t="str">
        <f t="shared" si="21"/>
        <v>221</v>
      </c>
      <c r="CB27" s="21" t="str">
        <f t="shared" si="21"/>
        <v>225</v>
      </c>
      <c r="CC27" s="21" t="str">
        <f t="shared" si="21"/>
        <v>220</v>
      </c>
      <c r="CD27" s="21" t="str">
        <f t="shared" si="21"/>
        <v>220</v>
      </c>
      <c r="CE27" s="21" t="str">
        <f t="shared" si="21"/>
        <v>223</v>
      </c>
      <c r="CF27" s="21" t="str">
        <f t="shared" si="21"/>
        <v>219</v>
      </c>
      <c r="CG27" s="21" t="str">
        <f t="shared" si="21"/>
        <v>217</v>
      </c>
      <c r="CH27" s="21" t="str">
        <f t="shared" si="21"/>
        <v>222</v>
      </c>
      <c r="CI27" s="21" t="str">
        <f t="shared" si="21"/>
        <v>220</v>
      </c>
      <c r="CJ27" s="21" t="str">
        <f t="shared" si="21"/>
        <v>218</v>
      </c>
      <c r="CK27" s="21" t="str">
        <f t="shared" si="21"/>
        <v>220</v>
      </c>
      <c r="CL27" s="21" t="str">
        <f t="shared" si="21"/>
        <v>222</v>
      </c>
      <c r="CM27" s="21" t="str">
        <f t="shared" si="21"/>
        <v>224</v>
      </c>
      <c r="CN27" s="21" t="str">
        <f t="shared" si="21"/>
        <v>CF122</v>
      </c>
      <c r="CP27" s="21" t="str">
        <f t="shared" si="3"/>
        <v>William Osula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/>
      </c>
      <c r="DA27" s="62" t="str">
        <f t="shared" si="22"/>
        <v/>
      </c>
      <c r="DB27" s="62" t="str">
        <f t="shared" si="22"/>
        <v/>
      </c>
      <c r="DC27" s="62" t="str">
        <f t="shared" si="22"/>
        <v/>
      </c>
      <c r="DD27" s="63" t="str">
        <f t="shared" si="22"/>
        <v>CF122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>CF</v>
      </c>
      <c r="DS27" s="54" t="str">
        <f t="shared" si="23"/>
        <v>CF</v>
      </c>
    </row>
    <row r="28" spans="1:123" ht="30.75" thickBot="1" x14ac:dyDescent="0.3">
      <c r="A28" s="79">
        <v>9</v>
      </c>
      <c r="B28" s="8" t="s">
        <v>385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3" t="s">
        <v>12</v>
      </c>
      <c r="N28" s="13" t="s">
        <v>13</v>
      </c>
      <c r="O28" s="10"/>
      <c r="P28" s="80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6</v>
      </c>
      <c r="AC28" s="21">
        <f>COUNTIF(N$3:N28,N28)</f>
        <v>4</v>
      </c>
      <c r="AD28" s="21">
        <f>COUNTIF(O$3:O28,O28)</f>
        <v>0</v>
      </c>
      <c r="AE28" s="21">
        <f>COUNTIF(P$3:P28,P28)</f>
        <v>4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2</v>
      </c>
      <c r="AR28" s="21">
        <f t="shared" si="25"/>
        <v>19</v>
      </c>
      <c r="AS28" s="21">
        <f t="shared" si="25"/>
        <v>19</v>
      </c>
      <c r="AT28" s="21">
        <f t="shared" si="25"/>
        <v>2</v>
      </c>
      <c r="AU28" s="21">
        <f t="shared" si="25"/>
        <v>12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2</v>
      </c>
      <c r="BG28" s="21" t="str">
        <f t="shared" si="26"/>
        <v>LW19</v>
      </c>
      <c r="BH28" s="21" t="str">
        <f t="shared" si="26"/>
        <v>RW19</v>
      </c>
      <c r="BI28" s="21" t="str">
        <f t="shared" si="26"/>
        <v>2</v>
      </c>
      <c r="BJ28" s="21" t="str">
        <f t="shared" si="26"/>
        <v>CF12</v>
      </c>
      <c r="BL28" s="21">
        <f>COUNTIF(AW$3:AW28,AW28)</f>
        <v>22</v>
      </c>
      <c r="BM28" s="21">
        <f>COUNTIF(AX$3:AX28,AX28)</f>
        <v>26</v>
      </c>
      <c r="BN28" s="21">
        <f>COUNTIF(AY$3:AY28,AY28)</f>
        <v>21</v>
      </c>
      <c r="BO28" s="21">
        <f>COUNTIF(AZ$3:AZ28,AZ28)</f>
        <v>21</v>
      </c>
      <c r="BP28" s="21">
        <f>COUNTIF(BA$3:BA28,BA28)</f>
        <v>24</v>
      </c>
      <c r="BQ28" s="21">
        <f>COUNTIF(BB$3:BB28,BB28)</f>
        <v>20</v>
      </c>
      <c r="BR28" s="21">
        <f>COUNTIF(BC$3:BC28,BC28)</f>
        <v>18</v>
      </c>
      <c r="BS28" s="21">
        <f>COUNTIF(BD$3:BD28,BD28)</f>
        <v>23</v>
      </c>
      <c r="BT28" s="21">
        <f>COUNTIF(BE$3:BE28,BE28)</f>
        <v>21</v>
      </c>
      <c r="BU28" s="21">
        <f>COUNTIF(BF$3:BF28,BF28)</f>
        <v>19</v>
      </c>
      <c r="BV28" s="21">
        <f>COUNTIF(BG$3:BG28,BG28)</f>
        <v>4</v>
      </c>
      <c r="BW28" s="21">
        <f>COUNTIF(BH$3:BH28,BH28)</f>
        <v>2</v>
      </c>
      <c r="BX28" s="21">
        <f>COUNTIF(BI$3:BI28,BI28)</f>
        <v>25</v>
      </c>
      <c r="BY28" s="21">
        <f>COUNTIF(BJ$3:BJ28,BJ28)</f>
        <v>3</v>
      </c>
      <c r="BZ28" s="21"/>
      <c r="CA28" s="21" t="str">
        <f t="shared" ref="CA28:CN42" si="27">AW28&amp;BL28</f>
        <v>222</v>
      </c>
      <c r="CB28" s="21" t="str">
        <f t="shared" si="27"/>
        <v>226</v>
      </c>
      <c r="CC28" s="21" t="str">
        <f t="shared" si="27"/>
        <v>221</v>
      </c>
      <c r="CD28" s="21" t="str">
        <f t="shared" si="27"/>
        <v>221</v>
      </c>
      <c r="CE28" s="21" t="str">
        <f t="shared" si="27"/>
        <v>224</v>
      </c>
      <c r="CF28" s="21" t="str">
        <f t="shared" si="27"/>
        <v>220</v>
      </c>
      <c r="CG28" s="21" t="str">
        <f t="shared" si="27"/>
        <v>218</v>
      </c>
      <c r="CH28" s="21" t="str">
        <f t="shared" si="27"/>
        <v>223</v>
      </c>
      <c r="CI28" s="21" t="str">
        <f t="shared" si="27"/>
        <v>221</v>
      </c>
      <c r="CJ28" s="21" t="str">
        <f t="shared" si="27"/>
        <v>219</v>
      </c>
      <c r="CK28" s="21" t="str">
        <f t="shared" si="27"/>
        <v>LW194</v>
      </c>
      <c r="CL28" s="21" t="str">
        <f t="shared" si="27"/>
        <v>RW192</v>
      </c>
      <c r="CM28" s="21" t="str">
        <f t="shared" si="27"/>
        <v>225</v>
      </c>
      <c r="CN28" s="21" t="str">
        <f t="shared" si="27"/>
        <v>CF123</v>
      </c>
      <c r="CP28" s="21" t="str">
        <f t="shared" si="3"/>
        <v>Yoane Wissa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/>
      </c>
      <c r="DA28" s="62" t="str">
        <f t="shared" si="28"/>
        <v>LW194</v>
      </c>
      <c r="DB28" s="62" t="str">
        <f t="shared" si="28"/>
        <v>RW192</v>
      </c>
      <c r="DC28" s="62" t="str">
        <f t="shared" si="28"/>
        <v/>
      </c>
      <c r="DD28" s="63" t="str">
        <f t="shared" si="28"/>
        <v>CF123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>CF</v>
      </c>
      <c r="DS28" s="54" t="str">
        <f t="shared" si="23"/>
        <v>CF</v>
      </c>
    </row>
    <row r="29" spans="1:123" ht="15.75" thickBot="1" x14ac:dyDescent="0.3">
      <c r="A29" s="81"/>
      <c r="B29" s="82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4"/>
      <c r="N29" s="84"/>
      <c r="O29" s="83"/>
      <c r="P29" s="88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-4142</v>
      </c>
      <c r="AI29" s="21">
        <f t="shared" si="25"/>
        <v>-4142</v>
      </c>
      <c r="AJ29" s="21">
        <f t="shared" si="25"/>
        <v>-4142</v>
      </c>
      <c r="AK29" s="21">
        <f t="shared" si="25"/>
        <v>-4142</v>
      </c>
      <c r="AL29" s="21">
        <f t="shared" si="25"/>
        <v>-4142</v>
      </c>
      <c r="AM29" s="21">
        <f t="shared" si="25"/>
        <v>-4142</v>
      </c>
      <c r="AN29" s="21">
        <f t="shared" si="25"/>
        <v>-4142</v>
      </c>
      <c r="AO29" s="21">
        <f t="shared" si="25"/>
        <v>-4142</v>
      </c>
      <c r="AP29" s="21">
        <f t="shared" si="25"/>
        <v>-4142</v>
      </c>
      <c r="AQ29" s="21">
        <f t="shared" si="25"/>
        <v>-4142</v>
      </c>
      <c r="AR29" s="21">
        <f t="shared" si="25"/>
        <v>-4142</v>
      </c>
      <c r="AS29" s="21">
        <f t="shared" si="25"/>
        <v>-4142</v>
      </c>
      <c r="AT29" s="21">
        <f t="shared" si="25"/>
        <v>-4142</v>
      </c>
      <c r="AU29" s="21">
        <f t="shared" si="25"/>
        <v>-4142</v>
      </c>
      <c r="AV29" s="21"/>
      <c r="AW29" s="21" t="str">
        <f t="shared" si="26"/>
        <v>-4142</v>
      </c>
      <c r="AX29" s="21" t="str">
        <f t="shared" si="26"/>
        <v>-4142</v>
      </c>
      <c r="AY29" s="21" t="str">
        <f t="shared" si="26"/>
        <v>-4142</v>
      </c>
      <c r="AZ29" s="21" t="str">
        <f t="shared" si="26"/>
        <v>-4142</v>
      </c>
      <c r="BA29" s="21" t="str">
        <f t="shared" si="26"/>
        <v>-4142</v>
      </c>
      <c r="BB29" s="21" t="str">
        <f t="shared" si="26"/>
        <v>-4142</v>
      </c>
      <c r="BC29" s="21" t="str">
        <f t="shared" si="26"/>
        <v>-4142</v>
      </c>
      <c r="BD29" s="21" t="str">
        <f t="shared" si="26"/>
        <v>-4142</v>
      </c>
      <c r="BE29" s="21" t="str">
        <f t="shared" si="26"/>
        <v>-4142</v>
      </c>
      <c r="BF29" s="21" t="str">
        <f t="shared" si="26"/>
        <v>-4142</v>
      </c>
      <c r="BG29" s="21" t="str">
        <f t="shared" si="26"/>
        <v>-4142</v>
      </c>
      <c r="BH29" s="21" t="str">
        <f t="shared" si="26"/>
        <v>-4142</v>
      </c>
      <c r="BI29" s="21" t="str">
        <f t="shared" si="26"/>
        <v>-4142</v>
      </c>
      <c r="BJ29" s="21" t="str">
        <f t="shared" si="26"/>
        <v>-4142</v>
      </c>
      <c r="BL29" s="21">
        <f>COUNTIF(AW$3:AW29,AW29)</f>
        <v>1</v>
      </c>
      <c r="BM29" s="21">
        <f>COUNTIF(AX$3:AX29,AX29)</f>
        <v>1</v>
      </c>
      <c r="BN29" s="21">
        <f>COUNTIF(AY$3:AY29,AY29)</f>
        <v>1</v>
      </c>
      <c r="BO29" s="21">
        <f>COUNTIF(AZ$3:AZ29,AZ29)</f>
        <v>1</v>
      </c>
      <c r="BP29" s="21">
        <f>COUNTIF(BA$3:BA29,BA29)</f>
        <v>1</v>
      </c>
      <c r="BQ29" s="21">
        <f>COUNTIF(BB$3:BB29,BB29)</f>
        <v>1</v>
      </c>
      <c r="BR29" s="21">
        <f>COUNTIF(BC$3:BC29,BC29)</f>
        <v>1</v>
      </c>
      <c r="BS29" s="21">
        <f>COUNTIF(BD$3:BD29,BD29)</f>
        <v>1</v>
      </c>
      <c r="BT29" s="21">
        <f>COUNTIF(BE$3:BE29,BE29)</f>
        <v>1</v>
      </c>
      <c r="BU29" s="21">
        <f>COUNTIF(BF$3:BF29,BF29)</f>
        <v>1</v>
      </c>
      <c r="BV29" s="21">
        <f>COUNTIF(BG$3:BG29,BG29)</f>
        <v>1</v>
      </c>
      <c r="BW29" s="21">
        <f>COUNTIF(BH$3:BH29,BH29)</f>
        <v>1</v>
      </c>
      <c r="BX29" s="21">
        <f>COUNTIF(BI$3:BI29,BI29)</f>
        <v>1</v>
      </c>
      <c r="BY29" s="21">
        <f>COUNTIF(BJ$3:BJ29,BJ29)</f>
        <v>1</v>
      </c>
      <c r="BZ29" s="21"/>
      <c r="CA29" s="21" t="str">
        <f t="shared" si="27"/>
        <v>-41421</v>
      </c>
      <c r="CB29" s="21" t="str">
        <f t="shared" si="27"/>
        <v>-41421</v>
      </c>
      <c r="CC29" s="21" t="str">
        <f t="shared" si="27"/>
        <v>-41421</v>
      </c>
      <c r="CD29" s="21" t="str">
        <f t="shared" si="27"/>
        <v>-41421</v>
      </c>
      <c r="CE29" s="21" t="str">
        <f t="shared" si="27"/>
        <v>-41421</v>
      </c>
      <c r="CF29" s="21" t="str">
        <f t="shared" si="27"/>
        <v>-41421</v>
      </c>
      <c r="CG29" s="21" t="str">
        <f t="shared" si="27"/>
        <v>-41421</v>
      </c>
      <c r="CH29" s="21" t="str">
        <f t="shared" si="27"/>
        <v>-41421</v>
      </c>
      <c r="CI29" s="21" t="str">
        <f t="shared" si="27"/>
        <v>-41421</v>
      </c>
      <c r="CJ29" s="21" t="str">
        <f t="shared" si="27"/>
        <v>-41421</v>
      </c>
      <c r="CK29" s="21" t="str">
        <f t="shared" si="27"/>
        <v>-41421</v>
      </c>
      <c r="CL29" s="21" t="str">
        <f t="shared" si="27"/>
        <v>-41421</v>
      </c>
      <c r="CM29" s="21" t="str">
        <f t="shared" si="27"/>
        <v>-41421</v>
      </c>
      <c r="CN29" s="21" t="str">
        <f t="shared" si="27"/>
        <v>-41421</v>
      </c>
      <c r="CP29" s="21">
        <f t="shared" si="3"/>
        <v>0</v>
      </c>
      <c r="CQ29" s="61" t="str">
        <f t="shared" si="28"/>
        <v>-41421</v>
      </c>
      <c r="CR29" s="62" t="str">
        <f t="shared" si="28"/>
        <v>-41421</v>
      </c>
      <c r="CS29" s="62" t="str">
        <f t="shared" si="28"/>
        <v>-41421</v>
      </c>
      <c r="CT29" s="62" t="str">
        <f t="shared" si="28"/>
        <v>-41421</v>
      </c>
      <c r="CU29" s="62" t="str">
        <f t="shared" si="28"/>
        <v>-41421</v>
      </c>
      <c r="CV29" s="62" t="str">
        <f t="shared" si="28"/>
        <v>-41421</v>
      </c>
      <c r="CW29" s="62" t="str">
        <f t="shared" si="28"/>
        <v>-41421</v>
      </c>
      <c r="CX29" s="62" t="str">
        <f t="shared" si="28"/>
        <v>-41421</v>
      </c>
      <c r="CY29" s="62" t="str">
        <f t="shared" si="28"/>
        <v>-41421</v>
      </c>
      <c r="CZ29" s="62" t="str">
        <f t="shared" si="28"/>
        <v>-41421</v>
      </c>
      <c r="DA29" s="62" t="str">
        <f t="shared" si="28"/>
        <v>-41421</v>
      </c>
      <c r="DB29" s="62" t="str">
        <f t="shared" si="28"/>
        <v>-41421</v>
      </c>
      <c r="DC29" s="62" t="str">
        <f t="shared" si="28"/>
        <v>-41421</v>
      </c>
      <c r="DD29" s="63" t="str">
        <f t="shared" si="28"/>
        <v>-41421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/>
      </c>
      <c r="DQ29" s="62" t="str">
        <f t="shared" si="24"/>
        <v/>
      </c>
      <c r="DR29" s="63" t="str">
        <f t="shared" si="24"/>
        <v/>
      </c>
      <c r="DS29" s="54" t="str">
        <f t="shared" si="23"/>
        <v/>
      </c>
    </row>
    <row r="30" spans="1:123" ht="15.75" thickBot="1" x14ac:dyDescent="0.3">
      <c r="A30" s="81"/>
      <c r="B30" s="82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8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-4142</v>
      </c>
      <c r="AI30" s="21">
        <f t="shared" si="25"/>
        <v>-4142</v>
      </c>
      <c r="AJ30" s="21">
        <f t="shared" si="25"/>
        <v>-4142</v>
      </c>
      <c r="AK30" s="21">
        <f t="shared" si="25"/>
        <v>-4142</v>
      </c>
      <c r="AL30" s="21">
        <f t="shared" si="25"/>
        <v>-4142</v>
      </c>
      <c r="AM30" s="21">
        <f t="shared" si="25"/>
        <v>-4142</v>
      </c>
      <c r="AN30" s="21">
        <f t="shared" si="25"/>
        <v>-4142</v>
      </c>
      <c r="AO30" s="21">
        <f t="shared" si="25"/>
        <v>-4142</v>
      </c>
      <c r="AP30" s="21">
        <f t="shared" si="25"/>
        <v>-4142</v>
      </c>
      <c r="AQ30" s="21">
        <f t="shared" si="25"/>
        <v>-4142</v>
      </c>
      <c r="AR30" s="21">
        <f t="shared" si="25"/>
        <v>-4142</v>
      </c>
      <c r="AS30" s="21">
        <f t="shared" si="25"/>
        <v>-4142</v>
      </c>
      <c r="AT30" s="21">
        <f t="shared" si="25"/>
        <v>-4142</v>
      </c>
      <c r="AU30" s="21">
        <f t="shared" si="25"/>
        <v>-4142</v>
      </c>
      <c r="AV30" s="21"/>
      <c r="AW30" s="21" t="str">
        <f t="shared" si="26"/>
        <v>-4142</v>
      </c>
      <c r="AX30" s="21" t="str">
        <f t="shared" si="26"/>
        <v>-4142</v>
      </c>
      <c r="AY30" s="21" t="str">
        <f t="shared" si="26"/>
        <v>-4142</v>
      </c>
      <c r="AZ30" s="21" t="str">
        <f t="shared" si="26"/>
        <v>-4142</v>
      </c>
      <c r="BA30" s="21" t="str">
        <f t="shared" si="26"/>
        <v>-4142</v>
      </c>
      <c r="BB30" s="21" t="str">
        <f t="shared" si="26"/>
        <v>-4142</v>
      </c>
      <c r="BC30" s="21" t="str">
        <f t="shared" si="26"/>
        <v>-4142</v>
      </c>
      <c r="BD30" s="21" t="str">
        <f t="shared" si="26"/>
        <v>-4142</v>
      </c>
      <c r="BE30" s="21" t="str">
        <f t="shared" si="26"/>
        <v>-4142</v>
      </c>
      <c r="BF30" s="21" t="str">
        <f t="shared" si="26"/>
        <v>-4142</v>
      </c>
      <c r="BG30" s="21" t="str">
        <f t="shared" si="26"/>
        <v>-4142</v>
      </c>
      <c r="BH30" s="21" t="str">
        <f t="shared" si="26"/>
        <v>-4142</v>
      </c>
      <c r="BI30" s="21" t="str">
        <f t="shared" si="26"/>
        <v>-4142</v>
      </c>
      <c r="BJ30" s="21" t="str">
        <f t="shared" si="26"/>
        <v>-4142</v>
      </c>
      <c r="BL30" s="21">
        <f>COUNTIF(AW$3:AW30,AW30)</f>
        <v>2</v>
      </c>
      <c r="BM30" s="21">
        <f>COUNTIF(AX$3:AX30,AX30)</f>
        <v>2</v>
      </c>
      <c r="BN30" s="21">
        <f>COUNTIF(AY$3:AY30,AY30)</f>
        <v>2</v>
      </c>
      <c r="BO30" s="21">
        <f>COUNTIF(AZ$3:AZ30,AZ30)</f>
        <v>2</v>
      </c>
      <c r="BP30" s="21">
        <f>COUNTIF(BA$3:BA30,BA30)</f>
        <v>2</v>
      </c>
      <c r="BQ30" s="21">
        <f>COUNTIF(BB$3:BB30,BB30)</f>
        <v>2</v>
      </c>
      <c r="BR30" s="21">
        <f>COUNTIF(BC$3:BC30,BC30)</f>
        <v>2</v>
      </c>
      <c r="BS30" s="21">
        <f>COUNTIF(BD$3:BD30,BD30)</f>
        <v>2</v>
      </c>
      <c r="BT30" s="21">
        <f>COUNTIF(BE$3:BE30,BE30)</f>
        <v>2</v>
      </c>
      <c r="BU30" s="21">
        <f>COUNTIF(BF$3:BF30,BF30)</f>
        <v>2</v>
      </c>
      <c r="BV30" s="21">
        <f>COUNTIF(BG$3:BG30,BG30)</f>
        <v>2</v>
      </c>
      <c r="BW30" s="21">
        <f>COUNTIF(BH$3:BH30,BH30)</f>
        <v>2</v>
      </c>
      <c r="BX30" s="21">
        <f>COUNTIF(BI$3:BI30,BI30)</f>
        <v>2</v>
      </c>
      <c r="BY30" s="21">
        <f>COUNTIF(BJ$3:BJ30,BJ30)</f>
        <v>2</v>
      </c>
      <c r="BZ30" s="21"/>
      <c r="CA30" s="21" t="str">
        <f t="shared" si="27"/>
        <v>-41422</v>
      </c>
      <c r="CB30" s="21" t="str">
        <f t="shared" si="27"/>
        <v>-41422</v>
      </c>
      <c r="CC30" s="21" t="str">
        <f t="shared" si="27"/>
        <v>-41422</v>
      </c>
      <c r="CD30" s="21" t="str">
        <f t="shared" si="27"/>
        <v>-41422</v>
      </c>
      <c r="CE30" s="21" t="str">
        <f t="shared" si="27"/>
        <v>-41422</v>
      </c>
      <c r="CF30" s="21" t="str">
        <f t="shared" si="27"/>
        <v>-41422</v>
      </c>
      <c r="CG30" s="21" t="str">
        <f t="shared" si="27"/>
        <v>-41422</v>
      </c>
      <c r="CH30" s="21" t="str">
        <f t="shared" si="27"/>
        <v>-41422</v>
      </c>
      <c r="CI30" s="21" t="str">
        <f t="shared" si="27"/>
        <v>-41422</v>
      </c>
      <c r="CJ30" s="21" t="str">
        <f t="shared" si="27"/>
        <v>-41422</v>
      </c>
      <c r="CK30" s="21" t="str">
        <f t="shared" si="27"/>
        <v>-41422</v>
      </c>
      <c r="CL30" s="21" t="str">
        <f t="shared" si="27"/>
        <v>-41422</v>
      </c>
      <c r="CM30" s="21" t="str">
        <f t="shared" si="27"/>
        <v>-41422</v>
      </c>
      <c r="CN30" s="21" t="str">
        <f t="shared" si="27"/>
        <v>-41422</v>
      </c>
      <c r="CP30" s="21">
        <f t="shared" si="3"/>
        <v>0</v>
      </c>
      <c r="CQ30" s="61" t="str">
        <f t="shared" si="28"/>
        <v>-41422</v>
      </c>
      <c r="CR30" s="62" t="str">
        <f t="shared" si="28"/>
        <v>-41422</v>
      </c>
      <c r="CS30" s="62" t="str">
        <f t="shared" si="28"/>
        <v>-41422</v>
      </c>
      <c r="CT30" s="62" t="str">
        <f t="shared" si="28"/>
        <v>-41422</v>
      </c>
      <c r="CU30" s="62" t="str">
        <f t="shared" si="28"/>
        <v>-41422</v>
      </c>
      <c r="CV30" s="62" t="str">
        <f t="shared" si="28"/>
        <v>-41422</v>
      </c>
      <c r="CW30" s="62" t="str">
        <f t="shared" si="28"/>
        <v>-41422</v>
      </c>
      <c r="CX30" s="62" t="str">
        <f t="shared" si="28"/>
        <v>-41422</v>
      </c>
      <c r="CY30" s="62" t="str">
        <f t="shared" si="28"/>
        <v>-41422</v>
      </c>
      <c r="CZ30" s="62" t="str">
        <f t="shared" si="28"/>
        <v>-41422</v>
      </c>
      <c r="DA30" s="62" t="str">
        <f t="shared" si="28"/>
        <v>-41422</v>
      </c>
      <c r="DB30" s="62" t="str">
        <f t="shared" si="28"/>
        <v>-41422</v>
      </c>
      <c r="DC30" s="62" t="str">
        <f t="shared" si="28"/>
        <v>-41422</v>
      </c>
      <c r="DD30" s="63" t="str">
        <f t="shared" si="28"/>
        <v>-41422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/>
      </c>
    </row>
    <row r="31" spans="1:123" ht="15.75" thickBot="1" x14ac:dyDescent="0.3">
      <c r="A31" s="81"/>
      <c r="B31" s="82"/>
      <c r="C31" s="83"/>
      <c r="D31" s="83"/>
      <c r="E31" s="83"/>
      <c r="F31" s="83"/>
      <c r="G31" s="83"/>
      <c r="H31" s="83"/>
      <c r="I31" s="83"/>
      <c r="J31" s="83"/>
      <c r="K31" s="83"/>
      <c r="L31" s="84"/>
      <c r="M31" s="83"/>
      <c r="N31" s="84"/>
      <c r="O31" s="83"/>
      <c r="P31" s="88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-4142</v>
      </c>
      <c r="AI31" s="21">
        <f t="shared" si="25"/>
        <v>-4142</v>
      </c>
      <c r="AJ31" s="21">
        <f t="shared" si="25"/>
        <v>-4142</v>
      </c>
      <c r="AK31" s="21">
        <f t="shared" si="25"/>
        <v>-4142</v>
      </c>
      <c r="AL31" s="21">
        <f t="shared" si="25"/>
        <v>-4142</v>
      </c>
      <c r="AM31" s="21">
        <f t="shared" si="25"/>
        <v>-4142</v>
      </c>
      <c r="AN31" s="21">
        <f t="shared" si="25"/>
        <v>-4142</v>
      </c>
      <c r="AO31" s="21">
        <f t="shared" si="25"/>
        <v>-4142</v>
      </c>
      <c r="AP31" s="21">
        <f t="shared" si="25"/>
        <v>-4142</v>
      </c>
      <c r="AQ31" s="21">
        <f t="shared" si="25"/>
        <v>-4142</v>
      </c>
      <c r="AR31" s="21">
        <f t="shared" si="25"/>
        <v>-4142</v>
      </c>
      <c r="AS31" s="21">
        <f t="shared" si="25"/>
        <v>-4142</v>
      </c>
      <c r="AT31" s="21">
        <f t="shared" si="25"/>
        <v>-4142</v>
      </c>
      <c r="AU31" s="21">
        <f t="shared" si="25"/>
        <v>-4142</v>
      </c>
      <c r="AV31" s="21"/>
      <c r="AW31" s="21" t="str">
        <f t="shared" si="26"/>
        <v>-4142</v>
      </c>
      <c r="AX31" s="21" t="str">
        <f t="shared" si="26"/>
        <v>-4142</v>
      </c>
      <c r="AY31" s="21" t="str">
        <f t="shared" si="26"/>
        <v>-4142</v>
      </c>
      <c r="AZ31" s="21" t="str">
        <f t="shared" si="26"/>
        <v>-4142</v>
      </c>
      <c r="BA31" s="21" t="str">
        <f t="shared" si="26"/>
        <v>-4142</v>
      </c>
      <c r="BB31" s="21" t="str">
        <f t="shared" si="26"/>
        <v>-4142</v>
      </c>
      <c r="BC31" s="21" t="str">
        <f t="shared" si="26"/>
        <v>-4142</v>
      </c>
      <c r="BD31" s="21" t="str">
        <f t="shared" si="26"/>
        <v>-4142</v>
      </c>
      <c r="BE31" s="21" t="str">
        <f t="shared" si="26"/>
        <v>-4142</v>
      </c>
      <c r="BF31" s="21" t="str">
        <f t="shared" si="26"/>
        <v>-4142</v>
      </c>
      <c r="BG31" s="21" t="str">
        <f t="shared" si="26"/>
        <v>-4142</v>
      </c>
      <c r="BH31" s="21" t="str">
        <f t="shared" si="26"/>
        <v>-4142</v>
      </c>
      <c r="BI31" s="21" t="str">
        <f t="shared" si="26"/>
        <v>-4142</v>
      </c>
      <c r="BJ31" s="21" t="str">
        <f t="shared" si="26"/>
        <v>-4142</v>
      </c>
      <c r="BL31" s="21">
        <f>COUNTIF(AW$3:AW31,AW31)</f>
        <v>3</v>
      </c>
      <c r="BM31" s="21">
        <f>COUNTIF(AX$3:AX31,AX31)</f>
        <v>3</v>
      </c>
      <c r="BN31" s="21">
        <f>COUNTIF(AY$3:AY31,AY31)</f>
        <v>3</v>
      </c>
      <c r="BO31" s="21">
        <f>COUNTIF(AZ$3:AZ31,AZ31)</f>
        <v>3</v>
      </c>
      <c r="BP31" s="21">
        <f>COUNTIF(BA$3:BA31,BA31)</f>
        <v>3</v>
      </c>
      <c r="BQ31" s="21">
        <f>COUNTIF(BB$3:BB31,BB31)</f>
        <v>3</v>
      </c>
      <c r="BR31" s="21">
        <f>COUNTIF(BC$3:BC31,BC31)</f>
        <v>3</v>
      </c>
      <c r="BS31" s="21">
        <f>COUNTIF(BD$3:BD31,BD31)</f>
        <v>3</v>
      </c>
      <c r="BT31" s="21">
        <f>COUNTIF(BE$3:BE31,BE31)</f>
        <v>3</v>
      </c>
      <c r="BU31" s="21">
        <f>COUNTIF(BF$3:BF31,BF31)</f>
        <v>3</v>
      </c>
      <c r="BV31" s="21">
        <f>COUNTIF(BG$3:BG31,BG31)</f>
        <v>3</v>
      </c>
      <c r="BW31" s="21">
        <f>COUNTIF(BH$3:BH31,BH31)</f>
        <v>3</v>
      </c>
      <c r="BX31" s="21">
        <f>COUNTIF(BI$3:BI31,BI31)</f>
        <v>3</v>
      </c>
      <c r="BY31" s="21">
        <f>COUNTIF(BJ$3:BJ31,BJ31)</f>
        <v>3</v>
      </c>
      <c r="BZ31" s="21"/>
      <c r="CA31" s="21" t="str">
        <f t="shared" si="27"/>
        <v>-41423</v>
      </c>
      <c r="CB31" s="21" t="str">
        <f t="shared" si="27"/>
        <v>-41423</v>
      </c>
      <c r="CC31" s="21" t="str">
        <f t="shared" si="27"/>
        <v>-41423</v>
      </c>
      <c r="CD31" s="21" t="str">
        <f t="shared" si="27"/>
        <v>-41423</v>
      </c>
      <c r="CE31" s="21" t="str">
        <f t="shared" si="27"/>
        <v>-41423</v>
      </c>
      <c r="CF31" s="21" t="str">
        <f t="shared" si="27"/>
        <v>-41423</v>
      </c>
      <c r="CG31" s="21" t="str">
        <f t="shared" si="27"/>
        <v>-41423</v>
      </c>
      <c r="CH31" s="21" t="str">
        <f t="shared" si="27"/>
        <v>-41423</v>
      </c>
      <c r="CI31" s="21" t="str">
        <f t="shared" si="27"/>
        <v>-41423</v>
      </c>
      <c r="CJ31" s="21" t="str">
        <f t="shared" si="27"/>
        <v>-41423</v>
      </c>
      <c r="CK31" s="21" t="str">
        <f t="shared" si="27"/>
        <v>-41423</v>
      </c>
      <c r="CL31" s="21" t="str">
        <f t="shared" si="27"/>
        <v>-41423</v>
      </c>
      <c r="CM31" s="21" t="str">
        <f t="shared" si="27"/>
        <v>-41423</v>
      </c>
      <c r="CN31" s="21" t="str">
        <f t="shared" si="27"/>
        <v>-41423</v>
      </c>
      <c r="CP31" s="21">
        <f t="shared" si="3"/>
        <v>0</v>
      </c>
      <c r="CQ31" s="61" t="str">
        <f t="shared" si="28"/>
        <v>-41423</v>
      </c>
      <c r="CR31" s="62" t="str">
        <f t="shared" si="28"/>
        <v>-41423</v>
      </c>
      <c r="CS31" s="62" t="str">
        <f t="shared" si="28"/>
        <v>-41423</v>
      </c>
      <c r="CT31" s="62" t="str">
        <f t="shared" si="28"/>
        <v>-41423</v>
      </c>
      <c r="CU31" s="62" t="str">
        <f t="shared" si="28"/>
        <v>-41423</v>
      </c>
      <c r="CV31" s="62" t="str">
        <f t="shared" si="28"/>
        <v>-41423</v>
      </c>
      <c r="CW31" s="62" t="str">
        <f t="shared" si="28"/>
        <v>-41423</v>
      </c>
      <c r="CX31" s="62" t="str">
        <f t="shared" si="28"/>
        <v>-41423</v>
      </c>
      <c r="CY31" s="62" t="str">
        <f t="shared" si="28"/>
        <v>-41423</v>
      </c>
      <c r="CZ31" s="62" t="str">
        <f t="shared" si="28"/>
        <v>-41423</v>
      </c>
      <c r="DA31" s="62" t="str">
        <f t="shared" si="28"/>
        <v>-41423</v>
      </c>
      <c r="DB31" s="62" t="str">
        <f t="shared" si="28"/>
        <v>-41423</v>
      </c>
      <c r="DC31" s="62" t="str">
        <f t="shared" si="28"/>
        <v>-41423</v>
      </c>
      <c r="DD31" s="63" t="str">
        <f t="shared" si="28"/>
        <v>-41423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/>
      </c>
    </row>
    <row r="32" spans="1:123" ht="15.75" thickBot="1" x14ac:dyDescent="0.3">
      <c r="A32" s="81"/>
      <c r="B32" s="82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8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-4142</v>
      </c>
      <c r="AI32" s="21">
        <f t="shared" si="25"/>
        <v>-4142</v>
      </c>
      <c r="AJ32" s="21">
        <f t="shared" si="25"/>
        <v>-4142</v>
      </c>
      <c r="AK32" s="21">
        <f t="shared" si="25"/>
        <v>-4142</v>
      </c>
      <c r="AL32" s="21">
        <f t="shared" si="25"/>
        <v>-4142</v>
      </c>
      <c r="AM32" s="21">
        <f t="shared" si="25"/>
        <v>-4142</v>
      </c>
      <c r="AN32" s="21">
        <f t="shared" si="25"/>
        <v>-4142</v>
      </c>
      <c r="AO32" s="21">
        <f t="shared" si="25"/>
        <v>-4142</v>
      </c>
      <c r="AP32" s="21">
        <f t="shared" si="25"/>
        <v>-4142</v>
      </c>
      <c r="AQ32" s="21">
        <f t="shared" si="25"/>
        <v>-4142</v>
      </c>
      <c r="AR32" s="21">
        <f t="shared" si="25"/>
        <v>-4142</v>
      </c>
      <c r="AS32" s="21">
        <f t="shared" si="25"/>
        <v>-4142</v>
      </c>
      <c r="AT32" s="21">
        <f t="shared" si="25"/>
        <v>-4142</v>
      </c>
      <c r="AU32" s="21">
        <f t="shared" si="25"/>
        <v>-4142</v>
      </c>
      <c r="AV32" s="21"/>
      <c r="AW32" s="21" t="str">
        <f t="shared" si="26"/>
        <v>-4142</v>
      </c>
      <c r="AX32" s="21" t="str">
        <f t="shared" si="26"/>
        <v>-4142</v>
      </c>
      <c r="AY32" s="21" t="str">
        <f t="shared" si="26"/>
        <v>-4142</v>
      </c>
      <c r="AZ32" s="21" t="str">
        <f t="shared" si="26"/>
        <v>-4142</v>
      </c>
      <c r="BA32" s="21" t="str">
        <f t="shared" si="26"/>
        <v>-4142</v>
      </c>
      <c r="BB32" s="21" t="str">
        <f t="shared" si="26"/>
        <v>-4142</v>
      </c>
      <c r="BC32" s="21" t="str">
        <f t="shared" si="26"/>
        <v>-4142</v>
      </c>
      <c r="BD32" s="21" t="str">
        <f t="shared" si="26"/>
        <v>-4142</v>
      </c>
      <c r="BE32" s="21" t="str">
        <f t="shared" si="26"/>
        <v>-4142</v>
      </c>
      <c r="BF32" s="21" t="str">
        <f t="shared" si="26"/>
        <v>-4142</v>
      </c>
      <c r="BG32" s="21" t="str">
        <f t="shared" si="26"/>
        <v>-4142</v>
      </c>
      <c r="BH32" s="21" t="str">
        <f t="shared" si="26"/>
        <v>-4142</v>
      </c>
      <c r="BI32" s="21" t="str">
        <f t="shared" si="26"/>
        <v>-4142</v>
      </c>
      <c r="BJ32" s="21" t="str">
        <f t="shared" si="26"/>
        <v>-4142</v>
      </c>
      <c r="BL32" s="21">
        <f>COUNTIF(AW$3:AW32,AW32)</f>
        <v>4</v>
      </c>
      <c r="BM32" s="21">
        <f>COUNTIF(AX$3:AX32,AX32)</f>
        <v>4</v>
      </c>
      <c r="BN32" s="21">
        <f>COUNTIF(AY$3:AY32,AY32)</f>
        <v>4</v>
      </c>
      <c r="BO32" s="21">
        <f>COUNTIF(AZ$3:AZ32,AZ32)</f>
        <v>4</v>
      </c>
      <c r="BP32" s="21">
        <f>COUNTIF(BA$3:BA32,BA32)</f>
        <v>4</v>
      </c>
      <c r="BQ32" s="21">
        <f>COUNTIF(BB$3:BB32,BB32)</f>
        <v>4</v>
      </c>
      <c r="BR32" s="21">
        <f>COUNTIF(BC$3:BC32,BC32)</f>
        <v>4</v>
      </c>
      <c r="BS32" s="21">
        <f>COUNTIF(BD$3:BD32,BD32)</f>
        <v>4</v>
      </c>
      <c r="BT32" s="21">
        <f>COUNTIF(BE$3:BE32,BE32)</f>
        <v>4</v>
      </c>
      <c r="BU32" s="21">
        <f>COUNTIF(BF$3:BF32,BF32)</f>
        <v>4</v>
      </c>
      <c r="BV32" s="21">
        <f>COUNTIF(BG$3:BG32,BG32)</f>
        <v>4</v>
      </c>
      <c r="BW32" s="21">
        <f>COUNTIF(BH$3:BH32,BH32)</f>
        <v>4</v>
      </c>
      <c r="BX32" s="21">
        <f>COUNTIF(BI$3:BI32,BI32)</f>
        <v>4</v>
      </c>
      <c r="BY32" s="21">
        <f>COUNTIF(BJ$3:BJ32,BJ32)</f>
        <v>4</v>
      </c>
      <c r="BZ32" s="21"/>
      <c r="CA32" s="21" t="str">
        <f t="shared" si="27"/>
        <v>-41424</v>
      </c>
      <c r="CB32" s="21" t="str">
        <f t="shared" si="27"/>
        <v>-41424</v>
      </c>
      <c r="CC32" s="21" t="str">
        <f t="shared" si="27"/>
        <v>-41424</v>
      </c>
      <c r="CD32" s="21" t="str">
        <f t="shared" si="27"/>
        <v>-41424</v>
      </c>
      <c r="CE32" s="21" t="str">
        <f t="shared" si="27"/>
        <v>-41424</v>
      </c>
      <c r="CF32" s="21" t="str">
        <f t="shared" si="27"/>
        <v>-41424</v>
      </c>
      <c r="CG32" s="21" t="str">
        <f t="shared" si="27"/>
        <v>-41424</v>
      </c>
      <c r="CH32" s="21" t="str">
        <f t="shared" si="27"/>
        <v>-41424</v>
      </c>
      <c r="CI32" s="21" t="str">
        <f t="shared" si="27"/>
        <v>-41424</v>
      </c>
      <c r="CJ32" s="21" t="str">
        <f t="shared" si="27"/>
        <v>-41424</v>
      </c>
      <c r="CK32" s="21" t="str">
        <f t="shared" si="27"/>
        <v>-41424</v>
      </c>
      <c r="CL32" s="21" t="str">
        <f t="shared" si="27"/>
        <v>-41424</v>
      </c>
      <c r="CM32" s="21" t="str">
        <f t="shared" si="27"/>
        <v>-41424</v>
      </c>
      <c r="CN32" s="21" t="str">
        <f t="shared" si="27"/>
        <v>-41424</v>
      </c>
      <c r="CP32" s="21">
        <f t="shared" si="3"/>
        <v>0</v>
      </c>
      <c r="CQ32" s="61" t="str">
        <f t="shared" si="28"/>
        <v>-41424</v>
      </c>
      <c r="CR32" s="62" t="str">
        <f t="shared" si="28"/>
        <v>-41424</v>
      </c>
      <c r="CS32" s="62" t="str">
        <f t="shared" si="28"/>
        <v>-41424</v>
      </c>
      <c r="CT32" s="62" t="str">
        <f t="shared" si="28"/>
        <v>-41424</v>
      </c>
      <c r="CU32" s="62" t="str">
        <f t="shared" si="28"/>
        <v>-41424</v>
      </c>
      <c r="CV32" s="62" t="str">
        <f t="shared" si="28"/>
        <v>-41424</v>
      </c>
      <c r="CW32" s="62" t="str">
        <f t="shared" si="28"/>
        <v>-41424</v>
      </c>
      <c r="CX32" s="62" t="str">
        <f t="shared" si="28"/>
        <v>-41424</v>
      </c>
      <c r="CY32" s="62" t="str">
        <f t="shared" si="28"/>
        <v>-41424</v>
      </c>
      <c r="CZ32" s="62" t="str">
        <f t="shared" si="28"/>
        <v>-41424</v>
      </c>
      <c r="DA32" s="62" t="str">
        <f t="shared" si="28"/>
        <v>-41424</v>
      </c>
      <c r="DB32" s="62" t="str">
        <f t="shared" si="28"/>
        <v>-41424</v>
      </c>
      <c r="DC32" s="62" t="str">
        <f t="shared" si="28"/>
        <v>-41424</v>
      </c>
      <c r="DD32" s="63" t="str">
        <f t="shared" si="28"/>
        <v>-41424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/>
      </c>
    </row>
    <row r="33" spans="1:123" ht="15.75" thickBot="1" x14ac:dyDescent="0.3">
      <c r="A33" s="81"/>
      <c r="B33" s="82"/>
      <c r="C33" s="83"/>
      <c r="D33" s="83"/>
      <c r="E33" s="83"/>
      <c r="F33" s="83"/>
      <c r="G33" s="83"/>
      <c r="H33" s="83"/>
      <c r="I33" s="84"/>
      <c r="J33" s="83"/>
      <c r="K33" s="83"/>
      <c r="L33" s="84"/>
      <c r="M33" s="83"/>
      <c r="N33" s="83"/>
      <c r="O33" s="83"/>
      <c r="P33" s="88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-4142</v>
      </c>
      <c r="AI33" s="21">
        <f t="shared" si="25"/>
        <v>-4142</v>
      </c>
      <c r="AJ33" s="21">
        <f t="shared" si="25"/>
        <v>-4142</v>
      </c>
      <c r="AK33" s="21">
        <f t="shared" si="25"/>
        <v>-4142</v>
      </c>
      <c r="AL33" s="21">
        <f t="shared" si="25"/>
        <v>-4142</v>
      </c>
      <c r="AM33" s="21">
        <f t="shared" si="25"/>
        <v>-4142</v>
      </c>
      <c r="AN33" s="21">
        <f t="shared" si="25"/>
        <v>-4142</v>
      </c>
      <c r="AO33" s="21">
        <f t="shared" si="25"/>
        <v>-4142</v>
      </c>
      <c r="AP33" s="21">
        <f t="shared" si="25"/>
        <v>-4142</v>
      </c>
      <c r="AQ33" s="21">
        <f t="shared" si="25"/>
        <v>-4142</v>
      </c>
      <c r="AR33" s="21">
        <f t="shared" si="25"/>
        <v>-4142</v>
      </c>
      <c r="AS33" s="21">
        <f t="shared" si="25"/>
        <v>-4142</v>
      </c>
      <c r="AT33" s="21">
        <f t="shared" si="25"/>
        <v>-4142</v>
      </c>
      <c r="AU33" s="21">
        <f t="shared" si="25"/>
        <v>-4142</v>
      </c>
      <c r="AV33" s="21"/>
      <c r="AW33" s="21" t="str">
        <f t="shared" si="26"/>
        <v>-4142</v>
      </c>
      <c r="AX33" s="21" t="str">
        <f t="shared" si="26"/>
        <v>-4142</v>
      </c>
      <c r="AY33" s="21" t="str">
        <f t="shared" si="26"/>
        <v>-4142</v>
      </c>
      <c r="AZ33" s="21" t="str">
        <f t="shared" si="26"/>
        <v>-4142</v>
      </c>
      <c r="BA33" s="21" t="str">
        <f t="shared" si="26"/>
        <v>-4142</v>
      </c>
      <c r="BB33" s="21" t="str">
        <f t="shared" si="26"/>
        <v>-4142</v>
      </c>
      <c r="BC33" s="21" t="str">
        <f t="shared" si="26"/>
        <v>-4142</v>
      </c>
      <c r="BD33" s="21" t="str">
        <f t="shared" si="26"/>
        <v>-4142</v>
      </c>
      <c r="BE33" s="21" t="str">
        <f t="shared" si="26"/>
        <v>-4142</v>
      </c>
      <c r="BF33" s="21" t="str">
        <f t="shared" si="26"/>
        <v>-4142</v>
      </c>
      <c r="BG33" s="21" t="str">
        <f t="shared" si="26"/>
        <v>-4142</v>
      </c>
      <c r="BH33" s="21" t="str">
        <f t="shared" si="26"/>
        <v>-4142</v>
      </c>
      <c r="BI33" s="21" t="str">
        <f t="shared" si="26"/>
        <v>-4142</v>
      </c>
      <c r="BJ33" s="21" t="str">
        <f t="shared" si="26"/>
        <v>-4142</v>
      </c>
      <c r="BL33" s="21">
        <f>COUNTIF(AW$3:AW33,AW33)</f>
        <v>5</v>
      </c>
      <c r="BM33" s="21">
        <f>COUNTIF(AX$3:AX33,AX33)</f>
        <v>5</v>
      </c>
      <c r="BN33" s="21">
        <f>COUNTIF(AY$3:AY33,AY33)</f>
        <v>5</v>
      </c>
      <c r="BO33" s="21">
        <f>COUNTIF(AZ$3:AZ33,AZ33)</f>
        <v>5</v>
      </c>
      <c r="BP33" s="21">
        <f>COUNTIF(BA$3:BA33,BA33)</f>
        <v>5</v>
      </c>
      <c r="BQ33" s="21">
        <f>COUNTIF(BB$3:BB33,BB33)</f>
        <v>5</v>
      </c>
      <c r="BR33" s="21">
        <f>COUNTIF(BC$3:BC33,BC33)</f>
        <v>5</v>
      </c>
      <c r="BS33" s="21">
        <f>COUNTIF(BD$3:BD33,BD33)</f>
        <v>5</v>
      </c>
      <c r="BT33" s="21">
        <f>COUNTIF(BE$3:BE33,BE33)</f>
        <v>5</v>
      </c>
      <c r="BU33" s="21">
        <f>COUNTIF(BF$3:BF33,BF33)</f>
        <v>5</v>
      </c>
      <c r="BV33" s="21">
        <f>COUNTIF(BG$3:BG33,BG33)</f>
        <v>5</v>
      </c>
      <c r="BW33" s="21">
        <f>COUNTIF(BH$3:BH33,BH33)</f>
        <v>5</v>
      </c>
      <c r="BX33" s="21">
        <f>COUNTIF(BI$3:BI33,BI33)</f>
        <v>5</v>
      </c>
      <c r="BY33" s="21">
        <f>COUNTIF(BJ$3:BJ33,BJ33)</f>
        <v>5</v>
      </c>
      <c r="BZ33" s="21"/>
      <c r="CA33" s="21" t="str">
        <f t="shared" si="27"/>
        <v>-41425</v>
      </c>
      <c r="CB33" s="21" t="str">
        <f t="shared" si="27"/>
        <v>-41425</v>
      </c>
      <c r="CC33" s="21" t="str">
        <f t="shared" si="27"/>
        <v>-41425</v>
      </c>
      <c r="CD33" s="21" t="str">
        <f t="shared" si="27"/>
        <v>-41425</v>
      </c>
      <c r="CE33" s="21" t="str">
        <f t="shared" si="27"/>
        <v>-41425</v>
      </c>
      <c r="CF33" s="21" t="str">
        <f t="shared" si="27"/>
        <v>-41425</v>
      </c>
      <c r="CG33" s="21" t="str">
        <f t="shared" si="27"/>
        <v>-41425</v>
      </c>
      <c r="CH33" s="21" t="str">
        <f t="shared" si="27"/>
        <v>-41425</v>
      </c>
      <c r="CI33" s="21" t="str">
        <f t="shared" si="27"/>
        <v>-41425</v>
      </c>
      <c r="CJ33" s="21" t="str">
        <f t="shared" si="27"/>
        <v>-41425</v>
      </c>
      <c r="CK33" s="21" t="str">
        <f t="shared" si="27"/>
        <v>-41425</v>
      </c>
      <c r="CL33" s="21" t="str">
        <f t="shared" si="27"/>
        <v>-41425</v>
      </c>
      <c r="CM33" s="21" t="str">
        <f t="shared" si="27"/>
        <v>-41425</v>
      </c>
      <c r="CN33" s="21" t="str">
        <f t="shared" si="27"/>
        <v>-41425</v>
      </c>
      <c r="CP33" s="21">
        <f t="shared" si="3"/>
        <v>0</v>
      </c>
      <c r="CQ33" s="61" t="str">
        <f t="shared" si="28"/>
        <v>-41425</v>
      </c>
      <c r="CR33" s="62" t="str">
        <f t="shared" si="28"/>
        <v>-41425</v>
      </c>
      <c r="CS33" s="62" t="str">
        <f t="shared" si="28"/>
        <v>-41425</v>
      </c>
      <c r="CT33" s="62" t="str">
        <f t="shared" si="28"/>
        <v>-41425</v>
      </c>
      <c r="CU33" s="62" t="str">
        <f t="shared" si="28"/>
        <v>-41425</v>
      </c>
      <c r="CV33" s="62" t="str">
        <f t="shared" si="28"/>
        <v>-41425</v>
      </c>
      <c r="CW33" s="62" t="str">
        <f t="shared" si="28"/>
        <v>-41425</v>
      </c>
      <c r="CX33" s="62" t="str">
        <f t="shared" si="28"/>
        <v>-41425</v>
      </c>
      <c r="CY33" s="62" t="str">
        <f t="shared" si="28"/>
        <v>-41425</v>
      </c>
      <c r="CZ33" s="62" t="str">
        <f t="shared" si="28"/>
        <v>-41425</v>
      </c>
      <c r="DA33" s="62" t="str">
        <f t="shared" si="28"/>
        <v>-41425</v>
      </c>
      <c r="DB33" s="62" t="str">
        <f t="shared" si="28"/>
        <v>-41425</v>
      </c>
      <c r="DC33" s="62" t="str">
        <f t="shared" si="28"/>
        <v>-41425</v>
      </c>
      <c r="DD33" s="63" t="str">
        <f t="shared" si="28"/>
        <v>-41425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81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8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-4142</v>
      </c>
      <c r="AI34" s="21">
        <f t="shared" si="25"/>
        <v>-4142</v>
      </c>
      <c r="AJ34" s="21">
        <f t="shared" si="25"/>
        <v>-4142</v>
      </c>
      <c r="AK34" s="21">
        <f t="shared" si="25"/>
        <v>-4142</v>
      </c>
      <c r="AL34" s="21">
        <f t="shared" si="25"/>
        <v>-4142</v>
      </c>
      <c r="AM34" s="21">
        <f t="shared" si="25"/>
        <v>-4142</v>
      </c>
      <c r="AN34" s="21">
        <f t="shared" si="25"/>
        <v>-4142</v>
      </c>
      <c r="AO34" s="21">
        <f t="shared" si="25"/>
        <v>-4142</v>
      </c>
      <c r="AP34" s="21">
        <f t="shared" si="25"/>
        <v>-4142</v>
      </c>
      <c r="AQ34" s="21">
        <f t="shared" si="25"/>
        <v>-4142</v>
      </c>
      <c r="AR34" s="21">
        <f t="shared" si="25"/>
        <v>-4142</v>
      </c>
      <c r="AS34" s="21">
        <f t="shared" si="25"/>
        <v>-4142</v>
      </c>
      <c r="AT34" s="21">
        <f t="shared" si="25"/>
        <v>-4142</v>
      </c>
      <c r="AU34" s="21">
        <f t="shared" si="25"/>
        <v>-4142</v>
      </c>
      <c r="AV34" s="21"/>
      <c r="AW34" s="21" t="str">
        <f t="shared" si="26"/>
        <v>-4142</v>
      </c>
      <c r="AX34" s="21" t="str">
        <f t="shared" si="26"/>
        <v>-4142</v>
      </c>
      <c r="AY34" s="21" t="str">
        <f t="shared" si="26"/>
        <v>-4142</v>
      </c>
      <c r="AZ34" s="21" t="str">
        <f t="shared" si="26"/>
        <v>-4142</v>
      </c>
      <c r="BA34" s="21" t="str">
        <f t="shared" si="26"/>
        <v>-4142</v>
      </c>
      <c r="BB34" s="21" t="str">
        <f t="shared" si="26"/>
        <v>-4142</v>
      </c>
      <c r="BC34" s="21" t="str">
        <f t="shared" si="26"/>
        <v>-4142</v>
      </c>
      <c r="BD34" s="21" t="str">
        <f t="shared" si="26"/>
        <v>-4142</v>
      </c>
      <c r="BE34" s="21" t="str">
        <f t="shared" si="26"/>
        <v>-4142</v>
      </c>
      <c r="BF34" s="21" t="str">
        <f t="shared" si="26"/>
        <v>-4142</v>
      </c>
      <c r="BG34" s="21" t="str">
        <f t="shared" si="26"/>
        <v>-4142</v>
      </c>
      <c r="BH34" s="21" t="str">
        <f t="shared" si="26"/>
        <v>-4142</v>
      </c>
      <c r="BI34" s="21" t="str">
        <f t="shared" si="26"/>
        <v>-4142</v>
      </c>
      <c r="BJ34" s="21" t="str">
        <f t="shared" si="26"/>
        <v>-4142</v>
      </c>
      <c r="BL34" s="21">
        <f>COUNTIF(AW$3:AW34,AW34)</f>
        <v>6</v>
      </c>
      <c r="BM34" s="21">
        <f>COUNTIF(AX$3:AX34,AX34)</f>
        <v>6</v>
      </c>
      <c r="BN34" s="21">
        <f>COUNTIF(AY$3:AY34,AY34)</f>
        <v>6</v>
      </c>
      <c r="BO34" s="21">
        <f>COUNTIF(AZ$3:AZ34,AZ34)</f>
        <v>6</v>
      </c>
      <c r="BP34" s="21">
        <f>COUNTIF(BA$3:BA34,BA34)</f>
        <v>6</v>
      </c>
      <c r="BQ34" s="21">
        <f>COUNTIF(BB$3:BB34,BB34)</f>
        <v>6</v>
      </c>
      <c r="BR34" s="21">
        <f>COUNTIF(BC$3:BC34,BC34)</f>
        <v>6</v>
      </c>
      <c r="BS34" s="21">
        <f>COUNTIF(BD$3:BD34,BD34)</f>
        <v>6</v>
      </c>
      <c r="BT34" s="21">
        <f>COUNTIF(BE$3:BE34,BE34)</f>
        <v>6</v>
      </c>
      <c r="BU34" s="21">
        <f>COUNTIF(BF$3:BF34,BF34)</f>
        <v>6</v>
      </c>
      <c r="BV34" s="21">
        <f>COUNTIF(BG$3:BG34,BG34)</f>
        <v>6</v>
      </c>
      <c r="BW34" s="21">
        <f>COUNTIF(BH$3:BH34,BH34)</f>
        <v>6</v>
      </c>
      <c r="BX34" s="21">
        <f>COUNTIF(BI$3:BI34,BI34)</f>
        <v>6</v>
      </c>
      <c r="BY34" s="21">
        <f>COUNTIF(BJ$3:BJ34,BJ34)</f>
        <v>6</v>
      </c>
      <c r="BZ34" s="21"/>
      <c r="CA34" s="21" t="str">
        <f t="shared" si="27"/>
        <v>-41426</v>
      </c>
      <c r="CB34" s="21" t="str">
        <f t="shared" si="27"/>
        <v>-41426</v>
      </c>
      <c r="CC34" s="21" t="str">
        <f t="shared" si="27"/>
        <v>-41426</v>
      </c>
      <c r="CD34" s="21" t="str">
        <f t="shared" si="27"/>
        <v>-41426</v>
      </c>
      <c r="CE34" s="21" t="str">
        <f t="shared" si="27"/>
        <v>-41426</v>
      </c>
      <c r="CF34" s="21" t="str">
        <f t="shared" si="27"/>
        <v>-41426</v>
      </c>
      <c r="CG34" s="21" t="str">
        <f t="shared" si="27"/>
        <v>-41426</v>
      </c>
      <c r="CH34" s="21" t="str">
        <f t="shared" si="27"/>
        <v>-41426</v>
      </c>
      <c r="CI34" s="21" t="str">
        <f t="shared" si="27"/>
        <v>-41426</v>
      </c>
      <c r="CJ34" s="21" t="str">
        <f t="shared" si="27"/>
        <v>-41426</v>
      </c>
      <c r="CK34" s="21" t="str">
        <f t="shared" si="27"/>
        <v>-41426</v>
      </c>
      <c r="CL34" s="21" t="str">
        <f t="shared" si="27"/>
        <v>-41426</v>
      </c>
      <c r="CM34" s="21" t="str">
        <f t="shared" si="27"/>
        <v>-41426</v>
      </c>
      <c r="CN34" s="21" t="str">
        <f t="shared" si="27"/>
        <v>-41426</v>
      </c>
      <c r="CP34" s="21">
        <f t="shared" si="3"/>
        <v>0</v>
      </c>
      <c r="CQ34" s="61" t="str">
        <f t="shared" si="28"/>
        <v>-41426</v>
      </c>
      <c r="CR34" s="62" t="str">
        <f t="shared" si="28"/>
        <v>-41426</v>
      </c>
      <c r="CS34" s="62" t="str">
        <f t="shared" si="28"/>
        <v>-41426</v>
      </c>
      <c r="CT34" s="62" t="str">
        <f t="shared" si="28"/>
        <v>-41426</v>
      </c>
      <c r="CU34" s="62" t="str">
        <f t="shared" si="28"/>
        <v>-41426</v>
      </c>
      <c r="CV34" s="62" t="str">
        <f t="shared" si="28"/>
        <v>-41426</v>
      </c>
      <c r="CW34" s="62" t="str">
        <f t="shared" si="28"/>
        <v>-41426</v>
      </c>
      <c r="CX34" s="62" t="str">
        <f t="shared" si="28"/>
        <v>-41426</v>
      </c>
      <c r="CY34" s="62" t="str">
        <f t="shared" si="28"/>
        <v>-41426</v>
      </c>
      <c r="CZ34" s="62" t="str">
        <f t="shared" si="28"/>
        <v>-41426</v>
      </c>
      <c r="DA34" s="62" t="str">
        <f t="shared" si="28"/>
        <v>-41426</v>
      </c>
      <c r="DB34" s="62" t="str">
        <f t="shared" si="28"/>
        <v>-41426</v>
      </c>
      <c r="DC34" s="62" t="str">
        <f t="shared" si="28"/>
        <v>-41426</v>
      </c>
      <c r="DD34" s="63" t="str">
        <f t="shared" si="28"/>
        <v>-41426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81"/>
      <c r="B35" s="82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4"/>
      <c r="N35" s="83"/>
      <c r="O35" s="84"/>
      <c r="P35" s="88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-4142</v>
      </c>
      <c r="AI35" s="21">
        <f t="shared" si="25"/>
        <v>-4142</v>
      </c>
      <c r="AJ35" s="21">
        <f t="shared" si="25"/>
        <v>-4142</v>
      </c>
      <c r="AK35" s="21">
        <f t="shared" si="25"/>
        <v>-4142</v>
      </c>
      <c r="AL35" s="21">
        <f t="shared" si="25"/>
        <v>-4142</v>
      </c>
      <c r="AM35" s="21">
        <f t="shared" si="25"/>
        <v>-4142</v>
      </c>
      <c r="AN35" s="21">
        <f t="shared" si="25"/>
        <v>-4142</v>
      </c>
      <c r="AO35" s="21">
        <f t="shared" si="25"/>
        <v>-4142</v>
      </c>
      <c r="AP35" s="21">
        <f t="shared" si="25"/>
        <v>-4142</v>
      </c>
      <c r="AQ35" s="21">
        <f t="shared" si="25"/>
        <v>-4142</v>
      </c>
      <c r="AR35" s="21">
        <f t="shared" si="25"/>
        <v>-4142</v>
      </c>
      <c r="AS35" s="21">
        <f t="shared" si="25"/>
        <v>-4142</v>
      </c>
      <c r="AT35" s="21">
        <f t="shared" si="25"/>
        <v>-4142</v>
      </c>
      <c r="AU35" s="21">
        <f t="shared" si="25"/>
        <v>-4142</v>
      </c>
      <c r="AV35" s="21"/>
      <c r="AW35" s="21" t="str">
        <f t="shared" si="26"/>
        <v>-4142</v>
      </c>
      <c r="AX35" s="21" t="str">
        <f t="shared" si="26"/>
        <v>-4142</v>
      </c>
      <c r="AY35" s="21" t="str">
        <f t="shared" si="26"/>
        <v>-4142</v>
      </c>
      <c r="AZ35" s="21" t="str">
        <f t="shared" si="26"/>
        <v>-4142</v>
      </c>
      <c r="BA35" s="21" t="str">
        <f t="shared" si="26"/>
        <v>-4142</v>
      </c>
      <c r="BB35" s="21" t="str">
        <f t="shared" si="26"/>
        <v>-4142</v>
      </c>
      <c r="BC35" s="21" t="str">
        <f t="shared" si="26"/>
        <v>-4142</v>
      </c>
      <c r="BD35" s="21" t="str">
        <f t="shared" si="26"/>
        <v>-4142</v>
      </c>
      <c r="BE35" s="21" t="str">
        <f t="shared" si="26"/>
        <v>-4142</v>
      </c>
      <c r="BF35" s="21" t="str">
        <f t="shared" si="26"/>
        <v>-4142</v>
      </c>
      <c r="BG35" s="21" t="str">
        <f t="shared" si="26"/>
        <v>-4142</v>
      </c>
      <c r="BH35" s="21" t="str">
        <f t="shared" si="26"/>
        <v>-4142</v>
      </c>
      <c r="BI35" s="21" t="str">
        <f t="shared" si="26"/>
        <v>-4142</v>
      </c>
      <c r="BJ35" s="21" t="str">
        <f t="shared" si="26"/>
        <v>-4142</v>
      </c>
      <c r="BL35" s="21">
        <f>COUNTIF(AW$3:AW35,AW35)</f>
        <v>7</v>
      </c>
      <c r="BM35" s="21">
        <f>COUNTIF(AX$3:AX35,AX35)</f>
        <v>7</v>
      </c>
      <c r="BN35" s="21">
        <f>COUNTIF(AY$3:AY35,AY35)</f>
        <v>7</v>
      </c>
      <c r="BO35" s="21">
        <f>COUNTIF(AZ$3:AZ35,AZ35)</f>
        <v>7</v>
      </c>
      <c r="BP35" s="21">
        <f>COUNTIF(BA$3:BA35,BA35)</f>
        <v>7</v>
      </c>
      <c r="BQ35" s="21">
        <f>COUNTIF(BB$3:BB35,BB35)</f>
        <v>7</v>
      </c>
      <c r="BR35" s="21">
        <f>COUNTIF(BC$3:BC35,BC35)</f>
        <v>7</v>
      </c>
      <c r="BS35" s="21">
        <f>COUNTIF(BD$3:BD35,BD35)</f>
        <v>7</v>
      </c>
      <c r="BT35" s="21">
        <f>COUNTIF(BE$3:BE35,BE35)</f>
        <v>7</v>
      </c>
      <c r="BU35" s="21">
        <f>COUNTIF(BF$3:BF35,BF35)</f>
        <v>7</v>
      </c>
      <c r="BV35" s="21">
        <f>COUNTIF(BG$3:BG35,BG35)</f>
        <v>7</v>
      </c>
      <c r="BW35" s="21">
        <f>COUNTIF(BH$3:BH35,BH35)</f>
        <v>7</v>
      </c>
      <c r="BX35" s="21">
        <f>COUNTIF(BI$3:BI35,BI35)</f>
        <v>7</v>
      </c>
      <c r="BY35" s="21">
        <f>COUNTIF(BJ$3:BJ35,BJ35)</f>
        <v>7</v>
      </c>
      <c r="BZ35" s="21"/>
      <c r="CA35" s="21" t="str">
        <f t="shared" si="27"/>
        <v>-41427</v>
      </c>
      <c r="CB35" s="21" t="str">
        <f t="shared" si="27"/>
        <v>-41427</v>
      </c>
      <c r="CC35" s="21" t="str">
        <f t="shared" si="27"/>
        <v>-41427</v>
      </c>
      <c r="CD35" s="21" t="str">
        <f t="shared" si="27"/>
        <v>-41427</v>
      </c>
      <c r="CE35" s="21" t="str">
        <f t="shared" si="27"/>
        <v>-41427</v>
      </c>
      <c r="CF35" s="21" t="str">
        <f t="shared" si="27"/>
        <v>-41427</v>
      </c>
      <c r="CG35" s="21" t="str">
        <f t="shared" si="27"/>
        <v>-41427</v>
      </c>
      <c r="CH35" s="21" t="str">
        <f t="shared" si="27"/>
        <v>-41427</v>
      </c>
      <c r="CI35" s="21" t="str">
        <f t="shared" si="27"/>
        <v>-41427</v>
      </c>
      <c r="CJ35" s="21" t="str">
        <f t="shared" si="27"/>
        <v>-41427</v>
      </c>
      <c r="CK35" s="21" t="str">
        <f t="shared" si="27"/>
        <v>-41427</v>
      </c>
      <c r="CL35" s="21" t="str">
        <f t="shared" si="27"/>
        <v>-41427</v>
      </c>
      <c r="CM35" s="21" t="str">
        <f t="shared" si="27"/>
        <v>-41427</v>
      </c>
      <c r="CN35" s="21" t="str">
        <f t="shared" si="27"/>
        <v>-41427</v>
      </c>
      <c r="CP35" s="21">
        <f t="shared" si="3"/>
        <v>0</v>
      </c>
      <c r="CQ35" s="61" t="str">
        <f t="shared" si="28"/>
        <v>-41427</v>
      </c>
      <c r="CR35" s="62" t="str">
        <f t="shared" si="28"/>
        <v>-41427</v>
      </c>
      <c r="CS35" s="62" t="str">
        <f t="shared" si="28"/>
        <v>-41427</v>
      </c>
      <c r="CT35" s="62" t="str">
        <f t="shared" si="28"/>
        <v>-41427</v>
      </c>
      <c r="CU35" s="62" t="str">
        <f t="shared" si="28"/>
        <v>-41427</v>
      </c>
      <c r="CV35" s="62" t="str">
        <f t="shared" si="28"/>
        <v>-41427</v>
      </c>
      <c r="CW35" s="62" t="str">
        <f t="shared" si="28"/>
        <v>-41427</v>
      </c>
      <c r="CX35" s="62" t="str">
        <f t="shared" si="28"/>
        <v>-41427</v>
      </c>
      <c r="CY35" s="62" t="str">
        <f t="shared" si="28"/>
        <v>-41427</v>
      </c>
      <c r="CZ35" s="62" t="str">
        <f t="shared" si="28"/>
        <v>-41427</v>
      </c>
      <c r="DA35" s="62" t="str">
        <f t="shared" si="28"/>
        <v>-41427</v>
      </c>
      <c r="DB35" s="62" t="str">
        <f t="shared" si="28"/>
        <v>-41427</v>
      </c>
      <c r="DC35" s="62" t="str">
        <f t="shared" si="28"/>
        <v>-41427</v>
      </c>
      <c r="DD35" s="63" t="str">
        <f t="shared" si="28"/>
        <v>-41427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8</v>
      </c>
      <c r="BM36" s="21">
        <f>COUNTIF(AX$3:AX36,AX36)</f>
        <v>8</v>
      </c>
      <c r="BN36" s="21">
        <f>COUNTIF(AY$3:AY36,AY36)</f>
        <v>8</v>
      </c>
      <c r="BO36" s="21">
        <f>COUNTIF(AZ$3:AZ36,AZ36)</f>
        <v>8</v>
      </c>
      <c r="BP36" s="21">
        <f>COUNTIF(BA$3:BA36,BA36)</f>
        <v>8</v>
      </c>
      <c r="BQ36" s="21">
        <f>COUNTIF(BB$3:BB36,BB36)</f>
        <v>8</v>
      </c>
      <c r="BR36" s="21">
        <f>COUNTIF(BC$3:BC36,BC36)</f>
        <v>8</v>
      </c>
      <c r="BS36" s="21">
        <f>COUNTIF(BD$3:BD36,BD36)</f>
        <v>8</v>
      </c>
      <c r="BT36" s="21">
        <f>COUNTIF(BE$3:BE36,BE36)</f>
        <v>8</v>
      </c>
      <c r="BU36" s="21">
        <f>COUNTIF(BF$3:BF36,BF36)</f>
        <v>8</v>
      </c>
      <c r="BV36" s="21">
        <f>COUNTIF(BG$3:BG36,BG36)</f>
        <v>8</v>
      </c>
      <c r="BW36" s="21">
        <f>COUNTIF(BH$3:BH36,BH36)</f>
        <v>8</v>
      </c>
      <c r="BX36" s="21">
        <f>COUNTIF(BI$3:BI36,BI36)</f>
        <v>8</v>
      </c>
      <c r="BY36" s="21">
        <f>COUNTIF(BJ$3:BJ36,BJ36)</f>
        <v>8</v>
      </c>
      <c r="BZ36" s="21"/>
      <c r="CA36" s="21" t="str">
        <f t="shared" si="27"/>
        <v>-41428</v>
      </c>
      <c r="CB36" s="21" t="str">
        <f t="shared" si="27"/>
        <v>-41428</v>
      </c>
      <c r="CC36" s="21" t="str">
        <f t="shared" si="27"/>
        <v>-41428</v>
      </c>
      <c r="CD36" s="21" t="str">
        <f t="shared" si="27"/>
        <v>-41428</v>
      </c>
      <c r="CE36" s="21" t="str">
        <f t="shared" si="27"/>
        <v>-41428</v>
      </c>
      <c r="CF36" s="21" t="str">
        <f t="shared" si="27"/>
        <v>-41428</v>
      </c>
      <c r="CG36" s="21" t="str">
        <f t="shared" si="27"/>
        <v>-41428</v>
      </c>
      <c r="CH36" s="21" t="str">
        <f t="shared" si="27"/>
        <v>-41428</v>
      </c>
      <c r="CI36" s="21" t="str">
        <f t="shared" si="27"/>
        <v>-41428</v>
      </c>
      <c r="CJ36" s="21" t="str">
        <f t="shared" si="27"/>
        <v>-41428</v>
      </c>
      <c r="CK36" s="21" t="str">
        <f t="shared" si="27"/>
        <v>-41428</v>
      </c>
      <c r="CL36" s="21" t="str">
        <f t="shared" si="27"/>
        <v>-41428</v>
      </c>
      <c r="CM36" s="21" t="str">
        <f t="shared" si="27"/>
        <v>-41428</v>
      </c>
      <c r="CN36" s="21" t="str">
        <f t="shared" si="27"/>
        <v>-41428</v>
      </c>
      <c r="CP36" s="21">
        <f t="shared" si="3"/>
        <v>0</v>
      </c>
      <c r="CQ36" s="61" t="str">
        <f t="shared" si="28"/>
        <v>-41428</v>
      </c>
      <c r="CR36" s="62" t="str">
        <f t="shared" si="28"/>
        <v>-41428</v>
      </c>
      <c r="CS36" s="62" t="str">
        <f t="shared" si="28"/>
        <v>-41428</v>
      </c>
      <c r="CT36" s="62" t="str">
        <f t="shared" si="28"/>
        <v>-41428</v>
      </c>
      <c r="CU36" s="62" t="str">
        <f t="shared" si="28"/>
        <v>-41428</v>
      </c>
      <c r="CV36" s="62" t="str">
        <f t="shared" si="28"/>
        <v>-41428</v>
      </c>
      <c r="CW36" s="62" t="str">
        <f t="shared" si="28"/>
        <v>-41428</v>
      </c>
      <c r="CX36" s="62" t="str">
        <f t="shared" si="28"/>
        <v>-41428</v>
      </c>
      <c r="CY36" s="62" t="str">
        <f t="shared" si="28"/>
        <v>-41428</v>
      </c>
      <c r="CZ36" s="62" t="str">
        <f t="shared" si="28"/>
        <v>-41428</v>
      </c>
      <c r="DA36" s="62" t="str">
        <f t="shared" si="28"/>
        <v>-41428</v>
      </c>
      <c r="DB36" s="62" t="str">
        <f t="shared" si="28"/>
        <v>-41428</v>
      </c>
      <c r="DC36" s="62" t="str">
        <f t="shared" si="28"/>
        <v>-41428</v>
      </c>
      <c r="DD36" s="63" t="str">
        <f t="shared" si="28"/>
        <v>-41428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9</v>
      </c>
      <c r="BM37" s="21">
        <f>COUNTIF(AX$3:AX37,AX37)</f>
        <v>9</v>
      </c>
      <c r="BN37" s="21">
        <f>COUNTIF(AY$3:AY37,AY37)</f>
        <v>9</v>
      </c>
      <c r="BO37" s="21">
        <f>COUNTIF(AZ$3:AZ37,AZ37)</f>
        <v>9</v>
      </c>
      <c r="BP37" s="21">
        <f>COUNTIF(BA$3:BA37,BA37)</f>
        <v>9</v>
      </c>
      <c r="BQ37" s="21">
        <f>COUNTIF(BB$3:BB37,BB37)</f>
        <v>9</v>
      </c>
      <c r="BR37" s="21">
        <f>COUNTIF(BC$3:BC37,BC37)</f>
        <v>9</v>
      </c>
      <c r="BS37" s="21">
        <f>COUNTIF(BD$3:BD37,BD37)</f>
        <v>9</v>
      </c>
      <c r="BT37" s="21">
        <f>COUNTIF(BE$3:BE37,BE37)</f>
        <v>9</v>
      </c>
      <c r="BU37" s="21">
        <f>COUNTIF(BF$3:BF37,BF37)</f>
        <v>9</v>
      </c>
      <c r="BV37" s="21">
        <f>COUNTIF(BG$3:BG37,BG37)</f>
        <v>9</v>
      </c>
      <c r="BW37" s="21">
        <f>COUNTIF(BH$3:BH37,BH37)</f>
        <v>9</v>
      </c>
      <c r="BX37" s="21">
        <f>COUNTIF(BI$3:BI37,BI37)</f>
        <v>9</v>
      </c>
      <c r="BY37" s="21">
        <f>COUNTIF(BJ$3:BJ37,BJ37)</f>
        <v>9</v>
      </c>
      <c r="BZ37" s="21"/>
      <c r="CA37" s="21" t="str">
        <f t="shared" si="27"/>
        <v>-41429</v>
      </c>
      <c r="CB37" s="21" t="str">
        <f t="shared" si="27"/>
        <v>-41429</v>
      </c>
      <c r="CC37" s="21" t="str">
        <f t="shared" si="27"/>
        <v>-41429</v>
      </c>
      <c r="CD37" s="21" t="str">
        <f t="shared" si="27"/>
        <v>-41429</v>
      </c>
      <c r="CE37" s="21" t="str">
        <f t="shared" si="27"/>
        <v>-41429</v>
      </c>
      <c r="CF37" s="21" t="str">
        <f t="shared" si="27"/>
        <v>-41429</v>
      </c>
      <c r="CG37" s="21" t="str">
        <f t="shared" si="27"/>
        <v>-41429</v>
      </c>
      <c r="CH37" s="21" t="str">
        <f t="shared" si="27"/>
        <v>-41429</v>
      </c>
      <c r="CI37" s="21" t="str">
        <f t="shared" si="27"/>
        <v>-41429</v>
      </c>
      <c r="CJ37" s="21" t="str">
        <f t="shared" si="27"/>
        <v>-41429</v>
      </c>
      <c r="CK37" s="21" t="str">
        <f t="shared" si="27"/>
        <v>-41429</v>
      </c>
      <c r="CL37" s="21" t="str">
        <f t="shared" si="27"/>
        <v>-41429</v>
      </c>
      <c r="CM37" s="21" t="str">
        <f t="shared" si="27"/>
        <v>-41429</v>
      </c>
      <c r="CN37" s="21" t="str">
        <f t="shared" si="27"/>
        <v>-41429</v>
      </c>
      <c r="CP37" s="21">
        <f t="shared" si="3"/>
        <v>0</v>
      </c>
      <c r="CQ37" s="61" t="str">
        <f t="shared" si="28"/>
        <v>-41429</v>
      </c>
      <c r="CR37" s="62" t="str">
        <f t="shared" si="28"/>
        <v>-41429</v>
      </c>
      <c r="CS37" s="62" t="str">
        <f t="shared" si="28"/>
        <v>-41429</v>
      </c>
      <c r="CT37" s="62" t="str">
        <f t="shared" si="28"/>
        <v>-41429</v>
      </c>
      <c r="CU37" s="62" t="str">
        <f t="shared" si="28"/>
        <v>-41429</v>
      </c>
      <c r="CV37" s="62" t="str">
        <f t="shared" si="28"/>
        <v>-41429</v>
      </c>
      <c r="CW37" s="62" t="str">
        <f t="shared" si="28"/>
        <v>-41429</v>
      </c>
      <c r="CX37" s="62" t="str">
        <f t="shared" si="28"/>
        <v>-41429</v>
      </c>
      <c r="CY37" s="62" t="str">
        <f t="shared" si="28"/>
        <v>-41429</v>
      </c>
      <c r="CZ37" s="62" t="str">
        <f t="shared" si="28"/>
        <v>-41429</v>
      </c>
      <c r="DA37" s="62" t="str">
        <f t="shared" si="28"/>
        <v>-41429</v>
      </c>
      <c r="DB37" s="62" t="str">
        <f t="shared" si="28"/>
        <v>-41429</v>
      </c>
      <c r="DC37" s="62" t="str">
        <f t="shared" si="28"/>
        <v>-41429</v>
      </c>
      <c r="DD37" s="63" t="str">
        <f t="shared" si="28"/>
        <v>-41429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10</v>
      </c>
      <c r="BM38" s="21">
        <f>COUNTIF(AX$3:AX38,AX38)</f>
        <v>10</v>
      </c>
      <c r="BN38" s="21">
        <f>COUNTIF(AY$3:AY38,AY38)</f>
        <v>10</v>
      </c>
      <c r="BO38" s="21">
        <f>COUNTIF(AZ$3:AZ38,AZ38)</f>
        <v>10</v>
      </c>
      <c r="BP38" s="21">
        <f>COUNTIF(BA$3:BA38,BA38)</f>
        <v>10</v>
      </c>
      <c r="BQ38" s="21">
        <f>COUNTIF(BB$3:BB38,BB38)</f>
        <v>10</v>
      </c>
      <c r="BR38" s="21">
        <f>COUNTIF(BC$3:BC38,BC38)</f>
        <v>10</v>
      </c>
      <c r="BS38" s="21">
        <f>COUNTIF(BD$3:BD38,BD38)</f>
        <v>10</v>
      </c>
      <c r="BT38" s="21">
        <f>COUNTIF(BE$3:BE38,BE38)</f>
        <v>10</v>
      </c>
      <c r="BU38" s="21">
        <f>COUNTIF(BF$3:BF38,BF38)</f>
        <v>10</v>
      </c>
      <c r="BV38" s="21">
        <f>COUNTIF(BG$3:BG38,BG38)</f>
        <v>10</v>
      </c>
      <c r="BW38" s="21">
        <f>COUNTIF(BH$3:BH38,BH38)</f>
        <v>10</v>
      </c>
      <c r="BX38" s="21">
        <f>COUNTIF(BI$3:BI38,BI38)</f>
        <v>10</v>
      </c>
      <c r="BY38" s="21">
        <f>COUNTIF(BJ$3:BJ38,BJ38)</f>
        <v>10</v>
      </c>
      <c r="BZ38" s="21"/>
      <c r="CA38" s="21" t="str">
        <f t="shared" si="27"/>
        <v>-414210</v>
      </c>
      <c r="CB38" s="21" t="str">
        <f t="shared" si="27"/>
        <v>-414210</v>
      </c>
      <c r="CC38" s="21" t="str">
        <f t="shared" si="27"/>
        <v>-414210</v>
      </c>
      <c r="CD38" s="21" t="str">
        <f t="shared" si="27"/>
        <v>-414210</v>
      </c>
      <c r="CE38" s="21" t="str">
        <f t="shared" si="27"/>
        <v>-414210</v>
      </c>
      <c r="CF38" s="21" t="str">
        <f t="shared" si="27"/>
        <v>-414210</v>
      </c>
      <c r="CG38" s="21" t="str">
        <f t="shared" si="27"/>
        <v>-414210</v>
      </c>
      <c r="CH38" s="21" t="str">
        <f t="shared" si="27"/>
        <v>-414210</v>
      </c>
      <c r="CI38" s="21" t="str">
        <f t="shared" si="27"/>
        <v>-414210</v>
      </c>
      <c r="CJ38" s="21" t="str">
        <f t="shared" si="27"/>
        <v>-414210</v>
      </c>
      <c r="CK38" s="21" t="str">
        <f t="shared" si="27"/>
        <v>-414210</v>
      </c>
      <c r="CL38" s="21" t="str">
        <f t="shared" si="27"/>
        <v>-414210</v>
      </c>
      <c r="CM38" s="21" t="str">
        <f t="shared" si="27"/>
        <v>-414210</v>
      </c>
      <c r="CN38" s="21" t="str">
        <f t="shared" si="27"/>
        <v>-414210</v>
      </c>
      <c r="CP38" s="21">
        <f t="shared" si="3"/>
        <v>0</v>
      </c>
      <c r="CQ38" s="61" t="str">
        <f t="shared" si="28"/>
        <v>-414210</v>
      </c>
      <c r="CR38" s="62" t="str">
        <f t="shared" si="28"/>
        <v>-414210</v>
      </c>
      <c r="CS38" s="62" t="str">
        <f t="shared" si="28"/>
        <v>-414210</v>
      </c>
      <c r="CT38" s="62" t="str">
        <f t="shared" si="28"/>
        <v>-414210</v>
      </c>
      <c r="CU38" s="62" t="str">
        <f t="shared" si="28"/>
        <v>-414210</v>
      </c>
      <c r="CV38" s="62" t="str">
        <f t="shared" si="28"/>
        <v>-414210</v>
      </c>
      <c r="CW38" s="62" t="str">
        <f t="shared" si="28"/>
        <v>-414210</v>
      </c>
      <c r="CX38" s="62" t="str">
        <f t="shared" si="28"/>
        <v>-414210</v>
      </c>
      <c r="CY38" s="62" t="str">
        <f t="shared" si="28"/>
        <v>-414210</v>
      </c>
      <c r="CZ38" s="62" t="str">
        <f t="shared" si="28"/>
        <v>-414210</v>
      </c>
      <c r="DA38" s="62" t="str">
        <f t="shared" si="28"/>
        <v>-414210</v>
      </c>
      <c r="DB38" s="62" t="str">
        <f t="shared" si="28"/>
        <v>-414210</v>
      </c>
      <c r="DC38" s="62" t="str">
        <f t="shared" si="28"/>
        <v>-414210</v>
      </c>
      <c r="DD38" s="63" t="str">
        <f t="shared" si="28"/>
        <v>-414210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11</v>
      </c>
      <c r="BM39" s="21">
        <f>COUNTIF(AX$3:AX39,AX39)</f>
        <v>11</v>
      </c>
      <c r="BN39" s="21">
        <f>COUNTIF(AY$3:AY39,AY39)</f>
        <v>11</v>
      </c>
      <c r="BO39" s="21">
        <f>COUNTIF(AZ$3:AZ39,AZ39)</f>
        <v>11</v>
      </c>
      <c r="BP39" s="21">
        <f>COUNTIF(BA$3:BA39,BA39)</f>
        <v>11</v>
      </c>
      <c r="BQ39" s="21">
        <f>COUNTIF(BB$3:BB39,BB39)</f>
        <v>11</v>
      </c>
      <c r="BR39" s="21">
        <f>COUNTIF(BC$3:BC39,BC39)</f>
        <v>11</v>
      </c>
      <c r="BS39" s="21">
        <f>COUNTIF(BD$3:BD39,BD39)</f>
        <v>11</v>
      </c>
      <c r="BT39" s="21">
        <f>COUNTIF(BE$3:BE39,BE39)</f>
        <v>11</v>
      </c>
      <c r="BU39" s="21">
        <f>COUNTIF(BF$3:BF39,BF39)</f>
        <v>11</v>
      </c>
      <c r="BV39" s="21">
        <f>COUNTIF(BG$3:BG39,BG39)</f>
        <v>11</v>
      </c>
      <c r="BW39" s="21">
        <f>COUNTIF(BH$3:BH39,BH39)</f>
        <v>11</v>
      </c>
      <c r="BX39" s="21">
        <f>COUNTIF(BI$3:BI39,BI39)</f>
        <v>11</v>
      </c>
      <c r="BY39" s="21">
        <f>COUNTIF(BJ$3:BJ39,BJ39)</f>
        <v>11</v>
      </c>
      <c r="BZ39" s="21"/>
      <c r="CA39" s="21" t="str">
        <f t="shared" si="27"/>
        <v>-414211</v>
      </c>
      <c r="CB39" s="21" t="str">
        <f t="shared" si="27"/>
        <v>-414211</v>
      </c>
      <c r="CC39" s="21" t="str">
        <f t="shared" si="27"/>
        <v>-414211</v>
      </c>
      <c r="CD39" s="21" t="str">
        <f t="shared" si="27"/>
        <v>-414211</v>
      </c>
      <c r="CE39" s="21" t="str">
        <f t="shared" si="27"/>
        <v>-414211</v>
      </c>
      <c r="CF39" s="21" t="str">
        <f t="shared" si="27"/>
        <v>-414211</v>
      </c>
      <c r="CG39" s="21" t="str">
        <f t="shared" si="27"/>
        <v>-414211</v>
      </c>
      <c r="CH39" s="21" t="str">
        <f t="shared" si="27"/>
        <v>-414211</v>
      </c>
      <c r="CI39" s="21" t="str">
        <f t="shared" si="27"/>
        <v>-414211</v>
      </c>
      <c r="CJ39" s="21" t="str">
        <f t="shared" si="27"/>
        <v>-414211</v>
      </c>
      <c r="CK39" s="21" t="str">
        <f t="shared" si="27"/>
        <v>-414211</v>
      </c>
      <c r="CL39" s="21" t="str">
        <f t="shared" si="27"/>
        <v>-414211</v>
      </c>
      <c r="CM39" s="21" t="str">
        <f t="shared" si="27"/>
        <v>-414211</v>
      </c>
      <c r="CN39" s="21" t="str">
        <f t="shared" si="27"/>
        <v>-414211</v>
      </c>
      <c r="CP39" s="21">
        <f t="shared" si="3"/>
        <v>0</v>
      </c>
      <c r="CQ39" s="61" t="str">
        <f t="shared" si="28"/>
        <v>-414211</v>
      </c>
      <c r="CR39" s="62" t="str">
        <f t="shared" si="28"/>
        <v>-414211</v>
      </c>
      <c r="CS39" s="62" t="str">
        <f t="shared" si="28"/>
        <v>-414211</v>
      </c>
      <c r="CT39" s="62" t="str">
        <f t="shared" si="28"/>
        <v>-414211</v>
      </c>
      <c r="CU39" s="62" t="str">
        <f t="shared" si="28"/>
        <v>-414211</v>
      </c>
      <c r="CV39" s="62" t="str">
        <f t="shared" si="28"/>
        <v>-414211</v>
      </c>
      <c r="CW39" s="62" t="str">
        <f t="shared" si="28"/>
        <v>-414211</v>
      </c>
      <c r="CX39" s="62" t="str">
        <f t="shared" si="28"/>
        <v>-414211</v>
      </c>
      <c r="CY39" s="62" t="str">
        <f t="shared" si="28"/>
        <v>-414211</v>
      </c>
      <c r="CZ39" s="62" t="str">
        <f t="shared" si="28"/>
        <v>-414211</v>
      </c>
      <c r="DA39" s="62" t="str">
        <f t="shared" si="28"/>
        <v>-414211</v>
      </c>
      <c r="DB39" s="62" t="str">
        <f t="shared" si="28"/>
        <v>-414211</v>
      </c>
      <c r="DC39" s="62" t="str">
        <f t="shared" si="28"/>
        <v>-414211</v>
      </c>
      <c r="DD39" s="63" t="str">
        <f t="shared" si="28"/>
        <v>-414211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12</v>
      </c>
      <c r="BM40" s="21">
        <f>COUNTIF(AX$3:AX40,AX40)</f>
        <v>12</v>
      </c>
      <c r="BN40" s="21">
        <f>COUNTIF(AY$3:AY40,AY40)</f>
        <v>12</v>
      </c>
      <c r="BO40" s="21">
        <f>COUNTIF(AZ$3:AZ40,AZ40)</f>
        <v>12</v>
      </c>
      <c r="BP40" s="21">
        <f>COUNTIF(BA$3:BA40,BA40)</f>
        <v>12</v>
      </c>
      <c r="BQ40" s="21">
        <f>COUNTIF(BB$3:BB40,BB40)</f>
        <v>12</v>
      </c>
      <c r="BR40" s="21">
        <f>COUNTIF(BC$3:BC40,BC40)</f>
        <v>12</v>
      </c>
      <c r="BS40" s="21">
        <f>COUNTIF(BD$3:BD40,BD40)</f>
        <v>12</v>
      </c>
      <c r="BT40" s="21">
        <f>COUNTIF(BE$3:BE40,BE40)</f>
        <v>12</v>
      </c>
      <c r="BU40" s="21">
        <f>COUNTIF(BF$3:BF40,BF40)</f>
        <v>12</v>
      </c>
      <c r="BV40" s="21">
        <f>COUNTIF(BG$3:BG40,BG40)</f>
        <v>12</v>
      </c>
      <c r="BW40" s="21">
        <f>COUNTIF(BH$3:BH40,BH40)</f>
        <v>12</v>
      </c>
      <c r="BX40" s="21">
        <f>COUNTIF(BI$3:BI40,BI40)</f>
        <v>12</v>
      </c>
      <c r="BY40" s="21">
        <f>COUNTIF(BJ$3:BJ40,BJ40)</f>
        <v>12</v>
      </c>
      <c r="BZ40" s="21"/>
      <c r="CA40" s="21" t="str">
        <f t="shared" si="27"/>
        <v>-414212</v>
      </c>
      <c r="CB40" s="21" t="str">
        <f t="shared" si="27"/>
        <v>-414212</v>
      </c>
      <c r="CC40" s="21" t="str">
        <f t="shared" si="27"/>
        <v>-414212</v>
      </c>
      <c r="CD40" s="21" t="str">
        <f t="shared" si="27"/>
        <v>-414212</v>
      </c>
      <c r="CE40" s="21" t="str">
        <f t="shared" si="27"/>
        <v>-414212</v>
      </c>
      <c r="CF40" s="21" t="str">
        <f t="shared" si="27"/>
        <v>-414212</v>
      </c>
      <c r="CG40" s="21" t="str">
        <f t="shared" si="27"/>
        <v>-414212</v>
      </c>
      <c r="CH40" s="21" t="str">
        <f t="shared" si="27"/>
        <v>-414212</v>
      </c>
      <c r="CI40" s="21" t="str">
        <f t="shared" si="27"/>
        <v>-414212</v>
      </c>
      <c r="CJ40" s="21" t="str">
        <f t="shared" si="27"/>
        <v>-414212</v>
      </c>
      <c r="CK40" s="21" t="str">
        <f t="shared" si="27"/>
        <v>-414212</v>
      </c>
      <c r="CL40" s="21" t="str">
        <f t="shared" si="27"/>
        <v>-414212</v>
      </c>
      <c r="CM40" s="21" t="str">
        <f t="shared" si="27"/>
        <v>-414212</v>
      </c>
      <c r="CN40" s="21" t="str">
        <f t="shared" si="27"/>
        <v>-414212</v>
      </c>
      <c r="CP40" s="21">
        <f t="shared" si="3"/>
        <v>0</v>
      </c>
      <c r="CQ40" s="61" t="str">
        <f t="shared" si="28"/>
        <v>-414212</v>
      </c>
      <c r="CR40" s="62" t="str">
        <f t="shared" si="28"/>
        <v>-414212</v>
      </c>
      <c r="CS40" s="62" t="str">
        <f t="shared" si="28"/>
        <v>-414212</v>
      </c>
      <c r="CT40" s="62" t="str">
        <f t="shared" si="28"/>
        <v>-414212</v>
      </c>
      <c r="CU40" s="62" t="str">
        <f t="shared" si="28"/>
        <v>-414212</v>
      </c>
      <c r="CV40" s="62" t="str">
        <f t="shared" si="28"/>
        <v>-414212</v>
      </c>
      <c r="CW40" s="62" t="str">
        <f t="shared" si="28"/>
        <v>-414212</v>
      </c>
      <c r="CX40" s="62" t="str">
        <f t="shared" si="28"/>
        <v>-414212</v>
      </c>
      <c r="CY40" s="62" t="str">
        <f t="shared" si="28"/>
        <v>-414212</v>
      </c>
      <c r="CZ40" s="62" t="str">
        <f t="shared" si="28"/>
        <v>-414212</v>
      </c>
      <c r="DA40" s="62" t="str">
        <f t="shared" si="28"/>
        <v>-414212</v>
      </c>
      <c r="DB40" s="62" t="str">
        <f t="shared" si="28"/>
        <v>-414212</v>
      </c>
      <c r="DC40" s="62" t="str">
        <f t="shared" si="28"/>
        <v>-414212</v>
      </c>
      <c r="DD40" s="63" t="str">
        <f t="shared" si="28"/>
        <v>-414212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13</v>
      </c>
      <c r="BM41" s="21">
        <f>COUNTIF(AX$3:AX41,AX41)</f>
        <v>13</v>
      </c>
      <c r="BN41" s="21">
        <f>COUNTIF(AY$3:AY41,AY41)</f>
        <v>13</v>
      </c>
      <c r="BO41" s="21">
        <f>COUNTIF(AZ$3:AZ41,AZ41)</f>
        <v>13</v>
      </c>
      <c r="BP41" s="21">
        <f>COUNTIF(BA$3:BA41,BA41)</f>
        <v>13</v>
      </c>
      <c r="BQ41" s="21">
        <f>COUNTIF(BB$3:BB41,BB41)</f>
        <v>13</v>
      </c>
      <c r="BR41" s="21">
        <f>COUNTIF(BC$3:BC41,BC41)</f>
        <v>13</v>
      </c>
      <c r="BS41" s="21">
        <f>COUNTIF(BD$3:BD41,BD41)</f>
        <v>13</v>
      </c>
      <c r="BT41" s="21">
        <f>COUNTIF(BE$3:BE41,BE41)</f>
        <v>13</v>
      </c>
      <c r="BU41" s="21">
        <f>COUNTIF(BF$3:BF41,BF41)</f>
        <v>13</v>
      </c>
      <c r="BV41" s="21">
        <f>COUNTIF(BG$3:BG41,BG41)</f>
        <v>13</v>
      </c>
      <c r="BW41" s="21">
        <f>COUNTIF(BH$3:BH41,BH41)</f>
        <v>13</v>
      </c>
      <c r="BX41" s="21">
        <f>COUNTIF(BI$3:BI41,BI41)</f>
        <v>13</v>
      </c>
      <c r="BY41" s="21">
        <f>COUNTIF(BJ$3:BJ41,BJ41)</f>
        <v>13</v>
      </c>
      <c r="BZ41" s="21"/>
      <c r="CA41" s="21" t="str">
        <f t="shared" si="27"/>
        <v>-414213</v>
      </c>
      <c r="CB41" s="21" t="str">
        <f t="shared" si="27"/>
        <v>-414213</v>
      </c>
      <c r="CC41" s="21" t="str">
        <f t="shared" si="27"/>
        <v>-414213</v>
      </c>
      <c r="CD41" s="21" t="str">
        <f t="shared" si="27"/>
        <v>-414213</v>
      </c>
      <c r="CE41" s="21" t="str">
        <f t="shared" si="27"/>
        <v>-414213</v>
      </c>
      <c r="CF41" s="21" t="str">
        <f t="shared" si="27"/>
        <v>-414213</v>
      </c>
      <c r="CG41" s="21" t="str">
        <f t="shared" si="27"/>
        <v>-414213</v>
      </c>
      <c r="CH41" s="21" t="str">
        <f t="shared" si="27"/>
        <v>-414213</v>
      </c>
      <c r="CI41" s="21" t="str">
        <f t="shared" si="27"/>
        <v>-414213</v>
      </c>
      <c r="CJ41" s="21" t="str">
        <f t="shared" si="27"/>
        <v>-414213</v>
      </c>
      <c r="CK41" s="21" t="str">
        <f t="shared" si="27"/>
        <v>-414213</v>
      </c>
      <c r="CL41" s="21" t="str">
        <f t="shared" si="27"/>
        <v>-414213</v>
      </c>
      <c r="CM41" s="21" t="str">
        <f t="shared" si="27"/>
        <v>-414213</v>
      </c>
      <c r="CN41" s="21" t="str">
        <f t="shared" si="27"/>
        <v>-414213</v>
      </c>
      <c r="CP41" s="21">
        <f t="shared" si="3"/>
        <v>0</v>
      </c>
      <c r="CQ41" s="61" t="str">
        <f t="shared" si="28"/>
        <v>-414213</v>
      </c>
      <c r="CR41" s="62" t="str">
        <f t="shared" si="28"/>
        <v>-414213</v>
      </c>
      <c r="CS41" s="62" t="str">
        <f t="shared" si="28"/>
        <v>-414213</v>
      </c>
      <c r="CT41" s="62" t="str">
        <f t="shared" si="28"/>
        <v>-414213</v>
      </c>
      <c r="CU41" s="62" t="str">
        <f t="shared" si="28"/>
        <v>-414213</v>
      </c>
      <c r="CV41" s="62" t="str">
        <f t="shared" si="28"/>
        <v>-414213</v>
      </c>
      <c r="CW41" s="62" t="str">
        <f t="shared" si="28"/>
        <v>-414213</v>
      </c>
      <c r="CX41" s="62" t="str">
        <f t="shared" si="28"/>
        <v>-414213</v>
      </c>
      <c r="CY41" s="62" t="str">
        <f t="shared" si="28"/>
        <v>-414213</v>
      </c>
      <c r="CZ41" s="62" t="str">
        <f t="shared" si="28"/>
        <v>-414213</v>
      </c>
      <c r="DA41" s="62" t="str">
        <f t="shared" si="28"/>
        <v>-414213</v>
      </c>
      <c r="DB41" s="62" t="str">
        <f t="shared" si="28"/>
        <v>-414213</v>
      </c>
      <c r="DC41" s="62" t="str">
        <f t="shared" si="28"/>
        <v>-414213</v>
      </c>
      <c r="DD41" s="63" t="str">
        <f t="shared" si="28"/>
        <v>-414213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14</v>
      </c>
      <c r="BM42" s="21">
        <f>COUNTIF(AX$3:AX42,AX42)</f>
        <v>14</v>
      </c>
      <c r="BN42" s="21">
        <f>COUNTIF(AY$3:AY42,AY42)</f>
        <v>14</v>
      </c>
      <c r="BO42" s="21">
        <f>COUNTIF(AZ$3:AZ42,AZ42)</f>
        <v>14</v>
      </c>
      <c r="BP42" s="21">
        <f>COUNTIF(BA$3:BA42,BA42)</f>
        <v>14</v>
      </c>
      <c r="BQ42" s="21">
        <f>COUNTIF(BB$3:BB42,BB42)</f>
        <v>14</v>
      </c>
      <c r="BR42" s="21">
        <f>COUNTIF(BC$3:BC42,BC42)</f>
        <v>14</v>
      </c>
      <c r="BS42" s="21">
        <f>COUNTIF(BD$3:BD42,BD42)</f>
        <v>14</v>
      </c>
      <c r="BT42" s="21">
        <f>COUNTIF(BE$3:BE42,BE42)</f>
        <v>14</v>
      </c>
      <c r="BU42" s="21">
        <f>COUNTIF(BF$3:BF42,BF42)</f>
        <v>14</v>
      </c>
      <c r="BV42" s="21">
        <f>COUNTIF(BG$3:BG42,BG42)</f>
        <v>14</v>
      </c>
      <c r="BW42" s="21">
        <f>COUNTIF(BH$3:BH42,BH42)</f>
        <v>14</v>
      </c>
      <c r="BX42" s="21">
        <f>COUNTIF(BI$3:BI42,BI42)</f>
        <v>14</v>
      </c>
      <c r="BY42" s="21">
        <f>COUNTIF(BJ$3:BJ42,BJ42)</f>
        <v>14</v>
      </c>
      <c r="BZ42" s="21"/>
      <c r="CA42" s="21" t="str">
        <f t="shared" si="27"/>
        <v>-414214</v>
      </c>
      <c r="CB42" s="21" t="str">
        <f t="shared" si="27"/>
        <v>-414214</v>
      </c>
      <c r="CC42" s="21" t="str">
        <f t="shared" si="27"/>
        <v>-414214</v>
      </c>
      <c r="CD42" s="21" t="str">
        <f t="shared" si="27"/>
        <v>-414214</v>
      </c>
      <c r="CE42" s="21" t="str">
        <f t="shared" si="27"/>
        <v>-414214</v>
      </c>
      <c r="CF42" s="21" t="str">
        <f t="shared" si="27"/>
        <v>-414214</v>
      </c>
      <c r="CG42" s="21" t="str">
        <f t="shared" si="27"/>
        <v>-414214</v>
      </c>
      <c r="CH42" s="21" t="str">
        <f t="shared" si="27"/>
        <v>-414214</v>
      </c>
      <c r="CI42" s="21" t="str">
        <f t="shared" si="27"/>
        <v>-414214</v>
      </c>
      <c r="CJ42" s="21" t="str">
        <f t="shared" si="27"/>
        <v>-414214</v>
      </c>
      <c r="CK42" s="21" t="str">
        <f t="shared" si="27"/>
        <v>-414214</v>
      </c>
      <c r="CL42" s="21" t="str">
        <f t="shared" si="27"/>
        <v>-414214</v>
      </c>
      <c r="CM42" s="21" t="str">
        <f t="shared" si="27"/>
        <v>-414214</v>
      </c>
      <c r="CN42" s="21" t="str">
        <f t="shared" si="27"/>
        <v>-414214</v>
      </c>
      <c r="CP42" s="21">
        <f t="shared" si="3"/>
        <v>0</v>
      </c>
      <c r="CQ42" s="61" t="str">
        <f t="shared" si="28"/>
        <v>-414214</v>
      </c>
      <c r="CR42" s="62" t="str">
        <f t="shared" si="28"/>
        <v>-414214</v>
      </c>
      <c r="CS42" s="62" t="str">
        <f t="shared" si="28"/>
        <v>-414214</v>
      </c>
      <c r="CT42" s="62" t="str">
        <f t="shared" si="28"/>
        <v>-414214</v>
      </c>
      <c r="CU42" s="62" t="str">
        <f t="shared" si="28"/>
        <v>-414214</v>
      </c>
      <c r="CV42" s="62" t="str">
        <f t="shared" si="28"/>
        <v>-414214</v>
      </c>
      <c r="CW42" s="62" t="str">
        <f t="shared" si="28"/>
        <v>-414214</v>
      </c>
      <c r="CX42" s="62" t="str">
        <f t="shared" si="28"/>
        <v>-414214</v>
      </c>
      <c r="CY42" s="62" t="str">
        <f t="shared" si="28"/>
        <v>-414214</v>
      </c>
      <c r="CZ42" s="62" t="str">
        <f t="shared" si="28"/>
        <v>-414214</v>
      </c>
      <c r="DA42" s="62" t="str">
        <f t="shared" si="28"/>
        <v>-414214</v>
      </c>
      <c r="DB42" s="62" t="str">
        <f t="shared" si="28"/>
        <v>-414214</v>
      </c>
      <c r="DC42" s="62" t="str">
        <f t="shared" si="28"/>
        <v>-414214</v>
      </c>
      <c r="DD42" s="63" t="str">
        <f t="shared" si="28"/>
        <v>-414214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:94" ht="15.75" thickBot="1" x14ac:dyDescent="0.3">
      <c r="A50" s="1" t="s">
        <v>0</v>
      </c>
      <c r="B50" s="2" t="s">
        <v>1</v>
      </c>
      <c r="C50" s="3" t="s">
        <v>2</v>
      </c>
      <c r="D50" s="3" t="s">
        <v>3</v>
      </c>
      <c r="E50" s="3" t="s">
        <v>4</v>
      </c>
      <c r="F50" s="3" t="s">
        <v>5</v>
      </c>
      <c r="G50" s="3" t="s">
        <v>6</v>
      </c>
      <c r="H50" s="3" t="s">
        <v>7</v>
      </c>
      <c r="I50" s="3" t="s">
        <v>8</v>
      </c>
      <c r="J50" s="3" t="s">
        <v>9</v>
      </c>
      <c r="K50" s="3" t="s">
        <v>10</v>
      </c>
      <c r="L50" s="3" t="s">
        <v>11</v>
      </c>
      <c r="M50" s="3" t="s">
        <v>12</v>
      </c>
      <c r="N50" s="3" t="s">
        <v>13</v>
      </c>
      <c r="O50" s="3" t="s">
        <v>14</v>
      </c>
      <c r="P50" s="4" t="s">
        <v>15</v>
      </c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:94" ht="15.75" thickBot="1" x14ac:dyDescent="0.3">
      <c r="A51" s="91" t="s">
        <v>16</v>
      </c>
      <c r="B51" s="92"/>
      <c r="C51" s="5" t="s">
        <v>242</v>
      </c>
      <c r="D51" s="5" t="s">
        <v>18</v>
      </c>
      <c r="E51" s="5" t="s">
        <v>125</v>
      </c>
      <c r="F51" s="5" t="s">
        <v>22</v>
      </c>
      <c r="G51" s="5" t="s">
        <v>242</v>
      </c>
      <c r="H51" s="5" t="s">
        <v>131</v>
      </c>
      <c r="I51" s="5" t="s">
        <v>125</v>
      </c>
      <c r="J51" s="5" t="s">
        <v>220</v>
      </c>
      <c r="K51" s="5" t="s">
        <v>151</v>
      </c>
      <c r="L51" s="5" t="s">
        <v>221</v>
      </c>
      <c r="M51" s="5" t="s">
        <v>27</v>
      </c>
      <c r="N51" s="5" t="s">
        <v>20</v>
      </c>
      <c r="O51" s="5" t="s">
        <v>358</v>
      </c>
      <c r="P51" s="6" t="s">
        <v>22</v>
      </c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:94" ht="30.75" thickBot="1" x14ac:dyDescent="0.3">
      <c r="A52" s="7">
        <v>32</v>
      </c>
      <c r="B52" s="8" t="s">
        <v>359</v>
      </c>
      <c r="C52" s="9" t="s">
        <v>2</v>
      </c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:94" ht="30.75" thickBot="1" x14ac:dyDescent="0.3">
      <c r="A53" s="7">
        <v>1</v>
      </c>
      <c r="B53" s="8" t="s">
        <v>360</v>
      </c>
      <c r="C53" s="9" t="s">
        <v>2</v>
      </c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:94" ht="45.75" thickBot="1" x14ac:dyDescent="0.3">
      <c r="A54" s="7">
        <v>29</v>
      </c>
      <c r="B54" s="8" t="s">
        <v>361</v>
      </c>
      <c r="C54" s="9" t="s">
        <v>2</v>
      </c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:94" ht="30.75" thickBot="1" x14ac:dyDescent="0.3">
      <c r="A55" s="7">
        <v>26</v>
      </c>
      <c r="B55" s="8" t="s">
        <v>362</v>
      </c>
      <c r="C55" s="9" t="s">
        <v>2</v>
      </c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:94" ht="30.75" thickBot="1" x14ac:dyDescent="0.3">
      <c r="A56" s="12">
        <v>4</v>
      </c>
      <c r="B56" s="8" t="s">
        <v>363</v>
      </c>
      <c r="C56" s="10"/>
      <c r="D56" s="10"/>
      <c r="E56" s="9" t="s">
        <v>4</v>
      </c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:94" ht="30.75" thickBot="1" x14ac:dyDescent="0.3">
      <c r="A57" s="12">
        <v>12</v>
      </c>
      <c r="B57" s="8" t="s">
        <v>364</v>
      </c>
      <c r="C57" s="10"/>
      <c r="D57" s="10"/>
      <c r="E57" s="9" t="s">
        <v>4</v>
      </c>
      <c r="F57" s="10"/>
      <c r="G57" s="10"/>
      <c r="H57" s="13" t="s">
        <v>7</v>
      </c>
      <c r="I57" s="10"/>
      <c r="J57" s="10"/>
      <c r="K57" s="10"/>
      <c r="L57" s="10"/>
      <c r="M57" s="10"/>
      <c r="N57" s="10"/>
      <c r="O57" s="10"/>
      <c r="P57" s="1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:94" ht="30.75" thickBot="1" x14ac:dyDescent="0.3">
      <c r="A58" s="12">
        <v>5</v>
      </c>
      <c r="B58" s="8" t="s">
        <v>365</v>
      </c>
      <c r="C58" s="10"/>
      <c r="D58" s="10"/>
      <c r="E58" s="9" t="s">
        <v>4</v>
      </c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:94" ht="15.75" thickBot="1" x14ac:dyDescent="0.3">
      <c r="A59" s="12">
        <v>33</v>
      </c>
      <c r="B59" s="8" t="s">
        <v>366</v>
      </c>
      <c r="C59" s="10"/>
      <c r="D59" s="10"/>
      <c r="E59" s="9" t="s">
        <v>4</v>
      </c>
      <c r="F59" s="13" t="s">
        <v>5</v>
      </c>
      <c r="G59" s="10"/>
      <c r="H59" s="10"/>
      <c r="I59" s="10"/>
      <c r="J59" s="10"/>
      <c r="K59" s="10"/>
      <c r="L59" s="10"/>
      <c r="M59" s="10"/>
      <c r="N59" s="10"/>
      <c r="O59" s="10"/>
      <c r="P59" s="1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:94" ht="45.75" thickBot="1" x14ac:dyDescent="0.3">
      <c r="A60" s="12">
        <v>6</v>
      </c>
      <c r="B60" s="8" t="s">
        <v>367</v>
      </c>
      <c r="C60" s="10"/>
      <c r="D60" s="10"/>
      <c r="E60" s="9" t="s">
        <v>4</v>
      </c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:94" ht="30.75" thickBot="1" x14ac:dyDescent="0.3">
      <c r="A61" s="12">
        <v>3</v>
      </c>
      <c r="B61" s="8" t="s">
        <v>368</v>
      </c>
      <c r="C61" s="10"/>
      <c r="D61" s="10"/>
      <c r="E61" s="10"/>
      <c r="F61" s="9" t="s">
        <v>5</v>
      </c>
      <c r="G61" s="10"/>
      <c r="H61" s="10"/>
      <c r="I61" s="13" t="s">
        <v>8</v>
      </c>
      <c r="J61" s="10"/>
      <c r="K61" s="13" t="s">
        <v>10</v>
      </c>
      <c r="L61" s="10"/>
      <c r="M61" s="10"/>
      <c r="N61" s="10"/>
      <c r="O61" s="10"/>
      <c r="P61" s="1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:94" ht="30.75" thickBot="1" x14ac:dyDescent="0.3">
      <c r="A62" s="12">
        <v>37</v>
      </c>
      <c r="B62" s="8" t="s">
        <v>369</v>
      </c>
      <c r="C62" s="10"/>
      <c r="D62" s="10"/>
      <c r="E62" s="13" t="s">
        <v>4</v>
      </c>
      <c r="F62" s="9" t="s">
        <v>5</v>
      </c>
      <c r="G62" s="10"/>
      <c r="H62" s="10"/>
      <c r="I62" s="10"/>
      <c r="J62" s="10"/>
      <c r="K62" s="13" t="s">
        <v>10</v>
      </c>
      <c r="L62" s="10"/>
      <c r="M62" s="10"/>
      <c r="N62" s="10"/>
      <c r="O62" s="10"/>
      <c r="P62" s="1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:94" ht="45.75" thickBot="1" x14ac:dyDescent="0.3">
      <c r="A63" s="12">
        <v>21</v>
      </c>
      <c r="B63" s="8" t="s">
        <v>370</v>
      </c>
      <c r="C63" s="10"/>
      <c r="D63" s="10"/>
      <c r="E63" s="10"/>
      <c r="F63" s="13" t="s">
        <v>5</v>
      </c>
      <c r="G63" s="9" t="s">
        <v>6</v>
      </c>
      <c r="H63" s="10"/>
      <c r="I63" s="10"/>
      <c r="J63" s="13" t="s">
        <v>9</v>
      </c>
      <c r="K63" s="10"/>
      <c r="L63" s="10"/>
      <c r="M63" s="10"/>
      <c r="N63" s="10"/>
      <c r="O63" s="10"/>
      <c r="P63" s="1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:94" ht="30.75" thickBot="1" x14ac:dyDescent="0.3">
      <c r="A64" s="12">
        <v>2</v>
      </c>
      <c r="B64" s="8" t="s">
        <v>371</v>
      </c>
      <c r="C64" s="10"/>
      <c r="D64" s="10"/>
      <c r="E64" s="10"/>
      <c r="F64" s="13" t="s">
        <v>5</v>
      </c>
      <c r="G64" s="9" t="s">
        <v>6</v>
      </c>
      <c r="H64" s="10"/>
      <c r="I64" s="10"/>
      <c r="J64" s="13" t="s">
        <v>9</v>
      </c>
      <c r="K64" s="10"/>
      <c r="L64" s="10"/>
      <c r="M64" s="10"/>
      <c r="N64" s="10"/>
      <c r="O64" s="10"/>
      <c r="P64" s="1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:94" ht="30.75" thickBot="1" x14ac:dyDescent="0.3">
      <c r="A65" s="12">
        <v>17</v>
      </c>
      <c r="B65" s="8" t="s">
        <v>372</v>
      </c>
      <c r="C65" s="10"/>
      <c r="D65" s="10"/>
      <c r="E65" s="13" t="s">
        <v>4</v>
      </c>
      <c r="F65" s="10"/>
      <c r="G65" s="9" t="s">
        <v>6</v>
      </c>
      <c r="H65" s="10"/>
      <c r="I65" s="10"/>
      <c r="J65" s="10"/>
      <c r="K65" s="10"/>
      <c r="L65" s="10"/>
      <c r="M65" s="10"/>
      <c r="N65" s="10"/>
      <c r="O65" s="10"/>
      <c r="P65" s="1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:94" ht="30.75" thickBot="1" x14ac:dyDescent="0.3">
      <c r="A66" s="12">
        <v>30</v>
      </c>
      <c r="B66" s="8" t="s">
        <v>373</v>
      </c>
      <c r="C66" s="10"/>
      <c r="D66" s="10"/>
      <c r="E66" s="10"/>
      <c r="F66" s="10"/>
      <c r="G66" s="9" t="s">
        <v>6</v>
      </c>
      <c r="H66" s="10"/>
      <c r="I66" s="10"/>
      <c r="J66" s="13" t="s">
        <v>9</v>
      </c>
      <c r="K66" s="10"/>
      <c r="L66" s="10"/>
      <c r="M66" s="10"/>
      <c r="N66" s="10"/>
      <c r="O66" s="10"/>
      <c r="P66" s="1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:94" ht="45.75" thickBot="1" x14ac:dyDescent="0.3">
      <c r="A67" s="14">
        <v>39</v>
      </c>
      <c r="B67" s="8" t="s">
        <v>374</v>
      </c>
      <c r="C67" s="10"/>
      <c r="D67" s="10"/>
      <c r="E67" s="10"/>
      <c r="F67" s="10"/>
      <c r="G67" s="10"/>
      <c r="H67" s="9" t="s">
        <v>7</v>
      </c>
      <c r="I67" s="13" t="s">
        <v>8</v>
      </c>
      <c r="J67" s="10"/>
      <c r="K67" s="10"/>
      <c r="L67" s="10"/>
      <c r="M67" s="10"/>
      <c r="N67" s="10"/>
      <c r="O67" s="10"/>
      <c r="P67" s="1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:94" ht="30.75" thickBot="1" x14ac:dyDescent="0.3">
      <c r="A68" s="14">
        <v>8</v>
      </c>
      <c r="B68" s="8" t="s">
        <v>375</v>
      </c>
      <c r="C68" s="10"/>
      <c r="D68" s="10"/>
      <c r="E68" s="10"/>
      <c r="F68" s="10"/>
      <c r="G68" s="10"/>
      <c r="H68" s="13" t="s">
        <v>7</v>
      </c>
      <c r="I68" s="9" t="s">
        <v>8</v>
      </c>
      <c r="J68" s="10"/>
      <c r="K68" s="10"/>
      <c r="L68" s="10"/>
      <c r="M68" s="10"/>
      <c r="N68" s="10"/>
      <c r="O68" s="10"/>
      <c r="P68" s="1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:94" ht="30.75" thickBot="1" x14ac:dyDescent="0.3">
      <c r="A69" s="14">
        <v>7</v>
      </c>
      <c r="B69" s="8" t="s">
        <v>376</v>
      </c>
      <c r="C69" s="10"/>
      <c r="D69" s="10"/>
      <c r="E69" s="10"/>
      <c r="F69" s="10"/>
      <c r="G69" s="10"/>
      <c r="H69" s="10"/>
      <c r="I69" s="9" t="s">
        <v>8</v>
      </c>
      <c r="J69" s="10"/>
      <c r="K69" s="10"/>
      <c r="L69" s="13" t="s">
        <v>11</v>
      </c>
      <c r="M69" s="13" t="s">
        <v>12</v>
      </c>
      <c r="N69" s="10"/>
      <c r="O69" s="10"/>
      <c r="P69" s="1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:94" ht="30.75" thickBot="1" x14ac:dyDescent="0.3">
      <c r="A70" s="14">
        <v>41</v>
      </c>
      <c r="B70" s="8" t="s">
        <v>377</v>
      </c>
      <c r="C70" s="10"/>
      <c r="D70" s="10"/>
      <c r="E70" s="10"/>
      <c r="F70" s="10"/>
      <c r="G70" s="10"/>
      <c r="H70" s="10"/>
      <c r="I70" s="9" t="s">
        <v>8</v>
      </c>
      <c r="J70" s="10"/>
      <c r="K70" s="13" t="s">
        <v>10</v>
      </c>
      <c r="L70" s="13" t="s">
        <v>11</v>
      </c>
      <c r="M70" s="10"/>
      <c r="N70" s="10"/>
      <c r="O70" s="10"/>
      <c r="P70" s="1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:94" ht="30.75" thickBot="1" x14ac:dyDescent="0.3">
      <c r="A71" s="14">
        <v>28</v>
      </c>
      <c r="B71" s="8" t="s">
        <v>378</v>
      </c>
      <c r="C71" s="10"/>
      <c r="D71" s="10"/>
      <c r="E71" s="10"/>
      <c r="F71" s="10"/>
      <c r="G71" s="10"/>
      <c r="H71" s="10"/>
      <c r="I71" s="9" t="s">
        <v>8</v>
      </c>
      <c r="J71" s="13" t="s">
        <v>9</v>
      </c>
      <c r="K71" s="10"/>
      <c r="L71" s="13" t="s">
        <v>11</v>
      </c>
      <c r="M71" s="10"/>
      <c r="N71" s="10"/>
      <c r="O71" s="10"/>
      <c r="P71" s="1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:94" ht="30.75" thickBot="1" x14ac:dyDescent="0.3">
      <c r="A72" s="14">
        <v>67</v>
      </c>
      <c r="B72" s="8" t="s">
        <v>379</v>
      </c>
      <c r="C72" s="10"/>
      <c r="D72" s="10"/>
      <c r="E72" s="10"/>
      <c r="F72" s="10"/>
      <c r="G72" s="10"/>
      <c r="H72" s="13" t="s">
        <v>7</v>
      </c>
      <c r="I72" s="9" t="s">
        <v>8</v>
      </c>
      <c r="J72" s="10"/>
      <c r="K72" s="10"/>
      <c r="L72" s="13" t="s">
        <v>11</v>
      </c>
      <c r="M72" s="10"/>
      <c r="N72" s="10"/>
      <c r="O72" s="10"/>
      <c r="P72" s="1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:94" ht="30.75" thickBot="1" x14ac:dyDescent="0.3">
      <c r="A73" s="16">
        <v>10</v>
      </c>
      <c r="B73" s="8" t="s">
        <v>380</v>
      </c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9" t="s">
        <v>12</v>
      </c>
      <c r="N73" s="13" t="s">
        <v>13</v>
      </c>
      <c r="O73" s="10"/>
      <c r="P73" s="15" t="s">
        <v>15</v>
      </c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:94" ht="30.75" thickBot="1" x14ac:dyDescent="0.3">
      <c r="A74" s="16">
        <v>11</v>
      </c>
      <c r="B74" s="8" t="s">
        <v>381</v>
      </c>
      <c r="C74" s="10"/>
      <c r="D74" s="10"/>
      <c r="E74" s="10"/>
      <c r="F74" s="10"/>
      <c r="G74" s="10"/>
      <c r="H74" s="10"/>
      <c r="I74" s="10"/>
      <c r="J74" s="10"/>
      <c r="K74" s="13" t="s">
        <v>10</v>
      </c>
      <c r="L74" s="13" t="s">
        <v>11</v>
      </c>
      <c r="M74" s="9" t="s">
        <v>12</v>
      </c>
      <c r="N74" s="10"/>
      <c r="O74" s="10"/>
      <c r="P74" s="1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:94" ht="30.75" thickBot="1" x14ac:dyDescent="0.3">
      <c r="A75" s="16">
        <v>20</v>
      </c>
      <c r="B75" s="8" t="s">
        <v>382</v>
      </c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3" t="s">
        <v>12</v>
      </c>
      <c r="N75" s="9" t="s">
        <v>13</v>
      </c>
      <c r="O75" s="10"/>
      <c r="P75" s="15" t="s">
        <v>15</v>
      </c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:94" ht="30.75" thickBot="1" x14ac:dyDescent="0.3">
      <c r="A76" s="16">
        <v>23</v>
      </c>
      <c r="B76" s="8" t="s">
        <v>383</v>
      </c>
      <c r="C76" s="10"/>
      <c r="D76" s="10"/>
      <c r="E76" s="10"/>
      <c r="F76" s="10"/>
      <c r="G76" s="10"/>
      <c r="H76" s="10"/>
      <c r="I76" s="10"/>
      <c r="J76" s="13" t="s">
        <v>9</v>
      </c>
      <c r="K76" s="10"/>
      <c r="L76" s="10"/>
      <c r="M76" s="13" t="s">
        <v>12</v>
      </c>
      <c r="N76" s="9" t="s">
        <v>13</v>
      </c>
      <c r="O76" s="10"/>
      <c r="P76" s="1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:94" ht="45.75" thickBot="1" x14ac:dyDescent="0.3">
      <c r="A77" s="16">
        <v>27</v>
      </c>
      <c r="B77" s="8" t="s">
        <v>384</v>
      </c>
      <c r="C77" s="10"/>
      <c r="D77" s="10"/>
      <c r="E77" s="10"/>
      <c r="F77" s="10"/>
      <c r="G77" s="10"/>
      <c r="H77" s="10"/>
      <c r="I77" s="10"/>
      <c r="J77" s="10"/>
      <c r="K77" s="10"/>
      <c r="L77" s="13" t="s">
        <v>11</v>
      </c>
      <c r="M77" s="10"/>
      <c r="N77" s="10"/>
      <c r="O77" s="9" t="s">
        <v>14</v>
      </c>
      <c r="P77" s="15" t="s">
        <v>15</v>
      </c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:94" ht="30.75" thickBot="1" x14ac:dyDescent="0.3">
      <c r="A78" s="16">
        <v>9</v>
      </c>
      <c r="B78" s="8" t="s">
        <v>385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3" t="s">
        <v>12</v>
      </c>
      <c r="N78" s="13" t="s">
        <v>13</v>
      </c>
      <c r="O78" s="10"/>
      <c r="P78" s="17" t="s">
        <v>15</v>
      </c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:94" ht="30.75" thickBot="1" x14ac:dyDescent="0.3">
      <c r="A79" s="16">
        <v>18</v>
      </c>
      <c r="B79" s="8" t="s">
        <v>386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7" t="s">
        <v>15</v>
      </c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:94" ht="15.75" thickBot="1" x14ac:dyDescent="0.3">
      <c r="A80" s="16"/>
      <c r="B80" s="8"/>
      <c r="C80" s="10"/>
      <c r="D80" s="10"/>
      <c r="E80" s="10"/>
      <c r="F80" s="10"/>
      <c r="G80" s="10"/>
      <c r="H80" s="10"/>
      <c r="I80" s="10"/>
      <c r="J80" s="10"/>
      <c r="K80" s="10"/>
      <c r="L80" s="13"/>
      <c r="M80" s="10"/>
      <c r="N80" s="13"/>
      <c r="O80" s="10"/>
      <c r="P80" s="17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:94" ht="15.75" thickBot="1" x14ac:dyDescent="0.3">
      <c r="A81" s="16"/>
      <c r="B81" s="8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7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:94" ht="15.75" thickBot="1" x14ac:dyDescent="0.3">
      <c r="A82" s="16"/>
      <c r="B82" s="8"/>
      <c r="C82" s="10"/>
      <c r="D82" s="10"/>
      <c r="E82" s="10"/>
      <c r="F82" s="10"/>
      <c r="G82" s="10"/>
      <c r="H82" s="10"/>
      <c r="I82" s="13"/>
      <c r="J82" s="10"/>
      <c r="K82" s="10"/>
      <c r="L82" s="13"/>
      <c r="M82" s="10"/>
      <c r="N82" s="10"/>
      <c r="O82" s="10"/>
      <c r="P82" s="17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:94" ht="15.75" thickBot="1" x14ac:dyDescent="0.3">
      <c r="A83" s="16"/>
      <c r="B83" s="8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7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:94" ht="15.75" thickBot="1" x14ac:dyDescent="0.3">
      <c r="A84" s="16"/>
      <c r="B84" s="8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3"/>
      <c r="N84" s="10"/>
      <c r="O84" s="13"/>
      <c r="P84" s="17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2">
    <mergeCell ref="A2:B2"/>
    <mergeCell ref="A51:B51"/>
  </mergeCells>
  <hyperlinks>
    <hyperlink ref="A50" r:id="rId1" display="https://www.transfermarkt.co.uk/newcastle-united/kadernachposition/verein/762/sort/rn" xr:uid="{48CB8DA6-B024-45EB-A381-A9911CE1A651}"/>
    <hyperlink ref="B50" r:id="rId2" display="https://www.transfermarkt.co.uk/newcastle-united/kadernachposition/verein/762/sort/spieler" xr:uid="{34F557A6-C57C-4B46-9E6B-92AF3B5C06D8}"/>
    <hyperlink ref="C50" r:id="rId3" display="https://www.transfermarkt.co.uk/newcastle-united/kadernachposition/verein/762/sort/sort_1.desc" xr:uid="{3B0AF426-D23E-498F-A425-2AF37BF6CB9F}"/>
    <hyperlink ref="D50" r:id="rId4" display="https://www.transfermarkt.co.uk/newcastle-united/kadernachposition/verein/762/sort/sort_2.desc" xr:uid="{1B2CF144-9482-4B6A-A7B8-F555B3E207F6}"/>
    <hyperlink ref="E50" r:id="rId5" display="https://www.transfermarkt.co.uk/newcastle-united/kadernachposition/verein/762/sort/sort_3.desc" xr:uid="{EBC7F31F-1DCA-4B6B-ABA4-B72E2CA392BB}"/>
    <hyperlink ref="F50" r:id="rId6" display="https://www.transfermarkt.co.uk/newcastle-united/kadernachposition/verein/762/sort/sort_4.desc" xr:uid="{9C73D024-BAA2-4AAD-9C4C-DA50BCA2B796}"/>
    <hyperlink ref="G50" r:id="rId7" display="https://www.transfermarkt.co.uk/newcastle-united/kadernachposition/verein/762/sort/sort_5.desc" xr:uid="{4195BEBB-4458-48FD-82FF-51ED6DA9D261}"/>
    <hyperlink ref="H50" r:id="rId8" display="https://www.transfermarkt.co.uk/newcastle-united/kadernachposition/verein/762/sort/sort_6.desc" xr:uid="{6C01B4F8-E72B-4785-8F82-3B22F7C2CB64}"/>
    <hyperlink ref="I50" r:id="rId9" display="https://www.transfermarkt.co.uk/newcastle-united/kadernachposition/verein/762/sort/sort_7.desc" xr:uid="{3060FBCE-9050-4D6F-8CE3-377EBDF494C4}"/>
    <hyperlink ref="J50" r:id="rId10" display="https://www.transfermarkt.co.uk/newcastle-united/kadernachposition/verein/762/sort/sort_8.desc" xr:uid="{378D1029-5EFA-4911-A8B6-930A19500C7E}"/>
    <hyperlink ref="K50" r:id="rId11" display="https://www.transfermarkt.co.uk/newcastle-united/kadernachposition/verein/762/sort/sort_9.desc" xr:uid="{9829B584-3011-442C-90E0-A5B18C556362}"/>
    <hyperlink ref="L50" r:id="rId12" display="https://www.transfermarkt.co.uk/newcastle-united/kadernachposition/verein/762/sort/sort_10.desc" xr:uid="{0C012FA9-D137-40BA-A791-643E5DAFA47D}"/>
    <hyperlink ref="M50" r:id="rId13" display="https://www.transfermarkt.co.uk/newcastle-united/kadernachposition/verein/762/sort/sort_11.desc" xr:uid="{BCA6ADAF-8810-4D93-8A22-2783475BC2C9}"/>
    <hyperlink ref="N50" r:id="rId14" display="https://www.transfermarkt.co.uk/newcastle-united/kadernachposition/verein/762/sort/sort_12.desc" xr:uid="{729FC6E1-109E-48C0-ACDA-E342857DC44A}"/>
    <hyperlink ref="O50" r:id="rId15" display="https://www.transfermarkt.co.uk/newcastle-united/kadernachposition/verein/762/sort/sort_13.desc" xr:uid="{E32BECCE-157A-4EC4-8066-4C10ACA27436}"/>
    <hyperlink ref="P50" r:id="rId16" display="https://www.transfermarkt.co.uk/newcastle-united/kadernachposition/verein/762/sort/sort_14.desc" xr:uid="{245AFB2C-784D-45B0-8764-4372EDAFF994}"/>
    <hyperlink ref="B52" r:id="rId17" tooltip="Aaron Ramsdale" display="https://www.transfermarkt.co.uk/aaron-ramsdale/profil/spieler/427568" xr:uid="{29022384-28D3-4A03-9D88-9EFA985FA7FF}"/>
    <hyperlink ref="B53" r:id="rId18" tooltip="Nick Pope" display="https://www.transfermarkt.co.uk/nick-pope/profil/spieler/192080" xr:uid="{F656401C-465A-420B-9C02-E647E139B986}"/>
    <hyperlink ref="B54" r:id="rId19" tooltip="Mark Gillespie" display="https://www.transfermarkt.co.uk/mark-gillespie/profil/spieler/142389" xr:uid="{05D271E6-479E-483F-B417-FEB69F3A0CC2}"/>
    <hyperlink ref="B55" r:id="rId20" tooltip="John Ruddy" display="https://www.transfermarkt.co.uk/john-ruddy/profil/spieler/29712" xr:uid="{6E402259-754B-4ECC-946C-6D9C53E9B662}"/>
    <hyperlink ref="B56" r:id="rId21" tooltip="Sven Botman" display="https://www.transfermarkt.co.uk/sven-botman/profil/spieler/361093" xr:uid="{A9E4949C-34AC-4E55-9351-5463BE703359}"/>
    <hyperlink ref="B57" r:id="rId22" tooltip="Malick Thiaw" display="https://www.transfermarkt.co.uk/malick-thiaw/profil/spieler/521964" xr:uid="{7110807E-E2FF-460A-9CE0-827782135F60}"/>
    <hyperlink ref="B58" r:id="rId23" tooltip="Fabian Schär" display="https://www.transfermarkt.co.uk/fabian-schar/profil/spieler/135343" xr:uid="{3BFDB383-6702-47A2-AA9B-736A2B2847C1}"/>
    <hyperlink ref="B59" r:id="rId24" tooltip="Dan Burn" display="https://www.transfermarkt.co.uk/dan-burn/profil/spieler/134270" xr:uid="{6B588D38-64F9-4B38-BD09-F001A588707C}"/>
    <hyperlink ref="B60" r:id="rId25" tooltip="Jamaal Lascelles" display="https://www.transfermarkt.co.uk/jamaal-lascelles/profil/spieler/183318" xr:uid="{2533E482-AFBA-4574-8333-04BAF4852604}"/>
    <hyperlink ref="B61" r:id="rId26" tooltip="Lewis Hall" display="https://www.transfermarkt.co.uk/lewis-hall/profil/spieler/670858" xr:uid="{1EBD842C-3F8B-41FE-A632-7E719E048725}"/>
    <hyperlink ref="B62" r:id="rId27" tooltip="Alex Murphy" display="https://www.transfermarkt.co.uk/alex-murphy/profil/spieler/900601" xr:uid="{25E95021-86AA-49F8-B49C-765875DECA0E}"/>
    <hyperlink ref="B63" r:id="rId28" tooltip="Tino Livramento" display="https://www.transfermarkt.co.uk/tino-livramento/profil/spieler/503981" xr:uid="{D6E967C6-FB0E-4D9B-9FCD-4C6E1AB78BBE}"/>
    <hyperlink ref="B64" r:id="rId29" tooltip="Kieran Trippier" display="https://www.transfermarkt.co.uk/kieran-trippier/profil/spieler/95810" xr:uid="{B5F59DED-B615-460C-B18F-8F72F4931609}"/>
    <hyperlink ref="B65" r:id="rId30" tooltip="Emil Krafth" display="https://www.transfermarkt.co.uk/emil-krafth/profil/spieler/184528" xr:uid="{E51314CC-32A9-4D91-A7A6-C026BFA2DB6D}"/>
    <hyperlink ref="B66" r:id="rId31" tooltip="Harrison Ashby" display="https://www.transfermarkt.co.uk/harrison-ashby/profil/spieler/559130" xr:uid="{54E330DC-6357-4AE9-93D5-3688F7C35D03}"/>
    <hyperlink ref="B67" r:id="rId32" tooltip="Bruno Guimarães" display="https://www.transfermarkt.co.uk/bruno-guimaraes/profil/spieler/520624" xr:uid="{B3CB419A-8404-4F77-87B0-EC98903FB73C}"/>
    <hyperlink ref="B68" r:id="rId33" tooltip="Sandro Tonali" display="https://www.transfermarkt.co.uk/sandro-tonali/profil/spieler/397033" xr:uid="{B256D160-6F44-419C-9268-A4283ACFE281}"/>
    <hyperlink ref="B69" r:id="rId34" tooltip="Joelinton" display="https://www.transfermarkt.co.uk/joelinton/profil/spieler/333241" xr:uid="{7598F579-E463-4D24-BBF9-649756F86183}"/>
    <hyperlink ref="B70" r:id="rId35" tooltip="Jacob Ramsey" display="https://www.transfermarkt.co.uk/jacob-ramsey/profil/spieler/503749" xr:uid="{104ED870-88D6-41FA-BA01-747380F1CA5B}"/>
    <hyperlink ref="B71" r:id="rId36" tooltip="Joe Willock" display="https://www.transfermarkt.co.uk/joe-willock/profil/spieler/340329" xr:uid="{C83DCFAF-3EF0-4C24-96AE-8BE15D7D45BB}"/>
    <hyperlink ref="B72" r:id="rId37" tooltip="Lewis Miley" display="https://www.transfermarkt.co.uk/lewis-miley/profil/spieler/922769" xr:uid="{14B6FF60-C75E-486F-9346-E44A16AADF03}"/>
    <hyperlink ref="B73" r:id="rId38" tooltip="Anthony Gordon" display="https://www.transfermarkt.co.uk/anthony-gordon/profil/spieler/503733" xr:uid="{9832D822-DEF3-4E55-BE69-048C4E715602}"/>
    <hyperlink ref="B74" r:id="rId39" tooltip="Harvey Barnes" display="https://www.transfermarkt.co.uk/harvey-barnes/profil/spieler/398065" xr:uid="{5537D85A-2B2F-4801-826A-DDE85F61D95C}"/>
    <hyperlink ref="B75" r:id="rId40" tooltip="Anthony Elanga" display="https://www.transfermarkt.co.uk/anthony-elanga/profil/spieler/583189" xr:uid="{6C03DD8B-FC2F-4903-9348-92F733B31F3D}"/>
    <hyperlink ref="B76" r:id="rId41" tooltip="Jacob Murphy" display="https://www.transfermarkt.co.uk/jacob-murphy/profil/spieler/199527" xr:uid="{F6CEE770-BBBB-431E-8296-752C25CD08A4}"/>
    <hyperlink ref="B77" r:id="rId42" tooltip="Nick Woltemade" display="https://www.transfermarkt.co.uk/nick-woltemade/profil/spieler/455661" xr:uid="{02829810-1E06-4085-8C74-C73EF2AC789A}"/>
    <hyperlink ref="B78" r:id="rId43" tooltip="Yoane Wissa" display="https://www.transfermarkt.co.uk/yoane-wissa/profil/spieler/388165" xr:uid="{F0A4AD78-5F6A-4D7A-B4BF-2AFD8DBF57AE}"/>
    <hyperlink ref="B79" r:id="rId44" tooltip="William Osula" display="https://www.transfermarkt.co.uk/william-osula/profil/spieler/609556" xr:uid="{A12DCCA9-6015-4FD8-9DC8-CFF2CFF731F9}"/>
    <hyperlink ref="A1" r:id="rId45" display="https://www.transfermarkt.co.uk/newcastle-united/kadernachposition/verein/762/sort/rn" xr:uid="{723B9C3C-1906-4DA7-8A24-CCC608BACBE5}"/>
    <hyperlink ref="B1" r:id="rId46" display="https://www.transfermarkt.co.uk/newcastle-united/kadernachposition/verein/762/sort/spieler" xr:uid="{864011AD-C114-4B1F-B917-AFAEFA67A2CF}"/>
    <hyperlink ref="C1" r:id="rId47" display="https://www.transfermarkt.co.uk/newcastle-united/kadernachposition/verein/762/sort/sort_1.desc" xr:uid="{ECE71822-AD78-40E2-9439-45C32FE0F262}"/>
    <hyperlink ref="D1" r:id="rId48" display="https://www.transfermarkt.co.uk/newcastle-united/kadernachposition/verein/762/sort/sort_2.desc" xr:uid="{27E21553-E5D9-4D8A-A74D-2300703EAFCF}"/>
    <hyperlink ref="E1" r:id="rId49" display="https://www.transfermarkt.co.uk/newcastle-united/kadernachposition/verein/762/sort/sort_3.desc" xr:uid="{1D2CC412-A2E5-4E3C-BB4E-542BC3494A13}"/>
    <hyperlink ref="F1" r:id="rId50" display="https://www.transfermarkt.co.uk/newcastle-united/kadernachposition/verein/762/sort/sort_4.desc" xr:uid="{22312D29-581F-44AA-88F2-F89ACAF42837}"/>
    <hyperlink ref="G1" r:id="rId51" display="https://www.transfermarkt.co.uk/newcastle-united/kadernachposition/verein/762/sort/sort_5.desc" xr:uid="{FA795D22-ED52-40A5-9A62-6A5CED7A00AA}"/>
    <hyperlink ref="H1" r:id="rId52" display="https://www.transfermarkt.co.uk/newcastle-united/kadernachposition/verein/762/sort/sort_6.desc" xr:uid="{0960A8BF-21EB-4249-B90E-8C11BBD3DD4D}"/>
    <hyperlink ref="I1" r:id="rId53" display="https://www.transfermarkt.co.uk/newcastle-united/kadernachposition/verein/762/sort/sort_7.desc" xr:uid="{EA9977D9-9AE5-4D44-A745-685417D71AAE}"/>
    <hyperlink ref="J1" r:id="rId54" display="https://www.transfermarkt.co.uk/newcastle-united/kadernachposition/verein/762/sort/sort_8.desc" xr:uid="{D4FDA3AC-506C-4444-82F3-D3932FEAD7B2}"/>
    <hyperlink ref="K1" r:id="rId55" display="https://www.transfermarkt.co.uk/newcastle-united/kadernachposition/verein/762/sort/sort_9.desc" xr:uid="{639209D7-525F-4A0A-AA81-49DC5BB78865}"/>
    <hyperlink ref="L1" r:id="rId56" display="https://www.transfermarkt.co.uk/newcastle-united/kadernachposition/verein/762/sort/sort_10.desc" xr:uid="{6ED24243-A1E2-460D-96CD-F08B1ED72561}"/>
    <hyperlink ref="M1" r:id="rId57" display="https://www.transfermarkt.co.uk/newcastle-united/kadernachposition/verein/762/sort/sort_11.desc" xr:uid="{D6B40F49-E647-4A4F-902C-4A614716F625}"/>
    <hyperlink ref="N1" r:id="rId58" display="https://www.transfermarkt.co.uk/newcastle-united/kadernachposition/verein/762/sort/sort_12.desc" xr:uid="{458C5445-6D8D-4BD0-8782-74F4F7104CBF}"/>
    <hyperlink ref="O1" r:id="rId59" display="https://www.transfermarkt.co.uk/newcastle-united/kadernachposition/verein/762/sort/sort_13.desc" xr:uid="{ABAA01CF-0B34-466C-ACCC-79721703B328}"/>
    <hyperlink ref="P1" r:id="rId60" display="https://www.transfermarkt.co.uk/newcastle-united/kadernachposition/verein/762/sort/sort_14.desc" xr:uid="{003DF73E-E23E-4870-B24C-3DD80192CC94}"/>
    <hyperlink ref="B3" r:id="rId61" tooltip="Ewen Jaouen" display="https://www.transfermarkt.co.uk/ewen-jaouen/profil/spieler/923757" xr:uid="{AD75A64A-666F-4E24-BC01-68D8894101BE}"/>
    <hyperlink ref="B4" r:id="rId62" tooltip="Nick Pope" display="https://www.transfermarkt.co.uk/nick-pope/profil/spieler/192080" xr:uid="{392A2E0B-5D3F-4634-8BAA-F578B55AACD1}"/>
    <hyperlink ref="B5" r:id="rId63" tooltip="Aidan Harris" display="https://www.transfermarkt.co.uk/aidan-harris/profil/spieler/1019170" xr:uid="{E44910F5-C4C0-43E7-A718-80FF6402379F}"/>
    <hyperlink ref="B6" r:id="rId64" tooltip="Mark Gillespie" display="https://www.transfermarkt.co.uk/mark-gillespie/profil/spieler/142389" xr:uid="{9850670F-E59A-419F-A2CD-6C1F11B35D1D}"/>
    <hyperlink ref="B7" r:id="rId65" tooltip="Malick Thiaw" display="https://www.transfermarkt.co.uk/malick-thiaw/profil/spieler/521964" xr:uid="{6DB0EF98-4712-4158-9130-A596A0CC69C0}"/>
    <hyperlink ref="B8" r:id="rId66" tooltip="Sven Botman" display="https://www.transfermarkt.co.uk/sven-botman/profil/spieler/361093" xr:uid="{09C7B1CF-0A21-4B6D-96E7-49E8F0B32D61}"/>
    <hyperlink ref="B9" r:id="rId67" tooltip="Fabian Schär" display="https://www.transfermarkt.co.uk/fabian-schar/profil/spieler/135343" xr:uid="{D2449701-0922-42D5-9980-73D861D308BD}"/>
    <hyperlink ref="B10" r:id="rId68" tooltip="Dan Burn" display="https://www.transfermarkt.co.uk/dan-burn/profil/spieler/134270" xr:uid="{689F6ECD-85EA-48AF-8EB3-0C0649A2244D}"/>
    <hyperlink ref="B11" r:id="rId69" tooltip="Lewis Hall" display="https://www.transfermarkt.co.uk/lewis-hall/profil/spieler/670858" xr:uid="{323BAAB6-89AF-4C64-8C38-81AF94B5FEEC}"/>
    <hyperlink ref="B12" r:id="rId70" tooltip="Alex Murphy" display="https://www.transfermarkt.co.uk/alex-murphy/profil/spieler/900601" xr:uid="{602FC732-90E1-4C39-B264-65C6ABB2EED3}"/>
    <hyperlink ref="B13" r:id="rId71" tooltip="Tino Livramento" display="https://www.transfermarkt.co.uk/tino-livramento/profil/spieler/503981" xr:uid="{43F619CA-5B53-4F20-8760-3D9473A3E703}"/>
    <hyperlink ref="B14" r:id="rId72" tooltip="Leo Shahar" display="https://www.transfermarkt.co.uk/leo-shahar/profil/spieler/940858" xr:uid="{F6359E8D-8B61-4CDA-9EF5-F69F731F2C37}"/>
    <hyperlink ref="B15" r:id="rId73" tooltip="Aladji Bamba" display="https://www.transfermarkt.co.uk/aladji-bamba/profil/spieler/975347" xr:uid="{3392589A-73D6-4943-87E6-46795FB874B1}"/>
    <hyperlink ref="B16" r:id="rId74" tooltip="Bruno Guimarães" display="https://www.transfermarkt.co.uk/bruno-guimaraes/profil/spieler/520624" xr:uid="{9C57B9AB-E679-4690-B6A6-FD6259C80350}"/>
    <hyperlink ref="B17" r:id="rId75" tooltip="Jacob Ramsey" display="https://www.transfermarkt.co.uk/jacob-ramsey/profil/spieler/503749" xr:uid="{ADEAE04C-5284-44DE-86D8-8D1211E0C61D}"/>
    <hyperlink ref="B18" r:id="rId76" tooltip="Joelinton" display="https://www.transfermarkt.co.uk/joelinton/profil/spieler/333241" xr:uid="{171F2B0D-C55E-4FAF-A2ED-A8E275DB42D5}"/>
    <hyperlink ref="B19" r:id="rId77" tooltip="Lewis Miley" display="https://www.transfermarkt.co.uk/lewis-miley/profil/spieler/922769" xr:uid="{A47FC548-EE34-4CF3-8DC8-E158397FE76B}"/>
    <hyperlink ref="B20" r:id="rId78" tooltip="Joe Willock" display="https://www.transfermarkt.co.uk/joe-willock/profil/spieler/340329" xr:uid="{AB52AAF3-812A-4750-BCEA-496E03F83B11}"/>
    <hyperlink ref="B21" r:id="rId79" tooltip="Sean Steur" display="https://www.transfermarkt.co.uk/sean-steur/profil/spieler/1111063" xr:uid="{40ECD781-0288-4EC3-AA8C-7B7821E232E8}"/>
    <hyperlink ref="B22" r:id="rId80" tooltip="Bazoumana Touré" display="https://www.transfermarkt.co.uk/bazoumana-toure/profil/spieler/1067904" xr:uid="{EE36A4C9-6EAB-447C-A315-174D7D451EF3}"/>
    <hyperlink ref="B23" r:id="rId81" tooltip="Harvey Barnes" display="https://www.transfermarkt.co.uk/harvey-barnes/profil/spieler/398065" xr:uid="{4E14012D-B204-489D-9729-745301F76557}"/>
    <hyperlink ref="B24" r:id="rId82" tooltip="Anthony Elanga" display="https://www.transfermarkt.co.uk/anthony-elanga/profil/spieler/583189" xr:uid="{7BA029AD-8ABA-41FF-864E-AF76C125FFFE}"/>
    <hyperlink ref="B25" r:id="rId83" tooltip="Jacob Murphy" display="https://www.transfermarkt.co.uk/jacob-murphy/profil/spieler/199527" xr:uid="{D051F784-B70E-4899-890B-E3C786C5F2D3}"/>
    <hyperlink ref="B26" r:id="rId84" tooltip="Nick Woltemade" display="https://www.transfermarkt.co.uk/nick-woltemade/profil/spieler/455661" xr:uid="{B00630AF-1B81-430B-8737-56E40558EA7D}"/>
    <hyperlink ref="B27" r:id="rId85" tooltip="William Osula" display="https://www.transfermarkt.co.uk/william-osula/profil/spieler/609556" xr:uid="{72CDC00A-0299-4FD8-B3DF-98938BAD098D}"/>
    <hyperlink ref="B28" r:id="rId86" tooltip="Yoane Wissa" display="https://www.transfermarkt.co.uk/yoane-wissa/profil/spieler/388165" xr:uid="{7549C596-7AB0-48BD-BCA0-667C673C610E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116E7-7798-4799-AB2C-B56EEF7D397F}">
  <sheetPr codeName="Sheet20"/>
  <dimension ref="A1:DS145"/>
  <sheetViews>
    <sheetView topLeftCell="A21" workbookViewId="0">
      <selection activeCell="P35" sqref="A31:P35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17</v>
      </c>
      <c r="D2" s="5" t="s">
        <v>18</v>
      </c>
      <c r="E2" s="5" t="s">
        <v>191</v>
      </c>
      <c r="F2" s="5" t="s">
        <v>48</v>
      </c>
      <c r="G2" s="5" t="s">
        <v>124</v>
      </c>
      <c r="H2" s="5" t="s">
        <v>131</v>
      </c>
      <c r="I2" s="5" t="s">
        <v>29</v>
      </c>
      <c r="J2" s="5" t="s">
        <v>220</v>
      </c>
      <c r="K2" s="5" t="s">
        <v>25</v>
      </c>
      <c r="L2" s="5" t="s">
        <v>22</v>
      </c>
      <c r="M2" s="5" t="s">
        <v>131</v>
      </c>
      <c r="N2" s="5" t="s">
        <v>48</v>
      </c>
      <c r="O2" s="5" t="s">
        <v>18</v>
      </c>
      <c r="P2" s="73" t="s">
        <v>242</v>
      </c>
    </row>
    <row r="3" spans="1:123" ht="30.75" thickBot="1" x14ac:dyDescent="0.3">
      <c r="A3" s="74">
        <v>13</v>
      </c>
      <c r="B3" s="8" t="s">
        <v>387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John Victor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26</v>
      </c>
      <c r="B4" s="8" t="s">
        <v>388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Matz Sels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15.75" thickBot="1" x14ac:dyDescent="0.3">
      <c r="A5" s="76">
        <v>5</v>
      </c>
      <c r="B5" s="8" t="s">
        <v>389</v>
      </c>
      <c r="C5" s="10"/>
      <c r="D5" s="10"/>
      <c r="E5" s="9" t="s">
        <v>4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0</v>
      </c>
      <c r="S5" s="21">
        <f>COUNTIF(D$3:D5,D5)</f>
        <v>0</v>
      </c>
      <c r="T5" s="21">
        <f>COUNTIF(E$3:E5,E5)</f>
        <v>1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2</v>
      </c>
      <c r="AI5" s="21">
        <f t="shared" si="7"/>
        <v>2</v>
      </c>
      <c r="AJ5" s="21">
        <f t="shared" si="8"/>
        <v>12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2</v>
      </c>
      <c r="AX5" s="21" t="str">
        <f t="shared" si="1"/>
        <v>2</v>
      </c>
      <c r="AY5" s="21" t="str">
        <f t="shared" si="1"/>
        <v>CB12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1</v>
      </c>
      <c r="BM5" s="21">
        <f>COUNTIF(AX$3:AX5,AX5)</f>
        <v>3</v>
      </c>
      <c r="BN5" s="21">
        <f>COUNTIF(AY$3:AY5,AY5)</f>
        <v>1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21</v>
      </c>
      <c r="CB5" s="21" t="str">
        <f t="shared" si="2"/>
        <v>23</v>
      </c>
      <c r="CC5" s="21" t="str">
        <f t="shared" si="2"/>
        <v>CB121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Murillo</v>
      </c>
      <c r="CQ5" s="61" t="str">
        <f t="shared" si="22"/>
        <v/>
      </c>
      <c r="CR5" s="62" t="str">
        <f t="shared" si="4"/>
        <v/>
      </c>
      <c r="CS5" s="62" t="str">
        <f t="shared" si="4"/>
        <v>CB121</v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/>
      </c>
      <c r="DF5" s="62" t="str">
        <f t="shared" si="5"/>
        <v/>
      </c>
      <c r="DG5" s="62" t="str">
        <f t="shared" si="5"/>
        <v>CB</v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CB</v>
      </c>
    </row>
    <row r="6" spans="1:123" ht="45.75" thickBot="1" x14ac:dyDescent="0.3">
      <c r="A6" s="76">
        <v>31</v>
      </c>
      <c r="B6" s="8" t="s">
        <v>390</v>
      </c>
      <c r="C6" s="10"/>
      <c r="D6" s="10"/>
      <c r="E6" s="9" t="s">
        <v>4</v>
      </c>
      <c r="F6" s="10"/>
      <c r="G6" s="13" t="s">
        <v>6</v>
      </c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0</v>
      </c>
      <c r="S6" s="21">
        <f>COUNTIF(D$3:D6,D6)</f>
        <v>0</v>
      </c>
      <c r="T6" s="21">
        <f>COUNTIF(E$3:E6,E6)</f>
        <v>2</v>
      </c>
      <c r="U6" s="21">
        <f>COUNTIF(F$3:F6,F6)</f>
        <v>0</v>
      </c>
      <c r="V6" s="21">
        <f>COUNTIF(G$3:G6,G6)</f>
        <v>1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2</v>
      </c>
      <c r="AI6" s="21">
        <f t="shared" si="7"/>
        <v>2</v>
      </c>
      <c r="AJ6" s="21">
        <f t="shared" si="8"/>
        <v>12</v>
      </c>
      <c r="AK6" s="21">
        <f t="shared" si="9"/>
        <v>2</v>
      </c>
      <c r="AL6" s="21">
        <f t="shared" si="10"/>
        <v>19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2</v>
      </c>
      <c r="AX6" s="21" t="str">
        <f t="shared" si="1"/>
        <v>2</v>
      </c>
      <c r="AY6" s="21" t="str">
        <f t="shared" si="1"/>
        <v>CB12</v>
      </c>
      <c r="AZ6" s="21" t="str">
        <f t="shared" si="1"/>
        <v>2</v>
      </c>
      <c r="BA6" s="21" t="str">
        <f t="shared" si="1"/>
        <v>RB19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2</v>
      </c>
      <c r="BM6" s="21">
        <f>COUNTIF(AX$3:AX6,AX6)</f>
        <v>4</v>
      </c>
      <c r="BN6" s="21">
        <f>COUNTIF(AY$3:AY6,AY6)</f>
        <v>2</v>
      </c>
      <c r="BO6" s="21">
        <f>COUNTIF(AZ$3:AZ6,AZ6)</f>
        <v>4</v>
      </c>
      <c r="BP6" s="21">
        <f>COUNTIF(BA$3:BA6,BA6)</f>
        <v>1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22</v>
      </c>
      <c r="CB6" s="21" t="str">
        <f t="shared" si="2"/>
        <v>24</v>
      </c>
      <c r="CC6" s="21" t="str">
        <f t="shared" si="2"/>
        <v>CB122</v>
      </c>
      <c r="CD6" s="21" t="str">
        <f t="shared" si="2"/>
        <v>24</v>
      </c>
      <c r="CE6" s="21" t="str">
        <f t="shared" si="2"/>
        <v>RB191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Nikola Milenković</v>
      </c>
      <c r="CQ6" s="61" t="str">
        <f t="shared" si="22"/>
        <v/>
      </c>
      <c r="CR6" s="62" t="str">
        <f t="shared" si="4"/>
        <v/>
      </c>
      <c r="CS6" s="62" t="str">
        <f t="shared" si="4"/>
        <v>CB122</v>
      </c>
      <c r="CT6" s="62" t="str">
        <f t="shared" si="4"/>
        <v/>
      </c>
      <c r="CU6" s="62" t="str">
        <f t="shared" si="4"/>
        <v>RB191</v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/>
      </c>
      <c r="DF6" s="62" t="str">
        <f t="shared" si="5"/>
        <v/>
      </c>
      <c r="DG6" s="62" t="str">
        <f t="shared" si="5"/>
        <v>CB</v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CB</v>
      </c>
    </row>
    <row r="7" spans="1:123" ht="30.75" thickBot="1" x14ac:dyDescent="0.3">
      <c r="A7" s="76">
        <v>23</v>
      </c>
      <c r="B7" s="8" t="s">
        <v>392</v>
      </c>
      <c r="C7" s="10"/>
      <c r="D7" s="10"/>
      <c r="E7" s="9" t="s">
        <v>4</v>
      </c>
      <c r="F7" s="13" t="s">
        <v>5</v>
      </c>
      <c r="G7" s="13" t="s">
        <v>6</v>
      </c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3</v>
      </c>
      <c r="U7" s="21">
        <f>COUNTIF(F$3:F7,F7)</f>
        <v>1</v>
      </c>
      <c r="V7" s="21">
        <f>COUNTIF(G$3:G7,G7)</f>
        <v>2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19</v>
      </c>
      <c r="AL7" s="21">
        <f t="shared" si="10"/>
        <v>19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LB19</v>
      </c>
      <c r="BA7" s="21" t="str">
        <f t="shared" si="1"/>
        <v>RB19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3</v>
      </c>
      <c r="BM7" s="21">
        <f>COUNTIF(AX$3:AX7,AX7)</f>
        <v>5</v>
      </c>
      <c r="BN7" s="21">
        <f>COUNTIF(AY$3:AY7,AY7)</f>
        <v>3</v>
      </c>
      <c r="BO7" s="21">
        <f>COUNTIF(AZ$3:AZ7,AZ7)</f>
        <v>1</v>
      </c>
      <c r="BP7" s="21">
        <f>COUNTIF(BA$3:BA7,BA7)</f>
        <v>2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23</v>
      </c>
      <c r="CB7" s="21" t="str">
        <f t="shared" si="2"/>
        <v>25</v>
      </c>
      <c r="CC7" s="21" t="str">
        <f t="shared" si="2"/>
        <v>CB123</v>
      </c>
      <c r="CD7" s="21" t="str">
        <f t="shared" si="2"/>
        <v>LB191</v>
      </c>
      <c r="CE7" s="21" t="str">
        <f t="shared" si="2"/>
        <v>RB192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Jair Cunha</v>
      </c>
      <c r="CQ7" s="61" t="str">
        <f t="shared" si="22"/>
        <v/>
      </c>
      <c r="CR7" s="62" t="str">
        <f t="shared" si="4"/>
        <v/>
      </c>
      <c r="CS7" s="62" t="str">
        <f t="shared" si="4"/>
        <v>CB123</v>
      </c>
      <c r="CT7" s="62" t="str">
        <f t="shared" si="4"/>
        <v>LB191</v>
      </c>
      <c r="CU7" s="62" t="str">
        <f t="shared" si="4"/>
        <v>RB192</v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15.75" thickBot="1" x14ac:dyDescent="0.3">
      <c r="A8" s="76">
        <v>4</v>
      </c>
      <c r="B8" s="8" t="s">
        <v>391</v>
      </c>
      <c r="C8" s="10"/>
      <c r="D8" s="10"/>
      <c r="E8" s="9" t="s">
        <v>4</v>
      </c>
      <c r="F8" s="13" t="s">
        <v>5</v>
      </c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4</v>
      </c>
      <c r="U8" s="21">
        <f>COUNTIF(F$3:F8,F8)</f>
        <v>2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19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LB19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4</v>
      </c>
      <c r="BM8" s="21">
        <f>COUNTIF(AX$3:AX8,AX8)</f>
        <v>6</v>
      </c>
      <c r="BN8" s="21">
        <f>COUNTIF(AY$3:AY8,AY8)</f>
        <v>4</v>
      </c>
      <c r="BO8" s="21">
        <f>COUNTIF(AZ$3:AZ8,AZ8)</f>
        <v>2</v>
      </c>
      <c r="BP8" s="21">
        <f>COUNTIF(BA$3:BA8,BA8)</f>
        <v>4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24</v>
      </c>
      <c r="CB8" s="21" t="str">
        <f t="shared" si="2"/>
        <v>26</v>
      </c>
      <c r="CC8" s="21" t="str">
        <f t="shared" si="2"/>
        <v>CB124</v>
      </c>
      <c r="CD8" s="21" t="str">
        <f t="shared" si="2"/>
        <v>LB192</v>
      </c>
      <c r="CE8" s="21" t="str">
        <f t="shared" si="2"/>
        <v>24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Morato</v>
      </c>
      <c r="CQ8" s="61" t="str">
        <f t="shared" si="22"/>
        <v/>
      </c>
      <c r="CR8" s="62" t="str">
        <f t="shared" si="4"/>
        <v/>
      </c>
      <c r="CS8" s="62" t="str">
        <f t="shared" si="4"/>
        <v>CB124</v>
      </c>
      <c r="CT8" s="62" t="str">
        <f t="shared" si="4"/>
        <v>LB192</v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>
        <v>44</v>
      </c>
      <c r="B9" s="8" t="s">
        <v>393</v>
      </c>
      <c r="C9" s="10"/>
      <c r="D9" s="10"/>
      <c r="E9" s="9" t="s">
        <v>4</v>
      </c>
      <c r="F9" s="13" t="s">
        <v>5</v>
      </c>
      <c r="G9" s="13" t="s">
        <v>6</v>
      </c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5</v>
      </c>
      <c r="U9" s="21">
        <f>COUNTIF(F$3:F9,F9)</f>
        <v>3</v>
      </c>
      <c r="V9" s="21">
        <f>COUNTIF(G$3:G9,G9)</f>
        <v>3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19</v>
      </c>
      <c r="AL9" s="21">
        <f t="shared" si="10"/>
        <v>19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LB19</v>
      </c>
      <c r="BA9" s="21" t="str">
        <f t="shared" si="1"/>
        <v>RB19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5</v>
      </c>
      <c r="BM9" s="21">
        <f>COUNTIF(AX$3:AX9,AX9)</f>
        <v>7</v>
      </c>
      <c r="BN9" s="21">
        <f>COUNTIF(AY$3:AY9,AY9)</f>
        <v>5</v>
      </c>
      <c r="BO9" s="21">
        <f>COUNTIF(AZ$3:AZ9,AZ9)</f>
        <v>3</v>
      </c>
      <c r="BP9" s="21">
        <f>COUNTIF(BA$3:BA9,BA9)</f>
        <v>3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25</v>
      </c>
      <c r="CB9" s="21" t="str">
        <f t="shared" si="2"/>
        <v>27</v>
      </c>
      <c r="CC9" s="21" t="str">
        <f t="shared" si="2"/>
        <v>CB125</v>
      </c>
      <c r="CD9" s="21" t="str">
        <f t="shared" si="2"/>
        <v>LB193</v>
      </c>
      <c r="CE9" s="21" t="str">
        <f t="shared" si="2"/>
        <v>RB193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Zach Abbott</v>
      </c>
      <c r="CQ9" s="61" t="str">
        <f t="shared" si="22"/>
        <v/>
      </c>
      <c r="CR9" s="62" t="str">
        <f t="shared" si="4"/>
        <v/>
      </c>
      <c r="CS9" s="62" t="str">
        <f t="shared" si="4"/>
        <v>CB125</v>
      </c>
      <c r="CT9" s="62" t="str">
        <f t="shared" si="4"/>
        <v>LB193</v>
      </c>
      <c r="CU9" s="62" t="str">
        <f t="shared" si="4"/>
        <v>RB193</v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 t="s">
        <v>127</v>
      </c>
      <c r="B10" s="8" t="s">
        <v>711</v>
      </c>
      <c r="C10" s="10"/>
      <c r="D10" s="10"/>
      <c r="E10" s="9" t="s">
        <v>4</v>
      </c>
      <c r="F10" s="10"/>
      <c r="G10" s="13" t="s">
        <v>6</v>
      </c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6</v>
      </c>
      <c r="U10" s="21">
        <f>COUNTIF(F$3:F10,F10)</f>
        <v>0</v>
      </c>
      <c r="V10" s="21">
        <f>COUNTIF(G$3:G10,G10)</f>
        <v>4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2</v>
      </c>
      <c r="AL10" s="21">
        <f t="shared" si="10"/>
        <v>19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2</v>
      </c>
      <c r="BA10" s="21" t="str">
        <f t="shared" si="1"/>
        <v>RB19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6</v>
      </c>
      <c r="BM10" s="21">
        <f>COUNTIF(AX$3:AX10,AX10)</f>
        <v>8</v>
      </c>
      <c r="BN10" s="21">
        <f>COUNTIF(AY$3:AY10,AY10)</f>
        <v>6</v>
      </c>
      <c r="BO10" s="21">
        <f>COUNTIF(AZ$3:AZ10,AZ10)</f>
        <v>5</v>
      </c>
      <c r="BP10" s="21">
        <f>COUNTIF(BA$3:BA10,BA10)</f>
        <v>4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26</v>
      </c>
      <c r="CB10" s="21" t="str">
        <f t="shared" si="2"/>
        <v>28</v>
      </c>
      <c r="CC10" s="21" t="str">
        <f t="shared" si="2"/>
        <v>CB126</v>
      </c>
      <c r="CD10" s="21" t="str">
        <f t="shared" si="2"/>
        <v>25</v>
      </c>
      <c r="CE10" s="21" t="str">
        <f t="shared" si="2"/>
        <v>RB194</v>
      </c>
      <c r="CF10" s="21" t="str">
        <f t="shared" si="2"/>
        <v>28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Tyler Bindon</v>
      </c>
      <c r="CQ10" s="61" t="str">
        <f t="shared" si="22"/>
        <v/>
      </c>
      <c r="CR10" s="62" t="str">
        <f t="shared" si="4"/>
        <v/>
      </c>
      <c r="CS10" s="62" t="str">
        <f t="shared" si="4"/>
        <v>CB126</v>
      </c>
      <c r="CT10" s="62" t="str">
        <f t="shared" si="4"/>
        <v/>
      </c>
      <c r="CU10" s="62" t="str">
        <f t="shared" si="4"/>
        <v>RB194</v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>
        <v>3</v>
      </c>
      <c r="B11" s="8" t="s">
        <v>394</v>
      </c>
      <c r="C11" s="10"/>
      <c r="D11" s="10"/>
      <c r="E11" s="10"/>
      <c r="F11" s="9" t="s">
        <v>5</v>
      </c>
      <c r="G11" s="13" t="s">
        <v>6</v>
      </c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0</v>
      </c>
      <c r="U11" s="21">
        <f>COUNTIF(F$3:F11,F11)</f>
        <v>4</v>
      </c>
      <c r="V11" s="21">
        <f>COUNTIF(G$3:G11,G11)</f>
        <v>5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2</v>
      </c>
      <c r="AK11" s="21">
        <f t="shared" si="9"/>
        <v>12</v>
      </c>
      <c r="AL11" s="21">
        <f t="shared" si="10"/>
        <v>19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2</v>
      </c>
      <c r="AZ11" s="21" t="str">
        <f t="shared" si="1"/>
        <v>LB12</v>
      </c>
      <c r="BA11" s="21" t="str">
        <f t="shared" si="1"/>
        <v>RB19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7</v>
      </c>
      <c r="BM11" s="21">
        <f>COUNTIF(AX$3:AX11,AX11)</f>
        <v>9</v>
      </c>
      <c r="BN11" s="21">
        <f>COUNTIF(AY$3:AY11,AY11)</f>
        <v>3</v>
      </c>
      <c r="BO11" s="21">
        <f>COUNTIF(AZ$3:AZ11,AZ11)</f>
        <v>1</v>
      </c>
      <c r="BP11" s="21">
        <f>COUNTIF(BA$3:BA11,BA11)</f>
        <v>5</v>
      </c>
      <c r="BQ11" s="21">
        <f>COUNTIF(BB$3:BB11,BB11)</f>
        <v>9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27</v>
      </c>
      <c r="CB11" s="21" t="str">
        <f t="shared" si="2"/>
        <v>29</v>
      </c>
      <c r="CC11" s="21" t="str">
        <f t="shared" si="2"/>
        <v>23</v>
      </c>
      <c r="CD11" s="21" t="str">
        <f t="shared" si="2"/>
        <v>LB121</v>
      </c>
      <c r="CE11" s="21" t="str">
        <f t="shared" si="2"/>
        <v>RB195</v>
      </c>
      <c r="CF11" s="21" t="str">
        <f t="shared" si="2"/>
        <v>29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Neco Williams</v>
      </c>
      <c r="CQ11" s="61" t="str">
        <f t="shared" si="22"/>
        <v/>
      </c>
      <c r="CR11" s="62" t="str">
        <f t="shared" si="4"/>
        <v/>
      </c>
      <c r="CS11" s="62" t="str">
        <f t="shared" si="4"/>
        <v/>
      </c>
      <c r="CT11" s="62" t="str">
        <f t="shared" si="4"/>
        <v>LB121</v>
      </c>
      <c r="CU11" s="62" t="str">
        <f t="shared" si="4"/>
        <v>RB195</v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/>
      </c>
      <c r="DH11" s="62" t="str">
        <f t="shared" si="5"/>
        <v>LB</v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LB</v>
      </c>
    </row>
    <row r="12" spans="1:123" ht="30.75" thickBot="1" x14ac:dyDescent="0.3">
      <c r="A12" s="76">
        <v>25</v>
      </c>
      <c r="B12" s="8" t="s">
        <v>712</v>
      </c>
      <c r="C12" s="10"/>
      <c r="D12" s="10"/>
      <c r="E12" s="10"/>
      <c r="F12" s="9" t="s">
        <v>5</v>
      </c>
      <c r="G12" s="10"/>
      <c r="H12" s="10"/>
      <c r="I12" s="10"/>
      <c r="J12" s="10"/>
      <c r="K12" s="13" t="s">
        <v>10</v>
      </c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0</v>
      </c>
      <c r="U12" s="21">
        <f>COUNTIF(F$3:F12,F12)</f>
        <v>5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1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2</v>
      </c>
      <c r="AK12" s="21">
        <f t="shared" si="9"/>
        <v>12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19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2</v>
      </c>
      <c r="AZ12" s="21" t="str">
        <f t="shared" si="1"/>
        <v>LB12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LM19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8</v>
      </c>
      <c r="BM12" s="21">
        <f>COUNTIF(AX$3:AX12,AX12)</f>
        <v>10</v>
      </c>
      <c r="BN12" s="21">
        <f>COUNTIF(AY$3:AY12,AY12)</f>
        <v>4</v>
      </c>
      <c r="BO12" s="21">
        <f>COUNTIF(AZ$3:AZ12,AZ12)</f>
        <v>2</v>
      </c>
      <c r="BP12" s="21">
        <f>COUNTIF(BA$3:BA12,BA12)</f>
        <v>5</v>
      </c>
      <c r="BQ12" s="21">
        <f>COUNTIF(BB$3:BB12,BB12)</f>
        <v>10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28</v>
      </c>
      <c r="CB12" s="21" t="str">
        <f t="shared" si="2"/>
        <v>210</v>
      </c>
      <c r="CC12" s="21" t="str">
        <f t="shared" si="2"/>
        <v>24</v>
      </c>
      <c r="CD12" s="21" t="str">
        <f t="shared" si="2"/>
        <v>LB122</v>
      </c>
      <c r="CE12" s="21" t="str">
        <f t="shared" si="2"/>
        <v>25</v>
      </c>
      <c r="CF12" s="21" t="str">
        <f t="shared" si="2"/>
        <v>210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LM191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Luca Netz</v>
      </c>
      <c r="CQ12" s="61" t="str">
        <f t="shared" si="22"/>
        <v/>
      </c>
      <c r="CR12" s="62" t="str">
        <f t="shared" si="4"/>
        <v/>
      </c>
      <c r="CS12" s="62" t="str">
        <f t="shared" si="4"/>
        <v/>
      </c>
      <c r="CT12" s="62" t="str">
        <f t="shared" si="4"/>
        <v>LB122</v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>LM191</v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/>
      </c>
      <c r="DH12" s="62" t="str">
        <f t="shared" si="5"/>
        <v>LB</v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LB</v>
      </c>
    </row>
    <row r="13" spans="1:123" ht="30.75" thickBot="1" x14ac:dyDescent="0.3">
      <c r="A13" s="76">
        <v>27</v>
      </c>
      <c r="B13" s="8" t="s">
        <v>713</v>
      </c>
      <c r="C13" s="10"/>
      <c r="D13" s="10"/>
      <c r="E13" s="10"/>
      <c r="F13" s="9" t="s">
        <v>5</v>
      </c>
      <c r="G13" s="10"/>
      <c r="H13" s="10"/>
      <c r="I13" s="10"/>
      <c r="J13" s="10"/>
      <c r="K13" s="13" t="s">
        <v>10</v>
      </c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0</v>
      </c>
      <c r="U13" s="21">
        <f>COUNTIF(F$3:F13,F13)</f>
        <v>6</v>
      </c>
      <c r="V13" s="21">
        <f>COUNTIF(G$3:G13,G13)</f>
        <v>0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2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2</v>
      </c>
      <c r="AK13" s="21">
        <f t="shared" si="9"/>
        <v>12</v>
      </c>
      <c r="AL13" s="21">
        <f t="shared" si="10"/>
        <v>2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19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2</v>
      </c>
      <c r="AZ13" s="21" t="str">
        <f t="shared" si="1"/>
        <v>LB12</v>
      </c>
      <c r="BA13" s="21" t="str">
        <f t="shared" si="1"/>
        <v>2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LM19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9</v>
      </c>
      <c r="BM13" s="21">
        <f>COUNTIF(AX$3:AX13,AX13)</f>
        <v>11</v>
      </c>
      <c r="BN13" s="21">
        <f>COUNTIF(AY$3:AY13,AY13)</f>
        <v>5</v>
      </c>
      <c r="BO13" s="21">
        <f>COUNTIF(AZ$3:AZ13,AZ13)</f>
        <v>3</v>
      </c>
      <c r="BP13" s="21">
        <f>COUNTIF(BA$3:BA13,BA13)</f>
        <v>6</v>
      </c>
      <c r="BQ13" s="21">
        <f>COUNTIF(BB$3:BB13,BB13)</f>
        <v>11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2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29</v>
      </c>
      <c r="CB13" s="21" t="str">
        <f t="shared" si="2"/>
        <v>211</v>
      </c>
      <c r="CC13" s="21" t="str">
        <f t="shared" si="2"/>
        <v>25</v>
      </c>
      <c r="CD13" s="21" t="str">
        <f t="shared" si="2"/>
        <v>LB123</v>
      </c>
      <c r="CE13" s="21" t="str">
        <f t="shared" si="2"/>
        <v>26</v>
      </c>
      <c r="CF13" s="21" t="str">
        <f t="shared" si="2"/>
        <v>211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LM192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Omar Richards</v>
      </c>
      <c r="CQ13" s="61" t="str">
        <f t="shared" si="22"/>
        <v/>
      </c>
      <c r="CR13" s="62" t="str">
        <f t="shared" si="4"/>
        <v/>
      </c>
      <c r="CS13" s="62" t="str">
        <f t="shared" si="4"/>
        <v/>
      </c>
      <c r="CT13" s="62" t="str">
        <f t="shared" si="4"/>
        <v>LB123</v>
      </c>
      <c r="CU13" s="62" t="str">
        <f t="shared" si="4"/>
        <v/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>LM192</v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>LB</v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LB</v>
      </c>
    </row>
    <row r="14" spans="1:123" ht="15.75" thickBot="1" x14ac:dyDescent="0.3">
      <c r="A14" s="76">
        <v>34</v>
      </c>
      <c r="B14" s="8" t="s">
        <v>395</v>
      </c>
      <c r="C14" s="10"/>
      <c r="D14" s="10"/>
      <c r="E14" s="10"/>
      <c r="F14" s="13" t="s">
        <v>5</v>
      </c>
      <c r="G14" s="9" t="s">
        <v>6</v>
      </c>
      <c r="H14" s="10"/>
      <c r="I14" s="10"/>
      <c r="J14" s="13" t="s">
        <v>9</v>
      </c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7</v>
      </c>
      <c r="V14" s="21">
        <f>COUNTIF(G$3:G14,G14)</f>
        <v>6</v>
      </c>
      <c r="W14" s="21">
        <f>COUNTIF(H$3:H14,H14)</f>
        <v>0</v>
      </c>
      <c r="X14" s="21">
        <f>COUNTIF(I$3:I14,I14)</f>
        <v>0</v>
      </c>
      <c r="Y14" s="21">
        <f>COUNTIF(J$3:J14,J14)</f>
        <v>1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19</v>
      </c>
      <c r="AL14" s="21">
        <f t="shared" si="10"/>
        <v>12</v>
      </c>
      <c r="AM14" s="21">
        <f t="shared" si="11"/>
        <v>2</v>
      </c>
      <c r="AN14" s="21">
        <f t="shared" si="12"/>
        <v>2</v>
      </c>
      <c r="AO14" s="21">
        <f t="shared" si="13"/>
        <v>19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LB19</v>
      </c>
      <c r="BA14" s="21" t="str">
        <f t="shared" si="1"/>
        <v>RB12</v>
      </c>
      <c r="BB14" s="21" t="str">
        <f t="shared" si="1"/>
        <v>2</v>
      </c>
      <c r="BC14" s="21" t="str">
        <f t="shared" si="1"/>
        <v>2</v>
      </c>
      <c r="BD14" s="21" t="str">
        <f t="shared" si="1"/>
        <v>RM19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10</v>
      </c>
      <c r="BM14" s="21">
        <f>COUNTIF(AX$3:AX14,AX14)</f>
        <v>12</v>
      </c>
      <c r="BN14" s="21">
        <f>COUNTIF(AY$3:AY14,AY14)</f>
        <v>6</v>
      </c>
      <c r="BO14" s="21">
        <f>COUNTIF(AZ$3:AZ14,AZ14)</f>
        <v>4</v>
      </c>
      <c r="BP14" s="21">
        <f>COUNTIF(BA$3:BA14,BA14)</f>
        <v>1</v>
      </c>
      <c r="BQ14" s="21">
        <f>COUNTIF(BB$3:BB14,BB14)</f>
        <v>12</v>
      </c>
      <c r="BR14" s="21">
        <f>COUNTIF(BC$3:BC14,BC14)</f>
        <v>12</v>
      </c>
      <c r="BS14" s="21">
        <f>COUNTIF(BD$3:BD14,BD14)</f>
        <v>1</v>
      </c>
      <c r="BT14" s="21">
        <f>COUNTIF(BE$3:BE14,BE14)</f>
        <v>10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210</v>
      </c>
      <c r="CB14" s="21" t="str">
        <f t="shared" si="2"/>
        <v>212</v>
      </c>
      <c r="CC14" s="21" t="str">
        <f t="shared" si="2"/>
        <v>26</v>
      </c>
      <c r="CD14" s="21" t="str">
        <f t="shared" si="2"/>
        <v>LB194</v>
      </c>
      <c r="CE14" s="21" t="str">
        <f t="shared" si="2"/>
        <v>RB121</v>
      </c>
      <c r="CF14" s="21" t="str">
        <f t="shared" si="2"/>
        <v>212</v>
      </c>
      <c r="CG14" s="21" t="str">
        <f t="shared" si="2"/>
        <v>212</v>
      </c>
      <c r="CH14" s="21" t="str">
        <f t="shared" si="2"/>
        <v>RM191</v>
      </c>
      <c r="CI14" s="21" t="str">
        <f t="shared" si="2"/>
        <v>210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Ola Aina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>LB194</v>
      </c>
      <c r="CU14" s="62" t="str">
        <f t="shared" si="4"/>
        <v>RB121</v>
      </c>
      <c r="CV14" s="62" t="str">
        <f t="shared" si="4"/>
        <v/>
      </c>
      <c r="CW14" s="62" t="str">
        <f t="shared" si="4"/>
        <v/>
      </c>
      <c r="CX14" s="62" t="str">
        <f t="shared" si="4"/>
        <v>RM191</v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/>
      </c>
      <c r="DI14" s="62" t="str">
        <f t="shared" si="5"/>
        <v>RB</v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RB</v>
      </c>
    </row>
    <row r="15" spans="1:123" ht="30.75" thickBot="1" x14ac:dyDescent="0.3">
      <c r="A15" s="76">
        <v>37</v>
      </c>
      <c r="B15" s="8" t="s">
        <v>396</v>
      </c>
      <c r="C15" s="10"/>
      <c r="D15" s="10"/>
      <c r="E15" s="13" t="s">
        <v>4</v>
      </c>
      <c r="F15" s="10"/>
      <c r="G15" s="9" t="s">
        <v>6</v>
      </c>
      <c r="H15" s="10"/>
      <c r="I15" s="10"/>
      <c r="J15" s="13" t="s">
        <v>9</v>
      </c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7</v>
      </c>
      <c r="U15" s="21">
        <f>COUNTIF(F$3:F15,F15)</f>
        <v>0</v>
      </c>
      <c r="V15" s="21">
        <f>COUNTIF(G$3:G15,G15)</f>
        <v>7</v>
      </c>
      <c r="W15" s="21">
        <f>COUNTIF(H$3:H15,H15)</f>
        <v>0</v>
      </c>
      <c r="X15" s="21">
        <f>COUNTIF(I$3:I15,I15)</f>
        <v>0</v>
      </c>
      <c r="Y15" s="21">
        <f>COUNTIF(J$3:J15,J15)</f>
        <v>2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19</v>
      </c>
      <c r="AK15" s="21">
        <f t="shared" si="9"/>
        <v>2</v>
      </c>
      <c r="AL15" s="21">
        <f t="shared" si="10"/>
        <v>12</v>
      </c>
      <c r="AM15" s="21">
        <f t="shared" si="11"/>
        <v>2</v>
      </c>
      <c r="AN15" s="21">
        <f t="shared" si="12"/>
        <v>2</v>
      </c>
      <c r="AO15" s="21">
        <f t="shared" si="13"/>
        <v>19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CB19</v>
      </c>
      <c r="AZ15" s="21" t="str">
        <f t="shared" si="1"/>
        <v>2</v>
      </c>
      <c r="BA15" s="21" t="str">
        <f t="shared" si="1"/>
        <v>RB12</v>
      </c>
      <c r="BB15" s="21" t="str">
        <f t="shared" si="1"/>
        <v>2</v>
      </c>
      <c r="BC15" s="21" t="str">
        <f t="shared" si="1"/>
        <v>2</v>
      </c>
      <c r="BD15" s="21" t="str">
        <f t="shared" si="1"/>
        <v>RM19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11</v>
      </c>
      <c r="BM15" s="21">
        <f>COUNTIF(AX$3:AX15,AX15)</f>
        <v>13</v>
      </c>
      <c r="BN15" s="21">
        <f>COUNTIF(AY$3:AY15,AY15)</f>
        <v>1</v>
      </c>
      <c r="BO15" s="21">
        <f>COUNTIF(AZ$3:AZ15,AZ15)</f>
        <v>6</v>
      </c>
      <c r="BP15" s="21">
        <f>COUNTIF(BA$3:BA15,BA15)</f>
        <v>2</v>
      </c>
      <c r="BQ15" s="21">
        <f>COUNTIF(BB$3:BB15,BB15)</f>
        <v>13</v>
      </c>
      <c r="BR15" s="21">
        <f>COUNTIF(BC$3:BC15,BC15)</f>
        <v>13</v>
      </c>
      <c r="BS15" s="21">
        <f>COUNTIF(BD$3:BD15,BD15)</f>
        <v>2</v>
      </c>
      <c r="BT15" s="21">
        <f>COUNTIF(BE$3:BE15,BE15)</f>
        <v>11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211</v>
      </c>
      <c r="CB15" s="21" t="str">
        <f t="shared" si="2"/>
        <v>213</v>
      </c>
      <c r="CC15" s="21" t="str">
        <f t="shared" si="2"/>
        <v>CB191</v>
      </c>
      <c r="CD15" s="21" t="str">
        <f t="shared" si="2"/>
        <v>26</v>
      </c>
      <c r="CE15" s="21" t="str">
        <f t="shared" si="2"/>
        <v>RB122</v>
      </c>
      <c r="CF15" s="21" t="str">
        <f t="shared" si="2"/>
        <v>213</v>
      </c>
      <c r="CG15" s="21" t="str">
        <f t="shared" si="2"/>
        <v>213</v>
      </c>
      <c r="CH15" s="21" t="str">
        <f t="shared" si="2"/>
        <v>RM192</v>
      </c>
      <c r="CI15" s="21" t="str">
        <f t="shared" si="2"/>
        <v>211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Nicolò Savona</v>
      </c>
      <c r="CQ15" s="61" t="str">
        <f t="shared" si="22"/>
        <v/>
      </c>
      <c r="CR15" s="62" t="str">
        <f t="shared" si="4"/>
        <v/>
      </c>
      <c r="CS15" s="62" t="str">
        <f t="shared" si="4"/>
        <v>CB191</v>
      </c>
      <c r="CT15" s="62" t="str">
        <f t="shared" si="4"/>
        <v/>
      </c>
      <c r="CU15" s="62" t="str">
        <f t="shared" si="4"/>
        <v>RB122</v>
      </c>
      <c r="CV15" s="62" t="str">
        <f t="shared" si="4"/>
        <v/>
      </c>
      <c r="CW15" s="62" t="str">
        <f t="shared" si="4"/>
        <v/>
      </c>
      <c r="CX15" s="62" t="str">
        <f t="shared" si="4"/>
        <v>RM192</v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>RB</v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RB</v>
      </c>
    </row>
    <row r="16" spans="1:123" ht="45.75" thickBot="1" x14ac:dyDescent="0.3">
      <c r="A16" s="76">
        <v>17</v>
      </c>
      <c r="B16" s="8" t="s">
        <v>714</v>
      </c>
      <c r="C16" s="10"/>
      <c r="D16" s="10"/>
      <c r="E16" s="10"/>
      <c r="F16" s="10"/>
      <c r="G16" s="9" t="s">
        <v>6</v>
      </c>
      <c r="H16" s="10"/>
      <c r="I16" s="10"/>
      <c r="J16" s="13" t="s">
        <v>9</v>
      </c>
      <c r="K16" s="10"/>
      <c r="L16" s="10"/>
      <c r="M16" s="10"/>
      <c r="N16" s="13" t="s">
        <v>13</v>
      </c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0</v>
      </c>
      <c r="V16" s="21">
        <f>COUNTIF(G$3:G16,G16)</f>
        <v>8</v>
      </c>
      <c r="W16" s="21">
        <f>COUNTIF(H$3:H16,H16)</f>
        <v>0</v>
      </c>
      <c r="X16" s="21">
        <f>COUNTIF(I$3:I16,I16)</f>
        <v>0</v>
      </c>
      <c r="Y16" s="21">
        <f>COUNTIF(J$3:J16,J16)</f>
        <v>3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1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2</v>
      </c>
      <c r="AL16" s="21">
        <f t="shared" si="10"/>
        <v>12</v>
      </c>
      <c r="AM16" s="21">
        <f t="shared" si="11"/>
        <v>2</v>
      </c>
      <c r="AN16" s="21">
        <f t="shared" si="12"/>
        <v>2</v>
      </c>
      <c r="AO16" s="21">
        <f t="shared" si="13"/>
        <v>19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19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2</v>
      </c>
      <c r="BA16" s="21" t="str">
        <f t="shared" si="1"/>
        <v>RB12</v>
      </c>
      <c r="BB16" s="21" t="str">
        <f t="shared" si="1"/>
        <v>2</v>
      </c>
      <c r="BC16" s="21" t="str">
        <f t="shared" si="1"/>
        <v>2</v>
      </c>
      <c r="BD16" s="21" t="str">
        <f t="shared" si="1"/>
        <v>RM19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RW19</v>
      </c>
      <c r="BI16" s="21" t="str">
        <f t="shared" si="1"/>
        <v>2</v>
      </c>
      <c r="BJ16" s="21" t="str">
        <f t="shared" si="1"/>
        <v>2</v>
      </c>
      <c r="BL16" s="21">
        <f>COUNTIF(AW$3:AW16,AW16)</f>
        <v>12</v>
      </c>
      <c r="BM16" s="21">
        <f>COUNTIF(AX$3:AX16,AX16)</f>
        <v>14</v>
      </c>
      <c r="BN16" s="21">
        <f>COUNTIF(AY$3:AY16,AY16)</f>
        <v>7</v>
      </c>
      <c r="BO16" s="21">
        <f>COUNTIF(AZ$3:AZ16,AZ16)</f>
        <v>7</v>
      </c>
      <c r="BP16" s="21">
        <f>COUNTIF(BA$3:BA16,BA16)</f>
        <v>3</v>
      </c>
      <c r="BQ16" s="21">
        <f>COUNTIF(BB$3:BB16,BB16)</f>
        <v>14</v>
      </c>
      <c r="BR16" s="21">
        <f>COUNTIF(BC$3:BC16,BC16)</f>
        <v>14</v>
      </c>
      <c r="BS16" s="21">
        <f>COUNTIF(BD$3:BD16,BD16)</f>
        <v>3</v>
      </c>
      <c r="BT16" s="21">
        <f>COUNTIF(BE$3:BE16,BE16)</f>
        <v>12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212</v>
      </c>
      <c r="CB16" s="21" t="str">
        <f t="shared" si="2"/>
        <v>214</v>
      </c>
      <c r="CC16" s="21" t="str">
        <f t="shared" si="2"/>
        <v>27</v>
      </c>
      <c r="CD16" s="21" t="str">
        <f t="shared" si="2"/>
        <v>27</v>
      </c>
      <c r="CE16" s="21" t="str">
        <f t="shared" si="2"/>
        <v>RB123</v>
      </c>
      <c r="CF16" s="21" t="str">
        <f t="shared" si="2"/>
        <v>214</v>
      </c>
      <c r="CG16" s="21" t="str">
        <f t="shared" si="2"/>
        <v>214</v>
      </c>
      <c r="CH16" s="21" t="str">
        <f t="shared" si="2"/>
        <v>RM193</v>
      </c>
      <c r="CI16" s="21" t="str">
        <f t="shared" si="2"/>
        <v>212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RW191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Eric da Silva Moreira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/>
      </c>
      <c r="CU16" s="62" t="str">
        <f t="shared" si="4"/>
        <v>RB123</v>
      </c>
      <c r="CV16" s="62" t="str">
        <f t="shared" si="4"/>
        <v/>
      </c>
      <c r="CW16" s="62" t="str">
        <f t="shared" si="4"/>
        <v/>
      </c>
      <c r="CX16" s="62" t="str">
        <f t="shared" si="4"/>
        <v>RM193</v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>RW191</v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>RB</v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RB</v>
      </c>
    </row>
    <row r="17" spans="1:123" ht="30.75" thickBot="1" x14ac:dyDescent="0.3">
      <c r="A17" s="77">
        <v>6</v>
      </c>
      <c r="B17" s="8" t="s">
        <v>397</v>
      </c>
      <c r="C17" s="10"/>
      <c r="D17" s="10"/>
      <c r="E17" s="13" t="s">
        <v>4</v>
      </c>
      <c r="F17" s="10"/>
      <c r="G17" s="10"/>
      <c r="H17" s="9" t="s">
        <v>7</v>
      </c>
      <c r="I17" s="13" t="s">
        <v>8</v>
      </c>
      <c r="J17" s="10"/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8</v>
      </c>
      <c r="U17" s="21">
        <f>COUNTIF(F$3:F17,F17)</f>
        <v>0</v>
      </c>
      <c r="V17" s="21">
        <f>COUNTIF(G$3:G17,G17)</f>
        <v>0</v>
      </c>
      <c r="W17" s="21">
        <f>COUNTIF(H$3:H17,H17)</f>
        <v>1</v>
      </c>
      <c r="X17" s="21">
        <f>COUNTIF(I$3:I17,I17)</f>
        <v>1</v>
      </c>
      <c r="Y17" s="21">
        <f>COUNTIF(J$3:J17,J17)</f>
        <v>0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19</v>
      </c>
      <c r="AK17" s="21">
        <f t="shared" si="9"/>
        <v>2</v>
      </c>
      <c r="AL17" s="21">
        <f t="shared" si="10"/>
        <v>2</v>
      </c>
      <c r="AM17" s="21">
        <f t="shared" si="11"/>
        <v>12</v>
      </c>
      <c r="AN17" s="21">
        <f t="shared" si="12"/>
        <v>19</v>
      </c>
      <c r="AO17" s="21">
        <f t="shared" si="13"/>
        <v>2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CB19</v>
      </c>
      <c r="AZ17" s="21" t="str">
        <f t="shared" si="1"/>
        <v>2</v>
      </c>
      <c r="BA17" s="21" t="str">
        <f t="shared" si="1"/>
        <v>2</v>
      </c>
      <c r="BB17" s="21" t="str">
        <f t="shared" si="1"/>
        <v>DM12</v>
      </c>
      <c r="BC17" s="21" t="str">
        <f t="shared" si="1"/>
        <v>CM19</v>
      </c>
      <c r="BD17" s="21" t="str">
        <f t="shared" si="1"/>
        <v>2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13</v>
      </c>
      <c r="BM17" s="21">
        <f>COUNTIF(AX$3:AX17,AX17)</f>
        <v>15</v>
      </c>
      <c r="BN17" s="21">
        <f>COUNTIF(AY$3:AY17,AY17)</f>
        <v>2</v>
      </c>
      <c r="BO17" s="21">
        <f>COUNTIF(AZ$3:AZ17,AZ17)</f>
        <v>8</v>
      </c>
      <c r="BP17" s="21">
        <f>COUNTIF(BA$3:BA17,BA17)</f>
        <v>7</v>
      </c>
      <c r="BQ17" s="21">
        <f>COUNTIF(BB$3:BB17,BB17)</f>
        <v>1</v>
      </c>
      <c r="BR17" s="21">
        <f>COUNTIF(BC$3:BC17,BC17)</f>
        <v>1</v>
      </c>
      <c r="BS17" s="21">
        <f>COUNTIF(BD$3:BD17,BD17)</f>
        <v>12</v>
      </c>
      <c r="BT17" s="21">
        <f>COUNTIF(BE$3:BE17,BE17)</f>
        <v>13</v>
      </c>
      <c r="BU17" s="21">
        <f>COUNTIF(BF$3:BF17,BF17)</f>
        <v>15</v>
      </c>
      <c r="BV17" s="21">
        <f>COUNTIF(BG$3:BG17,BG17)</f>
        <v>15</v>
      </c>
      <c r="BW17" s="21">
        <f>COUNTIF(BH$3:BH17,BH17)</f>
        <v>14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213</v>
      </c>
      <c r="CB17" s="21" t="str">
        <f t="shared" si="2"/>
        <v>215</v>
      </c>
      <c r="CC17" s="21" t="str">
        <f t="shared" si="2"/>
        <v>CB192</v>
      </c>
      <c r="CD17" s="21" t="str">
        <f t="shared" si="2"/>
        <v>28</v>
      </c>
      <c r="CE17" s="21" t="str">
        <f t="shared" si="2"/>
        <v>27</v>
      </c>
      <c r="CF17" s="21" t="str">
        <f t="shared" si="2"/>
        <v>DM121</v>
      </c>
      <c r="CG17" s="21" t="str">
        <f t="shared" si="2"/>
        <v>CM191</v>
      </c>
      <c r="CH17" s="21" t="str">
        <f t="shared" si="2"/>
        <v>212</v>
      </c>
      <c r="CI17" s="21" t="str">
        <f t="shared" si="2"/>
        <v>213</v>
      </c>
      <c r="CJ17" s="21" t="str">
        <f t="shared" si="2"/>
        <v>215</v>
      </c>
      <c r="CK17" s="21" t="str">
        <f t="shared" si="2"/>
        <v>215</v>
      </c>
      <c r="CL17" s="21" t="str">
        <f t="shared" si="2"/>
        <v>214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Ibrahim Sangaré</v>
      </c>
      <c r="CQ17" s="61" t="str">
        <f t="shared" si="22"/>
        <v/>
      </c>
      <c r="CR17" s="62" t="str">
        <f t="shared" si="4"/>
        <v/>
      </c>
      <c r="CS17" s="62" t="str">
        <f t="shared" si="4"/>
        <v>CB192</v>
      </c>
      <c r="CT17" s="62" t="str">
        <f t="shared" si="4"/>
        <v/>
      </c>
      <c r="CU17" s="62" t="str">
        <f t="shared" si="4"/>
        <v/>
      </c>
      <c r="CV17" s="62" t="str">
        <f t="shared" si="4"/>
        <v>DM121</v>
      </c>
      <c r="CW17" s="62" t="str">
        <f t="shared" si="4"/>
        <v>CM191</v>
      </c>
      <c r="CX17" s="62" t="str">
        <f t="shared" si="4"/>
        <v/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/>
      </c>
      <c r="DJ17" s="62" t="str">
        <f t="shared" si="5"/>
        <v>DM</v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DM</v>
      </c>
    </row>
    <row r="18" spans="1:123" ht="45.75" thickBot="1" x14ac:dyDescent="0.3">
      <c r="A18" s="77">
        <v>8</v>
      </c>
      <c r="B18" s="8" t="s">
        <v>715</v>
      </c>
      <c r="C18" s="10"/>
      <c r="D18" s="10"/>
      <c r="E18" s="10"/>
      <c r="F18" s="10"/>
      <c r="G18" s="10"/>
      <c r="H18" s="13" t="s">
        <v>7</v>
      </c>
      <c r="I18" s="9" t="s">
        <v>8</v>
      </c>
      <c r="J18" s="10"/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2</v>
      </c>
      <c r="X18" s="21">
        <f>COUNTIF(I$3:I18,I18)</f>
        <v>2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19</v>
      </c>
      <c r="AN18" s="21">
        <f t="shared" si="6"/>
        <v>12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DM19</v>
      </c>
      <c r="BC18" s="21" t="str">
        <f t="shared" si="1"/>
        <v>CM12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14</v>
      </c>
      <c r="BM18" s="21">
        <f>COUNTIF(AX$3:AX18,AX18)</f>
        <v>16</v>
      </c>
      <c r="BN18" s="21">
        <f>COUNTIF(AY$3:AY18,AY18)</f>
        <v>8</v>
      </c>
      <c r="BO18" s="21">
        <f>COUNTIF(AZ$3:AZ18,AZ18)</f>
        <v>9</v>
      </c>
      <c r="BP18" s="21">
        <f>COUNTIF(BA$3:BA18,BA18)</f>
        <v>8</v>
      </c>
      <c r="BQ18" s="21">
        <f>COUNTIF(BB$3:BB18,BB18)</f>
        <v>1</v>
      </c>
      <c r="BR18" s="21">
        <f>COUNTIF(BC$3:BC18,BC18)</f>
        <v>1</v>
      </c>
      <c r="BS18" s="21">
        <f>COUNTIF(BD$3:BD18,BD18)</f>
        <v>13</v>
      </c>
      <c r="BT18" s="21">
        <f>COUNTIF(BE$3:BE18,BE18)</f>
        <v>14</v>
      </c>
      <c r="BU18" s="21">
        <f>COUNTIF(BF$3:BF18,BF18)</f>
        <v>16</v>
      </c>
      <c r="BV18" s="21">
        <f>COUNTIF(BG$3:BG18,BG18)</f>
        <v>16</v>
      </c>
      <c r="BW18" s="21">
        <f>COUNTIF(BH$3:BH18,BH18)</f>
        <v>15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214</v>
      </c>
      <c r="CB18" s="21" t="str">
        <f t="shared" si="2"/>
        <v>216</v>
      </c>
      <c r="CC18" s="21" t="str">
        <f t="shared" si="2"/>
        <v>28</v>
      </c>
      <c r="CD18" s="21" t="str">
        <f t="shared" si="2"/>
        <v>29</v>
      </c>
      <c r="CE18" s="21" t="str">
        <f t="shared" si="2"/>
        <v>28</v>
      </c>
      <c r="CF18" s="21" t="str">
        <f t="shared" si="2"/>
        <v>DM191</v>
      </c>
      <c r="CG18" s="21" t="str">
        <f t="shared" si="2"/>
        <v>CM121</v>
      </c>
      <c r="CH18" s="21" t="str">
        <f t="shared" si="2"/>
        <v>213</v>
      </c>
      <c r="CI18" s="21" t="str">
        <f t="shared" si="2"/>
        <v>214</v>
      </c>
      <c r="CJ18" s="21" t="str">
        <f t="shared" si="2"/>
        <v>216</v>
      </c>
      <c r="CK18" s="21" t="str">
        <f t="shared" si="2"/>
        <v>216</v>
      </c>
      <c r="CL18" s="21" t="str">
        <f t="shared" si="2"/>
        <v>215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Nicolás Domínguez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DM191</v>
      </c>
      <c r="CW18" s="62" t="str">
        <f t="shared" si="4"/>
        <v>CM121</v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/>
      </c>
      <c r="DK18" s="62" t="str">
        <f t="shared" si="5"/>
        <v>CM</v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CM</v>
      </c>
    </row>
    <row r="19" spans="1:123" ht="30.75" thickBot="1" x14ac:dyDescent="0.3">
      <c r="A19" s="77" t="s">
        <v>127</v>
      </c>
      <c r="B19" s="8" t="s">
        <v>716</v>
      </c>
      <c r="C19" s="10"/>
      <c r="D19" s="10"/>
      <c r="E19" s="10"/>
      <c r="F19" s="10"/>
      <c r="G19" s="10"/>
      <c r="H19" s="13" t="s">
        <v>7</v>
      </c>
      <c r="I19" s="9" t="s">
        <v>8</v>
      </c>
      <c r="J19" s="10"/>
      <c r="K19" s="10"/>
      <c r="L19" s="13" t="s">
        <v>11</v>
      </c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3</v>
      </c>
      <c r="X19" s="21">
        <f>COUNTIF(I$3:I19,I19)</f>
        <v>3</v>
      </c>
      <c r="Y19" s="21">
        <f>COUNTIF(J$3:J19,J19)</f>
        <v>0</v>
      </c>
      <c r="Z19" s="21">
        <f>COUNTIF(K$3:K19,K19)</f>
        <v>0</v>
      </c>
      <c r="AA19" s="21">
        <f>COUNTIF(L$3:L19,L19)</f>
        <v>1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19</v>
      </c>
      <c r="AN19" s="21">
        <f t="shared" si="6"/>
        <v>12</v>
      </c>
      <c r="AO19" s="21">
        <f t="shared" si="6"/>
        <v>2</v>
      </c>
      <c r="AP19" s="21">
        <f t="shared" si="6"/>
        <v>2</v>
      </c>
      <c r="AQ19" s="21">
        <f t="shared" si="6"/>
        <v>19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DM19</v>
      </c>
      <c r="BC19" s="21" t="str">
        <f t="shared" si="20"/>
        <v>CM12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AM19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15</v>
      </c>
      <c r="BM19" s="21">
        <f>COUNTIF(AX$3:AX19,AX19)</f>
        <v>17</v>
      </c>
      <c r="BN19" s="21">
        <f>COUNTIF(AY$3:AY19,AY19)</f>
        <v>9</v>
      </c>
      <c r="BO19" s="21">
        <f>COUNTIF(AZ$3:AZ19,AZ19)</f>
        <v>10</v>
      </c>
      <c r="BP19" s="21">
        <f>COUNTIF(BA$3:BA19,BA19)</f>
        <v>9</v>
      </c>
      <c r="BQ19" s="21">
        <f>COUNTIF(BB$3:BB19,BB19)</f>
        <v>2</v>
      </c>
      <c r="BR19" s="21">
        <f>COUNTIF(BC$3:BC19,BC19)</f>
        <v>2</v>
      </c>
      <c r="BS19" s="21">
        <f>COUNTIF(BD$3:BD19,BD19)</f>
        <v>14</v>
      </c>
      <c r="BT19" s="21">
        <f>COUNTIF(BE$3:BE19,BE19)</f>
        <v>15</v>
      </c>
      <c r="BU19" s="21">
        <f>COUNTIF(BF$3:BF19,BF19)</f>
        <v>1</v>
      </c>
      <c r="BV19" s="21">
        <f>COUNTIF(BG$3:BG19,BG19)</f>
        <v>17</v>
      </c>
      <c r="BW19" s="21">
        <f>COUNTIF(BH$3:BH19,BH19)</f>
        <v>16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215</v>
      </c>
      <c r="CB19" s="21" t="str">
        <f t="shared" si="21"/>
        <v>217</v>
      </c>
      <c r="CC19" s="21" t="str">
        <f t="shared" si="21"/>
        <v>29</v>
      </c>
      <c r="CD19" s="21" t="str">
        <f t="shared" si="21"/>
        <v>210</v>
      </c>
      <c r="CE19" s="21" t="str">
        <f t="shared" si="21"/>
        <v>29</v>
      </c>
      <c r="CF19" s="21" t="str">
        <f t="shared" si="21"/>
        <v>DM192</v>
      </c>
      <c r="CG19" s="21" t="str">
        <f t="shared" si="21"/>
        <v>CM122</v>
      </c>
      <c r="CH19" s="21" t="str">
        <f t="shared" si="21"/>
        <v>214</v>
      </c>
      <c r="CI19" s="21" t="str">
        <f t="shared" si="21"/>
        <v>215</v>
      </c>
      <c r="CJ19" s="21" t="str">
        <f t="shared" si="21"/>
        <v>AM191</v>
      </c>
      <c r="CK19" s="21" t="str">
        <f t="shared" si="21"/>
        <v>217</v>
      </c>
      <c r="CL19" s="21" t="str">
        <f t="shared" si="21"/>
        <v>216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Xaver Schlager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DM192</v>
      </c>
      <c r="CW19" s="62" t="str">
        <f t="shared" si="22"/>
        <v>CM122</v>
      </c>
      <c r="CX19" s="62" t="str">
        <f t="shared" si="22"/>
        <v/>
      </c>
      <c r="CY19" s="62" t="str">
        <f t="shared" si="22"/>
        <v/>
      </c>
      <c r="CZ19" s="62" t="str">
        <f t="shared" si="22"/>
        <v>AM191</v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>CM</v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CM</v>
      </c>
    </row>
    <row r="20" spans="1:123" ht="30.75" thickBot="1" x14ac:dyDescent="0.3">
      <c r="A20" s="77">
        <v>22</v>
      </c>
      <c r="B20" s="8" t="s">
        <v>399</v>
      </c>
      <c r="C20" s="10"/>
      <c r="D20" s="10"/>
      <c r="E20" s="10"/>
      <c r="F20" s="10"/>
      <c r="G20" s="10"/>
      <c r="H20" s="13" t="s">
        <v>7</v>
      </c>
      <c r="I20" s="9" t="s">
        <v>8</v>
      </c>
      <c r="J20" s="10"/>
      <c r="K20" s="10"/>
      <c r="L20" s="10"/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4</v>
      </c>
      <c r="X20" s="21">
        <f>COUNTIF(I$3:I20,I20)</f>
        <v>4</v>
      </c>
      <c r="Y20" s="21">
        <f>COUNTIF(J$3:J20,J20)</f>
        <v>0</v>
      </c>
      <c r="Z20" s="21">
        <f>COUNTIF(K$3:K20,K20)</f>
        <v>0</v>
      </c>
      <c r="AA20" s="21">
        <f>COUNTIF(L$3:L20,L20)</f>
        <v>0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19</v>
      </c>
      <c r="AN20" s="21">
        <f t="shared" si="6"/>
        <v>12</v>
      </c>
      <c r="AO20" s="21">
        <f t="shared" si="6"/>
        <v>2</v>
      </c>
      <c r="AP20" s="21">
        <f t="shared" si="6"/>
        <v>2</v>
      </c>
      <c r="AQ20" s="21">
        <f t="shared" si="6"/>
        <v>2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DM19</v>
      </c>
      <c r="BC20" s="21" t="str">
        <f t="shared" si="20"/>
        <v>CM12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16</v>
      </c>
      <c r="BM20" s="21">
        <f>COUNTIF(AX$3:AX20,AX20)</f>
        <v>18</v>
      </c>
      <c r="BN20" s="21">
        <f>COUNTIF(AY$3:AY20,AY20)</f>
        <v>10</v>
      </c>
      <c r="BO20" s="21">
        <f>COUNTIF(AZ$3:AZ20,AZ20)</f>
        <v>11</v>
      </c>
      <c r="BP20" s="21">
        <f>COUNTIF(BA$3:BA20,BA20)</f>
        <v>10</v>
      </c>
      <c r="BQ20" s="21">
        <f>COUNTIF(BB$3:BB20,BB20)</f>
        <v>3</v>
      </c>
      <c r="BR20" s="21">
        <f>COUNTIF(BC$3:BC20,BC20)</f>
        <v>3</v>
      </c>
      <c r="BS20" s="21">
        <f>COUNTIF(BD$3:BD20,BD20)</f>
        <v>15</v>
      </c>
      <c r="BT20" s="21">
        <f>COUNTIF(BE$3:BE20,BE20)</f>
        <v>16</v>
      </c>
      <c r="BU20" s="21">
        <f>COUNTIF(BF$3:BF20,BF20)</f>
        <v>17</v>
      </c>
      <c r="BV20" s="21">
        <f>COUNTIF(BG$3:BG20,BG20)</f>
        <v>18</v>
      </c>
      <c r="BW20" s="21">
        <f>COUNTIF(BH$3:BH20,BH20)</f>
        <v>17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216</v>
      </c>
      <c r="CB20" s="21" t="str">
        <f t="shared" si="21"/>
        <v>218</v>
      </c>
      <c r="CC20" s="21" t="str">
        <f t="shared" si="21"/>
        <v>210</v>
      </c>
      <c r="CD20" s="21" t="str">
        <f t="shared" si="21"/>
        <v>211</v>
      </c>
      <c r="CE20" s="21" t="str">
        <f t="shared" si="21"/>
        <v>210</v>
      </c>
      <c r="CF20" s="21" t="str">
        <f t="shared" si="21"/>
        <v>DM193</v>
      </c>
      <c r="CG20" s="21" t="str">
        <f t="shared" si="21"/>
        <v>CM123</v>
      </c>
      <c r="CH20" s="21" t="str">
        <f t="shared" si="21"/>
        <v>215</v>
      </c>
      <c r="CI20" s="21" t="str">
        <f t="shared" si="21"/>
        <v>216</v>
      </c>
      <c r="CJ20" s="21" t="str">
        <f t="shared" si="21"/>
        <v>217</v>
      </c>
      <c r="CK20" s="21" t="str">
        <f t="shared" si="21"/>
        <v>218</v>
      </c>
      <c r="CL20" s="21" t="str">
        <f t="shared" si="21"/>
        <v>217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Ryan Yates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DM193</v>
      </c>
      <c r="CW20" s="62" t="str">
        <f t="shared" si="22"/>
        <v>CM123</v>
      </c>
      <c r="CX20" s="62" t="str">
        <f t="shared" si="22"/>
        <v/>
      </c>
      <c r="CY20" s="62" t="str">
        <f t="shared" si="22"/>
        <v/>
      </c>
      <c r="CZ20" s="62" t="str">
        <f t="shared" si="22"/>
        <v/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>CM</v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CM</v>
      </c>
    </row>
    <row r="21" spans="1:123" ht="45.75" thickBot="1" x14ac:dyDescent="0.3">
      <c r="A21" s="77">
        <v>10</v>
      </c>
      <c r="B21" s="8" t="s">
        <v>400</v>
      </c>
      <c r="C21" s="10"/>
      <c r="D21" s="10"/>
      <c r="E21" s="10"/>
      <c r="F21" s="10"/>
      <c r="G21" s="10"/>
      <c r="H21" s="10"/>
      <c r="I21" s="13" t="s">
        <v>8</v>
      </c>
      <c r="J21" s="10"/>
      <c r="K21" s="10"/>
      <c r="L21" s="9" t="s">
        <v>11</v>
      </c>
      <c r="M21" s="10"/>
      <c r="N21" s="13" t="s">
        <v>13</v>
      </c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5</v>
      </c>
      <c r="Y21" s="21">
        <f>COUNTIF(J$3:J21,J21)</f>
        <v>0</v>
      </c>
      <c r="Z21" s="21">
        <f>COUNTIF(K$3:K21,K21)</f>
        <v>0</v>
      </c>
      <c r="AA21" s="21">
        <f>COUNTIF(L$3:L21,L21)</f>
        <v>2</v>
      </c>
      <c r="AB21" s="21">
        <f>COUNTIF(M$3:M21,M21)</f>
        <v>0</v>
      </c>
      <c r="AC21" s="21">
        <f>COUNTIF(N$3:N21,N21)</f>
        <v>2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19</v>
      </c>
      <c r="AO21" s="21">
        <f t="shared" si="6"/>
        <v>2</v>
      </c>
      <c r="AP21" s="21">
        <f t="shared" si="6"/>
        <v>2</v>
      </c>
      <c r="AQ21" s="21">
        <f t="shared" si="6"/>
        <v>12</v>
      </c>
      <c r="AR21" s="21">
        <f t="shared" si="6"/>
        <v>2</v>
      </c>
      <c r="AS21" s="21">
        <f t="shared" si="6"/>
        <v>19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CM19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AM12</v>
      </c>
      <c r="BG21" s="21" t="str">
        <f t="shared" si="20"/>
        <v>2</v>
      </c>
      <c r="BH21" s="21" t="str">
        <f t="shared" si="20"/>
        <v>RW19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17</v>
      </c>
      <c r="BM21" s="21">
        <f>COUNTIF(AX$3:AX21,AX21)</f>
        <v>19</v>
      </c>
      <c r="BN21" s="21">
        <f>COUNTIF(AY$3:AY21,AY21)</f>
        <v>11</v>
      </c>
      <c r="BO21" s="21">
        <f>COUNTIF(AZ$3:AZ21,AZ21)</f>
        <v>12</v>
      </c>
      <c r="BP21" s="21">
        <f>COUNTIF(BA$3:BA21,BA21)</f>
        <v>11</v>
      </c>
      <c r="BQ21" s="21">
        <f>COUNTIF(BB$3:BB21,BB21)</f>
        <v>15</v>
      </c>
      <c r="BR21" s="21">
        <f>COUNTIF(BC$3:BC21,BC21)</f>
        <v>2</v>
      </c>
      <c r="BS21" s="21">
        <f>COUNTIF(BD$3:BD21,BD21)</f>
        <v>16</v>
      </c>
      <c r="BT21" s="21">
        <f>COUNTIF(BE$3:BE21,BE21)</f>
        <v>17</v>
      </c>
      <c r="BU21" s="21">
        <f>COUNTIF(BF$3:BF21,BF21)</f>
        <v>1</v>
      </c>
      <c r="BV21" s="21">
        <f>COUNTIF(BG$3:BG21,BG21)</f>
        <v>19</v>
      </c>
      <c r="BW21" s="21">
        <f>COUNTIF(BH$3:BH21,BH21)</f>
        <v>2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217</v>
      </c>
      <c r="CB21" s="21" t="str">
        <f t="shared" si="21"/>
        <v>219</v>
      </c>
      <c r="CC21" s="21" t="str">
        <f t="shared" si="21"/>
        <v>211</v>
      </c>
      <c r="CD21" s="21" t="str">
        <f t="shared" si="21"/>
        <v>212</v>
      </c>
      <c r="CE21" s="21" t="str">
        <f t="shared" si="21"/>
        <v>211</v>
      </c>
      <c r="CF21" s="21" t="str">
        <f t="shared" si="21"/>
        <v>215</v>
      </c>
      <c r="CG21" s="21" t="str">
        <f t="shared" si="21"/>
        <v>CM192</v>
      </c>
      <c r="CH21" s="21" t="str">
        <f t="shared" si="21"/>
        <v>216</v>
      </c>
      <c r="CI21" s="21" t="str">
        <f t="shared" si="21"/>
        <v>217</v>
      </c>
      <c r="CJ21" s="21" t="str">
        <f t="shared" si="21"/>
        <v>AM121</v>
      </c>
      <c r="CK21" s="21" t="str">
        <f t="shared" si="21"/>
        <v>219</v>
      </c>
      <c r="CL21" s="21" t="str">
        <f t="shared" si="21"/>
        <v>RW192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Morgan Gibbs-White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>CM192</v>
      </c>
      <c r="CX21" s="62" t="str">
        <f t="shared" si="22"/>
        <v/>
      </c>
      <c r="CY21" s="62" t="str">
        <f t="shared" si="22"/>
        <v/>
      </c>
      <c r="CZ21" s="62" t="str">
        <f t="shared" si="22"/>
        <v>AM121</v>
      </c>
      <c r="DA21" s="62" t="str">
        <f t="shared" si="22"/>
        <v/>
      </c>
      <c r="DB21" s="62" t="str">
        <f t="shared" si="22"/>
        <v>RW192</v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>AM</v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AM</v>
      </c>
    </row>
    <row r="22" spans="1:123" ht="30.75" thickBot="1" x14ac:dyDescent="0.3">
      <c r="A22" s="77">
        <v>24</v>
      </c>
      <c r="B22" s="8" t="s">
        <v>402</v>
      </c>
      <c r="C22" s="10"/>
      <c r="D22" s="10"/>
      <c r="E22" s="10"/>
      <c r="F22" s="10"/>
      <c r="G22" s="10"/>
      <c r="H22" s="10"/>
      <c r="I22" s="13" t="s">
        <v>8</v>
      </c>
      <c r="J22" s="10"/>
      <c r="K22" s="10"/>
      <c r="L22" s="9" t="s">
        <v>11</v>
      </c>
      <c r="M22" s="10"/>
      <c r="N22" s="13" t="s">
        <v>13</v>
      </c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0</v>
      </c>
      <c r="X22" s="21">
        <f>COUNTIF(I$3:I22,I22)</f>
        <v>6</v>
      </c>
      <c r="Y22" s="21">
        <f>COUNTIF(J$3:J22,J22)</f>
        <v>0</v>
      </c>
      <c r="Z22" s="21">
        <f>COUNTIF(K$3:K22,K22)</f>
        <v>0</v>
      </c>
      <c r="AA22" s="21">
        <f>COUNTIF(L$3:L22,L22)</f>
        <v>3</v>
      </c>
      <c r="AB22" s="21">
        <f>COUNTIF(M$3:M22,M22)</f>
        <v>0</v>
      </c>
      <c r="AC22" s="21">
        <f>COUNTIF(N$3:N22,N22)</f>
        <v>3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2</v>
      </c>
      <c r="AN22" s="21">
        <f t="shared" si="6"/>
        <v>19</v>
      </c>
      <c r="AO22" s="21">
        <f t="shared" si="6"/>
        <v>2</v>
      </c>
      <c r="AP22" s="21">
        <f t="shared" si="6"/>
        <v>2</v>
      </c>
      <c r="AQ22" s="21">
        <f t="shared" si="6"/>
        <v>12</v>
      </c>
      <c r="AR22" s="21">
        <f t="shared" si="6"/>
        <v>2</v>
      </c>
      <c r="AS22" s="21">
        <f t="shared" si="6"/>
        <v>19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2</v>
      </c>
      <c r="BC22" s="21" t="str">
        <f t="shared" si="20"/>
        <v>CM19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AM12</v>
      </c>
      <c r="BG22" s="21" t="str">
        <f t="shared" si="20"/>
        <v>2</v>
      </c>
      <c r="BH22" s="21" t="str">
        <f t="shared" si="20"/>
        <v>RW19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18</v>
      </c>
      <c r="BM22" s="21">
        <f>COUNTIF(AX$3:AX22,AX22)</f>
        <v>20</v>
      </c>
      <c r="BN22" s="21">
        <f>COUNTIF(AY$3:AY22,AY22)</f>
        <v>12</v>
      </c>
      <c r="BO22" s="21">
        <f>COUNTIF(AZ$3:AZ22,AZ22)</f>
        <v>13</v>
      </c>
      <c r="BP22" s="21">
        <f>COUNTIF(BA$3:BA22,BA22)</f>
        <v>12</v>
      </c>
      <c r="BQ22" s="21">
        <f>COUNTIF(BB$3:BB22,BB22)</f>
        <v>16</v>
      </c>
      <c r="BR22" s="21">
        <f>COUNTIF(BC$3:BC22,BC22)</f>
        <v>3</v>
      </c>
      <c r="BS22" s="21">
        <f>COUNTIF(BD$3:BD22,BD22)</f>
        <v>17</v>
      </c>
      <c r="BT22" s="21">
        <f>COUNTIF(BE$3:BE22,BE22)</f>
        <v>18</v>
      </c>
      <c r="BU22" s="21">
        <f>COUNTIF(BF$3:BF22,BF22)</f>
        <v>2</v>
      </c>
      <c r="BV22" s="21">
        <f>COUNTIF(BG$3:BG22,BG22)</f>
        <v>20</v>
      </c>
      <c r="BW22" s="21">
        <f>COUNTIF(BH$3:BH22,BH22)</f>
        <v>3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218</v>
      </c>
      <c r="CB22" s="21" t="str">
        <f t="shared" si="21"/>
        <v>220</v>
      </c>
      <c r="CC22" s="21" t="str">
        <f t="shared" si="21"/>
        <v>212</v>
      </c>
      <c r="CD22" s="21" t="str">
        <f t="shared" si="21"/>
        <v>213</v>
      </c>
      <c r="CE22" s="21" t="str">
        <f t="shared" si="21"/>
        <v>212</v>
      </c>
      <c r="CF22" s="21" t="str">
        <f t="shared" si="21"/>
        <v>216</v>
      </c>
      <c r="CG22" s="21" t="str">
        <f t="shared" si="21"/>
        <v>CM193</v>
      </c>
      <c r="CH22" s="21" t="str">
        <f t="shared" si="21"/>
        <v>217</v>
      </c>
      <c r="CI22" s="21" t="str">
        <f t="shared" si="21"/>
        <v>218</v>
      </c>
      <c r="CJ22" s="21" t="str">
        <f t="shared" si="21"/>
        <v>AM122</v>
      </c>
      <c r="CK22" s="21" t="str">
        <f t="shared" si="21"/>
        <v>220</v>
      </c>
      <c r="CL22" s="21" t="str">
        <f t="shared" si="21"/>
        <v>RW193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James McAtee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/>
      </c>
      <c r="CW22" s="62" t="str">
        <f t="shared" si="22"/>
        <v>CM193</v>
      </c>
      <c r="CX22" s="62" t="str">
        <f t="shared" si="22"/>
        <v/>
      </c>
      <c r="CY22" s="62" t="str">
        <f t="shared" si="22"/>
        <v/>
      </c>
      <c r="CZ22" s="62" t="str">
        <f t="shared" si="22"/>
        <v>AM122</v>
      </c>
      <c r="DA22" s="62" t="str">
        <f t="shared" si="22"/>
        <v/>
      </c>
      <c r="DB22" s="62" t="str">
        <f t="shared" si="22"/>
        <v>RW193</v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>AM</v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AM</v>
      </c>
    </row>
    <row r="23" spans="1:123" ht="45.75" thickBot="1" x14ac:dyDescent="0.3">
      <c r="A23" s="79">
        <v>7</v>
      </c>
      <c r="B23" s="8" t="s">
        <v>403</v>
      </c>
      <c r="C23" s="10"/>
      <c r="D23" s="10"/>
      <c r="E23" s="10"/>
      <c r="F23" s="10"/>
      <c r="G23" s="10"/>
      <c r="H23" s="10"/>
      <c r="I23" s="10"/>
      <c r="J23" s="10"/>
      <c r="K23" s="10"/>
      <c r="L23" s="13" t="s">
        <v>11</v>
      </c>
      <c r="M23" s="9" t="s">
        <v>12</v>
      </c>
      <c r="N23" s="13" t="s">
        <v>13</v>
      </c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0</v>
      </c>
      <c r="Y23" s="21">
        <f>COUNTIF(J$3:J23,J23)</f>
        <v>0</v>
      </c>
      <c r="Z23" s="21">
        <f>COUNTIF(K$3:K23,K23)</f>
        <v>0</v>
      </c>
      <c r="AA23" s="21">
        <f>COUNTIF(L$3:L23,L23)</f>
        <v>4</v>
      </c>
      <c r="AB23" s="21">
        <f>COUNTIF(M$3:M23,M23)</f>
        <v>1</v>
      </c>
      <c r="AC23" s="21">
        <f>COUNTIF(N$3:N23,N23)</f>
        <v>4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2</v>
      </c>
      <c r="AO23" s="21">
        <f t="shared" si="6"/>
        <v>2</v>
      </c>
      <c r="AP23" s="21">
        <f t="shared" si="6"/>
        <v>2</v>
      </c>
      <c r="AQ23" s="21">
        <f t="shared" si="6"/>
        <v>19</v>
      </c>
      <c r="AR23" s="21">
        <f t="shared" si="6"/>
        <v>12</v>
      </c>
      <c r="AS23" s="21">
        <f t="shared" si="6"/>
        <v>19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AM19</v>
      </c>
      <c r="BG23" s="21" t="str">
        <f t="shared" si="20"/>
        <v>LW12</v>
      </c>
      <c r="BH23" s="21" t="str">
        <f t="shared" si="20"/>
        <v>RW19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19</v>
      </c>
      <c r="BM23" s="21">
        <f>COUNTIF(AX$3:AX23,AX23)</f>
        <v>21</v>
      </c>
      <c r="BN23" s="21">
        <f>COUNTIF(AY$3:AY23,AY23)</f>
        <v>13</v>
      </c>
      <c r="BO23" s="21">
        <f>COUNTIF(AZ$3:AZ23,AZ23)</f>
        <v>14</v>
      </c>
      <c r="BP23" s="21">
        <f>COUNTIF(BA$3:BA23,BA23)</f>
        <v>13</v>
      </c>
      <c r="BQ23" s="21">
        <f>COUNTIF(BB$3:BB23,BB23)</f>
        <v>17</v>
      </c>
      <c r="BR23" s="21">
        <f>COUNTIF(BC$3:BC23,BC23)</f>
        <v>15</v>
      </c>
      <c r="BS23" s="21">
        <f>COUNTIF(BD$3:BD23,BD23)</f>
        <v>18</v>
      </c>
      <c r="BT23" s="21">
        <f>COUNTIF(BE$3:BE23,BE23)</f>
        <v>19</v>
      </c>
      <c r="BU23" s="21">
        <f>COUNTIF(BF$3:BF23,BF23)</f>
        <v>2</v>
      </c>
      <c r="BV23" s="21">
        <f>COUNTIF(BG$3:BG23,BG23)</f>
        <v>1</v>
      </c>
      <c r="BW23" s="21">
        <f>COUNTIF(BH$3:BH23,BH23)</f>
        <v>4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219</v>
      </c>
      <c r="CB23" s="21" t="str">
        <f t="shared" si="21"/>
        <v>221</v>
      </c>
      <c r="CC23" s="21" t="str">
        <f t="shared" si="21"/>
        <v>213</v>
      </c>
      <c r="CD23" s="21" t="str">
        <f t="shared" si="21"/>
        <v>214</v>
      </c>
      <c r="CE23" s="21" t="str">
        <f t="shared" si="21"/>
        <v>213</v>
      </c>
      <c r="CF23" s="21" t="str">
        <f t="shared" si="21"/>
        <v>217</v>
      </c>
      <c r="CG23" s="21" t="str">
        <f t="shared" si="21"/>
        <v>215</v>
      </c>
      <c r="CH23" s="21" t="str">
        <f t="shared" si="21"/>
        <v>218</v>
      </c>
      <c r="CI23" s="21" t="str">
        <f t="shared" si="21"/>
        <v>219</v>
      </c>
      <c r="CJ23" s="21" t="str">
        <f t="shared" si="21"/>
        <v>AM192</v>
      </c>
      <c r="CK23" s="21" t="str">
        <f t="shared" si="21"/>
        <v>LW121</v>
      </c>
      <c r="CL23" s="21" t="str">
        <f t="shared" si="21"/>
        <v>RW194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Callum Hudson-Odoi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/>
      </c>
      <c r="CX23" s="62" t="str">
        <f t="shared" si="22"/>
        <v/>
      </c>
      <c r="CY23" s="62" t="str">
        <f t="shared" si="22"/>
        <v/>
      </c>
      <c r="CZ23" s="62" t="str">
        <f t="shared" si="22"/>
        <v>AM192</v>
      </c>
      <c r="DA23" s="62" t="str">
        <f t="shared" si="22"/>
        <v>LW121</v>
      </c>
      <c r="DB23" s="62" t="str">
        <f t="shared" si="22"/>
        <v>RW194</v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>LW</v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LW</v>
      </c>
    </row>
    <row r="24" spans="1:123" ht="30.75" thickBot="1" x14ac:dyDescent="0.3">
      <c r="A24" s="79">
        <v>14</v>
      </c>
      <c r="B24" s="8" t="s">
        <v>404</v>
      </c>
      <c r="C24" s="10"/>
      <c r="D24" s="10"/>
      <c r="E24" s="10"/>
      <c r="F24" s="10"/>
      <c r="G24" s="10"/>
      <c r="H24" s="10"/>
      <c r="I24" s="10"/>
      <c r="J24" s="13" t="s">
        <v>9</v>
      </c>
      <c r="K24" s="10"/>
      <c r="L24" s="10"/>
      <c r="M24" s="13" t="s">
        <v>12</v>
      </c>
      <c r="N24" s="9" t="s">
        <v>13</v>
      </c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0</v>
      </c>
      <c r="Y24" s="21">
        <f>COUNTIF(J$3:J24,J24)</f>
        <v>4</v>
      </c>
      <c r="Z24" s="21">
        <f>COUNTIF(K$3:K24,K24)</f>
        <v>0</v>
      </c>
      <c r="AA24" s="21">
        <f>COUNTIF(L$3:L24,L24)</f>
        <v>0</v>
      </c>
      <c r="AB24" s="21">
        <f>COUNTIF(M$3:M24,M24)</f>
        <v>2</v>
      </c>
      <c r="AC24" s="21">
        <f>COUNTIF(N$3:N24,N24)</f>
        <v>5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2</v>
      </c>
      <c r="AO24" s="21">
        <f t="shared" si="6"/>
        <v>19</v>
      </c>
      <c r="AP24" s="21">
        <f t="shared" si="6"/>
        <v>2</v>
      </c>
      <c r="AQ24" s="21">
        <f t="shared" si="6"/>
        <v>2</v>
      </c>
      <c r="AR24" s="21">
        <f t="shared" si="6"/>
        <v>19</v>
      </c>
      <c r="AS24" s="21">
        <f t="shared" si="6"/>
        <v>12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2</v>
      </c>
      <c r="BD24" s="21" t="str">
        <f t="shared" si="20"/>
        <v>RM19</v>
      </c>
      <c r="BE24" s="21" t="str">
        <f t="shared" si="20"/>
        <v>2</v>
      </c>
      <c r="BF24" s="21" t="str">
        <f t="shared" si="20"/>
        <v>2</v>
      </c>
      <c r="BG24" s="21" t="str">
        <f t="shared" si="20"/>
        <v>LW19</v>
      </c>
      <c r="BH24" s="21" t="str">
        <f t="shared" si="20"/>
        <v>RW12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20</v>
      </c>
      <c r="BM24" s="21">
        <f>COUNTIF(AX$3:AX24,AX24)</f>
        <v>22</v>
      </c>
      <c r="BN24" s="21">
        <f>COUNTIF(AY$3:AY24,AY24)</f>
        <v>14</v>
      </c>
      <c r="BO24" s="21">
        <f>COUNTIF(AZ$3:AZ24,AZ24)</f>
        <v>15</v>
      </c>
      <c r="BP24" s="21">
        <f>COUNTIF(BA$3:BA24,BA24)</f>
        <v>14</v>
      </c>
      <c r="BQ24" s="21">
        <f>COUNTIF(BB$3:BB24,BB24)</f>
        <v>18</v>
      </c>
      <c r="BR24" s="21">
        <f>COUNTIF(BC$3:BC24,BC24)</f>
        <v>16</v>
      </c>
      <c r="BS24" s="21">
        <f>COUNTIF(BD$3:BD24,BD24)</f>
        <v>4</v>
      </c>
      <c r="BT24" s="21">
        <f>COUNTIF(BE$3:BE24,BE24)</f>
        <v>20</v>
      </c>
      <c r="BU24" s="21">
        <f>COUNTIF(BF$3:BF24,BF24)</f>
        <v>18</v>
      </c>
      <c r="BV24" s="21">
        <f>COUNTIF(BG$3:BG24,BG24)</f>
        <v>1</v>
      </c>
      <c r="BW24" s="21">
        <f>COUNTIF(BH$3:BH24,BH24)</f>
        <v>1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220</v>
      </c>
      <c r="CB24" s="21" t="str">
        <f t="shared" si="21"/>
        <v>222</v>
      </c>
      <c r="CC24" s="21" t="str">
        <f t="shared" si="21"/>
        <v>214</v>
      </c>
      <c r="CD24" s="21" t="str">
        <f t="shared" si="21"/>
        <v>215</v>
      </c>
      <c r="CE24" s="21" t="str">
        <f t="shared" si="21"/>
        <v>214</v>
      </c>
      <c r="CF24" s="21" t="str">
        <f t="shared" si="21"/>
        <v>218</v>
      </c>
      <c r="CG24" s="21" t="str">
        <f t="shared" si="21"/>
        <v>216</v>
      </c>
      <c r="CH24" s="21" t="str">
        <f t="shared" si="21"/>
        <v>RM194</v>
      </c>
      <c r="CI24" s="21" t="str">
        <f t="shared" si="21"/>
        <v>220</v>
      </c>
      <c r="CJ24" s="21" t="str">
        <f t="shared" si="21"/>
        <v>218</v>
      </c>
      <c r="CK24" s="21" t="str">
        <f t="shared" si="21"/>
        <v>LW191</v>
      </c>
      <c r="CL24" s="21" t="str">
        <f t="shared" si="21"/>
        <v>RW121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Dan Ndoye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/>
      </c>
      <c r="CX24" s="62" t="str">
        <f t="shared" si="22"/>
        <v>RM194</v>
      </c>
      <c r="CY24" s="62" t="str">
        <f t="shared" si="22"/>
        <v/>
      </c>
      <c r="CZ24" s="62" t="str">
        <f t="shared" si="22"/>
        <v/>
      </c>
      <c r="DA24" s="62" t="str">
        <f t="shared" si="22"/>
        <v>LW191</v>
      </c>
      <c r="DB24" s="62" t="str">
        <f t="shared" si="22"/>
        <v>RW121</v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>RW</v>
      </c>
      <c r="DQ24" s="62" t="str">
        <f t="shared" si="24"/>
        <v/>
      </c>
      <c r="DR24" s="63" t="str">
        <f t="shared" si="24"/>
        <v/>
      </c>
      <c r="DS24" s="54" t="str">
        <f t="shared" si="23"/>
        <v>RW</v>
      </c>
    </row>
    <row r="25" spans="1:123" ht="45.75" thickBot="1" x14ac:dyDescent="0.3">
      <c r="A25" s="79">
        <v>20</v>
      </c>
      <c r="B25" s="8" t="s">
        <v>401</v>
      </c>
      <c r="C25" s="10"/>
      <c r="D25" s="10"/>
      <c r="E25" s="10"/>
      <c r="F25" s="10"/>
      <c r="G25" s="10"/>
      <c r="H25" s="10"/>
      <c r="I25" s="10"/>
      <c r="J25" s="10"/>
      <c r="K25" s="10"/>
      <c r="L25" s="13" t="s">
        <v>11</v>
      </c>
      <c r="M25" s="13" t="s">
        <v>12</v>
      </c>
      <c r="N25" s="9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0</v>
      </c>
      <c r="AA25" s="21">
        <f>COUNTIF(L$3:L25,L25)</f>
        <v>5</v>
      </c>
      <c r="AB25" s="21">
        <f>COUNTIF(M$3:M25,M25)</f>
        <v>3</v>
      </c>
      <c r="AC25" s="21">
        <f>COUNTIF(N$3:N25,N25)</f>
        <v>6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2</v>
      </c>
      <c r="AQ25" s="21">
        <f t="shared" si="6"/>
        <v>19</v>
      </c>
      <c r="AR25" s="21">
        <f t="shared" si="6"/>
        <v>19</v>
      </c>
      <c r="AS25" s="21">
        <f t="shared" si="6"/>
        <v>12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AM19</v>
      </c>
      <c r="BG25" s="21" t="str">
        <f t="shared" si="20"/>
        <v>LW19</v>
      </c>
      <c r="BH25" s="21" t="str">
        <f t="shared" si="20"/>
        <v>RW12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21</v>
      </c>
      <c r="BM25" s="21">
        <f>COUNTIF(AX$3:AX25,AX25)</f>
        <v>23</v>
      </c>
      <c r="BN25" s="21">
        <f>COUNTIF(AY$3:AY25,AY25)</f>
        <v>15</v>
      </c>
      <c r="BO25" s="21">
        <f>COUNTIF(AZ$3:AZ25,AZ25)</f>
        <v>16</v>
      </c>
      <c r="BP25" s="21">
        <f>COUNTIF(BA$3:BA25,BA25)</f>
        <v>15</v>
      </c>
      <c r="BQ25" s="21">
        <f>COUNTIF(BB$3:BB25,BB25)</f>
        <v>19</v>
      </c>
      <c r="BR25" s="21">
        <f>COUNTIF(BC$3:BC25,BC25)</f>
        <v>17</v>
      </c>
      <c r="BS25" s="21">
        <f>COUNTIF(BD$3:BD25,BD25)</f>
        <v>19</v>
      </c>
      <c r="BT25" s="21">
        <f>COUNTIF(BE$3:BE25,BE25)</f>
        <v>21</v>
      </c>
      <c r="BU25" s="21">
        <f>COUNTIF(BF$3:BF25,BF25)</f>
        <v>3</v>
      </c>
      <c r="BV25" s="21">
        <f>COUNTIF(BG$3:BG25,BG25)</f>
        <v>2</v>
      </c>
      <c r="BW25" s="21">
        <f>COUNTIF(BH$3:BH25,BH25)</f>
        <v>2</v>
      </c>
      <c r="BX25" s="21">
        <f>COUNTIF(BI$3:BI25,BI25)</f>
        <v>23</v>
      </c>
      <c r="BY25" s="21">
        <f>COUNTIF(BJ$3:BJ25,BJ25)</f>
        <v>23</v>
      </c>
      <c r="BZ25" s="21"/>
      <c r="CA25" s="21" t="str">
        <f t="shared" si="21"/>
        <v>221</v>
      </c>
      <c r="CB25" s="21" t="str">
        <f t="shared" si="21"/>
        <v>223</v>
      </c>
      <c r="CC25" s="21" t="str">
        <f t="shared" si="21"/>
        <v>215</v>
      </c>
      <c r="CD25" s="21" t="str">
        <f t="shared" si="21"/>
        <v>216</v>
      </c>
      <c r="CE25" s="21" t="str">
        <f t="shared" si="21"/>
        <v>215</v>
      </c>
      <c r="CF25" s="21" t="str">
        <f t="shared" si="21"/>
        <v>219</v>
      </c>
      <c r="CG25" s="21" t="str">
        <f t="shared" si="21"/>
        <v>217</v>
      </c>
      <c r="CH25" s="21" t="str">
        <f t="shared" si="21"/>
        <v>219</v>
      </c>
      <c r="CI25" s="21" t="str">
        <f t="shared" si="21"/>
        <v>221</v>
      </c>
      <c r="CJ25" s="21" t="str">
        <f t="shared" si="21"/>
        <v>AM193</v>
      </c>
      <c r="CK25" s="21" t="str">
        <f t="shared" si="21"/>
        <v>LW192</v>
      </c>
      <c r="CL25" s="21" t="str">
        <f t="shared" si="21"/>
        <v>RW122</v>
      </c>
      <c r="CM25" s="21" t="str">
        <f t="shared" si="21"/>
        <v>223</v>
      </c>
      <c r="CN25" s="21" t="str">
        <f t="shared" si="21"/>
        <v>223</v>
      </c>
      <c r="CP25" s="21" t="str">
        <f t="shared" si="3"/>
        <v>Omari Hutchinson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/>
      </c>
      <c r="CZ25" s="62" t="str">
        <f t="shared" si="22"/>
        <v>AM193</v>
      </c>
      <c r="DA25" s="62" t="str">
        <f t="shared" si="22"/>
        <v>LW192</v>
      </c>
      <c r="DB25" s="62" t="str">
        <f t="shared" si="22"/>
        <v>RW122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>RW</v>
      </c>
      <c r="DQ25" s="62" t="str">
        <f t="shared" si="24"/>
        <v/>
      </c>
      <c r="DR25" s="63" t="str">
        <f t="shared" si="24"/>
        <v/>
      </c>
      <c r="DS25" s="54" t="str">
        <f t="shared" si="23"/>
        <v>RW</v>
      </c>
    </row>
    <row r="26" spans="1:123" ht="30.75" thickBot="1" x14ac:dyDescent="0.3">
      <c r="A26" s="79">
        <v>29</v>
      </c>
      <c r="B26" s="8" t="s">
        <v>405</v>
      </c>
      <c r="C26" s="10"/>
      <c r="D26" s="10"/>
      <c r="E26" s="10"/>
      <c r="F26" s="10"/>
      <c r="G26" s="10"/>
      <c r="H26" s="10"/>
      <c r="I26" s="10"/>
      <c r="J26" s="13" t="s">
        <v>9</v>
      </c>
      <c r="K26" s="10"/>
      <c r="L26" s="10"/>
      <c r="M26" s="13" t="s">
        <v>12</v>
      </c>
      <c r="N26" s="9" t="s">
        <v>13</v>
      </c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5</v>
      </c>
      <c r="Z26" s="21">
        <f>COUNTIF(K$3:K26,K26)</f>
        <v>0</v>
      </c>
      <c r="AA26" s="21">
        <f>COUNTIF(L$3:L26,L26)</f>
        <v>0</v>
      </c>
      <c r="AB26" s="21">
        <f>COUNTIF(M$3:M26,M26)</f>
        <v>4</v>
      </c>
      <c r="AC26" s="21">
        <f>COUNTIF(N$3:N26,N26)</f>
        <v>7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19</v>
      </c>
      <c r="AP26" s="21">
        <f t="shared" si="6"/>
        <v>2</v>
      </c>
      <c r="AQ26" s="21">
        <f t="shared" si="6"/>
        <v>2</v>
      </c>
      <c r="AR26" s="21">
        <f t="shared" si="6"/>
        <v>19</v>
      </c>
      <c r="AS26" s="21">
        <f t="shared" si="6"/>
        <v>12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RM19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LW19</v>
      </c>
      <c r="BH26" s="21" t="str">
        <f t="shared" si="20"/>
        <v>RW12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22</v>
      </c>
      <c r="BM26" s="21">
        <f>COUNTIF(AX$3:AX26,AX26)</f>
        <v>24</v>
      </c>
      <c r="BN26" s="21">
        <f>COUNTIF(AY$3:AY26,AY26)</f>
        <v>16</v>
      </c>
      <c r="BO26" s="21">
        <f>COUNTIF(AZ$3:AZ26,AZ26)</f>
        <v>17</v>
      </c>
      <c r="BP26" s="21">
        <f>COUNTIF(BA$3:BA26,BA26)</f>
        <v>16</v>
      </c>
      <c r="BQ26" s="21">
        <f>COUNTIF(BB$3:BB26,BB26)</f>
        <v>20</v>
      </c>
      <c r="BR26" s="21">
        <f>COUNTIF(BC$3:BC26,BC26)</f>
        <v>18</v>
      </c>
      <c r="BS26" s="21">
        <f>COUNTIF(BD$3:BD26,BD26)</f>
        <v>5</v>
      </c>
      <c r="BT26" s="21">
        <f>COUNTIF(BE$3:BE26,BE26)</f>
        <v>22</v>
      </c>
      <c r="BU26" s="21">
        <f>COUNTIF(BF$3:BF26,BF26)</f>
        <v>19</v>
      </c>
      <c r="BV26" s="21">
        <f>COUNTIF(BG$3:BG26,BG26)</f>
        <v>3</v>
      </c>
      <c r="BW26" s="21">
        <f>COUNTIF(BH$3:BH26,BH26)</f>
        <v>3</v>
      </c>
      <c r="BX26" s="21">
        <f>COUNTIF(BI$3:BI26,BI26)</f>
        <v>24</v>
      </c>
      <c r="BY26" s="21">
        <f>COUNTIF(BJ$3:BJ26,BJ26)</f>
        <v>24</v>
      </c>
      <c r="BZ26" s="21"/>
      <c r="CA26" s="21" t="str">
        <f t="shared" si="21"/>
        <v>222</v>
      </c>
      <c r="CB26" s="21" t="str">
        <f t="shared" si="21"/>
        <v>224</v>
      </c>
      <c r="CC26" s="21" t="str">
        <f t="shared" si="21"/>
        <v>216</v>
      </c>
      <c r="CD26" s="21" t="str">
        <f t="shared" si="21"/>
        <v>217</v>
      </c>
      <c r="CE26" s="21" t="str">
        <f t="shared" si="21"/>
        <v>216</v>
      </c>
      <c r="CF26" s="21" t="str">
        <f t="shared" si="21"/>
        <v>220</v>
      </c>
      <c r="CG26" s="21" t="str">
        <f t="shared" si="21"/>
        <v>218</v>
      </c>
      <c r="CH26" s="21" t="str">
        <f t="shared" si="21"/>
        <v>RM195</v>
      </c>
      <c r="CI26" s="21" t="str">
        <f t="shared" si="21"/>
        <v>222</v>
      </c>
      <c r="CJ26" s="21" t="str">
        <f t="shared" si="21"/>
        <v>219</v>
      </c>
      <c r="CK26" s="21" t="str">
        <f t="shared" si="21"/>
        <v>LW193</v>
      </c>
      <c r="CL26" s="21" t="str">
        <f t="shared" si="21"/>
        <v>RW123</v>
      </c>
      <c r="CM26" s="21" t="str">
        <f t="shared" si="21"/>
        <v>224</v>
      </c>
      <c r="CN26" s="21" t="str">
        <f t="shared" si="21"/>
        <v>224</v>
      </c>
      <c r="CP26" s="21" t="str">
        <f t="shared" si="3"/>
        <v>Dilane Bakwa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>RM195</v>
      </c>
      <c r="CY26" s="62" t="str">
        <f t="shared" si="22"/>
        <v/>
      </c>
      <c r="CZ26" s="62" t="str">
        <f t="shared" si="22"/>
        <v/>
      </c>
      <c r="DA26" s="62" t="str">
        <f t="shared" si="22"/>
        <v>LW193</v>
      </c>
      <c r="DB26" s="62" t="str">
        <f t="shared" si="22"/>
        <v>RW123</v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>RW</v>
      </c>
      <c r="DQ26" s="62" t="str">
        <f t="shared" si="24"/>
        <v/>
      </c>
      <c r="DR26" s="63" t="str">
        <f t="shared" si="24"/>
        <v/>
      </c>
      <c r="DS26" s="54" t="str">
        <f t="shared" si="23"/>
        <v>RW</v>
      </c>
    </row>
    <row r="27" spans="1:123" ht="45.75" thickBot="1" x14ac:dyDescent="0.3">
      <c r="A27" s="79">
        <v>15</v>
      </c>
      <c r="B27" s="8" t="s">
        <v>406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80" t="s">
        <v>15</v>
      </c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0</v>
      </c>
      <c r="AC27" s="21">
        <f>COUNTIF(N$3:N27,N27)</f>
        <v>0</v>
      </c>
      <c r="AD27" s="21">
        <f>COUNTIF(O$3:O27,O27)</f>
        <v>0</v>
      </c>
      <c r="AE27" s="21">
        <f>COUNTIF(P$3:P27,P27)</f>
        <v>1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2</v>
      </c>
      <c r="AS27" s="21">
        <f t="shared" si="6"/>
        <v>2</v>
      </c>
      <c r="AT27" s="21">
        <f t="shared" si="6"/>
        <v>2</v>
      </c>
      <c r="AU27" s="21">
        <f t="shared" si="6"/>
        <v>12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2</v>
      </c>
      <c r="BH27" s="21" t="str">
        <f t="shared" si="20"/>
        <v>2</v>
      </c>
      <c r="BI27" s="21" t="str">
        <f t="shared" si="20"/>
        <v>2</v>
      </c>
      <c r="BJ27" s="21" t="str">
        <f t="shared" si="20"/>
        <v>CF12</v>
      </c>
      <c r="BL27" s="21">
        <f>COUNTIF(AW$3:AW27,AW27)</f>
        <v>23</v>
      </c>
      <c r="BM27" s="21">
        <f>COUNTIF(AX$3:AX27,AX27)</f>
        <v>25</v>
      </c>
      <c r="BN27" s="21">
        <f>COUNTIF(AY$3:AY27,AY27)</f>
        <v>17</v>
      </c>
      <c r="BO27" s="21">
        <f>COUNTIF(AZ$3:AZ27,AZ27)</f>
        <v>18</v>
      </c>
      <c r="BP27" s="21">
        <f>COUNTIF(BA$3:BA27,BA27)</f>
        <v>17</v>
      </c>
      <c r="BQ27" s="21">
        <f>COUNTIF(BB$3:BB27,BB27)</f>
        <v>21</v>
      </c>
      <c r="BR27" s="21">
        <f>COUNTIF(BC$3:BC27,BC27)</f>
        <v>19</v>
      </c>
      <c r="BS27" s="21">
        <f>COUNTIF(BD$3:BD27,BD27)</f>
        <v>20</v>
      </c>
      <c r="BT27" s="21">
        <f>COUNTIF(BE$3:BE27,BE27)</f>
        <v>23</v>
      </c>
      <c r="BU27" s="21">
        <f>COUNTIF(BF$3:BF27,BF27)</f>
        <v>20</v>
      </c>
      <c r="BV27" s="21">
        <f>COUNTIF(BG$3:BG27,BG27)</f>
        <v>21</v>
      </c>
      <c r="BW27" s="21">
        <f>COUNTIF(BH$3:BH27,BH27)</f>
        <v>18</v>
      </c>
      <c r="BX27" s="21">
        <f>COUNTIF(BI$3:BI27,BI27)</f>
        <v>25</v>
      </c>
      <c r="BY27" s="21">
        <f>COUNTIF(BJ$3:BJ27,BJ27)</f>
        <v>1</v>
      </c>
      <c r="BZ27" s="21"/>
      <c r="CA27" s="21" t="str">
        <f t="shared" si="21"/>
        <v>223</v>
      </c>
      <c r="CB27" s="21" t="str">
        <f t="shared" si="21"/>
        <v>225</v>
      </c>
      <c r="CC27" s="21" t="str">
        <f t="shared" si="21"/>
        <v>217</v>
      </c>
      <c r="CD27" s="21" t="str">
        <f t="shared" si="21"/>
        <v>218</v>
      </c>
      <c r="CE27" s="21" t="str">
        <f t="shared" si="21"/>
        <v>217</v>
      </c>
      <c r="CF27" s="21" t="str">
        <f t="shared" si="21"/>
        <v>221</v>
      </c>
      <c r="CG27" s="21" t="str">
        <f t="shared" si="21"/>
        <v>219</v>
      </c>
      <c r="CH27" s="21" t="str">
        <f t="shared" si="21"/>
        <v>220</v>
      </c>
      <c r="CI27" s="21" t="str">
        <f t="shared" si="21"/>
        <v>223</v>
      </c>
      <c r="CJ27" s="21" t="str">
        <f t="shared" si="21"/>
        <v>220</v>
      </c>
      <c r="CK27" s="21" t="str">
        <f t="shared" si="21"/>
        <v>221</v>
      </c>
      <c r="CL27" s="21" t="str">
        <f t="shared" si="21"/>
        <v>218</v>
      </c>
      <c r="CM27" s="21" t="str">
        <f t="shared" si="21"/>
        <v>225</v>
      </c>
      <c r="CN27" s="21" t="str">
        <f t="shared" si="21"/>
        <v>CF121</v>
      </c>
      <c r="CP27" s="21" t="str">
        <f t="shared" si="3"/>
        <v>Arnaud Kalimuendo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/>
      </c>
      <c r="DA27" s="62" t="str">
        <f t="shared" si="22"/>
        <v/>
      </c>
      <c r="DB27" s="62" t="str">
        <f t="shared" si="22"/>
        <v/>
      </c>
      <c r="DC27" s="62" t="str">
        <f t="shared" si="22"/>
        <v/>
      </c>
      <c r="DD27" s="63" t="str">
        <f t="shared" si="22"/>
        <v>CF121</v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>CF</v>
      </c>
      <c r="DS27" s="54" t="str">
        <f t="shared" si="23"/>
        <v>CF</v>
      </c>
    </row>
    <row r="28" spans="1:123" ht="30.75" thickBot="1" x14ac:dyDescent="0.3">
      <c r="A28" s="79">
        <v>19</v>
      </c>
      <c r="B28" s="8" t="s">
        <v>408</v>
      </c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80" t="s">
        <v>15</v>
      </c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0</v>
      </c>
      <c r="AB28" s="21">
        <f>COUNTIF(M$3:M28,M28)</f>
        <v>0</v>
      </c>
      <c r="AC28" s="21">
        <f>COUNTIF(N$3:N28,N28)</f>
        <v>0</v>
      </c>
      <c r="AD28" s="21">
        <f>COUNTIF(O$3:O28,O28)</f>
        <v>0</v>
      </c>
      <c r="AE28" s="21">
        <f>COUNTIF(P$3:P28,P28)</f>
        <v>2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2</v>
      </c>
      <c r="AR28" s="21">
        <f t="shared" si="25"/>
        <v>2</v>
      </c>
      <c r="AS28" s="21">
        <f t="shared" si="25"/>
        <v>2</v>
      </c>
      <c r="AT28" s="21">
        <f t="shared" si="25"/>
        <v>2</v>
      </c>
      <c r="AU28" s="21">
        <f t="shared" si="25"/>
        <v>12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2</v>
      </c>
      <c r="BG28" s="21" t="str">
        <f t="shared" si="26"/>
        <v>2</v>
      </c>
      <c r="BH28" s="21" t="str">
        <f t="shared" si="26"/>
        <v>2</v>
      </c>
      <c r="BI28" s="21" t="str">
        <f t="shared" si="26"/>
        <v>2</v>
      </c>
      <c r="BJ28" s="21" t="str">
        <f t="shared" si="26"/>
        <v>CF12</v>
      </c>
      <c r="BL28" s="21">
        <f>COUNTIF(AW$3:AW28,AW28)</f>
        <v>24</v>
      </c>
      <c r="BM28" s="21">
        <f>COUNTIF(AX$3:AX28,AX28)</f>
        <v>26</v>
      </c>
      <c r="BN28" s="21">
        <f>COUNTIF(AY$3:AY28,AY28)</f>
        <v>18</v>
      </c>
      <c r="BO28" s="21">
        <f>COUNTIF(AZ$3:AZ28,AZ28)</f>
        <v>19</v>
      </c>
      <c r="BP28" s="21">
        <f>COUNTIF(BA$3:BA28,BA28)</f>
        <v>18</v>
      </c>
      <c r="BQ28" s="21">
        <f>COUNTIF(BB$3:BB28,BB28)</f>
        <v>22</v>
      </c>
      <c r="BR28" s="21">
        <f>COUNTIF(BC$3:BC28,BC28)</f>
        <v>20</v>
      </c>
      <c r="BS28" s="21">
        <f>COUNTIF(BD$3:BD28,BD28)</f>
        <v>21</v>
      </c>
      <c r="BT28" s="21">
        <f>COUNTIF(BE$3:BE28,BE28)</f>
        <v>24</v>
      </c>
      <c r="BU28" s="21">
        <f>COUNTIF(BF$3:BF28,BF28)</f>
        <v>21</v>
      </c>
      <c r="BV28" s="21">
        <f>COUNTIF(BG$3:BG28,BG28)</f>
        <v>22</v>
      </c>
      <c r="BW28" s="21">
        <f>COUNTIF(BH$3:BH28,BH28)</f>
        <v>19</v>
      </c>
      <c r="BX28" s="21">
        <f>COUNTIF(BI$3:BI28,BI28)</f>
        <v>26</v>
      </c>
      <c r="BY28" s="21">
        <f>COUNTIF(BJ$3:BJ28,BJ28)</f>
        <v>2</v>
      </c>
      <c r="BZ28" s="21"/>
      <c r="CA28" s="21" t="str">
        <f t="shared" ref="CA28:CN42" si="27">AW28&amp;BL28</f>
        <v>224</v>
      </c>
      <c r="CB28" s="21" t="str">
        <f t="shared" si="27"/>
        <v>226</v>
      </c>
      <c r="CC28" s="21" t="str">
        <f t="shared" si="27"/>
        <v>218</v>
      </c>
      <c r="CD28" s="21" t="str">
        <f t="shared" si="27"/>
        <v>219</v>
      </c>
      <c r="CE28" s="21" t="str">
        <f t="shared" si="27"/>
        <v>218</v>
      </c>
      <c r="CF28" s="21" t="str">
        <f t="shared" si="27"/>
        <v>222</v>
      </c>
      <c r="CG28" s="21" t="str">
        <f t="shared" si="27"/>
        <v>220</v>
      </c>
      <c r="CH28" s="21" t="str">
        <f t="shared" si="27"/>
        <v>221</v>
      </c>
      <c r="CI28" s="21" t="str">
        <f t="shared" si="27"/>
        <v>224</v>
      </c>
      <c r="CJ28" s="21" t="str">
        <f t="shared" si="27"/>
        <v>221</v>
      </c>
      <c r="CK28" s="21" t="str">
        <f t="shared" si="27"/>
        <v>222</v>
      </c>
      <c r="CL28" s="21" t="str">
        <f t="shared" si="27"/>
        <v>219</v>
      </c>
      <c r="CM28" s="21" t="str">
        <f t="shared" si="27"/>
        <v>226</v>
      </c>
      <c r="CN28" s="21" t="str">
        <f t="shared" si="27"/>
        <v>CF122</v>
      </c>
      <c r="CP28" s="21" t="str">
        <f t="shared" si="3"/>
        <v>Igor Jesus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/>
      </c>
      <c r="DA28" s="62" t="str">
        <f t="shared" si="28"/>
        <v/>
      </c>
      <c r="DB28" s="62" t="str">
        <f t="shared" si="28"/>
        <v/>
      </c>
      <c r="DC28" s="62" t="str">
        <f t="shared" si="28"/>
        <v/>
      </c>
      <c r="DD28" s="63" t="str">
        <f t="shared" si="28"/>
        <v>CF122</v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>CF</v>
      </c>
      <c r="DS28" s="54" t="str">
        <f t="shared" si="23"/>
        <v>CF</v>
      </c>
    </row>
    <row r="29" spans="1:123" ht="30.75" thickBot="1" x14ac:dyDescent="0.3">
      <c r="A29" s="79">
        <v>9</v>
      </c>
      <c r="B29" s="8" t="s">
        <v>407</v>
      </c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80" t="s">
        <v>15</v>
      </c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0</v>
      </c>
      <c r="AB29" s="21">
        <f>COUNTIF(M$3:M29,M29)</f>
        <v>0</v>
      </c>
      <c r="AC29" s="21">
        <f>COUNTIF(N$3:N29,N29)</f>
        <v>0</v>
      </c>
      <c r="AD29" s="21">
        <f>COUNTIF(O$3:O29,O29)</f>
        <v>0</v>
      </c>
      <c r="AE29" s="21">
        <f>COUNTIF(P$3:P29,P29)</f>
        <v>3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2</v>
      </c>
      <c r="AR29" s="21">
        <f t="shared" si="25"/>
        <v>2</v>
      </c>
      <c r="AS29" s="21">
        <f t="shared" si="25"/>
        <v>2</v>
      </c>
      <c r="AT29" s="21">
        <f t="shared" si="25"/>
        <v>2</v>
      </c>
      <c r="AU29" s="21">
        <f t="shared" si="25"/>
        <v>12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2</v>
      </c>
      <c r="BG29" s="21" t="str">
        <f t="shared" si="26"/>
        <v>2</v>
      </c>
      <c r="BH29" s="21" t="str">
        <f t="shared" si="26"/>
        <v>2</v>
      </c>
      <c r="BI29" s="21" t="str">
        <f t="shared" si="26"/>
        <v>2</v>
      </c>
      <c r="BJ29" s="21" t="str">
        <f t="shared" si="26"/>
        <v>CF12</v>
      </c>
      <c r="BL29" s="21">
        <f>COUNTIF(AW$3:AW29,AW29)</f>
        <v>25</v>
      </c>
      <c r="BM29" s="21">
        <f>COUNTIF(AX$3:AX29,AX29)</f>
        <v>27</v>
      </c>
      <c r="BN29" s="21">
        <f>COUNTIF(AY$3:AY29,AY29)</f>
        <v>19</v>
      </c>
      <c r="BO29" s="21">
        <f>COUNTIF(AZ$3:AZ29,AZ29)</f>
        <v>20</v>
      </c>
      <c r="BP29" s="21">
        <f>COUNTIF(BA$3:BA29,BA29)</f>
        <v>19</v>
      </c>
      <c r="BQ29" s="21">
        <f>COUNTIF(BB$3:BB29,BB29)</f>
        <v>23</v>
      </c>
      <c r="BR29" s="21">
        <f>COUNTIF(BC$3:BC29,BC29)</f>
        <v>21</v>
      </c>
      <c r="BS29" s="21">
        <f>COUNTIF(BD$3:BD29,BD29)</f>
        <v>22</v>
      </c>
      <c r="BT29" s="21">
        <f>COUNTIF(BE$3:BE29,BE29)</f>
        <v>25</v>
      </c>
      <c r="BU29" s="21">
        <f>COUNTIF(BF$3:BF29,BF29)</f>
        <v>22</v>
      </c>
      <c r="BV29" s="21">
        <f>COUNTIF(BG$3:BG29,BG29)</f>
        <v>23</v>
      </c>
      <c r="BW29" s="21">
        <f>COUNTIF(BH$3:BH29,BH29)</f>
        <v>20</v>
      </c>
      <c r="BX29" s="21">
        <f>COUNTIF(BI$3:BI29,BI29)</f>
        <v>27</v>
      </c>
      <c r="BY29" s="21">
        <f>COUNTIF(BJ$3:BJ29,BJ29)</f>
        <v>3</v>
      </c>
      <c r="BZ29" s="21"/>
      <c r="CA29" s="21" t="str">
        <f t="shared" si="27"/>
        <v>225</v>
      </c>
      <c r="CB29" s="21" t="str">
        <f t="shared" si="27"/>
        <v>227</v>
      </c>
      <c r="CC29" s="21" t="str">
        <f t="shared" si="27"/>
        <v>219</v>
      </c>
      <c r="CD29" s="21" t="str">
        <f t="shared" si="27"/>
        <v>220</v>
      </c>
      <c r="CE29" s="21" t="str">
        <f t="shared" si="27"/>
        <v>219</v>
      </c>
      <c r="CF29" s="21" t="str">
        <f t="shared" si="27"/>
        <v>223</v>
      </c>
      <c r="CG29" s="21" t="str">
        <f t="shared" si="27"/>
        <v>221</v>
      </c>
      <c r="CH29" s="21" t="str">
        <f t="shared" si="27"/>
        <v>222</v>
      </c>
      <c r="CI29" s="21" t="str">
        <f t="shared" si="27"/>
        <v>225</v>
      </c>
      <c r="CJ29" s="21" t="str">
        <f t="shared" si="27"/>
        <v>222</v>
      </c>
      <c r="CK29" s="21" t="str">
        <f t="shared" si="27"/>
        <v>223</v>
      </c>
      <c r="CL29" s="21" t="str">
        <f t="shared" si="27"/>
        <v>220</v>
      </c>
      <c r="CM29" s="21" t="str">
        <f t="shared" si="27"/>
        <v>227</v>
      </c>
      <c r="CN29" s="21" t="str">
        <f t="shared" si="27"/>
        <v>CF123</v>
      </c>
      <c r="CP29" s="21" t="str">
        <f t="shared" si="3"/>
        <v>Taiwo Awoniyi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/>
      </c>
      <c r="DA29" s="62" t="str">
        <f t="shared" si="28"/>
        <v/>
      </c>
      <c r="DB29" s="62" t="str">
        <f t="shared" si="28"/>
        <v/>
      </c>
      <c r="DC29" s="62" t="str">
        <f t="shared" si="28"/>
        <v/>
      </c>
      <c r="DD29" s="63" t="str">
        <f t="shared" si="28"/>
        <v>CF123</v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/>
      </c>
      <c r="DQ29" s="62" t="str">
        <f t="shared" si="24"/>
        <v/>
      </c>
      <c r="DR29" s="63" t="str">
        <f t="shared" si="24"/>
        <v>CF</v>
      </c>
      <c r="DS29" s="54" t="str">
        <f t="shared" si="23"/>
        <v>CF</v>
      </c>
    </row>
    <row r="30" spans="1:123" ht="30.75" thickBot="1" x14ac:dyDescent="0.3">
      <c r="A30" s="79">
        <v>11</v>
      </c>
      <c r="B30" s="8" t="s">
        <v>409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80" t="s">
        <v>15</v>
      </c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4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2</v>
      </c>
      <c r="AS30" s="21">
        <f t="shared" si="25"/>
        <v>2</v>
      </c>
      <c r="AT30" s="21">
        <f t="shared" si="25"/>
        <v>2</v>
      </c>
      <c r="AU30" s="21">
        <f t="shared" si="25"/>
        <v>12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2</v>
      </c>
      <c r="BH30" s="21" t="str">
        <f t="shared" si="26"/>
        <v>2</v>
      </c>
      <c r="BI30" s="21" t="str">
        <f t="shared" si="26"/>
        <v>2</v>
      </c>
      <c r="BJ30" s="21" t="str">
        <f t="shared" si="26"/>
        <v>CF12</v>
      </c>
      <c r="BL30" s="21">
        <f>COUNTIF(AW$3:AW30,AW30)</f>
        <v>26</v>
      </c>
      <c r="BM30" s="21">
        <f>COUNTIF(AX$3:AX30,AX30)</f>
        <v>28</v>
      </c>
      <c r="BN30" s="21">
        <f>COUNTIF(AY$3:AY30,AY30)</f>
        <v>20</v>
      </c>
      <c r="BO30" s="21">
        <f>COUNTIF(AZ$3:AZ30,AZ30)</f>
        <v>21</v>
      </c>
      <c r="BP30" s="21">
        <f>COUNTIF(BA$3:BA30,BA30)</f>
        <v>20</v>
      </c>
      <c r="BQ30" s="21">
        <f>COUNTIF(BB$3:BB30,BB30)</f>
        <v>24</v>
      </c>
      <c r="BR30" s="21">
        <f>COUNTIF(BC$3:BC30,BC30)</f>
        <v>22</v>
      </c>
      <c r="BS30" s="21">
        <f>COUNTIF(BD$3:BD30,BD30)</f>
        <v>23</v>
      </c>
      <c r="BT30" s="21">
        <f>COUNTIF(BE$3:BE30,BE30)</f>
        <v>26</v>
      </c>
      <c r="BU30" s="21">
        <f>COUNTIF(BF$3:BF30,BF30)</f>
        <v>23</v>
      </c>
      <c r="BV30" s="21">
        <f>COUNTIF(BG$3:BG30,BG30)</f>
        <v>24</v>
      </c>
      <c r="BW30" s="21">
        <f>COUNTIF(BH$3:BH30,BH30)</f>
        <v>21</v>
      </c>
      <c r="BX30" s="21">
        <f>COUNTIF(BI$3:BI30,BI30)</f>
        <v>28</v>
      </c>
      <c r="BY30" s="21">
        <f>COUNTIF(BJ$3:BJ30,BJ30)</f>
        <v>4</v>
      </c>
      <c r="BZ30" s="21"/>
      <c r="CA30" s="21" t="str">
        <f t="shared" si="27"/>
        <v>226</v>
      </c>
      <c r="CB30" s="21" t="str">
        <f t="shared" si="27"/>
        <v>228</v>
      </c>
      <c r="CC30" s="21" t="str">
        <f t="shared" si="27"/>
        <v>220</v>
      </c>
      <c r="CD30" s="21" t="str">
        <f t="shared" si="27"/>
        <v>221</v>
      </c>
      <c r="CE30" s="21" t="str">
        <f t="shared" si="27"/>
        <v>220</v>
      </c>
      <c r="CF30" s="21" t="str">
        <f t="shared" si="27"/>
        <v>224</v>
      </c>
      <c r="CG30" s="21" t="str">
        <f t="shared" si="27"/>
        <v>222</v>
      </c>
      <c r="CH30" s="21" t="str">
        <f t="shared" si="27"/>
        <v>223</v>
      </c>
      <c r="CI30" s="21" t="str">
        <f t="shared" si="27"/>
        <v>226</v>
      </c>
      <c r="CJ30" s="21" t="str">
        <f t="shared" si="27"/>
        <v>223</v>
      </c>
      <c r="CK30" s="21" t="str">
        <f t="shared" si="27"/>
        <v>224</v>
      </c>
      <c r="CL30" s="21" t="str">
        <f t="shared" si="27"/>
        <v>221</v>
      </c>
      <c r="CM30" s="21" t="str">
        <f t="shared" si="27"/>
        <v>228</v>
      </c>
      <c r="CN30" s="21" t="str">
        <f t="shared" si="27"/>
        <v>CF124</v>
      </c>
      <c r="CP30" s="21" t="str">
        <f t="shared" si="3"/>
        <v>Chris Wood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/>
      </c>
      <c r="DB30" s="62" t="str">
        <f t="shared" si="28"/>
        <v/>
      </c>
      <c r="DC30" s="62" t="str">
        <f t="shared" si="28"/>
        <v/>
      </c>
      <c r="DD30" s="63" t="str">
        <f t="shared" si="28"/>
        <v>CF124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>CF</v>
      </c>
      <c r="DS30" s="54" t="str">
        <f t="shared" si="23"/>
        <v>CF</v>
      </c>
    </row>
    <row r="31" spans="1:123" ht="15.75" thickBot="1" x14ac:dyDescent="0.3">
      <c r="A31" s="81"/>
      <c r="B31" s="82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8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0</v>
      </c>
      <c r="AC31" s="21">
        <f>COUNTIF(N$3:N31,N31)</f>
        <v>0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-4142</v>
      </c>
      <c r="AI31" s="21">
        <f t="shared" si="25"/>
        <v>-4142</v>
      </c>
      <c r="AJ31" s="21">
        <f t="shared" si="25"/>
        <v>-4142</v>
      </c>
      <c r="AK31" s="21">
        <f t="shared" si="25"/>
        <v>-4142</v>
      </c>
      <c r="AL31" s="21">
        <f t="shared" si="25"/>
        <v>-4142</v>
      </c>
      <c r="AM31" s="21">
        <f t="shared" si="25"/>
        <v>-4142</v>
      </c>
      <c r="AN31" s="21">
        <f t="shared" si="25"/>
        <v>-4142</v>
      </c>
      <c r="AO31" s="21">
        <f t="shared" si="25"/>
        <v>-4142</v>
      </c>
      <c r="AP31" s="21">
        <f t="shared" si="25"/>
        <v>-4142</v>
      </c>
      <c r="AQ31" s="21">
        <f t="shared" si="25"/>
        <v>-4142</v>
      </c>
      <c r="AR31" s="21">
        <f t="shared" si="25"/>
        <v>-4142</v>
      </c>
      <c r="AS31" s="21">
        <f t="shared" si="25"/>
        <v>-4142</v>
      </c>
      <c r="AT31" s="21">
        <f t="shared" si="25"/>
        <v>-4142</v>
      </c>
      <c r="AU31" s="21">
        <f t="shared" si="25"/>
        <v>-4142</v>
      </c>
      <c r="AV31" s="21"/>
      <c r="AW31" s="21" t="str">
        <f t="shared" si="26"/>
        <v>-4142</v>
      </c>
      <c r="AX31" s="21" t="str">
        <f t="shared" si="26"/>
        <v>-4142</v>
      </c>
      <c r="AY31" s="21" t="str">
        <f t="shared" si="26"/>
        <v>-4142</v>
      </c>
      <c r="AZ31" s="21" t="str">
        <f t="shared" si="26"/>
        <v>-4142</v>
      </c>
      <c r="BA31" s="21" t="str">
        <f t="shared" si="26"/>
        <v>-4142</v>
      </c>
      <c r="BB31" s="21" t="str">
        <f t="shared" si="26"/>
        <v>-4142</v>
      </c>
      <c r="BC31" s="21" t="str">
        <f t="shared" si="26"/>
        <v>-4142</v>
      </c>
      <c r="BD31" s="21" t="str">
        <f t="shared" si="26"/>
        <v>-4142</v>
      </c>
      <c r="BE31" s="21" t="str">
        <f t="shared" si="26"/>
        <v>-4142</v>
      </c>
      <c r="BF31" s="21" t="str">
        <f t="shared" si="26"/>
        <v>-4142</v>
      </c>
      <c r="BG31" s="21" t="str">
        <f t="shared" si="26"/>
        <v>-4142</v>
      </c>
      <c r="BH31" s="21" t="str">
        <f t="shared" si="26"/>
        <v>-4142</v>
      </c>
      <c r="BI31" s="21" t="str">
        <f t="shared" si="26"/>
        <v>-4142</v>
      </c>
      <c r="BJ31" s="21" t="str">
        <f t="shared" si="26"/>
        <v>-4142</v>
      </c>
      <c r="BL31" s="21">
        <f>COUNTIF(AW$3:AW31,AW31)</f>
        <v>1</v>
      </c>
      <c r="BM31" s="21">
        <f>COUNTIF(AX$3:AX31,AX31)</f>
        <v>1</v>
      </c>
      <c r="BN31" s="21">
        <f>COUNTIF(AY$3:AY31,AY31)</f>
        <v>1</v>
      </c>
      <c r="BO31" s="21">
        <f>COUNTIF(AZ$3:AZ31,AZ31)</f>
        <v>1</v>
      </c>
      <c r="BP31" s="21">
        <f>COUNTIF(BA$3:BA31,BA31)</f>
        <v>1</v>
      </c>
      <c r="BQ31" s="21">
        <f>COUNTIF(BB$3:BB31,BB31)</f>
        <v>1</v>
      </c>
      <c r="BR31" s="21">
        <f>COUNTIF(BC$3:BC31,BC31)</f>
        <v>1</v>
      </c>
      <c r="BS31" s="21">
        <f>COUNTIF(BD$3:BD31,BD31)</f>
        <v>1</v>
      </c>
      <c r="BT31" s="21">
        <f>COUNTIF(BE$3:BE31,BE31)</f>
        <v>1</v>
      </c>
      <c r="BU31" s="21">
        <f>COUNTIF(BF$3:BF31,BF31)</f>
        <v>1</v>
      </c>
      <c r="BV31" s="21">
        <f>COUNTIF(BG$3:BG31,BG31)</f>
        <v>1</v>
      </c>
      <c r="BW31" s="21">
        <f>COUNTIF(BH$3:BH31,BH31)</f>
        <v>1</v>
      </c>
      <c r="BX31" s="21">
        <f>COUNTIF(BI$3:BI31,BI31)</f>
        <v>1</v>
      </c>
      <c r="BY31" s="21">
        <f>COUNTIF(BJ$3:BJ31,BJ31)</f>
        <v>1</v>
      </c>
      <c r="BZ31" s="21"/>
      <c r="CA31" s="21" t="str">
        <f t="shared" si="27"/>
        <v>-41421</v>
      </c>
      <c r="CB31" s="21" t="str">
        <f t="shared" si="27"/>
        <v>-41421</v>
      </c>
      <c r="CC31" s="21" t="str">
        <f t="shared" si="27"/>
        <v>-41421</v>
      </c>
      <c r="CD31" s="21" t="str">
        <f t="shared" si="27"/>
        <v>-41421</v>
      </c>
      <c r="CE31" s="21" t="str">
        <f t="shared" si="27"/>
        <v>-41421</v>
      </c>
      <c r="CF31" s="21" t="str">
        <f t="shared" si="27"/>
        <v>-41421</v>
      </c>
      <c r="CG31" s="21" t="str">
        <f t="shared" si="27"/>
        <v>-41421</v>
      </c>
      <c r="CH31" s="21" t="str">
        <f t="shared" si="27"/>
        <v>-41421</v>
      </c>
      <c r="CI31" s="21" t="str">
        <f t="shared" si="27"/>
        <v>-41421</v>
      </c>
      <c r="CJ31" s="21" t="str">
        <f t="shared" si="27"/>
        <v>-41421</v>
      </c>
      <c r="CK31" s="21" t="str">
        <f t="shared" si="27"/>
        <v>-41421</v>
      </c>
      <c r="CL31" s="21" t="str">
        <f t="shared" si="27"/>
        <v>-41421</v>
      </c>
      <c r="CM31" s="21" t="str">
        <f t="shared" si="27"/>
        <v>-41421</v>
      </c>
      <c r="CN31" s="21" t="str">
        <f t="shared" si="27"/>
        <v>-41421</v>
      </c>
      <c r="CP31" s="21">
        <f t="shared" si="3"/>
        <v>0</v>
      </c>
      <c r="CQ31" s="61" t="str">
        <f t="shared" si="28"/>
        <v>-41421</v>
      </c>
      <c r="CR31" s="62" t="str">
        <f t="shared" si="28"/>
        <v>-41421</v>
      </c>
      <c r="CS31" s="62" t="str">
        <f t="shared" si="28"/>
        <v>-41421</v>
      </c>
      <c r="CT31" s="62" t="str">
        <f t="shared" si="28"/>
        <v>-41421</v>
      </c>
      <c r="CU31" s="62" t="str">
        <f t="shared" si="28"/>
        <v>-41421</v>
      </c>
      <c r="CV31" s="62" t="str">
        <f t="shared" si="28"/>
        <v>-41421</v>
      </c>
      <c r="CW31" s="62" t="str">
        <f t="shared" si="28"/>
        <v>-41421</v>
      </c>
      <c r="CX31" s="62" t="str">
        <f t="shared" si="28"/>
        <v>-41421</v>
      </c>
      <c r="CY31" s="62" t="str">
        <f t="shared" si="28"/>
        <v>-41421</v>
      </c>
      <c r="CZ31" s="62" t="str">
        <f t="shared" si="28"/>
        <v>-41421</v>
      </c>
      <c r="DA31" s="62" t="str">
        <f t="shared" si="28"/>
        <v>-41421</v>
      </c>
      <c r="DB31" s="62" t="str">
        <f t="shared" si="28"/>
        <v>-41421</v>
      </c>
      <c r="DC31" s="62" t="str">
        <f t="shared" si="28"/>
        <v>-41421</v>
      </c>
      <c r="DD31" s="63" t="str">
        <f t="shared" si="28"/>
        <v>-41421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/>
      </c>
    </row>
    <row r="32" spans="1:123" ht="15.75" thickBot="1" x14ac:dyDescent="0.3">
      <c r="A32" s="81"/>
      <c r="B32" s="82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8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-4142</v>
      </c>
      <c r="AI32" s="21">
        <f t="shared" si="25"/>
        <v>-4142</v>
      </c>
      <c r="AJ32" s="21">
        <f t="shared" si="25"/>
        <v>-4142</v>
      </c>
      <c r="AK32" s="21">
        <f t="shared" si="25"/>
        <v>-4142</v>
      </c>
      <c r="AL32" s="21">
        <f t="shared" si="25"/>
        <v>-4142</v>
      </c>
      <c r="AM32" s="21">
        <f t="shared" si="25"/>
        <v>-4142</v>
      </c>
      <c r="AN32" s="21">
        <f t="shared" si="25"/>
        <v>-4142</v>
      </c>
      <c r="AO32" s="21">
        <f t="shared" si="25"/>
        <v>-4142</v>
      </c>
      <c r="AP32" s="21">
        <f t="shared" si="25"/>
        <v>-4142</v>
      </c>
      <c r="AQ32" s="21">
        <f t="shared" si="25"/>
        <v>-4142</v>
      </c>
      <c r="AR32" s="21">
        <f t="shared" si="25"/>
        <v>-4142</v>
      </c>
      <c r="AS32" s="21">
        <f t="shared" si="25"/>
        <v>-4142</v>
      </c>
      <c r="AT32" s="21">
        <f t="shared" si="25"/>
        <v>-4142</v>
      </c>
      <c r="AU32" s="21">
        <f t="shared" si="25"/>
        <v>-4142</v>
      </c>
      <c r="AV32" s="21"/>
      <c r="AW32" s="21" t="str">
        <f t="shared" si="26"/>
        <v>-4142</v>
      </c>
      <c r="AX32" s="21" t="str">
        <f t="shared" si="26"/>
        <v>-4142</v>
      </c>
      <c r="AY32" s="21" t="str">
        <f t="shared" si="26"/>
        <v>-4142</v>
      </c>
      <c r="AZ32" s="21" t="str">
        <f t="shared" si="26"/>
        <v>-4142</v>
      </c>
      <c r="BA32" s="21" t="str">
        <f t="shared" si="26"/>
        <v>-4142</v>
      </c>
      <c r="BB32" s="21" t="str">
        <f t="shared" si="26"/>
        <v>-4142</v>
      </c>
      <c r="BC32" s="21" t="str">
        <f t="shared" si="26"/>
        <v>-4142</v>
      </c>
      <c r="BD32" s="21" t="str">
        <f t="shared" si="26"/>
        <v>-4142</v>
      </c>
      <c r="BE32" s="21" t="str">
        <f t="shared" si="26"/>
        <v>-4142</v>
      </c>
      <c r="BF32" s="21" t="str">
        <f t="shared" si="26"/>
        <v>-4142</v>
      </c>
      <c r="BG32" s="21" t="str">
        <f t="shared" si="26"/>
        <v>-4142</v>
      </c>
      <c r="BH32" s="21" t="str">
        <f t="shared" si="26"/>
        <v>-4142</v>
      </c>
      <c r="BI32" s="21" t="str">
        <f t="shared" si="26"/>
        <v>-4142</v>
      </c>
      <c r="BJ32" s="21" t="str">
        <f t="shared" si="26"/>
        <v>-4142</v>
      </c>
      <c r="BL32" s="21">
        <f>COUNTIF(AW$3:AW32,AW32)</f>
        <v>2</v>
      </c>
      <c r="BM32" s="21">
        <f>COUNTIF(AX$3:AX32,AX32)</f>
        <v>2</v>
      </c>
      <c r="BN32" s="21">
        <f>COUNTIF(AY$3:AY32,AY32)</f>
        <v>2</v>
      </c>
      <c r="BO32" s="21">
        <f>COUNTIF(AZ$3:AZ32,AZ32)</f>
        <v>2</v>
      </c>
      <c r="BP32" s="21">
        <f>COUNTIF(BA$3:BA32,BA32)</f>
        <v>2</v>
      </c>
      <c r="BQ32" s="21">
        <f>COUNTIF(BB$3:BB32,BB32)</f>
        <v>2</v>
      </c>
      <c r="BR32" s="21">
        <f>COUNTIF(BC$3:BC32,BC32)</f>
        <v>2</v>
      </c>
      <c r="BS32" s="21">
        <f>COUNTIF(BD$3:BD32,BD32)</f>
        <v>2</v>
      </c>
      <c r="BT32" s="21">
        <f>COUNTIF(BE$3:BE32,BE32)</f>
        <v>2</v>
      </c>
      <c r="BU32" s="21">
        <f>COUNTIF(BF$3:BF32,BF32)</f>
        <v>2</v>
      </c>
      <c r="BV32" s="21">
        <f>COUNTIF(BG$3:BG32,BG32)</f>
        <v>2</v>
      </c>
      <c r="BW32" s="21">
        <f>COUNTIF(BH$3:BH32,BH32)</f>
        <v>2</v>
      </c>
      <c r="BX32" s="21">
        <f>COUNTIF(BI$3:BI32,BI32)</f>
        <v>2</v>
      </c>
      <c r="BY32" s="21">
        <f>COUNTIF(BJ$3:BJ32,BJ32)</f>
        <v>2</v>
      </c>
      <c r="BZ32" s="21"/>
      <c r="CA32" s="21" t="str">
        <f t="shared" si="27"/>
        <v>-41422</v>
      </c>
      <c r="CB32" s="21" t="str">
        <f t="shared" si="27"/>
        <v>-41422</v>
      </c>
      <c r="CC32" s="21" t="str">
        <f t="shared" si="27"/>
        <v>-41422</v>
      </c>
      <c r="CD32" s="21" t="str">
        <f t="shared" si="27"/>
        <v>-41422</v>
      </c>
      <c r="CE32" s="21" t="str">
        <f t="shared" si="27"/>
        <v>-41422</v>
      </c>
      <c r="CF32" s="21" t="str">
        <f t="shared" si="27"/>
        <v>-41422</v>
      </c>
      <c r="CG32" s="21" t="str">
        <f t="shared" si="27"/>
        <v>-41422</v>
      </c>
      <c r="CH32" s="21" t="str">
        <f t="shared" si="27"/>
        <v>-41422</v>
      </c>
      <c r="CI32" s="21" t="str">
        <f t="shared" si="27"/>
        <v>-41422</v>
      </c>
      <c r="CJ32" s="21" t="str">
        <f t="shared" si="27"/>
        <v>-41422</v>
      </c>
      <c r="CK32" s="21" t="str">
        <f t="shared" si="27"/>
        <v>-41422</v>
      </c>
      <c r="CL32" s="21" t="str">
        <f t="shared" si="27"/>
        <v>-41422</v>
      </c>
      <c r="CM32" s="21" t="str">
        <f t="shared" si="27"/>
        <v>-41422</v>
      </c>
      <c r="CN32" s="21" t="str">
        <f t="shared" si="27"/>
        <v>-41422</v>
      </c>
      <c r="CP32" s="21">
        <f t="shared" si="3"/>
        <v>0</v>
      </c>
      <c r="CQ32" s="61" t="str">
        <f t="shared" si="28"/>
        <v>-41422</v>
      </c>
      <c r="CR32" s="62" t="str">
        <f t="shared" si="28"/>
        <v>-41422</v>
      </c>
      <c r="CS32" s="62" t="str">
        <f t="shared" si="28"/>
        <v>-41422</v>
      </c>
      <c r="CT32" s="62" t="str">
        <f t="shared" si="28"/>
        <v>-41422</v>
      </c>
      <c r="CU32" s="62" t="str">
        <f t="shared" si="28"/>
        <v>-41422</v>
      </c>
      <c r="CV32" s="62" t="str">
        <f t="shared" si="28"/>
        <v>-41422</v>
      </c>
      <c r="CW32" s="62" t="str">
        <f t="shared" si="28"/>
        <v>-41422</v>
      </c>
      <c r="CX32" s="62" t="str">
        <f t="shared" si="28"/>
        <v>-41422</v>
      </c>
      <c r="CY32" s="62" t="str">
        <f t="shared" si="28"/>
        <v>-41422</v>
      </c>
      <c r="CZ32" s="62" t="str">
        <f t="shared" si="28"/>
        <v>-41422</v>
      </c>
      <c r="DA32" s="62" t="str">
        <f t="shared" si="28"/>
        <v>-41422</v>
      </c>
      <c r="DB32" s="62" t="str">
        <f t="shared" si="28"/>
        <v>-41422</v>
      </c>
      <c r="DC32" s="62" t="str">
        <f t="shared" si="28"/>
        <v>-41422</v>
      </c>
      <c r="DD32" s="63" t="str">
        <f t="shared" si="28"/>
        <v>-41422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/>
      </c>
    </row>
    <row r="33" spans="1:123" ht="15.75" thickBot="1" x14ac:dyDescent="0.3">
      <c r="A33" s="81"/>
      <c r="B33" s="82"/>
      <c r="C33" s="83"/>
      <c r="D33" s="83"/>
      <c r="E33" s="83"/>
      <c r="F33" s="83"/>
      <c r="G33" s="83"/>
      <c r="H33" s="83"/>
      <c r="I33" s="84"/>
      <c r="J33" s="83"/>
      <c r="K33" s="83"/>
      <c r="L33" s="84"/>
      <c r="M33" s="83"/>
      <c r="N33" s="83"/>
      <c r="O33" s="83"/>
      <c r="P33" s="88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-4142</v>
      </c>
      <c r="AI33" s="21">
        <f t="shared" si="25"/>
        <v>-4142</v>
      </c>
      <c r="AJ33" s="21">
        <f t="shared" si="25"/>
        <v>-4142</v>
      </c>
      <c r="AK33" s="21">
        <f t="shared" si="25"/>
        <v>-4142</v>
      </c>
      <c r="AL33" s="21">
        <f t="shared" si="25"/>
        <v>-4142</v>
      </c>
      <c r="AM33" s="21">
        <f t="shared" si="25"/>
        <v>-4142</v>
      </c>
      <c r="AN33" s="21">
        <f t="shared" si="25"/>
        <v>-4142</v>
      </c>
      <c r="AO33" s="21">
        <f t="shared" si="25"/>
        <v>-4142</v>
      </c>
      <c r="AP33" s="21">
        <f t="shared" si="25"/>
        <v>-4142</v>
      </c>
      <c r="AQ33" s="21">
        <f t="shared" si="25"/>
        <v>-4142</v>
      </c>
      <c r="AR33" s="21">
        <f t="shared" si="25"/>
        <v>-4142</v>
      </c>
      <c r="AS33" s="21">
        <f t="shared" si="25"/>
        <v>-4142</v>
      </c>
      <c r="AT33" s="21">
        <f t="shared" si="25"/>
        <v>-4142</v>
      </c>
      <c r="AU33" s="21">
        <f t="shared" si="25"/>
        <v>-4142</v>
      </c>
      <c r="AV33" s="21"/>
      <c r="AW33" s="21" t="str">
        <f t="shared" si="26"/>
        <v>-4142</v>
      </c>
      <c r="AX33" s="21" t="str">
        <f t="shared" si="26"/>
        <v>-4142</v>
      </c>
      <c r="AY33" s="21" t="str">
        <f t="shared" si="26"/>
        <v>-4142</v>
      </c>
      <c r="AZ33" s="21" t="str">
        <f t="shared" si="26"/>
        <v>-4142</v>
      </c>
      <c r="BA33" s="21" t="str">
        <f t="shared" si="26"/>
        <v>-4142</v>
      </c>
      <c r="BB33" s="21" t="str">
        <f t="shared" si="26"/>
        <v>-4142</v>
      </c>
      <c r="BC33" s="21" t="str">
        <f t="shared" si="26"/>
        <v>-4142</v>
      </c>
      <c r="BD33" s="21" t="str">
        <f t="shared" si="26"/>
        <v>-4142</v>
      </c>
      <c r="BE33" s="21" t="str">
        <f t="shared" si="26"/>
        <v>-4142</v>
      </c>
      <c r="BF33" s="21" t="str">
        <f t="shared" si="26"/>
        <v>-4142</v>
      </c>
      <c r="BG33" s="21" t="str">
        <f t="shared" si="26"/>
        <v>-4142</v>
      </c>
      <c r="BH33" s="21" t="str">
        <f t="shared" si="26"/>
        <v>-4142</v>
      </c>
      <c r="BI33" s="21" t="str">
        <f t="shared" si="26"/>
        <v>-4142</v>
      </c>
      <c r="BJ33" s="21" t="str">
        <f t="shared" si="26"/>
        <v>-4142</v>
      </c>
      <c r="BL33" s="21">
        <f>COUNTIF(AW$3:AW33,AW33)</f>
        <v>3</v>
      </c>
      <c r="BM33" s="21">
        <f>COUNTIF(AX$3:AX33,AX33)</f>
        <v>3</v>
      </c>
      <c r="BN33" s="21">
        <f>COUNTIF(AY$3:AY33,AY33)</f>
        <v>3</v>
      </c>
      <c r="BO33" s="21">
        <f>COUNTIF(AZ$3:AZ33,AZ33)</f>
        <v>3</v>
      </c>
      <c r="BP33" s="21">
        <f>COUNTIF(BA$3:BA33,BA33)</f>
        <v>3</v>
      </c>
      <c r="BQ33" s="21">
        <f>COUNTIF(BB$3:BB33,BB33)</f>
        <v>3</v>
      </c>
      <c r="BR33" s="21">
        <f>COUNTIF(BC$3:BC33,BC33)</f>
        <v>3</v>
      </c>
      <c r="BS33" s="21">
        <f>COUNTIF(BD$3:BD33,BD33)</f>
        <v>3</v>
      </c>
      <c r="BT33" s="21">
        <f>COUNTIF(BE$3:BE33,BE33)</f>
        <v>3</v>
      </c>
      <c r="BU33" s="21">
        <f>COUNTIF(BF$3:BF33,BF33)</f>
        <v>3</v>
      </c>
      <c r="BV33" s="21">
        <f>COUNTIF(BG$3:BG33,BG33)</f>
        <v>3</v>
      </c>
      <c r="BW33" s="21">
        <f>COUNTIF(BH$3:BH33,BH33)</f>
        <v>3</v>
      </c>
      <c r="BX33" s="21">
        <f>COUNTIF(BI$3:BI33,BI33)</f>
        <v>3</v>
      </c>
      <c r="BY33" s="21">
        <f>COUNTIF(BJ$3:BJ33,BJ33)</f>
        <v>3</v>
      </c>
      <c r="BZ33" s="21"/>
      <c r="CA33" s="21" t="str">
        <f t="shared" si="27"/>
        <v>-41423</v>
      </c>
      <c r="CB33" s="21" t="str">
        <f t="shared" si="27"/>
        <v>-41423</v>
      </c>
      <c r="CC33" s="21" t="str">
        <f t="shared" si="27"/>
        <v>-41423</v>
      </c>
      <c r="CD33" s="21" t="str">
        <f t="shared" si="27"/>
        <v>-41423</v>
      </c>
      <c r="CE33" s="21" t="str">
        <f t="shared" si="27"/>
        <v>-41423</v>
      </c>
      <c r="CF33" s="21" t="str">
        <f t="shared" si="27"/>
        <v>-41423</v>
      </c>
      <c r="CG33" s="21" t="str">
        <f t="shared" si="27"/>
        <v>-41423</v>
      </c>
      <c r="CH33" s="21" t="str">
        <f t="shared" si="27"/>
        <v>-41423</v>
      </c>
      <c r="CI33" s="21" t="str">
        <f t="shared" si="27"/>
        <v>-41423</v>
      </c>
      <c r="CJ33" s="21" t="str">
        <f t="shared" si="27"/>
        <v>-41423</v>
      </c>
      <c r="CK33" s="21" t="str">
        <f t="shared" si="27"/>
        <v>-41423</v>
      </c>
      <c r="CL33" s="21" t="str">
        <f t="shared" si="27"/>
        <v>-41423</v>
      </c>
      <c r="CM33" s="21" t="str">
        <f t="shared" si="27"/>
        <v>-41423</v>
      </c>
      <c r="CN33" s="21" t="str">
        <f t="shared" si="27"/>
        <v>-41423</v>
      </c>
      <c r="CP33" s="21">
        <f t="shared" si="3"/>
        <v>0</v>
      </c>
      <c r="CQ33" s="61" t="str">
        <f t="shared" si="28"/>
        <v>-41423</v>
      </c>
      <c r="CR33" s="62" t="str">
        <f t="shared" si="28"/>
        <v>-41423</v>
      </c>
      <c r="CS33" s="62" t="str">
        <f t="shared" si="28"/>
        <v>-41423</v>
      </c>
      <c r="CT33" s="62" t="str">
        <f t="shared" si="28"/>
        <v>-41423</v>
      </c>
      <c r="CU33" s="62" t="str">
        <f t="shared" si="28"/>
        <v>-41423</v>
      </c>
      <c r="CV33" s="62" t="str">
        <f t="shared" si="28"/>
        <v>-41423</v>
      </c>
      <c r="CW33" s="62" t="str">
        <f t="shared" si="28"/>
        <v>-41423</v>
      </c>
      <c r="CX33" s="62" t="str">
        <f t="shared" si="28"/>
        <v>-41423</v>
      </c>
      <c r="CY33" s="62" t="str">
        <f t="shared" si="28"/>
        <v>-41423</v>
      </c>
      <c r="CZ33" s="62" t="str">
        <f t="shared" si="28"/>
        <v>-41423</v>
      </c>
      <c r="DA33" s="62" t="str">
        <f t="shared" si="28"/>
        <v>-41423</v>
      </c>
      <c r="DB33" s="62" t="str">
        <f t="shared" si="28"/>
        <v>-41423</v>
      </c>
      <c r="DC33" s="62" t="str">
        <f t="shared" si="28"/>
        <v>-41423</v>
      </c>
      <c r="DD33" s="63" t="str">
        <f t="shared" si="28"/>
        <v>-41423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/>
      </c>
      <c r="DS33" s="54" t="str">
        <f t="shared" si="23"/>
        <v/>
      </c>
    </row>
    <row r="34" spans="1:123" ht="15.75" thickBot="1" x14ac:dyDescent="0.3">
      <c r="A34" s="81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8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-4142</v>
      </c>
      <c r="AI34" s="21">
        <f t="shared" si="25"/>
        <v>-4142</v>
      </c>
      <c r="AJ34" s="21">
        <f t="shared" si="25"/>
        <v>-4142</v>
      </c>
      <c r="AK34" s="21">
        <f t="shared" si="25"/>
        <v>-4142</v>
      </c>
      <c r="AL34" s="21">
        <f t="shared" si="25"/>
        <v>-4142</v>
      </c>
      <c r="AM34" s="21">
        <f t="shared" si="25"/>
        <v>-4142</v>
      </c>
      <c r="AN34" s="21">
        <f t="shared" si="25"/>
        <v>-4142</v>
      </c>
      <c r="AO34" s="21">
        <f t="shared" si="25"/>
        <v>-4142</v>
      </c>
      <c r="AP34" s="21">
        <f t="shared" si="25"/>
        <v>-4142</v>
      </c>
      <c r="AQ34" s="21">
        <f t="shared" si="25"/>
        <v>-4142</v>
      </c>
      <c r="AR34" s="21">
        <f t="shared" si="25"/>
        <v>-4142</v>
      </c>
      <c r="AS34" s="21">
        <f t="shared" si="25"/>
        <v>-4142</v>
      </c>
      <c r="AT34" s="21">
        <f t="shared" si="25"/>
        <v>-4142</v>
      </c>
      <c r="AU34" s="21">
        <f t="shared" si="25"/>
        <v>-4142</v>
      </c>
      <c r="AV34" s="21"/>
      <c r="AW34" s="21" t="str">
        <f t="shared" si="26"/>
        <v>-4142</v>
      </c>
      <c r="AX34" s="21" t="str">
        <f t="shared" si="26"/>
        <v>-4142</v>
      </c>
      <c r="AY34" s="21" t="str">
        <f t="shared" si="26"/>
        <v>-4142</v>
      </c>
      <c r="AZ34" s="21" t="str">
        <f t="shared" si="26"/>
        <v>-4142</v>
      </c>
      <c r="BA34" s="21" t="str">
        <f t="shared" si="26"/>
        <v>-4142</v>
      </c>
      <c r="BB34" s="21" t="str">
        <f t="shared" si="26"/>
        <v>-4142</v>
      </c>
      <c r="BC34" s="21" t="str">
        <f t="shared" si="26"/>
        <v>-4142</v>
      </c>
      <c r="BD34" s="21" t="str">
        <f t="shared" si="26"/>
        <v>-4142</v>
      </c>
      <c r="BE34" s="21" t="str">
        <f t="shared" si="26"/>
        <v>-4142</v>
      </c>
      <c r="BF34" s="21" t="str">
        <f t="shared" si="26"/>
        <v>-4142</v>
      </c>
      <c r="BG34" s="21" t="str">
        <f t="shared" si="26"/>
        <v>-4142</v>
      </c>
      <c r="BH34" s="21" t="str">
        <f t="shared" si="26"/>
        <v>-4142</v>
      </c>
      <c r="BI34" s="21" t="str">
        <f t="shared" si="26"/>
        <v>-4142</v>
      </c>
      <c r="BJ34" s="21" t="str">
        <f t="shared" si="26"/>
        <v>-4142</v>
      </c>
      <c r="BL34" s="21">
        <f>COUNTIF(AW$3:AW34,AW34)</f>
        <v>4</v>
      </c>
      <c r="BM34" s="21">
        <f>COUNTIF(AX$3:AX34,AX34)</f>
        <v>4</v>
      </c>
      <c r="BN34" s="21">
        <f>COUNTIF(AY$3:AY34,AY34)</f>
        <v>4</v>
      </c>
      <c r="BO34" s="21">
        <f>COUNTIF(AZ$3:AZ34,AZ34)</f>
        <v>4</v>
      </c>
      <c r="BP34" s="21">
        <f>COUNTIF(BA$3:BA34,BA34)</f>
        <v>4</v>
      </c>
      <c r="BQ34" s="21">
        <f>COUNTIF(BB$3:BB34,BB34)</f>
        <v>4</v>
      </c>
      <c r="BR34" s="21">
        <f>COUNTIF(BC$3:BC34,BC34)</f>
        <v>4</v>
      </c>
      <c r="BS34" s="21">
        <f>COUNTIF(BD$3:BD34,BD34)</f>
        <v>4</v>
      </c>
      <c r="BT34" s="21">
        <f>COUNTIF(BE$3:BE34,BE34)</f>
        <v>4</v>
      </c>
      <c r="BU34" s="21">
        <f>COUNTIF(BF$3:BF34,BF34)</f>
        <v>4</v>
      </c>
      <c r="BV34" s="21">
        <f>COUNTIF(BG$3:BG34,BG34)</f>
        <v>4</v>
      </c>
      <c r="BW34" s="21">
        <f>COUNTIF(BH$3:BH34,BH34)</f>
        <v>4</v>
      </c>
      <c r="BX34" s="21">
        <f>COUNTIF(BI$3:BI34,BI34)</f>
        <v>4</v>
      </c>
      <c r="BY34" s="21">
        <f>COUNTIF(BJ$3:BJ34,BJ34)</f>
        <v>4</v>
      </c>
      <c r="BZ34" s="21"/>
      <c r="CA34" s="21" t="str">
        <f t="shared" si="27"/>
        <v>-41424</v>
      </c>
      <c r="CB34" s="21" t="str">
        <f t="shared" si="27"/>
        <v>-41424</v>
      </c>
      <c r="CC34" s="21" t="str">
        <f t="shared" si="27"/>
        <v>-41424</v>
      </c>
      <c r="CD34" s="21" t="str">
        <f t="shared" si="27"/>
        <v>-41424</v>
      </c>
      <c r="CE34" s="21" t="str">
        <f t="shared" si="27"/>
        <v>-41424</v>
      </c>
      <c r="CF34" s="21" t="str">
        <f t="shared" si="27"/>
        <v>-41424</v>
      </c>
      <c r="CG34" s="21" t="str">
        <f t="shared" si="27"/>
        <v>-41424</v>
      </c>
      <c r="CH34" s="21" t="str">
        <f t="shared" si="27"/>
        <v>-41424</v>
      </c>
      <c r="CI34" s="21" t="str">
        <f t="shared" si="27"/>
        <v>-41424</v>
      </c>
      <c r="CJ34" s="21" t="str">
        <f t="shared" si="27"/>
        <v>-41424</v>
      </c>
      <c r="CK34" s="21" t="str">
        <f t="shared" si="27"/>
        <v>-41424</v>
      </c>
      <c r="CL34" s="21" t="str">
        <f t="shared" si="27"/>
        <v>-41424</v>
      </c>
      <c r="CM34" s="21" t="str">
        <f t="shared" si="27"/>
        <v>-41424</v>
      </c>
      <c r="CN34" s="21" t="str">
        <f t="shared" si="27"/>
        <v>-41424</v>
      </c>
      <c r="CP34" s="21">
        <f t="shared" si="3"/>
        <v>0</v>
      </c>
      <c r="CQ34" s="61" t="str">
        <f t="shared" si="28"/>
        <v>-41424</v>
      </c>
      <c r="CR34" s="62" t="str">
        <f t="shared" si="28"/>
        <v>-41424</v>
      </c>
      <c r="CS34" s="62" t="str">
        <f t="shared" si="28"/>
        <v>-41424</v>
      </c>
      <c r="CT34" s="62" t="str">
        <f t="shared" si="28"/>
        <v>-41424</v>
      </c>
      <c r="CU34" s="62" t="str">
        <f t="shared" si="28"/>
        <v>-41424</v>
      </c>
      <c r="CV34" s="62" t="str">
        <f t="shared" si="28"/>
        <v>-41424</v>
      </c>
      <c r="CW34" s="62" t="str">
        <f t="shared" si="28"/>
        <v>-41424</v>
      </c>
      <c r="CX34" s="62" t="str">
        <f t="shared" si="28"/>
        <v>-41424</v>
      </c>
      <c r="CY34" s="62" t="str">
        <f t="shared" si="28"/>
        <v>-41424</v>
      </c>
      <c r="CZ34" s="62" t="str">
        <f t="shared" si="28"/>
        <v>-41424</v>
      </c>
      <c r="DA34" s="62" t="str">
        <f t="shared" si="28"/>
        <v>-41424</v>
      </c>
      <c r="DB34" s="62" t="str">
        <f t="shared" si="28"/>
        <v>-41424</v>
      </c>
      <c r="DC34" s="62" t="str">
        <f t="shared" si="28"/>
        <v>-41424</v>
      </c>
      <c r="DD34" s="63" t="str">
        <f t="shared" si="28"/>
        <v>-41424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81"/>
      <c r="B35" s="82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4"/>
      <c r="N35" s="83"/>
      <c r="O35" s="84"/>
      <c r="P35" s="88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-4142</v>
      </c>
      <c r="AI35" s="21">
        <f t="shared" si="25"/>
        <v>-4142</v>
      </c>
      <c r="AJ35" s="21">
        <f t="shared" si="25"/>
        <v>-4142</v>
      </c>
      <c r="AK35" s="21">
        <f t="shared" si="25"/>
        <v>-4142</v>
      </c>
      <c r="AL35" s="21">
        <f t="shared" si="25"/>
        <v>-4142</v>
      </c>
      <c r="AM35" s="21">
        <f t="shared" si="25"/>
        <v>-4142</v>
      </c>
      <c r="AN35" s="21">
        <f t="shared" si="25"/>
        <v>-4142</v>
      </c>
      <c r="AO35" s="21">
        <f t="shared" si="25"/>
        <v>-4142</v>
      </c>
      <c r="AP35" s="21">
        <f t="shared" si="25"/>
        <v>-4142</v>
      </c>
      <c r="AQ35" s="21">
        <f t="shared" si="25"/>
        <v>-4142</v>
      </c>
      <c r="AR35" s="21">
        <f t="shared" si="25"/>
        <v>-4142</v>
      </c>
      <c r="AS35" s="21">
        <f t="shared" si="25"/>
        <v>-4142</v>
      </c>
      <c r="AT35" s="21">
        <f t="shared" si="25"/>
        <v>-4142</v>
      </c>
      <c r="AU35" s="21">
        <f t="shared" si="25"/>
        <v>-4142</v>
      </c>
      <c r="AV35" s="21"/>
      <c r="AW35" s="21" t="str">
        <f t="shared" si="26"/>
        <v>-4142</v>
      </c>
      <c r="AX35" s="21" t="str">
        <f t="shared" si="26"/>
        <v>-4142</v>
      </c>
      <c r="AY35" s="21" t="str">
        <f t="shared" si="26"/>
        <v>-4142</v>
      </c>
      <c r="AZ35" s="21" t="str">
        <f t="shared" si="26"/>
        <v>-4142</v>
      </c>
      <c r="BA35" s="21" t="str">
        <f t="shared" si="26"/>
        <v>-4142</v>
      </c>
      <c r="BB35" s="21" t="str">
        <f t="shared" si="26"/>
        <v>-4142</v>
      </c>
      <c r="BC35" s="21" t="str">
        <f t="shared" si="26"/>
        <v>-4142</v>
      </c>
      <c r="BD35" s="21" t="str">
        <f t="shared" si="26"/>
        <v>-4142</v>
      </c>
      <c r="BE35" s="21" t="str">
        <f t="shared" si="26"/>
        <v>-4142</v>
      </c>
      <c r="BF35" s="21" t="str">
        <f t="shared" si="26"/>
        <v>-4142</v>
      </c>
      <c r="BG35" s="21" t="str">
        <f t="shared" si="26"/>
        <v>-4142</v>
      </c>
      <c r="BH35" s="21" t="str">
        <f t="shared" si="26"/>
        <v>-4142</v>
      </c>
      <c r="BI35" s="21" t="str">
        <f t="shared" si="26"/>
        <v>-4142</v>
      </c>
      <c r="BJ35" s="21" t="str">
        <f t="shared" si="26"/>
        <v>-4142</v>
      </c>
      <c r="BL35" s="21">
        <f>COUNTIF(AW$3:AW35,AW35)</f>
        <v>5</v>
      </c>
      <c r="BM35" s="21">
        <f>COUNTIF(AX$3:AX35,AX35)</f>
        <v>5</v>
      </c>
      <c r="BN35" s="21">
        <f>COUNTIF(AY$3:AY35,AY35)</f>
        <v>5</v>
      </c>
      <c r="BO35" s="21">
        <f>COUNTIF(AZ$3:AZ35,AZ35)</f>
        <v>5</v>
      </c>
      <c r="BP35" s="21">
        <f>COUNTIF(BA$3:BA35,BA35)</f>
        <v>5</v>
      </c>
      <c r="BQ35" s="21">
        <f>COUNTIF(BB$3:BB35,BB35)</f>
        <v>5</v>
      </c>
      <c r="BR35" s="21">
        <f>COUNTIF(BC$3:BC35,BC35)</f>
        <v>5</v>
      </c>
      <c r="BS35" s="21">
        <f>COUNTIF(BD$3:BD35,BD35)</f>
        <v>5</v>
      </c>
      <c r="BT35" s="21">
        <f>COUNTIF(BE$3:BE35,BE35)</f>
        <v>5</v>
      </c>
      <c r="BU35" s="21">
        <f>COUNTIF(BF$3:BF35,BF35)</f>
        <v>5</v>
      </c>
      <c r="BV35" s="21">
        <f>COUNTIF(BG$3:BG35,BG35)</f>
        <v>5</v>
      </c>
      <c r="BW35" s="21">
        <f>COUNTIF(BH$3:BH35,BH35)</f>
        <v>5</v>
      </c>
      <c r="BX35" s="21">
        <f>COUNTIF(BI$3:BI35,BI35)</f>
        <v>5</v>
      </c>
      <c r="BY35" s="21">
        <f>COUNTIF(BJ$3:BJ35,BJ35)</f>
        <v>5</v>
      </c>
      <c r="BZ35" s="21"/>
      <c r="CA35" s="21" t="str">
        <f t="shared" si="27"/>
        <v>-41425</v>
      </c>
      <c r="CB35" s="21" t="str">
        <f t="shared" si="27"/>
        <v>-41425</v>
      </c>
      <c r="CC35" s="21" t="str">
        <f t="shared" si="27"/>
        <v>-41425</v>
      </c>
      <c r="CD35" s="21" t="str">
        <f t="shared" si="27"/>
        <v>-41425</v>
      </c>
      <c r="CE35" s="21" t="str">
        <f t="shared" si="27"/>
        <v>-41425</v>
      </c>
      <c r="CF35" s="21" t="str">
        <f t="shared" si="27"/>
        <v>-41425</v>
      </c>
      <c r="CG35" s="21" t="str">
        <f t="shared" si="27"/>
        <v>-41425</v>
      </c>
      <c r="CH35" s="21" t="str">
        <f t="shared" si="27"/>
        <v>-41425</v>
      </c>
      <c r="CI35" s="21" t="str">
        <f t="shared" si="27"/>
        <v>-41425</v>
      </c>
      <c r="CJ35" s="21" t="str">
        <f t="shared" si="27"/>
        <v>-41425</v>
      </c>
      <c r="CK35" s="21" t="str">
        <f t="shared" si="27"/>
        <v>-41425</v>
      </c>
      <c r="CL35" s="21" t="str">
        <f t="shared" si="27"/>
        <v>-41425</v>
      </c>
      <c r="CM35" s="21" t="str">
        <f t="shared" si="27"/>
        <v>-41425</v>
      </c>
      <c r="CN35" s="21" t="str">
        <f t="shared" si="27"/>
        <v>-41425</v>
      </c>
      <c r="CP35" s="21">
        <f t="shared" si="3"/>
        <v>0</v>
      </c>
      <c r="CQ35" s="61" t="str">
        <f t="shared" si="28"/>
        <v>-41425</v>
      </c>
      <c r="CR35" s="62" t="str">
        <f t="shared" si="28"/>
        <v>-41425</v>
      </c>
      <c r="CS35" s="62" t="str">
        <f t="shared" si="28"/>
        <v>-41425</v>
      </c>
      <c r="CT35" s="62" t="str">
        <f t="shared" si="28"/>
        <v>-41425</v>
      </c>
      <c r="CU35" s="62" t="str">
        <f t="shared" si="28"/>
        <v>-41425</v>
      </c>
      <c r="CV35" s="62" t="str">
        <f t="shared" si="28"/>
        <v>-41425</v>
      </c>
      <c r="CW35" s="62" t="str">
        <f t="shared" si="28"/>
        <v>-41425</v>
      </c>
      <c r="CX35" s="62" t="str">
        <f t="shared" si="28"/>
        <v>-41425</v>
      </c>
      <c r="CY35" s="62" t="str">
        <f t="shared" si="28"/>
        <v>-41425</v>
      </c>
      <c r="CZ35" s="62" t="str">
        <f t="shared" si="28"/>
        <v>-41425</v>
      </c>
      <c r="DA35" s="62" t="str">
        <f t="shared" si="28"/>
        <v>-41425</v>
      </c>
      <c r="DB35" s="62" t="str">
        <f t="shared" si="28"/>
        <v>-41425</v>
      </c>
      <c r="DC35" s="62" t="str">
        <f t="shared" si="28"/>
        <v>-41425</v>
      </c>
      <c r="DD35" s="63" t="str">
        <f t="shared" si="28"/>
        <v>-41425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x14ac:dyDescent="0.25"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6</v>
      </c>
      <c r="BM36" s="21">
        <f>COUNTIF(AX$3:AX36,AX36)</f>
        <v>6</v>
      </c>
      <c r="BN36" s="21">
        <f>COUNTIF(AY$3:AY36,AY36)</f>
        <v>6</v>
      </c>
      <c r="BO36" s="21">
        <f>COUNTIF(AZ$3:AZ36,AZ36)</f>
        <v>6</v>
      </c>
      <c r="BP36" s="21">
        <f>COUNTIF(BA$3:BA36,BA36)</f>
        <v>6</v>
      </c>
      <c r="BQ36" s="21">
        <f>COUNTIF(BB$3:BB36,BB36)</f>
        <v>6</v>
      </c>
      <c r="BR36" s="21">
        <f>COUNTIF(BC$3:BC36,BC36)</f>
        <v>6</v>
      </c>
      <c r="BS36" s="21">
        <f>COUNTIF(BD$3:BD36,BD36)</f>
        <v>6</v>
      </c>
      <c r="BT36" s="21">
        <f>COUNTIF(BE$3:BE36,BE36)</f>
        <v>6</v>
      </c>
      <c r="BU36" s="21">
        <f>COUNTIF(BF$3:BF36,BF36)</f>
        <v>6</v>
      </c>
      <c r="BV36" s="21">
        <f>COUNTIF(BG$3:BG36,BG36)</f>
        <v>6</v>
      </c>
      <c r="BW36" s="21">
        <f>COUNTIF(BH$3:BH36,BH36)</f>
        <v>6</v>
      </c>
      <c r="BX36" s="21">
        <f>COUNTIF(BI$3:BI36,BI36)</f>
        <v>6</v>
      </c>
      <c r="BY36" s="21">
        <f>COUNTIF(BJ$3:BJ36,BJ36)</f>
        <v>6</v>
      </c>
      <c r="BZ36" s="21"/>
      <c r="CA36" s="21" t="str">
        <f t="shared" si="27"/>
        <v>-41426</v>
      </c>
      <c r="CB36" s="21" t="str">
        <f t="shared" si="27"/>
        <v>-41426</v>
      </c>
      <c r="CC36" s="21" t="str">
        <f t="shared" si="27"/>
        <v>-41426</v>
      </c>
      <c r="CD36" s="21" t="str">
        <f t="shared" si="27"/>
        <v>-41426</v>
      </c>
      <c r="CE36" s="21" t="str">
        <f t="shared" si="27"/>
        <v>-41426</v>
      </c>
      <c r="CF36" s="21" t="str">
        <f t="shared" si="27"/>
        <v>-41426</v>
      </c>
      <c r="CG36" s="21" t="str">
        <f t="shared" si="27"/>
        <v>-41426</v>
      </c>
      <c r="CH36" s="21" t="str">
        <f t="shared" si="27"/>
        <v>-41426</v>
      </c>
      <c r="CI36" s="21" t="str">
        <f t="shared" si="27"/>
        <v>-41426</v>
      </c>
      <c r="CJ36" s="21" t="str">
        <f t="shared" si="27"/>
        <v>-41426</v>
      </c>
      <c r="CK36" s="21" t="str">
        <f t="shared" si="27"/>
        <v>-41426</v>
      </c>
      <c r="CL36" s="21" t="str">
        <f t="shared" si="27"/>
        <v>-41426</v>
      </c>
      <c r="CM36" s="21" t="str">
        <f t="shared" si="27"/>
        <v>-41426</v>
      </c>
      <c r="CN36" s="21" t="str">
        <f t="shared" si="27"/>
        <v>-41426</v>
      </c>
      <c r="CP36" s="21">
        <f t="shared" si="3"/>
        <v>0</v>
      </c>
      <c r="CQ36" s="61" t="str">
        <f t="shared" si="28"/>
        <v>-41426</v>
      </c>
      <c r="CR36" s="62" t="str">
        <f t="shared" si="28"/>
        <v>-41426</v>
      </c>
      <c r="CS36" s="62" t="str">
        <f t="shared" si="28"/>
        <v>-41426</v>
      </c>
      <c r="CT36" s="62" t="str">
        <f t="shared" si="28"/>
        <v>-41426</v>
      </c>
      <c r="CU36" s="62" t="str">
        <f t="shared" si="28"/>
        <v>-41426</v>
      </c>
      <c r="CV36" s="62" t="str">
        <f t="shared" si="28"/>
        <v>-41426</v>
      </c>
      <c r="CW36" s="62" t="str">
        <f t="shared" si="28"/>
        <v>-41426</v>
      </c>
      <c r="CX36" s="62" t="str">
        <f t="shared" si="28"/>
        <v>-41426</v>
      </c>
      <c r="CY36" s="62" t="str">
        <f t="shared" si="28"/>
        <v>-41426</v>
      </c>
      <c r="CZ36" s="62" t="str">
        <f t="shared" si="28"/>
        <v>-41426</v>
      </c>
      <c r="DA36" s="62" t="str">
        <f t="shared" si="28"/>
        <v>-41426</v>
      </c>
      <c r="DB36" s="62" t="str">
        <f t="shared" si="28"/>
        <v>-41426</v>
      </c>
      <c r="DC36" s="62" t="str">
        <f t="shared" si="28"/>
        <v>-41426</v>
      </c>
      <c r="DD36" s="63" t="str">
        <f t="shared" si="28"/>
        <v>-41426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x14ac:dyDescent="0.25"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7</v>
      </c>
      <c r="BM37" s="21">
        <f>COUNTIF(AX$3:AX37,AX37)</f>
        <v>7</v>
      </c>
      <c r="BN37" s="21">
        <f>COUNTIF(AY$3:AY37,AY37)</f>
        <v>7</v>
      </c>
      <c r="BO37" s="21">
        <f>COUNTIF(AZ$3:AZ37,AZ37)</f>
        <v>7</v>
      </c>
      <c r="BP37" s="21">
        <f>COUNTIF(BA$3:BA37,BA37)</f>
        <v>7</v>
      </c>
      <c r="BQ37" s="21">
        <f>COUNTIF(BB$3:BB37,BB37)</f>
        <v>7</v>
      </c>
      <c r="BR37" s="21">
        <f>COUNTIF(BC$3:BC37,BC37)</f>
        <v>7</v>
      </c>
      <c r="BS37" s="21">
        <f>COUNTIF(BD$3:BD37,BD37)</f>
        <v>7</v>
      </c>
      <c r="BT37" s="21">
        <f>COUNTIF(BE$3:BE37,BE37)</f>
        <v>7</v>
      </c>
      <c r="BU37" s="21">
        <f>COUNTIF(BF$3:BF37,BF37)</f>
        <v>7</v>
      </c>
      <c r="BV37" s="21">
        <f>COUNTIF(BG$3:BG37,BG37)</f>
        <v>7</v>
      </c>
      <c r="BW37" s="21">
        <f>COUNTIF(BH$3:BH37,BH37)</f>
        <v>7</v>
      </c>
      <c r="BX37" s="21">
        <f>COUNTIF(BI$3:BI37,BI37)</f>
        <v>7</v>
      </c>
      <c r="BY37" s="21">
        <f>COUNTIF(BJ$3:BJ37,BJ37)</f>
        <v>7</v>
      </c>
      <c r="BZ37" s="21"/>
      <c r="CA37" s="21" t="str">
        <f t="shared" si="27"/>
        <v>-41427</v>
      </c>
      <c r="CB37" s="21" t="str">
        <f t="shared" si="27"/>
        <v>-41427</v>
      </c>
      <c r="CC37" s="21" t="str">
        <f t="shared" si="27"/>
        <v>-41427</v>
      </c>
      <c r="CD37" s="21" t="str">
        <f t="shared" si="27"/>
        <v>-41427</v>
      </c>
      <c r="CE37" s="21" t="str">
        <f t="shared" si="27"/>
        <v>-41427</v>
      </c>
      <c r="CF37" s="21" t="str">
        <f t="shared" si="27"/>
        <v>-41427</v>
      </c>
      <c r="CG37" s="21" t="str">
        <f t="shared" si="27"/>
        <v>-41427</v>
      </c>
      <c r="CH37" s="21" t="str">
        <f t="shared" si="27"/>
        <v>-41427</v>
      </c>
      <c r="CI37" s="21" t="str">
        <f t="shared" si="27"/>
        <v>-41427</v>
      </c>
      <c r="CJ37" s="21" t="str">
        <f t="shared" si="27"/>
        <v>-41427</v>
      </c>
      <c r="CK37" s="21" t="str">
        <f t="shared" si="27"/>
        <v>-41427</v>
      </c>
      <c r="CL37" s="21" t="str">
        <f t="shared" si="27"/>
        <v>-41427</v>
      </c>
      <c r="CM37" s="21" t="str">
        <f t="shared" si="27"/>
        <v>-41427</v>
      </c>
      <c r="CN37" s="21" t="str">
        <f t="shared" si="27"/>
        <v>-41427</v>
      </c>
      <c r="CP37" s="21">
        <f t="shared" si="3"/>
        <v>0</v>
      </c>
      <c r="CQ37" s="61" t="str">
        <f t="shared" si="28"/>
        <v>-41427</v>
      </c>
      <c r="CR37" s="62" t="str">
        <f t="shared" si="28"/>
        <v>-41427</v>
      </c>
      <c r="CS37" s="62" t="str">
        <f t="shared" si="28"/>
        <v>-41427</v>
      </c>
      <c r="CT37" s="62" t="str">
        <f t="shared" si="28"/>
        <v>-41427</v>
      </c>
      <c r="CU37" s="62" t="str">
        <f t="shared" si="28"/>
        <v>-41427</v>
      </c>
      <c r="CV37" s="62" t="str">
        <f t="shared" si="28"/>
        <v>-41427</v>
      </c>
      <c r="CW37" s="62" t="str">
        <f t="shared" si="28"/>
        <v>-41427</v>
      </c>
      <c r="CX37" s="62" t="str">
        <f t="shared" si="28"/>
        <v>-41427</v>
      </c>
      <c r="CY37" s="62" t="str">
        <f t="shared" si="28"/>
        <v>-41427</v>
      </c>
      <c r="CZ37" s="62" t="str">
        <f t="shared" si="28"/>
        <v>-41427</v>
      </c>
      <c r="DA37" s="62" t="str">
        <f t="shared" si="28"/>
        <v>-41427</v>
      </c>
      <c r="DB37" s="62" t="str">
        <f t="shared" si="28"/>
        <v>-41427</v>
      </c>
      <c r="DC37" s="62" t="str">
        <f t="shared" si="28"/>
        <v>-41427</v>
      </c>
      <c r="DD37" s="63" t="str">
        <f t="shared" si="28"/>
        <v>-41427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x14ac:dyDescent="0.25"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8</v>
      </c>
      <c r="BM38" s="21">
        <f>COUNTIF(AX$3:AX38,AX38)</f>
        <v>8</v>
      </c>
      <c r="BN38" s="21">
        <f>COUNTIF(AY$3:AY38,AY38)</f>
        <v>8</v>
      </c>
      <c r="BO38" s="21">
        <f>COUNTIF(AZ$3:AZ38,AZ38)</f>
        <v>8</v>
      </c>
      <c r="BP38" s="21">
        <f>COUNTIF(BA$3:BA38,BA38)</f>
        <v>8</v>
      </c>
      <c r="BQ38" s="21">
        <f>COUNTIF(BB$3:BB38,BB38)</f>
        <v>8</v>
      </c>
      <c r="BR38" s="21">
        <f>COUNTIF(BC$3:BC38,BC38)</f>
        <v>8</v>
      </c>
      <c r="BS38" s="21">
        <f>COUNTIF(BD$3:BD38,BD38)</f>
        <v>8</v>
      </c>
      <c r="BT38" s="21">
        <f>COUNTIF(BE$3:BE38,BE38)</f>
        <v>8</v>
      </c>
      <c r="BU38" s="21">
        <f>COUNTIF(BF$3:BF38,BF38)</f>
        <v>8</v>
      </c>
      <c r="BV38" s="21">
        <f>COUNTIF(BG$3:BG38,BG38)</f>
        <v>8</v>
      </c>
      <c r="BW38" s="21">
        <f>COUNTIF(BH$3:BH38,BH38)</f>
        <v>8</v>
      </c>
      <c r="BX38" s="21">
        <f>COUNTIF(BI$3:BI38,BI38)</f>
        <v>8</v>
      </c>
      <c r="BY38" s="21">
        <f>COUNTIF(BJ$3:BJ38,BJ38)</f>
        <v>8</v>
      </c>
      <c r="BZ38" s="21"/>
      <c r="CA38" s="21" t="str">
        <f t="shared" si="27"/>
        <v>-41428</v>
      </c>
      <c r="CB38" s="21" t="str">
        <f t="shared" si="27"/>
        <v>-41428</v>
      </c>
      <c r="CC38" s="21" t="str">
        <f t="shared" si="27"/>
        <v>-41428</v>
      </c>
      <c r="CD38" s="21" t="str">
        <f t="shared" si="27"/>
        <v>-41428</v>
      </c>
      <c r="CE38" s="21" t="str">
        <f t="shared" si="27"/>
        <v>-41428</v>
      </c>
      <c r="CF38" s="21" t="str">
        <f t="shared" si="27"/>
        <v>-41428</v>
      </c>
      <c r="CG38" s="21" t="str">
        <f t="shared" si="27"/>
        <v>-41428</v>
      </c>
      <c r="CH38" s="21" t="str">
        <f t="shared" si="27"/>
        <v>-41428</v>
      </c>
      <c r="CI38" s="21" t="str">
        <f t="shared" si="27"/>
        <v>-41428</v>
      </c>
      <c r="CJ38" s="21" t="str">
        <f t="shared" si="27"/>
        <v>-41428</v>
      </c>
      <c r="CK38" s="21" t="str">
        <f t="shared" si="27"/>
        <v>-41428</v>
      </c>
      <c r="CL38" s="21" t="str">
        <f t="shared" si="27"/>
        <v>-41428</v>
      </c>
      <c r="CM38" s="21" t="str">
        <f t="shared" si="27"/>
        <v>-41428</v>
      </c>
      <c r="CN38" s="21" t="str">
        <f t="shared" si="27"/>
        <v>-41428</v>
      </c>
      <c r="CP38" s="21">
        <f t="shared" si="3"/>
        <v>0</v>
      </c>
      <c r="CQ38" s="61" t="str">
        <f t="shared" si="28"/>
        <v>-41428</v>
      </c>
      <c r="CR38" s="62" t="str">
        <f t="shared" si="28"/>
        <v>-41428</v>
      </c>
      <c r="CS38" s="62" t="str">
        <f t="shared" si="28"/>
        <v>-41428</v>
      </c>
      <c r="CT38" s="62" t="str">
        <f t="shared" si="28"/>
        <v>-41428</v>
      </c>
      <c r="CU38" s="62" t="str">
        <f t="shared" si="28"/>
        <v>-41428</v>
      </c>
      <c r="CV38" s="62" t="str">
        <f t="shared" si="28"/>
        <v>-41428</v>
      </c>
      <c r="CW38" s="62" t="str">
        <f t="shared" si="28"/>
        <v>-41428</v>
      </c>
      <c r="CX38" s="62" t="str">
        <f t="shared" si="28"/>
        <v>-41428</v>
      </c>
      <c r="CY38" s="62" t="str">
        <f t="shared" si="28"/>
        <v>-41428</v>
      </c>
      <c r="CZ38" s="62" t="str">
        <f t="shared" si="28"/>
        <v>-41428</v>
      </c>
      <c r="DA38" s="62" t="str">
        <f t="shared" si="28"/>
        <v>-41428</v>
      </c>
      <c r="DB38" s="62" t="str">
        <f t="shared" si="28"/>
        <v>-41428</v>
      </c>
      <c r="DC38" s="62" t="str">
        <f t="shared" si="28"/>
        <v>-41428</v>
      </c>
      <c r="DD38" s="63" t="str">
        <f t="shared" si="28"/>
        <v>-41428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9</v>
      </c>
      <c r="BM39" s="21">
        <f>COUNTIF(AX$3:AX39,AX39)</f>
        <v>9</v>
      </c>
      <c r="BN39" s="21">
        <f>COUNTIF(AY$3:AY39,AY39)</f>
        <v>9</v>
      </c>
      <c r="BO39" s="21">
        <f>COUNTIF(AZ$3:AZ39,AZ39)</f>
        <v>9</v>
      </c>
      <c r="BP39" s="21">
        <f>COUNTIF(BA$3:BA39,BA39)</f>
        <v>9</v>
      </c>
      <c r="BQ39" s="21">
        <f>COUNTIF(BB$3:BB39,BB39)</f>
        <v>9</v>
      </c>
      <c r="BR39" s="21">
        <f>COUNTIF(BC$3:BC39,BC39)</f>
        <v>9</v>
      </c>
      <c r="BS39" s="21">
        <f>COUNTIF(BD$3:BD39,BD39)</f>
        <v>9</v>
      </c>
      <c r="BT39" s="21">
        <f>COUNTIF(BE$3:BE39,BE39)</f>
        <v>9</v>
      </c>
      <c r="BU39" s="21">
        <f>COUNTIF(BF$3:BF39,BF39)</f>
        <v>9</v>
      </c>
      <c r="BV39" s="21">
        <f>COUNTIF(BG$3:BG39,BG39)</f>
        <v>9</v>
      </c>
      <c r="BW39" s="21">
        <f>COUNTIF(BH$3:BH39,BH39)</f>
        <v>9</v>
      </c>
      <c r="BX39" s="21">
        <f>COUNTIF(BI$3:BI39,BI39)</f>
        <v>9</v>
      </c>
      <c r="BY39" s="21">
        <f>COUNTIF(BJ$3:BJ39,BJ39)</f>
        <v>9</v>
      </c>
      <c r="BZ39" s="21"/>
      <c r="CA39" s="21" t="str">
        <f t="shared" si="27"/>
        <v>-41429</v>
      </c>
      <c r="CB39" s="21" t="str">
        <f t="shared" si="27"/>
        <v>-41429</v>
      </c>
      <c r="CC39" s="21" t="str">
        <f t="shared" si="27"/>
        <v>-41429</v>
      </c>
      <c r="CD39" s="21" t="str">
        <f t="shared" si="27"/>
        <v>-41429</v>
      </c>
      <c r="CE39" s="21" t="str">
        <f t="shared" si="27"/>
        <v>-41429</v>
      </c>
      <c r="CF39" s="21" t="str">
        <f t="shared" si="27"/>
        <v>-41429</v>
      </c>
      <c r="CG39" s="21" t="str">
        <f t="shared" si="27"/>
        <v>-41429</v>
      </c>
      <c r="CH39" s="21" t="str">
        <f t="shared" si="27"/>
        <v>-41429</v>
      </c>
      <c r="CI39" s="21" t="str">
        <f t="shared" si="27"/>
        <v>-41429</v>
      </c>
      <c r="CJ39" s="21" t="str">
        <f t="shared" si="27"/>
        <v>-41429</v>
      </c>
      <c r="CK39" s="21" t="str">
        <f t="shared" si="27"/>
        <v>-41429</v>
      </c>
      <c r="CL39" s="21" t="str">
        <f t="shared" si="27"/>
        <v>-41429</v>
      </c>
      <c r="CM39" s="21" t="str">
        <f t="shared" si="27"/>
        <v>-41429</v>
      </c>
      <c r="CN39" s="21" t="str">
        <f t="shared" si="27"/>
        <v>-41429</v>
      </c>
      <c r="CP39" s="21">
        <f t="shared" si="3"/>
        <v>0</v>
      </c>
      <c r="CQ39" s="61" t="str">
        <f t="shared" si="28"/>
        <v>-41429</v>
      </c>
      <c r="CR39" s="62" t="str">
        <f t="shared" si="28"/>
        <v>-41429</v>
      </c>
      <c r="CS39" s="62" t="str">
        <f t="shared" si="28"/>
        <v>-41429</v>
      </c>
      <c r="CT39" s="62" t="str">
        <f t="shared" si="28"/>
        <v>-41429</v>
      </c>
      <c r="CU39" s="62" t="str">
        <f t="shared" si="28"/>
        <v>-41429</v>
      </c>
      <c r="CV39" s="62" t="str">
        <f t="shared" si="28"/>
        <v>-41429</v>
      </c>
      <c r="CW39" s="62" t="str">
        <f t="shared" si="28"/>
        <v>-41429</v>
      </c>
      <c r="CX39" s="62" t="str">
        <f t="shared" si="28"/>
        <v>-41429</v>
      </c>
      <c r="CY39" s="62" t="str">
        <f t="shared" si="28"/>
        <v>-41429</v>
      </c>
      <c r="CZ39" s="62" t="str">
        <f t="shared" si="28"/>
        <v>-41429</v>
      </c>
      <c r="DA39" s="62" t="str">
        <f t="shared" si="28"/>
        <v>-41429</v>
      </c>
      <c r="DB39" s="62" t="str">
        <f t="shared" si="28"/>
        <v>-41429</v>
      </c>
      <c r="DC39" s="62" t="str">
        <f t="shared" si="28"/>
        <v>-41429</v>
      </c>
      <c r="DD39" s="63" t="str">
        <f t="shared" si="28"/>
        <v>-41429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10</v>
      </c>
      <c r="BM40" s="21">
        <f>COUNTIF(AX$3:AX40,AX40)</f>
        <v>10</v>
      </c>
      <c r="BN40" s="21">
        <f>COUNTIF(AY$3:AY40,AY40)</f>
        <v>10</v>
      </c>
      <c r="BO40" s="21">
        <f>COUNTIF(AZ$3:AZ40,AZ40)</f>
        <v>10</v>
      </c>
      <c r="BP40" s="21">
        <f>COUNTIF(BA$3:BA40,BA40)</f>
        <v>10</v>
      </c>
      <c r="BQ40" s="21">
        <f>COUNTIF(BB$3:BB40,BB40)</f>
        <v>10</v>
      </c>
      <c r="BR40" s="21">
        <f>COUNTIF(BC$3:BC40,BC40)</f>
        <v>10</v>
      </c>
      <c r="BS40" s="21">
        <f>COUNTIF(BD$3:BD40,BD40)</f>
        <v>10</v>
      </c>
      <c r="BT40" s="21">
        <f>COUNTIF(BE$3:BE40,BE40)</f>
        <v>10</v>
      </c>
      <c r="BU40" s="21">
        <f>COUNTIF(BF$3:BF40,BF40)</f>
        <v>10</v>
      </c>
      <c r="BV40" s="21">
        <f>COUNTIF(BG$3:BG40,BG40)</f>
        <v>10</v>
      </c>
      <c r="BW40" s="21">
        <f>COUNTIF(BH$3:BH40,BH40)</f>
        <v>10</v>
      </c>
      <c r="BX40" s="21">
        <f>COUNTIF(BI$3:BI40,BI40)</f>
        <v>10</v>
      </c>
      <c r="BY40" s="21">
        <f>COUNTIF(BJ$3:BJ40,BJ40)</f>
        <v>10</v>
      </c>
      <c r="BZ40" s="21"/>
      <c r="CA40" s="21" t="str">
        <f t="shared" si="27"/>
        <v>-414210</v>
      </c>
      <c r="CB40" s="21" t="str">
        <f t="shared" si="27"/>
        <v>-414210</v>
      </c>
      <c r="CC40" s="21" t="str">
        <f t="shared" si="27"/>
        <v>-414210</v>
      </c>
      <c r="CD40" s="21" t="str">
        <f t="shared" si="27"/>
        <v>-414210</v>
      </c>
      <c r="CE40" s="21" t="str">
        <f t="shared" si="27"/>
        <v>-414210</v>
      </c>
      <c r="CF40" s="21" t="str">
        <f t="shared" si="27"/>
        <v>-414210</v>
      </c>
      <c r="CG40" s="21" t="str">
        <f t="shared" si="27"/>
        <v>-414210</v>
      </c>
      <c r="CH40" s="21" t="str">
        <f t="shared" si="27"/>
        <v>-414210</v>
      </c>
      <c r="CI40" s="21" t="str">
        <f t="shared" si="27"/>
        <v>-414210</v>
      </c>
      <c r="CJ40" s="21" t="str">
        <f t="shared" si="27"/>
        <v>-414210</v>
      </c>
      <c r="CK40" s="21" t="str">
        <f t="shared" si="27"/>
        <v>-414210</v>
      </c>
      <c r="CL40" s="21" t="str">
        <f t="shared" si="27"/>
        <v>-414210</v>
      </c>
      <c r="CM40" s="21" t="str">
        <f t="shared" si="27"/>
        <v>-414210</v>
      </c>
      <c r="CN40" s="21" t="str">
        <f t="shared" si="27"/>
        <v>-414210</v>
      </c>
      <c r="CP40" s="21">
        <f t="shared" si="3"/>
        <v>0</v>
      </c>
      <c r="CQ40" s="61" t="str">
        <f t="shared" si="28"/>
        <v>-414210</v>
      </c>
      <c r="CR40" s="62" t="str">
        <f t="shared" si="28"/>
        <v>-414210</v>
      </c>
      <c r="CS40" s="62" t="str">
        <f t="shared" si="28"/>
        <v>-414210</v>
      </c>
      <c r="CT40" s="62" t="str">
        <f t="shared" si="28"/>
        <v>-414210</v>
      </c>
      <c r="CU40" s="62" t="str">
        <f t="shared" si="28"/>
        <v>-414210</v>
      </c>
      <c r="CV40" s="62" t="str">
        <f t="shared" si="28"/>
        <v>-414210</v>
      </c>
      <c r="CW40" s="62" t="str">
        <f t="shared" si="28"/>
        <v>-414210</v>
      </c>
      <c r="CX40" s="62" t="str">
        <f t="shared" si="28"/>
        <v>-414210</v>
      </c>
      <c r="CY40" s="62" t="str">
        <f t="shared" si="28"/>
        <v>-414210</v>
      </c>
      <c r="CZ40" s="62" t="str">
        <f t="shared" si="28"/>
        <v>-414210</v>
      </c>
      <c r="DA40" s="62" t="str">
        <f t="shared" si="28"/>
        <v>-414210</v>
      </c>
      <c r="DB40" s="62" t="str">
        <f t="shared" si="28"/>
        <v>-414210</v>
      </c>
      <c r="DC40" s="62" t="str">
        <f t="shared" si="28"/>
        <v>-414210</v>
      </c>
      <c r="DD40" s="63" t="str">
        <f t="shared" si="28"/>
        <v>-414210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11</v>
      </c>
      <c r="BM41" s="21">
        <f>COUNTIF(AX$3:AX41,AX41)</f>
        <v>11</v>
      </c>
      <c r="BN41" s="21">
        <f>COUNTIF(AY$3:AY41,AY41)</f>
        <v>11</v>
      </c>
      <c r="BO41" s="21">
        <f>COUNTIF(AZ$3:AZ41,AZ41)</f>
        <v>11</v>
      </c>
      <c r="BP41" s="21">
        <f>COUNTIF(BA$3:BA41,BA41)</f>
        <v>11</v>
      </c>
      <c r="BQ41" s="21">
        <f>COUNTIF(BB$3:BB41,BB41)</f>
        <v>11</v>
      </c>
      <c r="BR41" s="21">
        <f>COUNTIF(BC$3:BC41,BC41)</f>
        <v>11</v>
      </c>
      <c r="BS41" s="21">
        <f>COUNTIF(BD$3:BD41,BD41)</f>
        <v>11</v>
      </c>
      <c r="BT41" s="21">
        <f>COUNTIF(BE$3:BE41,BE41)</f>
        <v>11</v>
      </c>
      <c r="BU41" s="21">
        <f>COUNTIF(BF$3:BF41,BF41)</f>
        <v>11</v>
      </c>
      <c r="BV41" s="21">
        <f>COUNTIF(BG$3:BG41,BG41)</f>
        <v>11</v>
      </c>
      <c r="BW41" s="21">
        <f>COUNTIF(BH$3:BH41,BH41)</f>
        <v>11</v>
      </c>
      <c r="BX41" s="21">
        <f>COUNTIF(BI$3:BI41,BI41)</f>
        <v>11</v>
      </c>
      <c r="BY41" s="21">
        <f>COUNTIF(BJ$3:BJ41,BJ41)</f>
        <v>11</v>
      </c>
      <c r="BZ41" s="21"/>
      <c r="CA41" s="21" t="str">
        <f t="shared" si="27"/>
        <v>-414211</v>
      </c>
      <c r="CB41" s="21" t="str">
        <f t="shared" si="27"/>
        <v>-414211</v>
      </c>
      <c r="CC41" s="21" t="str">
        <f t="shared" si="27"/>
        <v>-414211</v>
      </c>
      <c r="CD41" s="21" t="str">
        <f t="shared" si="27"/>
        <v>-414211</v>
      </c>
      <c r="CE41" s="21" t="str">
        <f t="shared" si="27"/>
        <v>-414211</v>
      </c>
      <c r="CF41" s="21" t="str">
        <f t="shared" si="27"/>
        <v>-414211</v>
      </c>
      <c r="CG41" s="21" t="str">
        <f t="shared" si="27"/>
        <v>-414211</v>
      </c>
      <c r="CH41" s="21" t="str">
        <f t="shared" si="27"/>
        <v>-414211</v>
      </c>
      <c r="CI41" s="21" t="str">
        <f t="shared" si="27"/>
        <v>-414211</v>
      </c>
      <c r="CJ41" s="21" t="str">
        <f t="shared" si="27"/>
        <v>-414211</v>
      </c>
      <c r="CK41" s="21" t="str">
        <f t="shared" si="27"/>
        <v>-414211</v>
      </c>
      <c r="CL41" s="21" t="str">
        <f t="shared" si="27"/>
        <v>-414211</v>
      </c>
      <c r="CM41" s="21" t="str">
        <f t="shared" si="27"/>
        <v>-414211</v>
      </c>
      <c r="CN41" s="21" t="str">
        <f t="shared" si="27"/>
        <v>-414211</v>
      </c>
      <c r="CP41" s="21">
        <f t="shared" si="3"/>
        <v>0</v>
      </c>
      <c r="CQ41" s="61" t="str">
        <f t="shared" si="28"/>
        <v>-414211</v>
      </c>
      <c r="CR41" s="62" t="str">
        <f t="shared" si="28"/>
        <v>-414211</v>
      </c>
      <c r="CS41" s="62" t="str">
        <f t="shared" si="28"/>
        <v>-414211</v>
      </c>
      <c r="CT41" s="62" t="str">
        <f t="shared" si="28"/>
        <v>-414211</v>
      </c>
      <c r="CU41" s="62" t="str">
        <f t="shared" si="28"/>
        <v>-414211</v>
      </c>
      <c r="CV41" s="62" t="str">
        <f t="shared" si="28"/>
        <v>-414211</v>
      </c>
      <c r="CW41" s="62" t="str">
        <f t="shared" si="28"/>
        <v>-414211</v>
      </c>
      <c r="CX41" s="62" t="str">
        <f t="shared" si="28"/>
        <v>-414211</v>
      </c>
      <c r="CY41" s="62" t="str">
        <f t="shared" si="28"/>
        <v>-414211</v>
      </c>
      <c r="CZ41" s="62" t="str">
        <f t="shared" si="28"/>
        <v>-414211</v>
      </c>
      <c r="DA41" s="62" t="str">
        <f t="shared" si="28"/>
        <v>-414211</v>
      </c>
      <c r="DB41" s="62" t="str">
        <f t="shared" si="28"/>
        <v>-414211</v>
      </c>
      <c r="DC41" s="62" t="str">
        <f t="shared" si="28"/>
        <v>-414211</v>
      </c>
      <c r="DD41" s="63" t="str">
        <f t="shared" si="28"/>
        <v>-414211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12</v>
      </c>
      <c r="BM42" s="21">
        <f>COUNTIF(AX$3:AX42,AX42)</f>
        <v>12</v>
      </c>
      <c r="BN42" s="21">
        <f>COUNTIF(AY$3:AY42,AY42)</f>
        <v>12</v>
      </c>
      <c r="BO42" s="21">
        <f>COUNTIF(AZ$3:AZ42,AZ42)</f>
        <v>12</v>
      </c>
      <c r="BP42" s="21">
        <f>COUNTIF(BA$3:BA42,BA42)</f>
        <v>12</v>
      </c>
      <c r="BQ42" s="21">
        <f>COUNTIF(BB$3:BB42,BB42)</f>
        <v>12</v>
      </c>
      <c r="BR42" s="21">
        <f>COUNTIF(BC$3:BC42,BC42)</f>
        <v>12</v>
      </c>
      <c r="BS42" s="21">
        <f>COUNTIF(BD$3:BD42,BD42)</f>
        <v>12</v>
      </c>
      <c r="BT42" s="21">
        <f>COUNTIF(BE$3:BE42,BE42)</f>
        <v>12</v>
      </c>
      <c r="BU42" s="21">
        <f>COUNTIF(BF$3:BF42,BF42)</f>
        <v>12</v>
      </c>
      <c r="BV42" s="21">
        <f>COUNTIF(BG$3:BG42,BG42)</f>
        <v>12</v>
      </c>
      <c r="BW42" s="21">
        <f>COUNTIF(BH$3:BH42,BH42)</f>
        <v>12</v>
      </c>
      <c r="BX42" s="21">
        <f>COUNTIF(BI$3:BI42,BI42)</f>
        <v>12</v>
      </c>
      <c r="BY42" s="21">
        <f>COUNTIF(BJ$3:BJ42,BJ42)</f>
        <v>12</v>
      </c>
      <c r="BZ42" s="21"/>
      <c r="CA42" s="21" t="str">
        <f t="shared" si="27"/>
        <v>-414212</v>
      </c>
      <c r="CB42" s="21" t="str">
        <f t="shared" si="27"/>
        <v>-414212</v>
      </c>
      <c r="CC42" s="21" t="str">
        <f t="shared" si="27"/>
        <v>-414212</v>
      </c>
      <c r="CD42" s="21" t="str">
        <f t="shared" si="27"/>
        <v>-414212</v>
      </c>
      <c r="CE42" s="21" t="str">
        <f t="shared" si="27"/>
        <v>-414212</v>
      </c>
      <c r="CF42" s="21" t="str">
        <f t="shared" si="27"/>
        <v>-414212</v>
      </c>
      <c r="CG42" s="21" t="str">
        <f t="shared" si="27"/>
        <v>-414212</v>
      </c>
      <c r="CH42" s="21" t="str">
        <f t="shared" si="27"/>
        <v>-414212</v>
      </c>
      <c r="CI42" s="21" t="str">
        <f t="shared" si="27"/>
        <v>-414212</v>
      </c>
      <c r="CJ42" s="21" t="str">
        <f t="shared" si="27"/>
        <v>-414212</v>
      </c>
      <c r="CK42" s="21" t="str">
        <f t="shared" si="27"/>
        <v>-414212</v>
      </c>
      <c r="CL42" s="21" t="str">
        <f t="shared" si="27"/>
        <v>-414212</v>
      </c>
      <c r="CM42" s="21" t="str">
        <f t="shared" si="27"/>
        <v>-414212</v>
      </c>
      <c r="CN42" s="21" t="str">
        <f t="shared" si="27"/>
        <v>-414212</v>
      </c>
      <c r="CP42" s="21">
        <f t="shared" si="3"/>
        <v>0</v>
      </c>
      <c r="CQ42" s="61" t="str">
        <f t="shared" si="28"/>
        <v>-414212</v>
      </c>
      <c r="CR42" s="62" t="str">
        <f t="shared" si="28"/>
        <v>-414212</v>
      </c>
      <c r="CS42" s="62" t="str">
        <f t="shared" si="28"/>
        <v>-414212</v>
      </c>
      <c r="CT42" s="62" t="str">
        <f t="shared" si="28"/>
        <v>-414212</v>
      </c>
      <c r="CU42" s="62" t="str">
        <f t="shared" si="28"/>
        <v>-414212</v>
      </c>
      <c r="CV42" s="62" t="str">
        <f t="shared" si="28"/>
        <v>-414212</v>
      </c>
      <c r="CW42" s="62" t="str">
        <f t="shared" si="28"/>
        <v>-414212</v>
      </c>
      <c r="CX42" s="62" t="str">
        <f t="shared" si="28"/>
        <v>-414212</v>
      </c>
      <c r="CY42" s="62" t="str">
        <f t="shared" si="28"/>
        <v>-414212</v>
      </c>
      <c r="CZ42" s="62" t="str">
        <f t="shared" si="28"/>
        <v>-414212</v>
      </c>
      <c r="DA42" s="62" t="str">
        <f t="shared" si="28"/>
        <v>-414212</v>
      </c>
      <c r="DB42" s="62" t="str">
        <f t="shared" si="28"/>
        <v>-414212</v>
      </c>
      <c r="DC42" s="62" t="str">
        <f t="shared" si="28"/>
        <v>-414212</v>
      </c>
      <c r="DD42" s="63" t="str">
        <f t="shared" si="28"/>
        <v>-414212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nottingham-forest/kadernachposition/verein/703/sort/rn" xr:uid="{CE96A795-B9F3-4A9C-AF4F-E34C571273CC}"/>
    <hyperlink ref="B1" r:id="rId2" display="https://www.transfermarkt.co.uk/nottingham-forest/kadernachposition/verein/703/sort/spieler" xr:uid="{242CA006-A6C3-4AEC-98DB-79E050F627B1}"/>
    <hyperlink ref="C1" r:id="rId3" display="https://www.transfermarkt.co.uk/nottingham-forest/kadernachposition/verein/703/sort/sort_1.desc" xr:uid="{B06D0437-8142-4297-85C0-05C08E6A71FF}"/>
    <hyperlink ref="D1" r:id="rId4" display="https://www.transfermarkt.co.uk/nottingham-forest/kadernachposition/verein/703/sort/sort_2.desc" xr:uid="{3AA39D2D-D59A-40C3-AD84-E26BC716FBD7}"/>
    <hyperlink ref="E1" r:id="rId5" display="https://www.transfermarkt.co.uk/nottingham-forest/kadernachposition/verein/703/sort/sort_3.desc" xr:uid="{3FDEA42D-C077-47BD-B8CB-1EB76DE2590B}"/>
    <hyperlink ref="F1" r:id="rId6" display="https://www.transfermarkt.co.uk/nottingham-forest/kadernachposition/verein/703/sort/sort_4.desc" xr:uid="{7098800F-6DB3-4FEC-BD82-87970A86624E}"/>
    <hyperlink ref="G1" r:id="rId7" display="https://www.transfermarkt.co.uk/nottingham-forest/kadernachposition/verein/703/sort/sort_5.desc" xr:uid="{486C63A7-AB2F-47A1-A121-56A391004487}"/>
    <hyperlink ref="H1" r:id="rId8" display="https://www.transfermarkt.co.uk/nottingham-forest/kadernachposition/verein/703/sort/sort_6.desc" xr:uid="{79617DCC-C418-4D7E-95B5-8E89AE49DAA2}"/>
    <hyperlink ref="I1" r:id="rId9" display="https://www.transfermarkt.co.uk/nottingham-forest/kadernachposition/verein/703/sort/sort_7.desc" xr:uid="{B07BE388-8D9A-4C9E-952D-A0716D79D5EA}"/>
    <hyperlink ref="J1" r:id="rId10" display="https://www.transfermarkt.co.uk/nottingham-forest/kadernachposition/verein/703/sort/sort_8.desc" xr:uid="{4020E964-139A-49DA-BC09-F051DB6BCFF6}"/>
    <hyperlink ref="K1" r:id="rId11" display="https://www.transfermarkt.co.uk/nottingham-forest/kadernachposition/verein/703/sort/sort_9.desc" xr:uid="{8B89E2CC-F84A-4A17-9067-BFA4F3FA58EC}"/>
    <hyperlink ref="L1" r:id="rId12" display="https://www.transfermarkt.co.uk/nottingham-forest/kadernachposition/verein/703/sort/sort_10.desc" xr:uid="{0AB1A194-9964-44BF-8A4B-5474BB67F1BE}"/>
    <hyperlink ref="M1" r:id="rId13" display="https://www.transfermarkt.co.uk/nottingham-forest/kadernachposition/verein/703/sort/sort_11.desc" xr:uid="{BDD03DF2-D3AB-482A-A8A2-4E96FAC6B987}"/>
    <hyperlink ref="N1" r:id="rId14" display="https://www.transfermarkt.co.uk/nottingham-forest/kadernachposition/verein/703/sort/sort_12.desc" xr:uid="{16F33344-B738-4DAA-91A9-375BFEA83D8C}"/>
    <hyperlink ref="O1" r:id="rId15" display="https://www.transfermarkt.co.uk/nottingham-forest/kadernachposition/verein/703/sort/sort_13.desc" xr:uid="{2185586E-6955-4821-9EAF-BE381F5FB7EF}"/>
    <hyperlink ref="P1" r:id="rId16" display="https://www.transfermarkt.co.uk/nottingham-forest/kadernachposition/verein/703/sort/sort_14.desc" xr:uid="{07F2C66C-7ACF-44EB-B9F5-F501D427DD9F}"/>
    <hyperlink ref="B3" r:id="rId17" tooltip="John Victor" display="https://www.transfermarkt.co.uk/john-victor/profil/spieler/432914" xr:uid="{7A4BB7BE-C1EF-4EBF-8E4F-983818E15138}"/>
    <hyperlink ref="B4" r:id="rId18" tooltip="Matz Sels" display="https://www.transfermarkt.co.uk/matz-sels/profil/spieler/127202" xr:uid="{EBF8FA2C-4583-427A-9B30-DBAE990E45F0}"/>
    <hyperlink ref="B5" r:id="rId19" tooltip="Murillo" display="https://www.transfermarkt.co.uk/murillo/profil/spieler/1005649" xr:uid="{27895E21-E03A-4CBE-9AB3-EDADF81965E3}"/>
    <hyperlink ref="B6" r:id="rId20" tooltip="Nikola Milenković" display="https://www.transfermarkt.co.uk/nikola-milenkovic/profil/spieler/413507" xr:uid="{153EEC21-D3CF-4E08-AD3F-143031BE08F6}"/>
    <hyperlink ref="B7" r:id="rId21" tooltip="Jair Cunha" display="https://www.transfermarkt.co.uk/jair-cunha/profil/spieler/984096" xr:uid="{D76940E9-28DA-448B-9BD5-59669E8C03B3}"/>
    <hyperlink ref="B8" r:id="rId22" tooltip="Morato" display="https://www.transfermarkt.co.uk/morato/profil/spieler/673492" xr:uid="{94F70868-EE21-45C2-9248-8B8AFD066BEA}"/>
    <hyperlink ref="B9" r:id="rId23" tooltip="Zach Abbott" display="https://www.transfermarkt.co.uk/zach-abbott/profil/spieler/933017" xr:uid="{024995F1-AD90-42E0-A253-D50A4C86B845}"/>
    <hyperlink ref="B10" r:id="rId24" tooltip="Tyler Bindon" display="https://www.transfermarkt.co.uk/tyler-bindon/profil/spieler/1007720" xr:uid="{A922BCC2-1A67-49D5-98F5-C5DD12856FC3}"/>
    <hyperlink ref="B11" r:id="rId25" tooltip="Neco Williams" display="https://www.transfermarkt.co.uk/neco-williams/profil/spieler/503680" xr:uid="{83763331-1B33-4076-8211-F79646D21DF0}"/>
    <hyperlink ref="B12" r:id="rId26" tooltip="Luca Netz" display="https://www.transfermarkt.co.uk/luca-netz/profil/spieler/524285" xr:uid="{6354348D-3E2B-4A45-A826-1F7A81F9E91A}"/>
    <hyperlink ref="B13" r:id="rId27" tooltip="Omar Richards" display="https://www.transfermarkt.co.uk/omar-richards/profil/spieler/424881" xr:uid="{3E9FFD1B-8591-4170-833F-8FB9D196259E}"/>
    <hyperlink ref="B14" r:id="rId28" tooltip="Ola Aina" display="https://www.transfermarkt.co.uk/ola-aina/profil/spieler/236490" xr:uid="{605974AD-6DA4-4625-917E-AAF3F670349B}"/>
    <hyperlink ref="B15" r:id="rId29" tooltip="Nicolò Savona" display="https://www.transfermarkt.co.uk/nicolo-savona/profil/spieler/708072" xr:uid="{B22C4D87-E806-4126-81A9-53B010D1992C}"/>
    <hyperlink ref="B16" r:id="rId30" tooltip="Eric da Silva Moreira" display="https://www.transfermarkt.co.uk/eric-da-silva-moreira/profil/spieler/897481" xr:uid="{F395BD80-A7FB-47D1-93DC-2E8D2AF121B7}"/>
    <hyperlink ref="B17" r:id="rId31" tooltip="Ibrahim Sangaré" display="https://www.transfermarkt.co.uk/ibrahim-sangare/profil/spieler/375885" xr:uid="{9560E6F1-1395-42CB-8964-0E590E78F993}"/>
    <hyperlink ref="B18" r:id="rId32" tooltip="Nicolás Domínguez" display="https://www.transfermarkt.co.uk/nicolas-dominguez/profil/spieler/497291" xr:uid="{7150D2D4-58FA-421D-BD57-1155FC1804DD}"/>
    <hyperlink ref="B19" r:id="rId33" tooltip="Xaver Schlager" display="https://www.transfermarkt.co.uk/xaver-schlager/profil/spieler/223979" xr:uid="{E64FF816-E2B0-4F2B-958F-BAE8236C1F08}"/>
    <hyperlink ref="B20" r:id="rId34" tooltip="Ryan Yates" display="https://www.transfermarkt.co.uk/ryan-yates/profil/spieler/425902" xr:uid="{BC1E3203-8288-472C-8E2C-5CBAD614941F}"/>
    <hyperlink ref="B21" r:id="rId35" tooltip="Morgan Gibbs-White" display="https://www.transfermarkt.co.uk/morgan-gibbs-white/profil/spieler/429014" xr:uid="{E3C22432-EE43-4B57-8663-2FF55803BAD2}"/>
    <hyperlink ref="B22" r:id="rId36" tooltip="James McAtee" display="https://www.transfermarkt.co.uk/james-mcatee/profil/spieler/583199" xr:uid="{5C38226F-6C27-4302-A76B-CDFA9AA252E4}"/>
    <hyperlink ref="B23" r:id="rId37" tooltip="Callum Hudson-Odoi" display="https://www.transfermarkt.co.uk/callum-hudson-odoi/profil/spieler/392768" xr:uid="{CF325310-EC42-4D4A-8BC5-4F793ABF3B56}"/>
    <hyperlink ref="B24" r:id="rId38" tooltip="Dan Ndoye" display="https://www.transfermarkt.co.uk/dan-ndoye/profil/spieler/365108" xr:uid="{9DCBBB55-F53F-4E4E-ADDE-F6EB9763497E}"/>
    <hyperlink ref="B25" r:id="rId39" tooltip="Omari Hutchinson" display="https://www.transfermarkt.co.uk/omari-hutchinson/profil/spieler/741238" xr:uid="{8D2CCA7F-6743-493F-B779-DCCC5E2EFA73}"/>
    <hyperlink ref="B26" r:id="rId40" tooltip="Dilane Bakwa" display="https://www.transfermarkt.co.uk/dilane-bakwa/profil/spieler/540664" xr:uid="{364BC802-597B-44DC-B65F-10E40F233E86}"/>
    <hyperlink ref="B27" r:id="rId41" tooltip="Arnaud Kalimuendo" display="https://www.transfermarkt.co.uk/arnaud-kalimuendo/profil/spieler/585959" xr:uid="{E4AEF2D4-E119-48D5-B42F-C4FF79FBF4CB}"/>
    <hyperlink ref="B28" r:id="rId42" tooltip="Igor Jesus" display="https://www.transfermarkt.co.uk/igor-jesus/profil/spieler/432164" xr:uid="{DD9CEEFB-FD5D-4EB4-8F35-E6A52479FDBC}"/>
    <hyperlink ref="B29" r:id="rId43" tooltip="Taiwo Awoniyi" display="https://www.transfermarkt.co.uk/taiwo-awoniyi/profil/spieler/295313" xr:uid="{5DE695AA-960D-481D-A44C-E48379C6F71C}"/>
    <hyperlink ref="B30" r:id="rId44" tooltip="Chris Wood" display="https://www.transfermarkt.co.uk/chris-wood/profil/spieler/108725" xr:uid="{C0148DB8-BDE7-46A7-B8BD-C02725116CAE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2B659-6E59-492B-B11D-8E4F95811826}">
  <sheetPr codeName="Sheet21"/>
  <dimension ref="A1:DS145"/>
  <sheetViews>
    <sheetView topLeftCell="A25" workbookViewId="0">
      <selection activeCell="P39" sqref="A34:P39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242</v>
      </c>
      <c r="D2" s="5" t="s">
        <v>18</v>
      </c>
      <c r="E2" s="5" t="s">
        <v>337</v>
      </c>
      <c r="F2" s="5" t="s">
        <v>27</v>
      </c>
      <c r="G2" s="5" t="s">
        <v>50</v>
      </c>
      <c r="H2" s="5" t="s">
        <v>123</v>
      </c>
      <c r="I2" s="5" t="s">
        <v>19</v>
      </c>
      <c r="J2" s="5" t="s">
        <v>131</v>
      </c>
      <c r="K2" s="5" t="s">
        <v>151</v>
      </c>
      <c r="L2" s="5" t="s">
        <v>132</v>
      </c>
      <c r="M2" s="5" t="s">
        <v>50</v>
      </c>
      <c r="N2" s="5" t="s">
        <v>27</v>
      </c>
      <c r="O2" s="5" t="s">
        <v>24</v>
      </c>
      <c r="P2" s="73" t="s">
        <v>242</v>
      </c>
    </row>
    <row r="3" spans="1:123" ht="30.75" thickBot="1" x14ac:dyDescent="0.3">
      <c r="A3" s="74">
        <v>22</v>
      </c>
      <c r="B3" s="8" t="s">
        <v>411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Robin Roefs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45.75" thickBot="1" x14ac:dyDescent="0.3">
      <c r="A4" s="74" t="s">
        <v>127</v>
      </c>
      <c r="B4" s="8" t="s">
        <v>410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Anthony Patterson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31</v>
      </c>
      <c r="B5" s="8" t="s">
        <v>717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Melker Ellborg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4">
        <v>21</v>
      </c>
      <c r="B6" s="8" t="s">
        <v>412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Simon Moore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30.75" thickBot="1" x14ac:dyDescent="0.3">
      <c r="A7" s="76">
        <v>5</v>
      </c>
      <c r="B7" s="8" t="s">
        <v>718</v>
      </c>
      <c r="C7" s="10"/>
      <c r="D7" s="10"/>
      <c r="E7" s="9" t="s">
        <v>4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1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1</v>
      </c>
      <c r="BM7" s="21">
        <f>COUNTIF(AX$3:AX7,AX7)</f>
        <v>5</v>
      </c>
      <c r="BN7" s="21">
        <f>COUNTIF(AY$3:AY7,AY7)</f>
        <v>1</v>
      </c>
      <c r="BO7" s="21">
        <f>COUNTIF(AZ$3:AZ7,AZ7)</f>
        <v>5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21</v>
      </c>
      <c r="CB7" s="21" t="str">
        <f t="shared" si="2"/>
        <v>25</v>
      </c>
      <c r="CC7" s="21" t="str">
        <f t="shared" si="2"/>
        <v>CB121</v>
      </c>
      <c r="CD7" s="21" t="str">
        <f t="shared" si="2"/>
        <v>25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Dan Ballard</v>
      </c>
      <c r="CQ7" s="61" t="str">
        <f t="shared" si="22"/>
        <v/>
      </c>
      <c r="CR7" s="62" t="str">
        <f t="shared" si="4"/>
        <v/>
      </c>
      <c r="CS7" s="62" t="str">
        <f t="shared" si="4"/>
        <v>CB121</v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15</v>
      </c>
      <c r="B8" s="8" t="s">
        <v>413</v>
      </c>
      <c r="C8" s="10"/>
      <c r="D8" s="10"/>
      <c r="E8" s="9" t="s">
        <v>4</v>
      </c>
      <c r="F8" s="13" t="s">
        <v>5</v>
      </c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2</v>
      </c>
      <c r="U8" s="21">
        <f>COUNTIF(F$3:F8,F8)</f>
        <v>1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19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LB19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2</v>
      </c>
      <c r="BM8" s="21">
        <f>COUNTIF(AX$3:AX8,AX8)</f>
        <v>6</v>
      </c>
      <c r="BN8" s="21">
        <f>COUNTIF(AY$3:AY8,AY8)</f>
        <v>2</v>
      </c>
      <c r="BO8" s="21">
        <f>COUNTIF(AZ$3:AZ8,AZ8)</f>
        <v>1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22</v>
      </c>
      <c r="CB8" s="21" t="str">
        <f t="shared" si="2"/>
        <v>26</v>
      </c>
      <c r="CC8" s="21" t="str">
        <f t="shared" si="2"/>
        <v>CB122</v>
      </c>
      <c r="CD8" s="21" t="str">
        <f t="shared" si="2"/>
        <v>LB191</v>
      </c>
      <c r="CE8" s="21" t="str">
        <f t="shared" si="2"/>
        <v>26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Omar Alderete</v>
      </c>
      <c r="CQ8" s="61" t="str">
        <f t="shared" si="22"/>
        <v/>
      </c>
      <c r="CR8" s="62" t="str">
        <f t="shared" si="4"/>
        <v/>
      </c>
      <c r="CS8" s="62" t="str">
        <f t="shared" si="4"/>
        <v>CB122</v>
      </c>
      <c r="CT8" s="62" t="str">
        <f t="shared" si="4"/>
        <v>LB191</v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30.75" thickBot="1" x14ac:dyDescent="0.3">
      <c r="A9" s="76" t="s">
        <v>127</v>
      </c>
      <c r="B9" s="8" t="s">
        <v>719</v>
      </c>
      <c r="C9" s="10"/>
      <c r="D9" s="10"/>
      <c r="E9" s="9" t="s">
        <v>4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3</v>
      </c>
      <c r="U9" s="21">
        <f>COUNTIF(F$3:F9,F9)</f>
        <v>0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2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2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3</v>
      </c>
      <c r="BM9" s="21">
        <f>COUNTIF(AX$3:AX9,AX9)</f>
        <v>7</v>
      </c>
      <c r="BN9" s="21">
        <f>COUNTIF(AY$3:AY9,AY9)</f>
        <v>3</v>
      </c>
      <c r="BO9" s="21">
        <f>COUNTIF(AZ$3:AZ9,AZ9)</f>
        <v>6</v>
      </c>
      <c r="BP9" s="21">
        <f>COUNTIF(BA$3:BA9,BA9)</f>
        <v>7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23</v>
      </c>
      <c r="CB9" s="21" t="str">
        <f t="shared" si="2"/>
        <v>27</v>
      </c>
      <c r="CC9" s="21" t="str">
        <f t="shared" si="2"/>
        <v>CB123</v>
      </c>
      <c r="CD9" s="21" t="str">
        <f t="shared" si="2"/>
        <v>26</v>
      </c>
      <c r="CE9" s="21" t="str">
        <f t="shared" si="2"/>
        <v>27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Jenson Seelt</v>
      </c>
      <c r="CQ9" s="61" t="str">
        <f t="shared" si="22"/>
        <v/>
      </c>
      <c r="CR9" s="62" t="str">
        <f t="shared" si="4"/>
        <v/>
      </c>
      <c r="CS9" s="62" t="str">
        <f t="shared" si="4"/>
        <v>CB123</v>
      </c>
      <c r="CT9" s="62" t="str">
        <f t="shared" si="4"/>
        <v/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 t="s">
        <v>127</v>
      </c>
      <c r="B10" s="8" t="s">
        <v>720</v>
      </c>
      <c r="C10" s="10"/>
      <c r="D10" s="10"/>
      <c r="E10" s="9" t="s">
        <v>4</v>
      </c>
      <c r="F10" s="13" t="s">
        <v>5</v>
      </c>
      <c r="G10" s="10"/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4</v>
      </c>
      <c r="U10" s="21">
        <f>COUNTIF(F$3:F10,F10)</f>
        <v>2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19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LB19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4</v>
      </c>
      <c r="BM10" s="21">
        <f>COUNTIF(AX$3:AX10,AX10)</f>
        <v>8</v>
      </c>
      <c r="BN10" s="21">
        <f>COUNTIF(AY$3:AY10,AY10)</f>
        <v>4</v>
      </c>
      <c r="BO10" s="21">
        <f>COUNTIF(AZ$3:AZ10,AZ10)</f>
        <v>2</v>
      </c>
      <c r="BP10" s="21">
        <f>COUNTIF(BA$3:BA10,BA10)</f>
        <v>8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24</v>
      </c>
      <c r="CB10" s="21" t="str">
        <f t="shared" si="2"/>
        <v>28</v>
      </c>
      <c r="CC10" s="21" t="str">
        <f t="shared" si="2"/>
        <v>CB124</v>
      </c>
      <c r="CD10" s="21" t="str">
        <f t="shared" si="2"/>
        <v>LB192</v>
      </c>
      <c r="CE10" s="21" t="str">
        <f t="shared" si="2"/>
        <v>28</v>
      </c>
      <c r="CF10" s="21" t="str">
        <f t="shared" si="2"/>
        <v>28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Leo Hjelde</v>
      </c>
      <c r="CQ10" s="61" t="str">
        <f t="shared" si="22"/>
        <v/>
      </c>
      <c r="CR10" s="62" t="str">
        <f t="shared" si="4"/>
        <v/>
      </c>
      <c r="CS10" s="62" t="str">
        <f t="shared" si="4"/>
        <v>CB124</v>
      </c>
      <c r="CT10" s="62" t="str">
        <f t="shared" si="4"/>
        <v>LB192</v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 t="s">
        <v>127</v>
      </c>
      <c r="B11" s="8" t="s">
        <v>721</v>
      </c>
      <c r="C11" s="10"/>
      <c r="D11" s="10"/>
      <c r="E11" s="9" t="s">
        <v>4</v>
      </c>
      <c r="F11" s="13" t="s">
        <v>5</v>
      </c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5</v>
      </c>
      <c r="U11" s="21">
        <f>COUNTIF(F$3:F11,F11)</f>
        <v>3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19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LB19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5</v>
      </c>
      <c r="BM11" s="21">
        <f>COUNTIF(AX$3:AX11,AX11)</f>
        <v>9</v>
      </c>
      <c r="BN11" s="21">
        <f>COUNTIF(AY$3:AY11,AY11)</f>
        <v>5</v>
      </c>
      <c r="BO11" s="21">
        <f>COUNTIF(AZ$3:AZ11,AZ11)</f>
        <v>3</v>
      </c>
      <c r="BP11" s="21">
        <f>COUNTIF(BA$3:BA11,BA11)</f>
        <v>9</v>
      </c>
      <c r="BQ11" s="21">
        <f>COUNTIF(BB$3:BB11,BB11)</f>
        <v>9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25</v>
      </c>
      <c r="CB11" s="21" t="str">
        <f t="shared" si="2"/>
        <v>29</v>
      </c>
      <c r="CC11" s="21" t="str">
        <f t="shared" si="2"/>
        <v>CB125</v>
      </c>
      <c r="CD11" s="21" t="str">
        <f t="shared" si="2"/>
        <v>LB193</v>
      </c>
      <c r="CE11" s="21" t="str">
        <f t="shared" si="2"/>
        <v>29</v>
      </c>
      <c r="CF11" s="21" t="str">
        <f t="shared" si="2"/>
        <v>29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Aji Alese</v>
      </c>
      <c r="CQ11" s="61" t="str">
        <f t="shared" si="22"/>
        <v/>
      </c>
      <c r="CR11" s="62" t="str">
        <f t="shared" si="4"/>
        <v/>
      </c>
      <c r="CS11" s="62" t="str">
        <f t="shared" si="4"/>
        <v>CB125</v>
      </c>
      <c r="CT11" s="62" t="str">
        <f t="shared" si="4"/>
        <v>LB193</v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30.75" thickBot="1" x14ac:dyDescent="0.3">
      <c r="A12" s="76">
        <v>13</v>
      </c>
      <c r="B12" s="8" t="s">
        <v>722</v>
      </c>
      <c r="C12" s="10"/>
      <c r="D12" s="10"/>
      <c r="E12" s="9" t="s">
        <v>4</v>
      </c>
      <c r="F12" s="10"/>
      <c r="G12" s="13" t="s">
        <v>6</v>
      </c>
      <c r="H12" s="13" t="s">
        <v>7</v>
      </c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6</v>
      </c>
      <c r="U12" s="21">
        <f>COUNTIF(F$3:F12,F12)</f>
        <v>0</v>
      </c>
      <c r="V12" s="21">
        <f>COUNTIF(G$3:G12,G12)</f>
        <v>1</v>
      </c>
      <c r="W12" s="21">
        <f>COUNTIF(H$3:H12,H12)</f>
        <v>1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12</v>
      </c>
      <c r="AK12" s="21">
        <f t="shared" si="9"/>
        <v>2</v>
      </c>
      <c r="AL12" s="21">
        <f t="shared" si="10"/>
        <v>19</v>
      </c>
      <c r="AM12" s="21">
        <f t="shared" si="11"/>
        <v>19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CB12</v>
      </c>
      <c r="AZ12" s="21" t="str">
        <f t="shared" si="1"/>
        <v>2</v>
      </c>
      <c r="BA12" s="21" t="str">
        <f t="shared" si="1"/>
        <v>RB19</v>
      </c>
      <c r="BB12" s="21" t="str">
        <f t="shared" si="1"/>
        <v>DM19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6</v>
      </c>
      <c r="BM12" s="21">
        <f>COUNTIF(AX$3:AX12,AX12)</f>
        <v>10</v>
      </c>
      <c r="BN12" s="21">
        <f>COUNTIF(AY$3:AY12,AY12)</f>
        <v>6</v>
      </c>
      <c r="BO12" s="21">
        <f>COUNTIF(AZ$3:AZ12,AZ12)</f>
        <v>7</v>
      </c>
      <c r="BP12" s="21">
        <f>COUNTIF(BA$3:BA12,BA12)</f>
        <v>1</v>
      </c>
      <c r="BQ12" s="21">
        <f>COUNTIF(BB$3:BB12,BB12)</f>
        <v>1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10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26</v>
      </c>
      <c r="CB12" s="21" t="str">
        <f t="shared" si="2"/>
        <v>210</v>
      </c>
      <c r="CC12" s="21" t="str">
        <f t="shared" si="2"/>
        <v>CB126</v>
      </c>
      <c r="CD12" s="21" t="str">
        <f t="shared" si="2"/>
        <v>27</v>
      </c>
      <c r="CE12" s="21" t="str">
        <f t="shared" si="2"/>
        <v>RB191</v>
      </c>
      <c r="CF12" s="21" t="str">
        <f t="shared" si="2"/>
        <v>DM191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210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Luke O'Nien</v>
      </c>
      <c r="CQ12" s="61" t="str">
        <f t="shared" si="22"/>
        <v/>
      </c>
      <c r="CR12" s="62" t="str">
        <f t="shared" si="4"/>
        <v/>
      </c>
      <c r="CS12" s="62" t="str">
        <f t="shared" si="4"/>
        <v>CB126</v>
      </c>
      <c r="CT12" s="62" t="str">
        <f t="shared" si="4"/>
        <v/>
      </c>
      <c r="CU12" s="62" t="str">
        <f t="shared" si="4"/>
        <v>RB191</v>
      </c>
      <c r="CV12" s="62" t="str">
        <f t="shared" si="4"/>
        <v>DM191</v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>CB</v>
      </c>
      <c r="DH12" s="62" t="str">
        <f t="shared" si="5"/>
        <v/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CB</v>
      </c>
    </row>
    <row r="13" spans="1:123" ht="30.75" thickBot="1" x14ac:dyDescent="0.3">
      <c r="A13" s="76">
        <v>17</v>
      </c>
      <c r="B13" s="8" t="s">
        <v>414</v>
      </c>
      <c r="C13" s="10"/>
      <c r="D13" s="10"/>
      <c r="E13" s="13" t="s">
        <v>4</v>
      </c>
      <c r="F13" s="9" t="s">
        <v>5</v>
      </c>
      <c r="G13" s="10"/>
      <c r="H13" s="10"/>
      <c r="I13" s="10"/>
      <c r="J13" s="10"/>
      <c r="K13" s="13" t="s">
        <v>10</v>
      </c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7</v>
      </c>
      <c r="U13" s="21">
        <f>COUNTIF(F$3:F13,F13)</f>
        <v>4</v>
      </c>
      <c r="V13" s="21">
        <f>COUNTIF(G$3:G13,G13)</f>
        <v>0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1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19</v>
      </c>
      <c r="AK13" s="21">
        <f t="shared" si="9"/>
        <v>12</v>
      </c>
      <c r="AL13" s="21">
        <f t="shared" si="10"/>
        <v>2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19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CB19</v>
      </c>
      <c r="AZ13" s="21" t="str">
        <f t="shared" si="1"/>
        <v>LB12</v>
      </c>
      <c r="BA13" s="21" t="str">
        <f t="shared" si="1"/>
        <v>2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LM19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7</v>
      </c>
      <c r="BM13" s="21">
        <f>COUNTIF(AX$3:AX13,AX13)</f>
        <v>11</v>
      </c>
      <c r="BN13" s="21">
        <f>COUNTIF(AY$3:AY13,AY13)</f>
        <v>1</v>
      </c>
      <c r="BO13" s="21">
        <f>COUNTIF(AZ$3:AZ13,AZ13)</f>
        <v>1</v>
      </c>
      <c r="BP13" s="21">
        <f>COUNTIF(BA$3:BA13,BA13)</f>
        <v>10</v>
      </c>
      <c r="BQ13" s="21">
        <f>COUNTIF(BB$3:BB13,BB13)</f>
        <v>10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1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27</v>
      </c>
      <c r="CB13" s="21" t="str">
        <f t="shared" si="2"/>
        <v>211</v>
      </c>
      <c r="CC13" s="21" t="str">
        <f t="shared" si="2"/>
        <v>CB191</v>
      </c>
      <c r="CD13" s="21" t="str">
        <f t="shared" si="2"/>
        <v>LB121</v>
      </c>
      <c r="CE13" s="21" t="str">
        <f t="shared" si="2"/>
        <v>210</v>
      </c>
      <c r="CF13" s="21" t="str">
        <f t="shared" si="2"/>
        <v>210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LM191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Reinildo Mandava</v>
      </c>
      <c r="CQ13" s="61" t="str">
        <f t="shared" si="22"/>
        <v/>
      </c>
      <c r="CR13" s="62" t="str">
        <f t="shared" si="4"/>
        <v/>
      </c>
      <c r="CS13" s="62" t="str">
        <f t="shared" si="4"/>
        <v>CB191</v>
      </c>
      <c r="CT13" s="62" t="str">
        <f t="shared" si="4"/>
        <v>LB121</v>
      </c>
      <c r="CU13" s="62" t="str">
        <f t="shared" si="4"/>
        <v/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>LM191</v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/>
      </c>
      <c r="DH13" s="62" t="str">
        <f t="shared" si="5"/>
        <v>LB</v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LB</v>
      </c>
    </row>
    <row r="14" spans="1:123" ht="30.75" thickBot="1" x14ac:dyDescent="0.3">
      <c r="A14" s="76" t="s">
        <v>127</v>
      </c>
      <c r="B14" s="8" t="s">
        <v>415</v>
      </c>
      <c r="C14" s="10"/>
      <c r="D14" s="10"/>
      <c r="E14" s="10"/>
      <c r="F14" s="9" t="s">
        <v>5</v>
      </c>
      <c r="G14" s="10"/>
      <c r="H14" s="10"/>
      <c r="I14" s="10"/>
      <c r="J14" s="10"/>
      <c r="K14" s="13" t="s">
        <v>10</v>
      </c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0</v>
      </c>
      <c r="U14" s="21">
        <f>COUNTIF(F$3:F14,F14)</f>
        <v>5</v>
      </c>
      <c r="V14" s="21">
        <f>COUNTIF(G$3:G14,G14)</f>
        <v>0</v>
      </c>
      <c r="W14" s="21">
        <f>COUNTIF(H$3:H14,H14)</f>
        <v>0</v>
      </c>
      <c r="X14" s="21">
        <f>COUNTIF(I$3:I14,I14)</f>
        <v>0</v>
      </c>
      <c r="Y14" s="21">
        <f>COUNTIF(J$3:J14,J14)</f>
        <v>0</v>
      </c>
      <c r="Z14" s="21">
        <f>COUNTIF(K$3:K14,K14)</f>
        <v>2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2</v>
      </c>
      <c r="AK14" s="21">
        <f t="shared" si="9"/>
        <v>12</v>
      </c>
      <c r="AL14" s="21">
        <f t="shared" si="10"/>
        <v>2</v>
      </c>
      <c r="AM14" s="21">
        <f t="shared" si="11"/>
        <v>2</v>
      </c>
      <c r="AN14" s="21">
        <f t="shared" si="12"/>
        <v>2</v>
      </c>
      <c r="AO14" s="21">
        <f t="shared" si="13"/>
        <v>2</v>
      </c>
      <c r="AP14" s="21">
        <f t="shared" si="14"/>
        <v>19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2</v>
      </c>
      <c r="AZ14" s="21" t="str">
        <f t="shared" si="1"/>
        <v>LB12</v>
      </c>
      <c r="BA14" s="21" t="str">
        <f t="shared" si="1"/>
        <v>2</v>
      </c>
      <c r="BB14" s="21" t="str">
        <f t="shared" si="1"/>
        <v>2</v>
      </c>
      <c r="BC14" s="21" t="str">
        <f t="shared" si="1"/>
        <v>2</v>
      </c>
      <c r="BD14" s="21" t="str">
        <f t="shared" si="1"/>
        <v>2</v>
      </c>
      <c r="BE14" s="21" t="str">
        <f t="shared" si="1"/>
        <v>LM19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8</v>
      </c>
      <c r="BM14" s="21">
        <f>COUNTIF(AX$3:AX14,AX14)</f>
        <v>12</v>
      </c>
      <c r="BN14" s="21">
        <f>COUNTIF(AY$3:AY14,AY14)</f>
        <v>5</v>
      </c>
      <c r="BO14" s="21">
        <f>COUNTIF(AZ$3:AZ14,AZ14)</f>
        <v>2</v>
      </c>
      <c r="BP14" s="21">
        <f>COUNTIF(BA$3:BA14,BA14)</f>
        <v>11</v>
      </c>
      <c r="BQ14" s="21">
        <f>COUNTIF(BB$3:BB14,BB14)</f>
        <v>11</v>
      </c>
      <c r="BR14" s="21">
        <f>COUNTIF(BC$3:BC14,BC14)</f>
        <v>12</v>
      </c>
      <c r="BS14" s="21">
        <f>COUNTIF(BD$3:BD14,BD14)</f>
        <v>12</v>
      </c>
      <c r="BT14" s="21">
        <f>COUNTIF(BE$3:BE14,BE14)</f>
        <v>2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28</v>
      </c>
      <c r="CB14" s="21" t="str">
        <f t="shared" si="2"/>
        <v>212</v>
      </c>
      <c r="CC14" s="21" t="str">
        <f t="shared" si="2"/>
        <v>25</v>
      </c>
      <c r="CD14" s="21" t="str">
        <f t="shared" si="2"/>
        <v>LB122</v>
      </c>
      <c r="CE14" s="21" t="str">
        <f t="shared" si="2"/>
        <v>211</v>
      </c>
      <c r="CF14" s="21" t="str">
        <f t="shared" si="2"/>
        <v>211</v>
      </c>
      <c r="CG14" s="21" t="str">
        <f t="shared" si="2"/>
        <v>212</v>
      </c>
      <c r="CH14" s="21" t="str">
        <f t="shared" si="2"/>
        <v>212</v>
      </c>
      <c r="CI14" s="21" t="str">
        <f t="shared" si="2"/>
        <v>LM192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Arthur Masuaku</v>
      </c>
      <c r="CQ14" s="61" t="str">
        <f t="shared" si="22"/>
        <v/>
      </c>
      <c r="CR14" s="62" t="str">
        <f t="shared" si="4"/>
        <v/>
      </c>
      <c r="CS14" s="62" t="str">
        <f t="shared" si="4"/>
        <v/>
      </c>
      <c r="CT14" s="62" t="str">
        <f t="shared" si="4"/>
        <v>LB122</v>
      </c>
      <c r="CU14" s="62" t="str">
        <f t="shared" si="4"/>
        <v/>
      </c>
      <c r="CV14" s="62" t="str">
        <f t="shared" si="4"/>
        <v/>
      </c>
      <c r="CW14" s="62" t="str">
        <f t="shared" si="4"/>
        <v/>
      </c>
      <c r="CX14" s="62" t="str">
        <f t="shared" si="4"/>
        <v/>
      </c>
      <c r="CY14" s="62" t="str">
        <f t="shared" si="4"/>
        <v>LM192</v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/>
      </c>
      <c r="DH14" s="62" t="str">
        <f t="shared" si="5"/>
        <v>LB</v>
      </c>
      <c r="DI14" s="62" t="str">
        <f t="shared" si="5"/>
        <v/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LB</v>
      </c>
    </row>
    <row r="15" spans="1:123" ht="30.75" thickBot="1" x14ac:dyDescent="0.3">
      <c r="A15" s="76">
        <v>32</v>
      </c>
      <c r="B15" s="8" t="s">
        <v>416</v>
      </c>
      <c r="C15" s="10"/>
      <c r="D15" s="10"/>
      <c r="E15" s="13" t="s">
        <v>4</v>
      </c>
      <c r="F15" s="13" t="s">
        <v>5</v>
      </c>
      <c r="G15" s="9" t="s">
        <v>6</v>
      </c>
      <c r="H15" s="10"/>
      <c r="I15" s="10"/>
      <c r="J15" s="10"/>
      <c r="K15" s="10"/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8</v>
      </c>
      <c r="U15" s="21">
        <f>COUNTIF(F$3:F15,F15)</f>
        <v>6</v>
      </c>
      <c r="V15" s="21">
        <f>COUNTIF(G$3:G15,G15)</f>
        <v>2</v>
      </c>
      <c r="W15" s="21">
        <f>COUNTIF(H$3:H15,H15)</f>
        <v>0</v>
      </c>
      <c r="X15" s="21">
        <f>COUNTIF(I$3:I15,I15)</f>
        <v>0</v>
      </c>
      <c r="Y15" s="21">
        <f>COUNTIF(J$3:J15,J15)</f>
        <v>0</v>
      </c>
      <c r="Z15" s="21">
        <f>COUNTIF(K$3:K15,K15)</f>
        <v>0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19</v>
      </c>
      <c r="AK15" s="21">
        <f t="shared" si="9"/>
        <v>19</v>
      </c>
      <c r="AL15" s="21">
        <f t="shared" si="10"/>
        <v>12</v>
      </c>
      <c r="AM15" s="21">
        <f t="shared" si="11"/>
        <v>2</v>
      </c>
      <c r="AN15" s="21">
        <f t="shared" si="12"/>
        <v>2</v>
      </c>
      <c r="AO15" s="21">
        <f t="shared" si="13"/>
        <v>2</v>
      </c>
      <c r="AP15" s="21">
        <f t="shared" si="14"/>
        <v>2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CB19</v>
      </c>
      <c r="AZ15" s="21" t="str">
        <f t="shared" si="1"/>
        <v>LB19</v>
      </c>
      <c r="BA15" s="21" t="str">
        <f t="shared" si="1"/>
        <v>RB12</v>
      </c>
      <c r="BB15" s="21" t="str">
        <f t="shared" si="1"/>
        <v>2</v>
      </c>
      <c r="BC15" s="21" t="str">
        <f t="shared" si="1"/>
        <v>2</v>
      </c>
      <c r="BD15" s="21" t="str">
        <f t="shared" si="1"/>
        <v>2</v>
      </c>
      <c r="BE15" s="21" t="str">
        <f t="shared" si="1"/>
        <v>2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9</v>
      </c>
      <c r="BM15" s="21">
        <f>COUNTIF(AX$3:AX15,AX15)</f>
        <v>13</v>
      </c>
      <c r="BN15" s="21">
        <f>COUNTIF(AY$3:AY15,AY15)</f>
        <v>2</v>
      </c>
      <c r="BO15" s="21">
        <f>COUNTIF(AZ$3:AZ15,AZ15)</f>
        <v>4</v>
      </c>
      <c r="BP15" s="21">
        <f>COUNTIF(BA$3:BA15,BA15)</f>
        <v>1</v>
      </c>
      <c r="BQ15" s="21">
        <f>COUNTIF(BB$3:BB15,BB15)</f>
        <v>12</v>
      </c>
      <c r="BR15" s="21">
        <f>COUNTIF(BC$3:BC15,BC15)</f>
        <v>13</v>
      </c>
      <c r="BS15" s="21">
        <f>COUNTIF(BD$3:BD15,BD15)</f>
        <v>13</v>
      </c>
      <c r="BT15" s="21">
        <f>COUNTIF(BE$3:BE15,BE15)</f>
        <v>11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29</v>
      </c>
      <c r="CB15" s="21" t="str">
        <f t="shared" si="2"/>
        <v>213</v>
      </c>
      <c r="CC15" s="21" t="str">
        <f t="shared" si="2"/>
        <v>CB192</v>
      </c>
      <c r="CD15" s="21" t="str">
        <f t="shared" si="2"/>
        <v>LB194</v>
      </c>
      <c r="CE15" s="21" t="str">
        <f t="shared" si="2"/>
        <v>RB121</v>
      </c>
      <c r="CF15" s="21" t="str">
        <f t="shared" si="2"/>
        <v>212</v>
      </c>
      <c r="CG15" s="21" t="str">
        <f t="shared" si="2"/>
        <v>213</v>
      </c>
      <c r="CH15" s="21" t="str">
        <f t="shared" si="2"/>
        <v>213</v>
      </c>
      <c r="CI15" s="21" t="str">
        <f t="shared" si="2"/>
        <v>211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Trai Hume</v>
      </c>
      <c r="CQ15" s="61" t="str">
        <f t="shared" si="22"/>
        <v/>
      </c>
      <c r="CR15" s="62" t="str">
        <f t="shared" si="4"/>
        <v/>
      </c>
      <c r="CS15" s="62" t="str">
        <f t="shared" si="4"/>
        <v>CB192</v>
      </c>
      <c r="CT15" s="62" t="str">
        <f t="shared" si="4"/>
        <v>LB194</v>
      </c>
      <c r="CU15" s="62" t="str">
        <f t="shared" si="4"/>
        <v>RB121</v>
      </c>
      <c r="CV15" s="62" t="str">
        <f t="shared" si="4"/>
        <v/>
      </c>
      <c r="CW15" s="62" t="str">
        <f t="shared" si="4"/>
        <v/>
      </c>
      <c r="CX15" s="62" t="str">
        <f t="shared" si="4"/>
        <v/>
      </c>
      <c r="CY15" s="62" t="str">
        <f t="shared" si="4"/>
        <v/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/>
      </c>
      <c r="DI15" s="62" t="str">
        <f t="shared" si="5"/>
        <v>RB</v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RB</v>
      </c>
    </row>
    <row r="16" spans="1:123" ht="30.75" thickBot="1" x14ac:dyDescent="0.3">
      <c r="A16" s="76">
        <v>20</v>
      </c>
      <c r="B16" s="8" t="s">
        <v>417</v>
      </c>
      <c r="C16" s="10"/>
      <c r="D16" s="10"/>
      <c r="E16" s="13" t="s">
        <v>4</v>
      </c>
      <c r="F16" s="10"/>
      <c r="G16" s="9" t="s">
        <v>6</v>
      </c>
      <c r="H16" s="10"/>
      <c r="I16" s="10"/>
      <c r="J16" s="13" t="s">
        <v>9</v>
      </c>
      <c r="K16" s="10"/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9</v>
      </c>
      <c r="U16" s="21">
        <f>COUNTIF(F$3:F16,F16)</f>
        <v>0</v>
      </c>
      <c r="V16" s="21">
        <f>COUNTIF(G$3:G16,G16)</f>
        <v>3</v>
      </c>
      <c r="W16" s="21">
        <f>COUNTIF(H$3:H16,H16)</f>
        <v>0</v>
      </c>
      <c r="X16" s="21">
        <f>COUNTIF(I$3:I16,I16)</f>
        <v>0</v>
      </c>
      <c r="Y16" s="21">
        <f>COUNTIF(J$3:J16,J16)</f>
        <v>1</v>
      </c>
      <c r="Z16" s="21">
        <f>COUNTIF(K$3:K16,K16)</f>
        <v>0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19</v>
      </c>
      <c r="AK16" s="21">
        <f t="shared" si="9"/>
        <v>2</v>
      </c>
      <c r="AL16" s="21">
        <f t="shared" si="10"/>
        <v>12</v>
      </c>
      <c r="AM16" s="21">
        <f t="shared" si="11"/>
        <v>2</v>
      </c>
      <c r="AN16" s="21">
        <f t="shared" si="12"/>
        <v>2</v>
      </c>
      <c r="AO16" s="21">
        <f t="shared" si="13"/>
        <v>19</v>
      </c>
      <c r="AP16" s="21">
        <f t="shared" si="14"/>
        <v>2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CB19</v>
      </c>
      <c r="AZ16" s="21" t="str">
        <f t="shared" si="1"/>
        <v>2</v>
      </c>
      <c r="BA16" s="21" t="str">
        <f t="shared" si="1"/>
        <v>RB12</v>
      </c>
      <c r="BB16" s="21" t="str">
        <f t="shared" si="1"/>
        <v>2</v>
      </c>
      <c r="BC16" s="21" t="str">
        <f t="shared" si="1"/>
        <v>2</v>
      </c>
      <c r="BD16" s="21" t="str">
        <f t="shared" si="1"/>
        <v>RM19</v>
      </c>
      <c r="BE16" s="21" t="str">
        <f t="shared" si="1"/>
        <v>2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10</v>
      </c>
      <c r="BM16" s="21">
        <f>COUNTIF(AX$3:AX16,AX16)</f>
        <v>14</v>
      </c>
      <c r="BN16" s="21">
        <f>COUNTIF(AY$3:AY16,AY16)</f>
        <v>3</v>
      </c>
      <c r="BO16" s="21">
        <f>COUNTIF(AZ$3:AZ16,AZ16)</f>
        <v>8</v>
      </c>
      <c r="BP16" s="21">
        <f>COUNTIF(BA$3:BA16,BA16)</f>
        <v>2</v>
      </c>
      <c r="BQ16" s="21">
        <f>COUNTIF(BB$3:BB16,BB16)</f>
        <v>13</v>
      </c>
      <c r="BR16" s="21">
        <f>COUNTIF(BC$3:BC16,BC16)</f>
        <v>14</v>
      </c>
      <c r="BS16" s="21">
        <f>COUNTIF(BD$3:BD16,BD16)</f>
        <v>1</v>
      </c>
      <c r="BT16" s="21">
        <f>COUNTIF(BE$3:BE16,BE16)</f>
        <v>12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210</v>
      </c>
      <c r="CB16" s="21" t="str">
        <f t="shared" si="2"/>
        <v>214</v>
      </c>
      <c r="CC16" s="21" t="str">
        <f t="shared" si="2"/>
        <v>CB193</v>
      </c>
      <c r="CD16" s="21" t="str">
        <f t="shared" si="2"/>
        <v>28</v>
      </c>
      <c r="CE16" s="21" t="str">
        <f t="shared" si="2"/>
        <v>RB122</v>
      </c>
      <c r="CF16" s="21" t="str">
        <f t="shared" si="2"/>
        <v>213</v>
      </c>
      <c r="CG16" s="21" t="str">
        <f t="shared" si="2"/>
        <v>214</v>
      </c>
      <c r="CH16" s="21" t="str">
        <f t="shared" si="2"/>
        <v>RM191</v>
      </c>
      <c r="CI16" s="21" t="str">
        <f t="shared" si="2"/>
        <v>212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Nordi Mukiele</v>
      </c>
      <c r="CQ16" s="61" t="str">
        <f t="shared" si="22"/>
        <v/>
      </c>
      <c r="CR16" s="62" t="str">
        <f t="shared" si="4"/>
        <v/>
      </c>
      <c r="CS16" s="62" t="str">
        <f t="shared" si="4"/>
        <v>CB193</v>
      </c>
      <c r="CT16" s="62" t="str">
        <f t="shared" si="4"/>
        <v/>
      </c>
      <c r="CU16" s="62" t="str">
        <f t="shared" si="4"/>
        <v>RB122</v>
      </c>
      <c r="CV16" s="62" t="str">
        <f t="shared" si="4"/>
        <v/>
      </c>
      <c r="CW16" s="62" t="str">
        <f t="shared" si="4"/>
        <v/>
      </c>
      <c r="CX16" s="62" t="str">
        <f t="shared" si="4"/>
        <v>RM191</v>
      </c>
      <c r="CY16" s="62" t="str">
        <f t="shared" si="4"/>
        <v/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/>
      </c>
      <c r="DI16" s="62" t="str">
        <f t="shared" si="5"/>
        <v>RB</v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RB</v>
      </c>
    </row>
    <row r="17" spans="1:123" ht="30.75" thickBot="1" x14ac:dyDescent="0.3">
      <c r="A17" s="76">
        <v>12</v>
      </c>
      <c r="B17" s="8" t="s">
        <v>723</v>
      </c>
      <c r="C17" s="10"/>
      <c r="D17" s="10"/>
      <c r="E17" s="10"/>
      <c r="F17" s="10"/>
      <c r="G17" s="9" t="s">
        <v>6</v>
      </c>
      <c r="H17" s="10"/>
      <c r="I17" s="10"/>
      <c r="J17" s="13" t="s">
        <v>9</v>
      </c>
      <c r="K17" s="10"/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0</v>
      </c>
      <c r="V17" s="21">
        <f>COUNTIF(G$3:G17,G17)</f>
        <v>4</v>
      </c>
      <c r="W17" s="21">
        <f>COUNTIF(H$3:H17,H17)</f>
        <v>0</v>
      </c>
      <c r="X17" s="21">
        <f>COUNTIF(I$3:I17,I17)</f>
        <v>0</v>
      </c>
      <c r="Y17" s="21">
        <f>COUNTIF(J$3:J17,J17)</f>
        <v>2</v>
      </c>
      <c r="Z17" s="21">
        <f>COUNTIF(K$3:K17,K17)</f>
        <v>0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2</v>
      </c>
      <c r="AL17" s="21">
        <f t="shared" si="10"/>
        <v>12</v>
      </c>
      <c r="AM17" s="21">
        <f t="shared" si="11"/>
        <v>2</v>
      </c>
      <c r="AN17" s="21">
        <f t="shared" si="12"/>
        <v>2</v>
      </c>
      <c r="AO17" s="21">
        <f t="shared" si="13"/>
        <v>19</v>
      </c>
      <c r="AP17" s="21">
        <f t="shared" si="14"/>
        <v>2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2</v>
      </c>
      <c r="BA17" s="21" t="str">
        <f t="shared" si="1"/>
        <v>RB12</v>
      </c>
      <c r="BB17" s="21" t="str">
        <f t="shared" si="1"/>
        <v>2</v>
      </c>
      <c r="BC17" s="21" t="str">
        <f t="shared" si="1"/>
        <v>2</v>
      </c>
      <c r="BD17" s="21" t="str">
        <f t="shared" si="1"/>
        <v>RM19</v>
      </c>
      <c r="BE17" s="21" t="str">
        <f t="shared" si="1"/>
        <v>2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11</v>
      </c>
      <c r="BM17" s="21">
        <f>COUNTIF(AX$3:AX17,AX17)</f>
        <v>15</v>
      </c>
      <c r="BN17" s="21">
        <f>COUNTIF(AY$3:AY17,AY17)</f>
        <v>6</v>
      </c>
      <c r="BO17" s="21">
        <f>COUNTIF(AZ$3:AZ17,AZ17)</f>
        <v>9</v>
      </c>
      <c r="BP17" s="21">
        <f>COUNTIF(BA$3:BA17,BA17)</f>
        <v>3</v>
      </c>
      <c r="BQ17" s="21">
        <f>COUNTIF(BB$3:BB17,BB17)</f>
        <v>14</v>
      </c>
      <c r="BR17" s="21">
        <f>COUNTIF(BC$3:BC17,BC17)</f>
        <v>15</v>
      </c>
      <c r="BS17" s="21">
        <f>COUNTIF(BD$3:BD17,BD17)</f>
        <v>2</v>
      </c>
      <c r="BT17" s="21">
        <f>COUNTIF(BE$3:BE17,BE17)</f>
        <v>13</v>
      </c>
      <c r="BU17" s="21">
        <f>COUNTIF(BF$3:BF17,BF17)</f>
        <v>15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211</v>
      </c>
      <c r="CB17" s="21" t="str">
        <f t="shared" si="2"/>
        <v>215</v>
      </c>
      <c r="CC17" s="21" t="str">
        <f t="shared" si="2"/>
        <v>26</v>
      </c>
      <c r="CD17" s="21" t="str">
        <f t="shared" si="2"/>
        <v>29</v>
      </c>
      <c r="CE17" s="21" t="str">
        <f t="shared" si="2"/>
        <v>RB123</v>
      </c>
      <c r="CF17" s="21" t="str">
        <f t="shared" si="2"/>
        <v>214</v>
      </c>
      <c r="CG17" s="21" t="str">
        <f t="shared" si="2"/>
        <v>215</v>
      </c>
      <c r="CH17" s="21" t="str">
        <f t="shared" si="2"/>
        <v>RM192</v>
      </c>
      <c r="CI17" s="21" t="str">
        <f t="shared" si="2"/>
        <v>213</v>
      </c>
      <c r="CJ17" s="21" t="str">
        <f t="shared" si="2"/>
        <v>215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Thomas Meunier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/>
      </c>
      <c r="CU17" s="62" t="str">
        <f t="shared" si="4"/>
        <v>RB123</v>
      </c>
      <c r="CV17" s="62" t="str">
        <f t="shared" si="4"/>
        <v/>
      </c>
      <c r="CW17" s="62" t="str">
        <f t="shared" si="4"/>
        <v/>
      </c>
      <c r="CX17" s="62" t="str">
        <f t="shared" si="4"/>
        <v>RM192</v>
      </c>
      <c r="CY17" s="62" t="str">
        <f t="shared" si="4"/>
        <v/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/>
      </c>
      <c r="DI17" s="62" t="str">
        <f t="shared" si="5"/>
        <v>RB</v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RB</v>
      </c>
    </row>
    <row r="18" spans="1:123" ht="30.75" thickBot="1" x14ac:dyDescent="0.3">
      <c r="A18" s="77">
        <v>34</v>
      </c>
      <c r="B18" s="8" t="s">
        <v>418</v>
      </c>
      <c r="C18" s="10"/>
      <c r="D18" s="10"/>
      <c r="E18" s="10"/>
      <c r="F18" s="10"/>
      <c r="G18" s="10"/>
      <c r="H18" s="9" t="s">
        <v>7</v>
      </c>
      <c r="I18" s="13" t="s">
        <v>8</v>
      </c>
      <c r="J18" s="10"/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0</v>
      </c>
      <c r="W18" s="21">
        <f>COUNTIF(H$3:H18,H18)</f>
        <v>2</v>
      </c>
      <c r="X18" s="21">
        <f>COUNTIF(I$3:I18,I18)</f>
        <v>1</v>
      </c>
      <c r="Y18" s="21">
        <f>COUNTIF(J$3:J18,J18)</f>
        <v>0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2</v>
      </c>
      <c r="AM18" s="21">
        <f t="shared" si="6"/>
        <v>12</v>
      </c>
      <c r="AN18" s="21">
        <f t="shared" si="6"/>
        <v>19</v>
      </c>
      <c r="AO18" s="21">
        <f t="shared" si="6"/>
        <v>2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2</v>
      </c>
      <c r="BB18" s="21" t="str">
        <f t="shared" si="1"/>
        <v>DM12</v>
      </c>
      <c r="BC18" s="21" t="str">
        <f t="shared" si="1"/>
        <v>CM19</v>
      </c>
      <c r="BD18" s="21" t="str">
        <f t="shared" si="1"/>
        <v>2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12</v>
      </c>
      <c r="BM18" s="21">
        <f>COUNTIF(AX$3:AX18,AX18)</f>
        <v>16</v>
      </c>
      <c r="BN18" s="21">
        <f>COUNTIF(AY$3:AY18,AY18)</f>
        <v>7</v>
      </c>
      <c r="BO18" s="21">
        <f>COUNTIF(AZ$3:AZ18,AZ18)</f>
        <v>10</v>
      </c>
      <c r="BP18" s="21">
        <f>COUNTIF(BA$3:BA18,BA18)</f>
        <v>12</v>
      </c>
      <c r="BQ18" s="21">
        <f>COUNTIF(BB$3:BB18,BB18)</f>
        <v>1</v>
      </c>
      <c r="BR18" s="21">
        <f>COUNTIF(BC$3:BC18,BC18)</f>
        <v>1</v>
      </c>
      <c r="BS18" s="21">
        <f>COUNTIF(BD$3:BD18,BD18)</f>
        <v>14</v>
      </c>
      <c r="BT18" s="21">
        <f>COUNTIF(BE$3:BE18,BE18)</f>
        <v>14</v>
      </c>
      <c r="BU18" s="21">
        <f>COUNTIF(BF$3:BF18,BF18)</f>
        <v>16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212</v>
      </c>
      <c r="CB18" s="21" t="str">
        <f t="shared" si="2"/>
        <v>216</v>
      </c>
      <c r="CC18" s="21" t="str">
        <f t="shared" si="2"/>
        <v>27</v>
      </c>
      <c r="CD18" s="21" t="str">
        <f t="shared" si="2"/>
        <v>210</v>
      </c>
      <c r="CE18" s="21" t="str">
        <f t="shared" si="2"/>
        <v>212</v>
      </c>
      <c r="CF18" s="21" t="str">
        <f t="shared" si="2"/>
        <v>DM121</v>
      </c>
      <c r="CG18" s="21" t="str">
        <f t="shared" si="2"/>
        <v>CM191</v>
      </c>
      <c r="CH18" s="21" t="str">
        <f t="shared" si="2"/>
        <v>214</v>
      </c>
      <c r="CI18" s="21" t="str">
        <f t="shared" si="2"/>
        <v>214</v>
      </c>
      <c r="CJ18" s="21" t="str">
        <f t="shared" si="2"/>
        <v>216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Granit Xhaka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/>
      </c>
      <c r="CV18" s="62" t="str">
        <f t="shared" si="4"/>
        <v>DM121</v>
      </c>
      <c r="CW18" s="62" t="str">
        <f t="shared" si="4"/>
        <v>CM191</v>
      </c>
      <c r="CX18" s="62" t="str">
        <f t="shared" si="4"/>
        <v/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/>
      </c>
      <c r="DJ18" s="62" t="str">
        <f t="shared" si="5"/>
        <v>DM</v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DM</v>
      </c>
    </row>
    <row r="19" spans="1:123" ht="30.75" thickBot="1" x14ac:dyDescent="0.3">
      <c r="A19" s="77">
        <v>19</v>
      </c>
      <c r="B19" s="8" t="s">
        <v>419</v>
      </c>
      <c r="C19" s="10"/>
      <c r="D19" s="10"/>
      <c r="E19" s="10"/>
      <c r="F19" s="10"/>
      <c r="G19" s="10"/>
      <c r="H19" s="13" t="s">
        <v>7</v>
      </c>
      <c r="I19" s="9" t="s">
        <v>8</v>
      </c>
      <c r="J19" s="10"/>
      <c r="K19" s="10"/>
      <c r="L19" s="13" t="s">
        <v>11</v>
      </c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0</v>
      </c>
      <c r="V19" s="21">
        <f>COUNTIF(G$3:G19,G19)</f>
        <v>0</v>
      </c>
      <c r="W19" s="21">
        <f>COUNTIF(H$3:H19,H19)</f>
        <v>3</v>
      </c>
      <c r="X19" s="21">
        <f>COUNTIF(I$3:I19,I19)</f>
        <v>2</v>
      </c>
      <c r="Y19" s="21">
        <f>COUNTIF(J$3:J19,J19)</f>
        <v>0</v>
      </c>
      <c r="Z19" s="21">
        <f>COUNTIF(K$3:K19,K19)</f>
        <v>0</v>
      </c>
      <c r="AA19" s="21">
        <f>COUNTIF(L$3:L19,L19)</f>
        <v>1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2</v>
      </c>
      <c r="AL19" s="21">
        <f t="shared" si="6"/>
        <v>2</v>
      </c>
      <c r="AM19" s="21">
        <f t="shared" si="6"/>
        <v>19</v>
      </c>
      <c r="AN19" s="21">
        <f t="shared" si="6"/>
        <v>12</v>
      </c>
      <c r="AO19" s="21">
        <f t="shared" si="6"/>
        <v>2</v>
      </c>
      <c r="AP19" s="21">
        <f t="shared" si="6"/>
        <v>2</v>
      </c>
      <c r="AQ19" s="21">
        <f t="shared" si="6"/>
        <v>19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2</v>
      </c>
      <c r="BA19" s="21" t="str">
        <f t="shared" si="20"/>
        <v>2</v>
      </c>
      <c r="BB19" s="21" t="str">
        <f t="shared" si="20"/>
        <v>DM19</v>
      </c>
      <c r="BC19" s="21" t="str">
        <f t="shared" si="20"/>
        <v>CM12</v>
      </c>
      <c r="BD19" s="21" t="str">
        <f t="shared" si="20"/>
        <v>2</v>
      </c>
      <c r="BE19" s="21" t="str">
        <f t="shared" si="20"/>
        <v>2</v>
      </c>
      <c r="BF19" s="21" t="str">
        <f t="shared" si="20"/>
        <v>AM19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13</v>
      </c>
      <c r="BM19" s="21">
        <f>COUNTIF(AX$3:AX19,AX19)</f>
        <v>17</v>
      </c>
      <c r="BN19" s="21">
        <f>COUNTIF(AY$3:AY19,AY19)</f>
        <v>8</v>
      </c>
      <c r="BO19" s="21">
        <f>COUNTIF(AZ$3:AZ19,AZ19)</f>
        <v>11</v>
      </c>
      <c r="BP19" s="21">
        <f>COUNTIF(BA$3:BA19,BA19)</f>
        <v>13</v>
      </c>
      <c r="BQ19" s="21">
        <f>COUNTIF(BB$3:BB19,BB19)</f>
        <v>2</v>
      </c>
      <c r="BR19" s="21">
        <f>COUNTIF(BC$3:BC19,BC19)</f>
        <v>1</v>
      </c>
      <c r="BS19" s="21">
        <f>COUNTIF(BD$3:BD19,BD19)</f>
        <v>15</v>
      </c>
      <c r="BT19" s="21">
        <f>COUNTIF(BE$3:BE19,BE19)</f>
        <v>15</v>
      </c>
      <c r="BU19" s="21">
        <f>COUNTIF(BF$3:BF19,BF19)</f>
        <v>1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213</v>
      </c>
      <c r="CB19" s="21" t="str">
        <f t="shared" si="21"/>
        <v>217</v>
      </c>
      <c r="CC19" s="21" t="str">
        <f t="shared" si="21"/>
        <v>28</v>
      </c>
      <c r="CD19" s="21" t="str">
        <f t="shared" si="21"/>
        <v>211</v>
      </c>
      <c r="CE19" s="21" t="str">
        <f t="shared" si="21"/>
        <v>213</v>
      </c>
      <c r="CF19" s="21" t="str">
        <f t="shared" si="21"/>
        <v>DM192</v>
      </c>
      <c r="CG19" s="21" t="str">
        <f t="shared" si="21"/>
        <v>CM121</v>
      </c>
      <c r="CH19" s="21" t="str">
        <f t="shared" si="21"/>
        <v>215</v>
      </c>
      <c r="CI19" s="21" t="str">
        <f t="shared" si="21"/>
        <v>215</v>
      </c>
      <c r="CJ19" s="21" t="str">
        <f t="shared" si="21"/>
        <v>AM191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Habib Diarra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/>
      </c>
      <c r="CU19" s="62" t="str">
        <f t="shared" si="22"/>
        <v/>
      </c>
      <c r="CV19" s="62" t="str">
        <f t="shared" si="22"/>
        <v>DM192</v>
      </c>
      <c r="CW19" s="62" t="str">
        <f t="shared" si="22"/>
        <v>CM121</v>
      </c>
      <c r="CX19" s="62" t="str">
        <f t="shared" si="22"/>
        <v/>
      </c>
      <c r="CY19" s="62" t="str">
        <f t="shared" si="22"/>
        <v/>
      </c>
      <c r="CZ19" s="62" t="str">
        <f t="shared" si="22"/>
        <v>AM191</v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/>
      </c>
      <c r="DJ19" s="62" t="str">
        <f t="shared" si="24"/>
        <v/>
      </c>
      <c r="DK19" s="62" t="str">
        <f t="shared" si="24"/>
        <v>CM</v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CM</v>
      </c>
    </row>
    <row r="20" spans="1:123" ht="30.75" thickBot="1" x14ac:dyDescent="0.3">
      <c r="A20" s="77">
        <v>27</v>
      </c>
      <c r="B20" s="8" t="s">
        <v>421</v>
      </c>
      <c r="C20" s="10"/>
      <c r="D20" s="10"/>
      <c r="E20" s="10"/>
      <c r="F20" s="10"/>
      <c r="G20" s="13" t="s">
        <v>6</v>
      </c>
      <c r="H20" s="13" t="s">
        <v>7</v>
      </c>
      <c r="I20" s="9" t="s">
        <v>8</v>
      </c>
      <c r="J20" s="10"/>
      <c r="K20" s="10"/>
      <c r="L20" s="10"/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5</v>
      </c>
      <c r="W20" s="21">
        <f>COUNTIF(H$3:H20,H20)</f>
        <v>4</v>
      </c>
      <c r="X20" s="21">
        <f>COUNTIF(I$3:I20,I20)</f>
        <v>3</v>
      </c>
      <c r="Y20" s="21">
        <f>COUNTIF(J$3:J20,J20)</f>
        <v>0</v>
      </c>
      <c r="Z20" s="21">
        <f>COUNTIF(K$3:K20,K20)</f>
        <v>0</v>
      </c>
      <c r="AA20" s="21">
        <f>COUNTIF(L$3:L20,L20)</f>
        <v>0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19</v>
      </c>
      <c r="AM20" s="21">
        <f t="shared" si="6"/>
        <v>19</v>
      </c>
      <c r="AN20" s="21">
        <f t="shared" si="6"/>
        <v>12</v>
      </c>
      <c r="AO20" s="21">
        <f t="shared" si="6"/>
        <v>2</v>
      </c>
      <c r="AP20" s="21">
        <f t="shared" si="6"/>
        <v>2</v>
      </c>
      <c r="AQ20" s="21">
        <f t="shared" si="6"/>
        <v>2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RB19</v>
      </c>
      <c r="BB20" s="21" t="str">
        <f t="shared" si="20"/>
        <v>DM19</v>
      </c>
      <c r="BC20" s="21" t="str">
        <f t="shared" si="20"/>
        <v>CM12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14</v>
      </c>
      <c r="BM20" s="21">
        <f>COUNTIF(AX$3:AX20,AX20)</f>
        <v>18</v>
      </c>
      <c r="BN20" s="21">
        <f>COUNTIF(AY$3:AY20,AY20)</f>
        <v>9</v>
      </c>
      <c r="BO20" s="21">
        <f>COUNTIF(AZ$3:AZ20,AZ20)</f>
        <v>12</v>
      </c>
      <c r="BP20" s="21">
        <f>COUNTIF(BA$3:BA20,BA20)</f>
        <v>2</v>
      </c>
      <c r="BQ20" s="21">
        <f>COUNTIF(BB$3:BB20,BB20)</f>
        <v>3</v>
      </c>
      <c r="BR20" s="21">
        <f>COUNTIF(BC$3:BC20,BC20)</f>
        <v>2</v>
      </c>
      <c r="BS20" s="21">
        <f>COUNTIF(BD$3:BD20,BD20)</f>
        <v>16</v>
      </c>
      <c r="BT20" s="21">
        <f>COUNTIF(BE$3:BE20,BE20)</f>
        <v>16</v>
      </c>
      <c r="BU20" s="21">
        <f>COUNTIF(BF$3:BF20,BF20)</f>
        <v>17</v>
      </c>
      <c r="BV20" s="21">
        <f>COUNTIF(BG$3:BG20,BG20)</f>
        <v>18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214</v>
      </c>
      <c r="CB20" s="21" t="str">
        <f t="shared" si="21"/>
        <v>218</v>
      </c>
      <c r="CC20" s="21" t="str">
        <f t="shared" si="21"/>
        <v>29</v>
      </c>
      <c r="CD20" s="21" t="str">
        <f t="shared" si="21"/>
        <v>212</v>
      </c>
      <c r="CE20" s="21" t="str">
        <f t="shared" si="21"/>
        <v>RB192</v>
      </c>
      <c r="CF20" s="21" t="str">
        <f t="shared" si="21"/>
        <v>DM193</v>
      </c>
      <c r="CG20" s="21" t="str">
        <f t="shared" si="21"/>
        <v>CM122</v>
      </c>
      <c r="CH20" s="21" t="str">
        <f t="shared" si="21"/>
        <v>216</v>
      </c>
      <c r="CI20" s="21" t="str">
        <f t="shared" si="21"/>
        <v>216</v>
      </c>
      <c r="CJ20" s="21" t="str">
        <f t="shared" si="21"/>
        <v>217</v>
      </c>
      <c r="CK20" s="21" t="str">
        <f t="shared" si="21"/>
        <v>218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Noah Sadiki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>RB192</v>
      </c>
      <c r="CV20" s="62" t="str">
        <f t="shared" si="22"/>
        <v>DM193</v>
      </c>
      <c r="CW20" s="62" t="str">
        <f t="shared" si="22"/>
        <v>CM122</v>
      </c>
      <c r="CX20" s="62" t="str">
        <f t="shared" si="22"/>
        <v/>
      </c>
      <c r="CY20" s="62" t="str">
        <f t="shared" si="22"/>
        <v/>
      </c>
      <c r="CZ20" s="62" t="str">
        <f t="shared" si="22"/>
        <v/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/>
      </c>
      <c r="DK20" s="62" t="str">
        <f t="shared" si="24"/>
        <v>CM</v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CM</v>
      </c>
    </row>
    <row r="21" spans="1:123" ht="30.75" thickBot="1" x14ac:dyDescent="0.3">
      <c r="A21" s="77">
        <v>28</v>
      </c>
      <c r="B21" s="8" t="s">
        <v>420</v>
      </c>
      <c r="C21" s="10"/>
      <c r="D21" s="10"/>
      <c r="E21" s="10"/>
      <c r="F21" s="10"/>
      <c r="G21" s="10"/>
      <c r="H21" s="10"/>
      <c r="I21" s="9" t="s">
        <v>8</v>
      </c>
      <c r="J21" s="10"/>
      <c r="K21" s="13" t="s">
        <v>10</v>
      </c>
      <c r="L21" s="13" t="s">
        <v>11</v>
      </c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0</v>
      </c>
      <c r="W21" s="21">
        <f>COUNTIF(H$3:H21,H21)</f>
        <v>0</v>
      </c>
      <c r="X21" s="21">
        <f>COUNTIF(I$3:I21,I21)</f>
        <v>4</v>
      </c>
      <c r="Y21" s="21">
        <f>COUNTIF(J$3:J21,J21)</f>
        <v>0</v>
      </c>
      <c r="Z21" s="21">
        <f>COUNTIF(K$3:K21,K21)</f>
        <v>3</v>
      </c>
      <c r="AA21" s="21">
        <f>COUNTIF(L$3:L21,L21)</f>
        <v>2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2</v>
      </c>
      <c r="AM21" s="21">
        <f t="shared" si="6"/>
        <v>2</v>
      </c>
      <c r="AN21" s="21">
        <f t="shared" si="6"/>
        <v>12</v>
      </c>
      <c r="AO21" s="21">
        <f t="shared" si="6"/>
        <v>2</v>
      </c>
      <c r="AP21" s="21">
        <f t="shared" si="6"/>
        <v>19</v>
      </c>
      <c r="AQ21" s="21">
        <f t="shared" si="6"/>
        <v>19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2</v>
      </c>
      <c r="BB21" s="21" t="str">
        <f t="shared" si="20"/>
        <v>2</v>
      </c>
      <c r="BC21" s="21" t="str">
        <f t="shared" si="20"/>
        <v>CM12</v>
      </c>
      <c r="BD21" s="21" t="str">
        <f t="shared" si="20"/>
        <v>2</v>
      </c>
      <c r="BE21" s="21" t="str">
        <f t="shared" si="20"/>
        <v>LM19</v>
      </c>
      <c r="BF21" s="21" t="str">
        <f t="shared" si="20"/>
        <v>AM19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15</v>
      </c>
      <c r="BM21" s="21">
        <f>COUNTIF(AX$3:AX21,AX21)</f>
        <v>19</v>
      </c>
      <c r="BN21" s="21">
        <f>COUNTIF(AY$3:AY21,AY21)</f>
        <v>10</v>
      </c>
      <c r="BO21" s="21">
        <f>COUNTIF(AZ$3:AZ21,AZ21)</f>
        <v>13</v>
      </c>
      <c r="BP21" s="21">
        <f>COUNTIF(BA$3:BA21,BA21)</f>
        <v>14</v>
      </c>
      <c r="BQ21" s="21">
        <f>COUNTIF(BB$3:BB21,BB21)</f>
        <v>15</v>
      </c>
      <c r="BR21" s="21">
        <f>COUNTIF(BC$3:BC21,BC21)</f>
        <v>3</v>
      </c>
      <c r="BS21" s="21">
        <f>COUNTIF(BD$3:BD21,BD21)</f>
        <v>17</v>
      </c>
      <c r="BT21" s="21">
        <f>COUNTIF(BE$3:BE21,BE21)</f>
        <v>3</v>
      </c>
      <c r="BU21" s="21">
        <f>COUNTIF(BF$3:BF21,BF21)</f>
        <v>2</v>
      </c>
      <c r="BV21" s="21">
        <f>COUNTIF(BG$3:BG21,BG21)</f>
        <v>19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215</v>
      </c>
      <c r="CB21" s="21" t="str">
        <f t="shared" si="21"/>
        <v>219</v>
      </c>
      <c r="CC21" s="21" t="str">
        <f t="shared" si="21"/>
        <v>210</v>
      </c>
      <c r="CD21" s="21" t="str">
        <f t="shared" si="21"/>
        <v>213</v>
      </c>
      <c r="CE21" s="21" t="str">
        <f t="shared" si="21"/>
        <v>214</v>
      </c>
      <c r="CF21" s="21" t="str">
        <f t="shared" si="21"/>
        <v>215</v>
      </c>
      <c r="CG21" s="21" t="str">
        <f t="shared" si="21"/>
        <v>CM123</v>
      </c>
      <c r="CH21" s="21" t="str">
        <f t="shared" si="21"/>
        <v>217</v>
      </c>
      <c r="CI21" s="21" t="str">
        <f t="shared" si="21"/>
        <v>LM193</v>
      </c>
      <c r="CJ21" s="21" t="str">
        <f t="shared" si="21"/>
        <v>AM192</v>
      </c>
      <c r="CK21" s="21" t="str">
        <f t="shared" si="21"/>
        <v>219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Enzo Le Fée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/>
      </c>
      <c r="CV21" s="62" t="str">
        <f t="shared" si="22"/>
        <v/>
      </c>
      <c r="CW21" s="62" t="str">
        <f t="shared" si="22"/>
        <v>CM123</v>
      </c>
      <c r="CX21" s="62" t="str">
        <f t="shared" si="22"/>
        <v/>
      </c>
      <c r="CY21" s="62" t="str">
        <f t="shared" si="22"/>
        <v>LM193</v>
      </c>
      <c r="CZ21" s="62" t="str">
        <f t="shared" si="22"/>
        <v>AM192</v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/>
      </c>
      <c r="DK21" s="62" t="str">
        <f t="shared" si="24"/>
        <v>CM</v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CM</v>
      </c>
    </row>
    <row r="22" spans="1:123" ht="30.75" thickBot="1" x14ac:dyDescent="0.3">
      <c r="A22" s="77" t="s">
        <v>127</v>
      </c>
      <c r="B22" s="8" t="s">
        <v>724</v>
      </c>
      <c r="C22" s="10"/>
      <c r="D22" s="10"/>
      <c r="E22" s="10"/>
      <c r="F22" s="10"/>
      <c r="G22" s="10"/>
      <c r="H22" s="13" t="s">
        <v>7</v>
      </c>
      <c r="I22" s="9" t="s">
        <v>8</v>
      </c>
      <c r="J22" s="10"/>
      <c r="K22" s="10"/>
      <c r="L22" s="13" t="s">
        <v>11</v>
      </c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5</v>
      </c>
      <c r="X22" s="21">
        <f>COUNTIF(I$3:I22,I22)</f>
        <v>5</v>
      </c>
      <c r="Y22" s="21">
        <f>COUNTIF(J$3:J22,J22)</f>
        <v>0</v>
      </c>
      <c r="Z22" s="21">
        <f>COUNTIF(K$3:K22,K22)</f>
        <v>0</v>
      </c>
      <c r="AA22" s="21">
        <f>COUNTIF(L$3:L22,L22)</f>
        <v>3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19</v>
      </c>
      <c r="AN22" s="21">
        <f t="shared" si="6"/>
        <v>12</v>
      </c>
      <c r="AO22" s="21">
        <f t="shared" si="6"/>
        <v>2</v>
      </c>
      <c r="AP22" s="21">
        <f t="shared" si="6"/>
        <v>2</v>
      </c>
      <c r="AQ22" s="21">
        <f t="shared" si="6"/>
        <v>19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DM19</v>
      </c>
      <c r="BC22" s="21" t="str">
        <f t="shared" si="20"/>
        <v>CM12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AM19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16</v>
      </c>
      <c r="BM22" s="21">
        <f>COUNTIF(AX$3:AX22,AX22)</f>
        <v>20</v>
      </c>
      <c r="BN22" s="21">
        <f>COUNTIF(AY$3:AY22,AY22)</f>
        <v>11</v>
      </c>
      <c r="BO22" s="21">
        <f>COUNTIF(AZ$3:AZ22,AZ22)</f>
        <v>14</v>
      </c>
      <c r="BP22" s="21">
        <f>COUNTIF(BA$3:BA22,BA22)</f>
        <v>15</v>
      </c>
      <c r="BQ22" s="21">
        <f>COUNTIF(BB$3:BB22,BB22)</f>
        <v>4</v>
      </c>
      <c r="BR22" s="21">
        <f>COUNTIF(BC$3:BC22,BC22)</f>
        <v>4</v>
      </c>
      <c r="BS22" s="21">
        <f>COUNTIF(BD$3:BD22,BD22)</f>
        <v>18</v>
      </c>
      <c r="BT22" s="21">
        <f>COUNTIF(BE$3:BE22,BE22)</f>
        <v>17</v>
      </c>
      <c r="BU22" s="21">
        <f>COUNTIF(BF$3:BF22,BF22)</f>
        <v>3</v>
      </c>
      <c r="BV22" s="21">
        <f>COUNTIF(BG$3:BG22,BG22)</f>
        <v>20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216</v>
      </c>
      <c r="CB22" s="21" t="str">
        <f t="shared" si="21"/>
        <v>220</v>
      </c>
      <c r="CC22" s="21" t="str">
        <f t="shared" si="21"/>
        <v>211</v>
      </c>
      <c r="CD22" s="21" t="str">
        <f t="shared" si="21"/>
        <v>214</v>
      </c>
      <c r="CE22" s="21" t="str">
        <f t="shared" si="21"/>
        <v>215</v>
      </c>
      <c r="CF22" s="21" t="str">
        <f t="shared" si="21"/>
        <v>DM194</v>
      </c>
      <c r="CG22" s="21" t="str">
        <f t="shared" si="21"/>
        <v>CM124</v>
      </c>
      <c r="CH22" s="21" t="str">
        <f t="shared" si="21"/>
        <v>218</v>
      </c>
      <c r="CI22" s="21" t="str">
        <f t="shared" si="21"/>
        <v>217</v>
      </c>
      <c r="CJ22" s="21" t="str">
        <f t="shared" si="21"/>
        <v>AM193</v>
      </c>
      <c r="CK22" s="21" t="str">
        <f t="shared" si="21"/>
        <v>220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Alan Browne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>DM194</v>
      </c>
      <c r="CW22" s="62" t="str">
        <f t="shared" si="22"/>
        <v>CM124</v>
      </c>
      <c r="CX22" s="62" t="str">
        <f t="shared" si="22"/>
        <v/>
      </c>
      <c r="CY22" s="62" t="str">
        <f t="shared" si="22"/>
        <v/>
      </c>
      <c r="CZ22" s="62" t="str">
        <f t="shared" si="22"/>
        <v>AM193</v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/>
      </c>
      <c r="DK22" s="62" t="str">
        <f t="shared" si="24"/>
        <v>CM</v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CM</v>
      </c>
    </row>
    <row r="23" spans="1:123" ht="30.75" thickBot="1" x14ac:dyDescent="0.3">
      <c r="A23" s="77">
        <v>46</v>
      </c>
      <c r="B23" s="8" t="s">
        <v>422</v>
      </c>
      <c r="C23" s="10"/>
      <c r="D23" s="10"/>
      <c r="E23" s="10"/>
      <c r="F23" s="10"/>
      <c r="G23" s="10"/>
      <c r="H23" s="10"/>
      <c r="I23" s="13" t="s">
        <v>8</v>
      </c>
      <c r="J23" s="9" t="s">
        <v>9</v>
      </c>
      <c r="K23" s="10"/>
      <c r="L23" s="13" t="s">
        <v>11</v>
      </c>
      <c r="M23" s="10"/>
      <c r="N23" s="10"/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0</v>
      </c>
      <c r="X23" s="21">
        <f>COUNTIF(I$3:I23,I23)</f>
        <v>6</v>
      </c>
      <c r="Y23" s="21">
        <f>COUNTIF(J$3:J23,J23)</f>
        <v>3</v>
      </c>
      <c r="Z23" s="21">
        <f>COUNTIF(K$3:K23,K23)</f>
        <v>0</v>
      </c>
      <c r="AA23" s="21">
        <f>COUNTIF(L$3:L23,L23)</f>
        <v>4</v>
      </c>
      <c r="AB23" s="21">
        <f>COUNTIF(M$3:M23,M23)</f>
        <v>0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2</v>
      </c>
      <c r="AN23" s="21">
        <f t="shared" si="6"/>
        <v>19</v>
      </c>
      <c r="AO23" s="21">
        <f t="shared" si="6"/>
        <v>12</v>
      </c>
      <c r="AP23" s="21">
        <f t="shared" si="6"/>
        <v>2</v>
      </c>
      <c r="AQ23" s="21">
        <f t="shared" si="6"/>
        <v>19</v>
      </c>
      <c r="AR23" s="21">
        <f t="shared" si="6"/>
        <v>2</v>
      </c>
      <c r="AS23" s="21">
        <f t="shared" si="6"/>
        <v>2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2</v>
      </c>
      <c r="BC23" s="21" t="str">
        <f t="shared" si="20"/>
        <v>CM19</v>
      </c>
      <c r="BD23" s="21" t="str">
        <f t="shared" si="20"/>
        <v>RM12</v>
      </c>
      <c r="BE23" s="21" t="str">
        <f t="shared" si="20"/>
        <v>2</v>
      </c>
      <c r="BF23" s="21" t="str">
        <f t="shared" si="20"/>
        <v>AM19</v>
      </c>
      <c r="BG23" s="21" t="str">
        <f t="shared" si="20"/>
        <v>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17</v>
      </c>
      <c r="BM23" s="21">
        <f>COUNTIF(AX$3:AX23,AX23)</f>
        <v>21</v>
      </c>
      <c r="BN23" s="21">
        <f>COUNTIF(AY$3:AY23,AY23)</f>
        <v>12</v>
      </c>
      <c r="BO23" s="21">
        <f>COUNTIF(AZ$3:AZ23,AZ23)</f>
        <v>15</v>
      </c>
      <c r="BP23" s="21">
        <f>COUNTIF(BA$3:BA23,BA23)</f>
        <v>16</v>
      </c>
      <c r="BQ23" s="21">
        <f>COUNTIF(BB$3:BB23,BB23)</f>
        <v>16</v>
      </c>
      <c r="BR23" s="21">
        <f>COUNTIF(BC$3:BC23,BC23)</f>
        <v>2</v>
      </c>
      <c r="BS23" s="21">
        <f>COUNTIF(BD$3:BD23,BD23)</f>
        <v>1</v>
      </c>
      <c r="BT23" s="21">
        <f>COUNTIF(BE$3:BE23,BE23)</f>
        <v>18</v>
      </c>
      <c r="BU23" s="21">
        <f>COUNTIF(BF$3:BF23,BF23)</f>
        <v>4</v>
      </c>
      <c r="BV23" s="21">
        <f>COUNTIF(BG$3:BG23,BG23)</f>
        <v>21</v>
      </c>
      <c r="BW23" s="21">
        <f>COUNTIF(BH$3:BH23,BH23)</f>
        <v>21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217</v>
      </c>
      <c r="CB23" s="21" t="str">
        <f t="shared" si="21"/>
        <v>221</v>
      </c>
      <c r="CC23" s="21" t="str">
        <f t="shared" si="21"/>
        <v>212</v>
      </c>
      <c r="CD23" s="21" t="str">
        <f t="shared" si="21"/>
        <v>215</v>
      </c>
      <c r="CE23" s="21" t="str">
        <f t="shared" si="21"/>
        <v>216</v>
      </c>
      <c r="CF23" s="21" t="str">
        <f t="shared" si="21"/>
        <v>216</v>
      </c>
      <c r="CG23" s="21" t="str">
        <f t="shared" si="21"/>
        <v>CM192</v>
      </c>
      <c r="CH23" s="21" t="str">
        <f t="shared" si="21"/>
        <v>RM121</v>
      </c>
      <c r="CI23" s="21" t="str">
        <f t="shared" si="21"/>
        <v>218</v>
      </c>
      <c r="CJ23" s="21" t="str">
        <f t="shared" si="21"/>
        <v>AM194</v>
      </c>
      <c r="CK23" s="21" t="str">
        <f t="shared" si="21"/>
        <v>221</v>
      </c>
      <c r="CL23" s="21" t="str">
        <f t="shared" si="21"/>
        <v>221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Abdoullah Ba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/>
      </c>
      <c r="CW23" s="62" t="str">
        <f t="shared" si="22"/>
        <v>CM192</v>
      </c>
      <c r="CX23" s="62" t="str">
        <f t="shared" si="22"/>
        <v>RM121</v>
      </c>
      <c r="CY23" s="62" t="str">
        <f t="shared" si="22"/>
        <v/>
      </c>
      <c r="CZ23" s="62" t="str">
        <f t="shared" si="22"/>
        <v>AM194</v>
      </c>
      <c r="DA23" s="62" t="str">
        <f t="shared" si="22"/>
        <v/>
      </c>
      <c r="DB23" s="62" t="str">
        <f t="shared" si="22"/>
        <v/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/>
      </c>
      <c r="DL23" s="62" t="str">
        <f t="shared" si="24"/>
        <v>RM</v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RM</v>
      </c>
    </row>
    <row r="24" spans="1:123" ht="30.75" thickBot="1" x14ac:dyDescent="0.3">
      <c r="A24" s="77">
        <v>11</v>
      </c>
      <c r="B24" s="8" t="s">
        <v>423</v>
      </c>
      <c r="C24" s="10"/>
      <c r="D24" s="10"/>
      <c r="E24" s="10"/>
      <c r="F24" s="10"/>
      <c r="G24" s="10"/>
      <c r="H24" s="10"/>
      <c r="I24" s="13" t="s">
        <v>8</v>
      </c>
      <c r="J24" s="13" t="s">
        <v>9</v>
      </c>
      <c r="K24" s="10"/>
      <c r="L24" s="9" t="s">
        <v>11</v>
      </c>
      <c r="M24" s="10"/>
      <c r="N24" s="10"/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0</v>
      </c>
      <c r="X24" s="21">
        <f>COUNTIF(I$3:I24,I24)</f>
        <v>7</v>
      </c>
      <c r="Y24" s="21">
        <f>COUNTIF(J$3:J24,J24)</f>
        <v>4</v>
      </c>
      <c r="Z24" s="21">
        <f>COUNTIF(K$3:K24,K24)</f>
        <v>0</v>
      </c>
      <c r="AA24" s="21">
        <f>COUNTIF(L$3:L24,L24)</f>
        <v>5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2</v>
      </c>
      <c r="AN24" s="21">
        <f t="shared" si="6"/>
        <v>19</v>
      </c>
      <c r="AO24" s="21">
        <f t="shared" si="6"/>
        <v>19</v>
      </c>
      <c r="AP24" s="21">
        <f t="shared" si="6"/>
        <v>2</v>
      </c>
      <c r="AQ24" s="21">
        <f t="shared" si="6"/>
        <v>12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2</v>
      </c>
      <c r="BC24" s="21" t="str">
        <f t="shared" si="20"/>
        <v>CM19</v>
      </c>
      <c r="BD24" s="21" t="str">
        <f t="shared" si="20"/>
        <v>RM19</v>
      </c>
      <c r="BE24" s="21" t="str">
        <f t="shared" si="20"/>
        <v>2</v>
      </c>
      <c r="BF24" s="21" t="str">
        <f t="shared" si="20"/>
        <v>AM12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18</v>
      </c>
      <c r="BM24" s="21">
        <f>COUNTIF(AX$3:AX24,AX24)</f>
        <v>22</v>
      </c>
      <c r="BN24" s="21">
        <f>COUNTIF(AY$3:AY24,AY24)</f>
        <v>13</v>
      </c>
      <c r="BO24" s="21">
        <f>COUNTIF(AZ$3:AZ24,AZ24)</f>
        <v>16</v>
      </c>
      <c r="BP24" s="21">
        <f>COUNTIF(BA$3:BA24,BA24)</f>
        <v>17</v>
      </c>
      <c r="BQ24" s="21">
        <f>COUNTIF(BB$3:BB24,BB24)</f>
        <v>17</v>
      </c>
      <c r="BR24" s="21">
        <f>COUNTIF(BC$3:BC24,BC24)</f>
        <v>3</v>
      </c>
      <c r="BS24" s="21">
        <f>COUNTIF(BD$3:BD24,BD24)</f>
        <v>3</v>
      </c>
      <c r="BT24" s="21">
        <f>COUNTIF(BE$3:BE24,BE24)</f>
        <v>19</v>
      </c>
      <c r="BU24" s="21">
        <f>COUNTIF(BF$3:BF24,BF24)</f>
        <v>1</v>
      </c>
      <c r="BV24" s="21">
        <f>COUNTIF(BG$3:BG24,BG24)</f>
        <v>22</v>
      </c>
      <c r="BW24" s="21">
        <f>COUNTIF(BH$3:BH24,BH24)</f>
        <v>22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218</v>
      </c>
      <c r="CB24" s="21" t="str">
        <f t="shared" si="21"/>
        <v>222</v>
      </c>
      <c r="CC24" s="21" t="str">
        <f t="shared" si="21"/>
        <v>213</v>
      </c>
      <c r="CD24" s="21" t="str">
        <f t="shared" si="21"/>
        <v>216</v>
      </c>
      <c r="CE24" s="21" t="str">
        <f t="shared" si="21"/>
        <v>217</v>
      </c>
      <c r="CF24" s="21" t="str">
        <f t="shared" si="21"/>
        <v>217</v>
      </c>
      <c r="CG24" s="21" t="str">
        <f t="shared" si="21"/>
        <v>CM193</v>
      </c>
      <c r="CH24" s="21" t="str">
        <f t="shared" si="21"/>
        <v>RM193</v>
      </c>
      <c r="CI24" s="21" t="str">
        <f t="shared" si="21"/>
        <v>219</v>
      </c>
      <c r="CJ24" s="21" t="str">
        <f t="shared" si="21"/>
        <v>AM121</v>
      </c>
      <c r="CK24" s="21" t="str">
        <f t="shared" si="21"/>
        <v>222</v>
      </c>
      <c r="CL24" s="21" t="str">
        <f t="shared" si="21"/>
        <v>222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Chris Rigg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/>
      </c>
      <c r="CW24" s="62" t="str">
        <f t="shared" si="22"/>
        <v>CM193</v>
      </c>
      <c r="CX24" s="62" t="str">
        <f t="shared" si="22"/>
        <v>RM193</v>
      </c>
      <c r="CY24" s="62" t="str">
        <f t="shared" si="22"/>
        <v/>
      </c>
      <c r="CZ24" s="62" t="str">
        <f t="shared" si="22"/>
        <v>AM121</v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/>
      </c>
      <c r="DL24" s="62" t="str">
        <f t="shared" si="24"/>
        <v/>
      </c>
      <c r="DM24" s="62" t="str">
        <f t="shared" si="24"/>
        <v/>
      </c>
      <c r="DN24" s="62" t="str">
        <f t="shared" si="24"/>
        <v>AM</v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AM</v>
      </c>
    </row>
    <row r="25" spans="1:123" ht="30.75" thickBot="1" x14ac:dyDescent="0.3">
      <c r="A25" s="79" t="s">
        <v>127</v>
      </c>
      <c r="B25" s="8" t="s">
        <v>424</v>
      </c>
      <c r="C25" s="10"/>
      <c r="D25" s="10"/>
      <c r="E25" s="10"/>
      <c r="F25" s="10"/>
      <c r="G25" s="10"/>
      <c r="H25" s="10"/>
      <c r="I25" s="10"/>
      <c r="J25" s="10"/>
      <c r="K25" s="13" t="s">
        <v>10</v>
      </c>
      <c r="L25" s="10"/>
      <c r="M25" s="9" t="s">
        <v>12</v>
      </c>
      <c r="N25" s="13" t="s">
        <v>13</v>
      </c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0</v>
      </c>
      <c r="X25" s="21">
        <f>COUNTIF(I$3:I25,I25)</f>
        <v>0</v>
      </c>
      <c r="Y25" s="21">
        <f>COUNTIF(J$3:J25,J25)</f>
        <v>0</v>
      </c>
      <c r="Z25" s="21">
        <f>COUNTIF(K$3:K25,K25)</f>
        <v>4</v>
      </c>
      <c r="AA25" s="21">
        <f>COUNTIF(L$3:L25,L25)</f>
        <v>0</v>
      </c>
      <c r="AB25" s="21">
        <f>COUNTIF(M$3:M25,M25)</f>
        <v>1</v>
      </c>
      <c r="AC25" s="21">
        <f>COUNTIF(N$3:N25,N25)</f>
        <v>1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2</v>
      </c>
      <c r="AN25" s="21">
        <f t="shared" si="6"/>
        <v>2</v>
      </c>
      <c r="AO25" s="21">
        <f t="shared" si="6"/>
        <v>2</v>
      </c>
      <c r="AP25" s="21">
        <f t="shared" si="6"/>
        <v>19</v>
      </c>
      <c r="AQ25" s="21">
        <f t="shared" si="6"/>
        <v>2</v>
      </c>
      <c r="AR25" s="21">
        <f t="shared" si="6"/>
        <v>12</v>
      </c>
      <c r="AS25" s="21">
        <f t="shared" si="6"/>
        <v>19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2</v>
      </c>
      <c r="BC25" s="21" t="str">
        <f t="shared" si="20"/>
        <v>2</v>
      </c>
      <c r="BD25" s="21" t="str">
        <f t="shared" si="20"/>
        <v>2</v>
      </c>
      <c r="BE25" s="21" t="str">
        <f t="shared" si="20"/>
        <v>LM19</v>
      </c>
      <c r="BF25" s="21" t="str">
        <f t="shared" si="20"/>
        <v>2</v>
      </c>
      <c r="BG25" s="21" t="str">
        <f t="shared" si="20"/>
        <v>LW12</v>
      </c>
      <c r="BH25" s="21" t="str">
        <f t="shared" si="20"/>
        <v>RW19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19</v>
      </c>
      <c r="BM25" s="21">
        <f>COUNTIF(AX$3:AX25,AX25)</f>
        <v>23</v>
      </c>
      <c r="BN25" s="21">
        <f>COUNTIF(AY$3:AY25,AY25)</f>
        <v>14</v>
      </c>
      <c r="BO25" s="21">
        <f>COUNTIF(AZ$3:AZ25,AZ25)</f>
        <v>17</v>
      </c>
      <c r="BP25" s="21">
        <f>COUNTIF(BA$3:BA25,BA25)</f>
        <v>18</v>
      </c>
      <c r="BQ25" s="21">
        <f>COUNTIF(BB$3:BB25,BB25)</f>
        <v>18</v>
      </c>
      <c r="BR25" s="21">
        <f>COUNTIF(BC$3:BC25,BC25)</f>
        <v>16</v>
      </c>
      <c r="BS25" s="21">
        <f>COUNTIF(BD$3:BD25,BD25)</f>
        <v>19</v>
      </c>
      <c r="BT25" s="21">
        <f>COUNTIF(BE$3:BE25,BE25)</f>
        <v>4</v>
      </c>
      <c r="BU25" s="21">
        <f>COUNTIF(BF$3:BF25,BF25)</f>
        <v>18</v>
      </c>
      <c r="BV25" s="21">
        <f>COUNTIF(BG$3:BG25,BG25)</f>
        <v>1</v>
      </c>
      <c r="BW25" s="21">
        <f>COUNTIF(BH$3:BH25,BH25)</f>
        <v>1</v>
      </c>
      <c r="BX25" s="21">
        <f>COUNTIF(BI$3:BI25,BI25)</f>
        <v>23</v>
      </c>
      <c r="BY25" s="21">
        <f>COUNTIF(BJ$3:BJ25,BJ25)</f>
        <v>23</v>
      </c>
      <c r="BZ25" s="21"/>
      <c r="CA25" s="21" t="str">
        <f t="shared" si="21"/>
        <v>219</v>
      </c>
      <c r="CB25" s="21" t="str">
        <f t="shared" si="21"/>
        <v>223</v>
      </c>
      <c r="CC25" s="21" t="str">
        <f t="shared" si="21"/>
        <v>214</v>
      </c>
      <c r="CD25" s="21" t="str">
        <f t="shared" si="21"/>
        <v>217</v>
      </c>
      <c r="CE25" s="21" t="str">
        <f t="shared" si="21"/>
        <v>218</v>
      </c>
      <c r="CF25" s="21" t="str">
        <f t="shared" si="21"/>
        <v>218</v>
      </c>
      <c r="CG25" s="21" t="str">
        <f t="shared" si="21"/>
        <v>216</v>
      </c>
      <c r="CH25" s="21" t="str">
        <f t="shared" si="21"/>
        <v>219</v>
      </c>
      <c r="CI25" s="21" t="str">
        <f t="shared" si="21"/>
        <v>LM194</v>
      </c>
      <c r="CJ25" s="21" t="str">
        <f t="shared" si="21"/>
        <v>218</v>
      </c>
      <c r="CK25" s="21" t="str">
        <f t="shared" si="21"/>
        <v>LW121</v>
      </c>
      <c r="CL25" s="21" t="str">
        <f t="shared" si="21"/>
        <v>RW191</v>
      </c>
      <c r="CM25" s="21" t="str">
        <f t="shared" si="21"/>
        <v>223</v>
      </c>
      <c r="CN25" s="21" t="str">
        <f t="shared" si="21"/>
        <v>223</v>
      </c>
      <c r="CP25" s="21" t="str">
        <f t="shared" si="3"/>
        <v>Simon Adingra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/>
      </c>
      <c r="CW25" s="62" t="str">
        <f t="shared" si="22"/>
        <v/>
      </c>
      <c r="CX25" s="62" t="str">
        <f t="shared" si="22"/>
        <v/>
      </c>
      <c r="CY25" s="62" t="str">
        <f t="shared" si="22"/>
        <v>LM194</v>
      </c>
      <c r="CZ25" s="62" t="str">
        <f t="shared" si="22"/>
        <v/>
      </c>
      <c r="DA25" s="62" t="str">
        <f t="shared" si="22"/>
        <v>LW121</v>
      </c>
      <c r="DB25" s="62" t="str">
        <f t="shared" si="22"/>
        <v>RW191</v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/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>LW</v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LW</v>
      </c>
    </row>
    <row r="26" spans="1:123" ht="30.75" thickBot="1" x14ac:dyDescent="0.3">
      <c r="A26" s="79">
        <v>10</v>
      </c>
      <c r="B26" s="8" t="s">
        <v>725</v>
      </c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9" t="s">
        <v>12</v>
      </c>
      <c r="N26" s="13" t="s">
        <v>13</v>
      </c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0</v>
      </c>
      <c r="X26" s="21">
        <f>COUNTIF(I$3:I26,I26)</f>
        <v>0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2</v>
      </c>
      <c r="AC26" s="21">
        <f>COUNTIF(N$3:N26,N26)</f>
        <v>2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2</v>
      </c>
      <c r="AN26" s="21">
        <f t="shared" si="6"/>
        <v>2</v>
      </c>
      <c r="AO26" s="21">
        <f t="shared" si="6"/>
        <v>2</v>
      </c>
      <c r="AP26" s="21">
        <f t="shared" si="6"/>
        <v>2</v>
      </c>
      <c r="AQ26" s="21">
        <f t="shared" si="6"/>
        <v>2</v>
      </c>
      <c r="AR26" s="21">
        <f t="shared" si="6"/>
        <v>12</v>
      </c>
      <c r="AS26" s="21">
        <f t="shared" si="6"/>
        <v>19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2</v>
      </c>
      <c r="BC26" s="21" t="str">
        <f t="shared" si="20"/>
        <v>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LW12</v>
      </c>
      <c r="BH26" s="21" t="str">
        <f t="shared" si="20"/>
        <v>RW19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20</v>
      </c>
      <c r="BM26" s="21">
        <f>COUNTIF(AX$3:AX26,AX26)</f>
        <v>24</v>
      </c>
      <c r="BN26" s="21">
        <f>COUNTIF(AY$3:AY26,AY26)</f>
        <v>15</v>
      </c>
      <c r="BO26" s="21">
        <f>COUNTIF(AZ$3:AZ26,AZ26)</f>
        <v>18</v>
      </c>
      <c r="BP26" s="21">
        <f>COUNTIF(BA$3:BA26,BA26)</f>
        <v>19</v>
      </c>
      <c r="BQ26" s="21">
        <f>COUNTIF(BB$3:BB26,BB26)</f>
        <v>19</v>
      </c>
      <c r="BR26" s="21">
        <f>COUNTIF(BC$3:BC26,BC26)</f>
        <v>17</v>
      </c>
      <c r="BS26" s="21">
        <f>COUNTIF(BD$3:BD26,BD26)</f>
        <v>20</v>
      </c>
      <c r="BT26" s="21">
        <f>COUNTIF(BE$3:BE26,BE26)</f>
        <v>20</v>
      </c>
      <c r="BU26" s="21">
        <f>COUNTIF(BF$3:BF26,BF26)</f>
        <v>19</v>
      </c>
      <c r="BV26" s="21">
        <f>COUNTIF(BG$3:BG26,BG26)</f>
        <v>2</v>
      </c>
      <c r="BW26" s="21">
        <f>COUNTIF(BH$3:BH26,BH26)</f>
        <v>2</v>
      </c>
      <c r="BX26" s="21">
        <f>COUNTIF(BI$3:BI26,BI26)</f>
        <v>24</v>
      </c>
      <c r="BY26" s="21">
        <f>COUNTIF(BJ$3:BJ26,BJ26)</f>
        <v>24</v>
      </c>
      <c r="BZ26" s="21"/>
      <c r="CA26" s="21" t="str">
        <f t="shared" si="21"/>
        <v>220</v>
      </c>
      <c r="CB26" s="21" t="str">
        <f t="shared" si="21"/>
        <v>224</v>
      </c>
      <c r="CC26" s="21" t="str">
        <f t="shared" si="21"/>
        <v>215</v>
      </c>
      <c r="CD26" s="21" t="str">
        <f t="shared" si="21"/>
        <v>218</v>
      </c>
      <c r="CE26" s="21" t="str">
        <f t="shared" si="21"/>
        <v>219</v>
      </c>
      <c r="CF26" s="21" t="str">
        <f t="shared" si="21"/>
        <v>219</v>
      </c>
      <c r="CG26" s="21" t="str">
        <f t="shared" si="21"/>
        <v>217</v>
      </c>
      <c r="CH26" s="21" t="str">
        <f t="shared" si="21"/>
        <v>220</v>
      </c>
      <c r="CI26" s="21" t="str">
        <f t="shared" si="21"/>
        <v>220</v>
      </c>
      <c r="CJ26" s="21" t="str">
        <f t="shared" si="21"/>
        <v>219</v>
      </c>
      <c r="CK26" s="21" t="str">
        <f t="shared" si="21"/>
        <v>LW122</v>
      </c>
      <c r="CL26" s="21" t="str">
        <f t="shared" si="21"/>
        <v>RW192</v>
      </c>
      <c r="CM26" s="21" t="str">
        <f t="shared" si="21"/>
        <v>224</v>
      </c>
      <c r="CN26" s="21" t="str">
        <f t="shared" si="21"/>
        <v>224</v>
      </c>
      <c r="CP26" s="21" t="str">
        <f t="shared" si="3"/>
        <v>Nilson Angulo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/>
      </c>
      <c r="CW26" s="62" t="str">
        <f t="shared" si="22"/>
        <v/>
      </c>
      <c r="CX26" s="62" t="str">
        <f t="shared" si="22"/>
        <v/>
      </c>
      <c r="CY26" s="62" t="str">
        <f t="shared" si="22"/>
        <v/>
      </c>
      <c r="CZ26" s="62" t="str">
        <f t="shared" si="22"/>
        <v/>
      </c>
      <c r="DA26" s="62" t="str">
        <f t="shared" si="22"/>
        <v>LW122</v>
      </c>
      <c r="DB26" s="62" t="str">
        <f t="shared" si="22"/>
        <v>RW192</v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/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>LW</v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LW</v>
      </c>
    </row>
    <row r="27" spans="1:123" ht="30.75" thickBot="1" x14ac:dyDescent="0.3">
      <c r="A27" s="79">
        <v>14</v>
      </c>
      <c r="B27" s="8" t="s">
        <v>726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9" t="s">
        <v>12</v>
      </c>
      <c r="N27" s="13" t="s">
        <v>13</v>
      </c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0</v>
      </c>
      <c r="AB27" s="21">
        <f>COUNTIF(M$3:M27,M27)</f>
        <v>3</v>
      </c>
      <c r="AC27" s="21">
        <f>COUNTIF(N$3:N27,N27)</f>
        <v>3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2</v>
      </c>
      <c r="AR27" s="21">
        <f t="shared" si="6"/>
        <v>12</v>
      </c>
      <c r="AS27" s="21">
        <f t="shared" si="6"/>
        <v>19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2</v>
      </c>
      <c r="BG27" s="21" t="str">
        <f t="shared" si="20"/>
        <v>LW12</v>
      </c>
      <c r="BH27" s="21" t="str">
        <f t="shared" si="20"/>
        <v>RW19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21</v>
      </c>
      <c r="BM27" s="21">
        <f>COUNTIF(AX$3:AX27,AX27)</f>
        <v>25</v>
      </c>
      <c r="BN27" s="21">
        <f>COUNTIF(AY$3:AY27,AY27)</f>
        <v>16</v>
      </c>
      <c r="BO27" s="21">
        <f>COUNTIF(AZ$3:AZ27,AZ27)</f>
        <v>19</v>
      </c>
      <c r="BP27" s="21">
        <f>COUNTIF(BA$3:BA27,BA27)</f>
        <v>20</v>
      </c>
      <c r="BQ27" s="21">
        <f>COUNTIF(BB$3:BB27,BB27)</f>
        <v>20</v>
      </c>
      <c r="BR27" s="21">
        <f>COUNTIF(BC$3:BC27,BC27)</f>
        <v>18</v>
      </c>
      <c r="BS27" s="21">
        <f>COUNTIF(BD$3:BD27,BD27)</f>
        <v>21</v>
      </c>
      <c r="BT27" s="21">
        <f>COUNTIF(BE$3:BE27,BE27)</f>
        <v>21</v>
      </c>
      <c r="BU27" s="21">
        <f>COUNTIF(BF$3:BF27,BF27)</f>
        <v>20</v>
      </c>
      <c r="BV27" s="21">
        <f>COUNTIF(BG$3:BG27,BG27)</f>
        <v>3</v>
      </c>
      <c r="BW27" s="21">
        <f>COUNTIF(BH$3:BH27,BH27)</f>
        <v>3</v>
      </c>
      <c r="BX27" s="21">
        <f>COUNTIF(BI$3:BI27,BI27)</f>
        <v>25</v>
      </c>
      <c r="BY27" s="21">
        <f>COUNTIF(BJ$3:BJ27,BJ27)</f>
        <v>25</v>
      </c>
      <c r="BZ27" s="21"/>
      <c r="CA27" s="21" t="str">
        <f t="shared" si="21"/>
        <v>221</v>
      </c>
      <c r="CB27" s="21" t="str">
        <f t="shared" si="21"/>
        <v>225</v>
      </c>
      <c r="CC27" s="21" t="str">
        <f t="shared" si="21"/>
        <v>216</v>
      </c>
      <c r="CD27" s="21" t="str">
        <f t="shared" si="21"/>
        <v>219</v>
      </c>
      <c r="CE27" s="21" t="str">
        <f t="shared" si="21"/>
        <v>220</v>
      </c>
      <c r="CF27" s="21" t="str">
        <f t="shared" si="21"/>
        <v>220</v>
      </c>
      <c r="CG27" s="21" t="str">
        <f t="shared" si="21"/>
        <v>218</v>
      </c>
      <c r="CH27" s="21" t="str">
        <f t="shared" si="21"/>
        <v>221</v>
      </c>
      <c r="CI27" s="21" t="str">
        <f t="shared" si="21"/>
        <v>221</v>
      </c>
      <c r="CJ27" s="21" t="str">
        <f t="shared" si="21"/>
        <v>220</v>
      </c>
      <c r="CK27" s="21" t="str">
        <f t="shared" si="21"/>
        <v>LW123</v>
      </c>
      <c r="CL27" s="21" t="str">
        <f t="shared" si="21"/>
        <v>RW193</v>
      </c>
      <c r="CM27" s="21" t="str">
        <f t="shared" si="21"/>
        <v>225</v>
      </c>
      <c r="CN27" s="21" t="str">
        <f t="shared" si="21"/>
        <v>225</v>
      </c>
      <c r="CP27" s="21" t="str">
        <f t="shared" si="3"/>
        <v>Romaine Mundle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/>
      </c>
      <c r="DA27" s="62" t="str">
        <f t="shared" si="22"/>
        <v>LW123</v>
      </c>
      <c r="DB27" s="62" t="str">
        <f t="shared" si="22"/>
        <v>RW193</v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/>
      </c>
      <c r="DO27" s="62" t="str">
        <f t="shared" si="24"/>
        <v>LW</v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>LW</v>
      </c>
    </row>
    <row r="28" spans="1:123" ht="30.75" thickBot="1" x14ac:dyDescent="0.3">
      <c r="A28" s="79">
        <v>7</v>
      </c>
      <c r="B28" s="8" t="s">
        <v>425</v>
      </c>
      <c r="C28" s="10"/>
      <c r="D28" s="10"/>
      <c r="E28" s="10"/>
      <c r="F28" s="10"/>
      <c r="G28" s="10"/>
      <c r="H28" s="10"/>
      <c r="I28" s="10"/>
      <c r="J28" s="10"/>
      <c r="K28" s="10"/>
      <c r="L28" s="13" t="s">
        <v>11</v>
      </c>
      <c r="M28" s="13" t="s">
        <v>12</v>
      </c>
      <c r="N28" s="9" t="s">
        <v>13</v>
      </c>
      <c r="O28" s="10"/>
      <c r="P28" s="75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0</v>
      </c>
      <c r="Y28" s="21">
        <f>COUNTIF(J$3:J28,J28)</f>
        <v>0</v>
      </c>
      <c r="Z28" s="21">
        <f>COUNTIF(K$3:K28,K28)</f>
        <v>0</v>
      </c>
      <c r="AA28" s="21">
        <f>COUNTIF(L$3:L28,L28)</f>
        <v>6</v>
      </c>
      <c r="AB28" s="21">
        <f>COUNTIF(M$3:M28,M28)</f>
        <v>4</v>
      </c>
      <c r="AC28" s="21">
        <f>COUNTIF(N$3:N28,N28)</f>
        <v>4</v>
      </c>
      <c r="AD28" s="21">
        <f>COUNTIF(O$3:O28,O28)</f>
        <v>0</v>
      </c>
      <c r="AE28" s="21">
        <f>COUNTIF(P$3:P28,P28)</f>
        <v>0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2</v>
      </c>
      <c r="AO28" s="21">
        <f t="shared" si="25"/>
        <v>2</v>
      </c>
      <c r="AP28" s="21">
        <f t="shared" si="25"/>
        <v>2</v>
      </c>
      <c r="AQ28" s="21">
        <f t="shared" si="25"/>
        <v>19</v>
      </c>
      <c r="AR28" s="21">
        <f t="shared" si="25"/>
        <v>19</v>
      </c>
      <c r="AS28" s="21">
        <f t="shared" si="25"/>
        <v>12</v>
      </c>
      <c r="AT28" s="21">
        <f t="shared" si="25"/>
        <v>2</v>
      </c>
      <c r="AU28" s="21">
        <f t="shared" si="25"/>
        <v>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2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AM19</v>
      </c>
      <c r="BG28" s="21" t="str">
        <f t="shared" si="26"/>
        <v>LW19</v>
      </c>
      <c r="BH28" s="21" t="str">
        <f t="shared" si="26"/>
        <v>RW12</v>
      </c>
      <c r="BI28" s="21" t="str">
        <f t="shared" si="26"/>
        <v>2</v>
      </c>
      <c r="BJ28" s="21" t="str">
        <f t="shared" si="26"/>
        <v>2</v>
      </c>
      <c r="BL28" s="21">
        <f>COUNTIF(AW$3:AW28,AW28)</f>
        <v>22</v>
      </c>
      <c r="BM28" s="21">
        <f>COUNTIF(AX$3:AX28,AX28)</f>
        <v>26</v>
      </c>
      <c r="BN28" s="21">
        <f>COUNTIF(AY$3:AY28,AY28)</f>
        <v>17</v>
      </c>
      <c r="BO28" s="21">
        <f>COUNTIF(AZ$3:AZ28,AZ28)</f>
        <v>20</v>
      </c>
      <c r="BP28" s="21">
        <f>COUNTIF(BA$3:BA28,BA28)</f>
        <v>21</v>
      </c>
      <c r="BQ28" s="21">
        <f>COUNTIF(BB$3:BB28,BB28)</f>
        <v>21</v>
      </c>
      <c r="BR28" s="21">
        <f>COUNTIF(BC$3:BC28,BC28)</f>
        <v>19</v>
      </c>
      <c r="BS28" s="21">
        <f>COUNTIF(BD$3:BD28,BD28)</f>
        <v>22</v>
      </c>
      <c r="BT28" s="21">
        <f>COUNTIF(BE$3:BE28,BE28)</f>
        <v>22</v>
      </c>
      <c r="BU28" s="21">
        <f>COUNTIF(BF$3:BF28,BF28)</f>
        <v>5</v>
      </c>
      <c r="BV28" s="21">
        <f>COUNTIF(BG$3:BG28,BG28)</f>
        <v>1</v>
      </c>
      <c r="BW28" s="21">
        <f>COUNTIF(BH$3:BH28,BH28)</f>
        <v>1</v>
      </c>
      <c r="BX28" s="21">
        <f>COUNTIF(BI$3:BI28,BI28)</f>
        <v>26</v>
      </c>
      <c r="BY28" s="21">
        <f>COUNTIF(BJ$3:BJ28,BJ28)</f>
        <v>26</v>
      </c>
      <c r="BZ28" s="21"/>
      <c r="CA28" s="21" t="str">
        <f t="shared" ref="CA28:CN42" si="27">AW28&amp;BL28</f>
        <v>222</v>
      </c>
      <c r="CB28" s="21" t="str">
        <f t="shared" si="27"/>
        <v>226</v>
      </c>
      <c r="CC28" s="21" t="str">
        <f t="shared" si="27"/>
        <v>217</v>
      </c>
      <c r="CD28" s="21" t="str">
        <f t="shared" si="27"/>
        <v>220</v>
      </c>
      <c r="CE28" s="21" t="str">
        <f t="shared" si="27"/>
        <v>221</v>
      </c>
      <c r="CF28" s="21" t="str">
        <f t="shared" si="27"/>
        <v>221</v>
      </c>
      <c r="CG28" s="21" t="str">
        <f t="shared" si="27"/>
        <v>219</v>
      </c>
      <c r="CH28" s="21" t="str">
        <f t="shared" si="27"/>
        <v>222</v>
      </c>
      <c r="CI28" s="21" t="str">
        <f t="shared" si="27"/>
        <v>222</v>
      </c>
      <c r="CJ28" s="21" t="str">
        <f t="shared" si="27"/>
        <v>AM195</v>
      </c>
      <c r="CK28" s="21" t="str">
        <f t="shared" si="27"/>
        <v>LW191</v>
      </c>
      <c r="CL28" s="21" t="str">
        <f t="shared" si="27"/>
        <v>RW121</v>
      </c>
      <c r="CM28" s="21" t="str">
        <f t="shared" si="27"/>
        <v>226</v>
      </c>
      <c r="CN28" s="21" t="str">
        <f t="shared" si="27"/>
        <v>226</v>
      </c>
      <c r="CP28" s="21" t="str">
        <f t="shared" si="3"/>
        <v>Chemsdine Talbi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/>
      </c>
      <c r="CX28" s="62" t="str">
        <f t="shared" si="28"/>
        <v/>
      </c>
      <c r="CY28" s="62" t="str">
        <f t="shared" si="28"/>
        <v/>
      </c>
      <c r="CZ28" s="62" t="str">
        <f t="shared" si="28"/>
        <v>AM195</v>
      </c>
      <c r="DA28" s="62" t="str">
        <f t="shared" si="28"/>
        <v>LW191</v>
      </c>
      <c r="DB28" s="62" t="str">
        <f t="shared" si="28"/>
        <v>RW121</v>
      </c>
      <c r="DC28" s="62" t="str">
        <f t="shared" si="28"/>
        <v/>
      </c>
      <c r="DD28" s="63" t="str">
        <f t="shared" si="28"/>
        <v/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/>
      </c>
      <c r="DO28" s="62" t="str">
        <f t="shared" si="24"/>
        <v/>
      </c>
      <c r="DP28" s="62" t="str">
        <f t="shared" si="24"/>
        <v>RW</v>
      </c>
      <c r="DQ28" s="62" t="str">
        <f t="shared" si="24"/>
        <v/>
      </c>
      <c r="DR28" s="63" t="str">
        <f t="shared" si="24"/>
        <v/>
      </c>
      <c r="DS28" s="54" t="str">
        <f t="shared" si="23"/>
        <v>RW</v>
      </c>
    </row>
    <row r="29" spans="1:123" ht="30.75" thickBot="1" x14ac:dyDescent="0.3">
      <c r="A29" s="79">
        <v>37</v>
      </c>
      <c r="B29" s="8" t="s">
        <v>727</v>
      </c>
      <c r="C29" s="10"/>
      <c r="D29" s="10"/>
      <c r="E29" s="10"/>
      <c r="F29" s="10"/>
      <c r="G29" s="10"/>
      <c r="H29" s="10"/>
      <c r="I29" s="10"/>
      <c r="J29" s="10"/>
      <c r="K29" s="10"/>
      <c r="L29" s="13" t="s">
        <v>11</v>
      </c>
      <c r="M29" s="10"/>
      <c r="N29" s="9" t="s">
        <v>13</v>
      </c>
      <c r="O29" s="13" t="s">
        <v>14</v>
      </c>
      <c r="P29" s="75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0</v>
      </c>
      <c r="Y29" s="21">
        <f>COUNTIF(J$3:J29,J29)</f>
        <v>0</v>
      </c>
      <c r="Z29" s="21">
        <f>COUNTIF(K$3:K29,K29)</f>
        <v>0</v>
      </c>
      <c r="AA29" s="21">
        <f>COUNTIF(L$3:L29,L29)</f>
        <v>7</v>
      </c>
      <c r="AB29" s="21">
        <f>COUNTIF(M$3:M29,M29)</f>
        <v>0</v>
      </c>
      <c r="AC29" s="21">
        <f>COUNTIF(N$3:N29,N29)</f>
        <v>5</v>
      </c>
      <c r="AD29" s="21">
        <f>COUNTIF(O$3:O29,O29)</f>
        <v>1</v>
      </c>
      <c r="AE29" s="21">
        <f>COUNTIF(P$3:P29,P29)</f>
        <v>0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2</v>
      </c>
      <c r="AO29" s="21">
        <f t="shared" si="25"/>
        <v>2</v>
      </c>
      <c r="AP29" s="21">
        <f t="shared" si="25"/>
        <v>2</v>
      </c>
      <c r="AQ29" s="21">
        <f t="shared" si="25"/>
        <v>19</v>
      </c>
      <c r="AR29" s="21">
        <f t="shared" si="25"/>
        <v>2</v>
      </c>
      <c r="AS29" s="21">
        <f t="shared" si="25"/>
        <v>12</v>
      </c>
      <c r="AT29" s="21">
        <f t="shared" si="25"/>
        <v>19</v>
      </c>
      <c r="AU29" s="21">
        <f t="shared" si="25"/>
        <v>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2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AM19</v>
      </c>
      <c r="BG29" s="21" t="str">
        <f t="shared" si="26"/>
        <v>2</v>
      </c>
      <c r="BH29" s="21" t="str">
        <f t="shared" si="26"/>
        <v>RW12</v>
      </c>
      <c r="BI29" s="21" t="str">
        <f t="shared" si="26"/>
        <v>SS19</v>
      </c>
      <c r="BJ29" s="21" t="str">
        <f t="shared" si="26"/>
        <v>2</v>
      </c>
      <c r="BL29" s="21">
        <f>COUNTIF(AW$3:AW29,AW29)</f>
        <v>23</v>
      </c>
      <c r="BM29" s="21">
        <f>COUNTIF(AX$3:AX29,AX29)</f>
        <v>27</v>
      </c>
      <c r="BN29" s="21">
        <f>COUNTIF(AY$3:AY29,AY29)</f>
        <v>18</v>
      </c>
      <c r="BO29" s="21">
        <f>COUNTIF(AZ$3:AZ29,AZ29)</f>
        <v>21</v>
      </c>
      <c r="BP29" s="21">
        <f>COUNTIF(BA$3:BA29,BA29)</f>
        <v>22</v>
      </c>
      <c r="BQ29" s="21">
        <f>COUNTIF(BB$3:BB29,BB29)</f>
        <v>22</v>
      </c>
      <c r="BR29" s="21">
        <f>COUNTIF(BC$3:BC29,BC29)</f>
        <v>20</v>
      </c>
      <c r="BS29" s="21">
        <f>COUNTIF(BD$3:BD29,BD29)</f>
        <v>23</v>
      </c>
      <c r="BT29" s="21">
        <f>COUNTIF(BE$3:BE29,BE29)</f>
        <v>23</v>
      </c>
      <c r="BU29" s="21">
        <f>COUNTIF(BF$3:BF29,BF29)</f>
        <v>6</v>
      </c>
      <c r="BV29" s="21">
        <f>COUNTIF(BG$3:BG29,BG29)</f>
        <v>23</v>
      </c>
      <c r="BW29" s="21">
        <f>COUNTIF(BH$3:BH29,BH29)</f>
        <v>2</v>
      </c>
      <c r="BX29" s="21">
        <f>COUNTIF(BI$3:BI29,BI29)</f>
        <v>1</v>
      </c>
      <c r="BY29" s="21">
        <f>COUNTIF(BJ$3:BJ29,BJ29)</f>
        <v>27</v>
      </c>
      <c r="BZ29" s="21"/>
      <c r="CA29" s="21" t="str">
        <f t="shared" si="27"/>
        <v>223</v>
      </c>
      <c r="CB29" s="21" t="str">
        <f t="shared" si="27"/>
        <v>227</v>
      </c>
      <c r="CC29" s="21" t="str">
        <f t="shared" si="27"/>
        <v>218</v>
      </c>
      <c r="CD29" s="21" t="str">
        <f t="shared" si="27"/>
        <v>221</v>
      </c>
      <c r="CE29" s="21" t="str">
        <f t="shared" si="27"/>
        <v>222</v>
      </c>
      <c r="CF29" s="21" t="str">
        <f t="shared" si="27"/>
        <v>222</v>
      </c>
      <c r="CG29" s="21" t="str">
        <f t="shared" si="27"/>
        <v>220</v>
      </c>
      <c r="CH29" s="21" t="str">
        <f t="shared" si="27"/>
        <v>223</v>
      </c>
      <c r="CI29" s="21" t="str">
        <f t="shared" si="27"/>
        <v>223</v>
      </c>
      <c r="CJ29" s="21" t="str">
        <f t="shared" si="27"/>
        <v>AM196</v>
      </c>
      <c r="CK29" s="21" t="str">
        <f t="shared" si="27"/>
        <v>223</v>
      </c>
      <c r="CL29" s="21" t="str">
        <f t="shared" si="27"/>
        <v>RW122</v>
      </c>
      <c r="CM29" s="21" t="str">
        <f t="shared" si="27"/>
        <v>SS191</v>
      </c>
      <c r="CN29" s="21" t="str">
        <f t="shared" si="27"/>
        <v>227</v>
      </c>
      <c r="CP29" s="21" t="str">
        <f t="shared" si="3"/>
        <v>Jocelin Ta Bi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/>
      </c>
      <c r="CX29" s="62" t="str">
        <f t="shared" si="28"/>
        <v/>
      </c>
      <c r="CY29" s="62" t="str">
        <f t="shared" si="28"/>
        <v/>
      </c>
      <c r="CZ29" s="62" t="str">
        <f t="shared" si="28"/>
        <v>AM196</v>
      </c>
      <c r="DA29" s="62" t="str">
        <f t="shared" si="28"/>
        <v/>
      </c>
      <c r="DB29" s="62" t="str">
        <f t="shared" si="28"/>
        <v>RW122</v>
      </c>
      <c r="DC29" s="62" t="str">
        <f t="shared" si="28"/>
        <v>SS191</v>
      </c>
      <c r="DD29" s="63" t="str">
        <f t="shared" si="28"/>
        <v/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/>
      </c>
      <c r="DO29" s="62" t="str">
        <f t="shared" si="24"/>
        <v/>
      </c>
      <c r="DP29" s="62" t="str">
        <f t="shared" si="24"/>
        <v>RW</v>
      </c>
      <c r="DQ29" s="62" t="str">
        <f t="shared" si="24"/>
        <v/>
      </c>
      <c r="DR29" s="63" t="str">
        <f t="shared" si="24"/>
        <v/>
      </c>
      <c r="DS29" s="54" t="str">
        <f t="shared" si="23"/>
        <v>RW</v>
      </c>
    </row>
    <row r="30" spans="1:123" ht="30.75" thickBot="1" x14ac:dyDescent="0.3">
      <c r="A30" s="79">
        <v>9</v>
      </c>
      <c r="B30" s="8" t="s">
        <v>426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80" t="s">
        <v>15</v>
      </c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0</v>
      </c>
      <c r="AB30" s="21">
        <f>COUNTIF(M$3:M30,M30)</f>
        <v>0</v>
      </c>
      <c r="AC30" s="21">
        <f>COUNTIF(N$3:N30,N30)</f>
        <v>0</v>
      </c>
      <c r="AD30" s="21">
        <f>COUNTIF(O$3:O30,O30)</f>
        <v>0</v>
      </c>
      <c r="AE30" s="21">
        <f>COUNTIF(P$3:P30,P30)</f>
        <v>1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2</v>
      </c>
      <c r="AR30" s="21">
        <f t="shared" si="25"/>
        <v>2</v>
      </c>
      <c r="AS30" s="21">
        <f t="shared" si="25"/>
        <v>2</v>
      </c>
      <c r="AT30" s="21">
        <f t="shared" si="25"/>
        <v>2</v>
      </c>
      <c r="AU30" s="21">
        <f t="shared" si="25"/>
        <v>12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2</v>
      </c>
      <c r="BG30" s="21" t="str">
        <f t="shared" si="26"/>
        <v>2</v>
      </c>
      <c r="BH30" s="21" t="str">
        <f t="shared" si="26"/>
        <v>2</v>
      </c>
      <c r="BI30" s="21" t="str">
        <f t="shared" si="26"/>
        <v>2</v>
      </c>
      <c r="BJ30" s="21" t="str">
        <f t="shared" si="26"/>
        <v>CF12</v>
      </c>
      <c r="BL30" s="21">
        <f>COUNTIF(AW$3:AW30,AW30)</f>
        <v>24</v>
      </c>
      <c r="BM30" s="21">
        <f>COUNTIF(AX$3:AX30,AX30)</f>
        <v>28</v>
      </c>
      <c r="BN30" s="21">
        <f>COUNTIF(AY$3:AY30,AY30)</f>
        <v>19</v>
      </c>
      <c r="BO30" s="21">
        <f>COUNTIF(AZ$3:AZ30,AZ30)</f>
        <v>22</v>
      </c>
      <c r="BP30" s="21">
        <f>COUNTIF(BA$3:BA30,BA30)</f>
        <v>23</v>
      </c>
      <c r="BQ30" s="21">
        <f>COUNTIF(BB$3:BB30,BB30)</f>
        <v>23</v>
      </c>
      <c r="BR30" s="21">
        <f>COUNTIF(BC$3:BC30,BC30)</f>
        <v>21</v>
      </c>
      <c r="BS30" s="21">
        <f>COUNTIF(BD$3:BD30,BD30)</f>
        <v>24</v>
      </c>
      <c r="BT30" s="21">
        <f>COUNTIF(BE$3:BE30,BE30)</f>
        <v>24</v>
      </c>
      <c r="BU30" s="21">
        <f>COUNTIF(BF$3:BF30,BF30)</f>
        <v>21</v>
      </c>
      <c r="BV30" s="21">
        <f>COUNTIF(BG$3:BG30,BG30)</f>
        <v>24</v>
      </c>
      <c r="BW30" s="21">
        <f>COUNTIF(BH$3:BH30,BH30)</f>
        <v>23</v>
      </c>
      <c r="BX30" s="21">
        <f>COUNTIF(BI$3:BI30,BI30)</f>
        <v>27</v>
      </c>
      <c r="BY30" s="21">
        <f>COUNTIF(BJ$3:BJ30,BJ30)</f>
        <v>1</v>
      </c>
      <c r="BZ30" s="21"/>
      <c r="CA30" s="21" t="str">
        <f t="shared" si="27"/>
        <v>224</v>
      </c>
      <c r="CB30" s="21" t="str">
        <f t="shared" si="27"/>
        <v>228</v>
      </c>
      <c r="CC30" s="21" t="str">
        <f t="shared" si="27"/>
        <v>219</v>
      </c>
      <c r="CD30" s="21" t="str">
        <f t="shared" si="27"/>
        <v>222</v>
      </c>
      <c r="CE30" s="21" t="str">
        <f t="shared" si="27"/>
        <v>223</v>
      </c>
      <c r="CF30" s="21" t="str">
        <f t="shared" si="27"/>
        <v>223</v>
      </c>
      <c r="CG30" s="21" t="str">
        <f t="shared" si="27"/>
        <v>221</v>
      </c>
      <c r="CH30" s="21" t="str">
        <f t="shared" si="27"/>
        <v>224</v>
      </c>
      <c r="CI30" s="21" t="str">
        <f t="shared" si="27"/>
        <v>224</v>
      </c>
      <c r="CJ30" s="21" t="str">
        <f t="shared" si="27"/>
        <v>221</v>
      </c>
      <c r="CK30" s="21" t="str">
        <f t="shared" si="27"/>
        <v>224</v>
      </c>
      <c r="CL30" s="21" t="str">
        <f t="shared" si="27"/>
        <v>223</v>
      </c>
      <c r="CM30" s="21" t="str">
        <f t="shared" si="27"/>
        <v>227</v>
      </c>
      <c r="CN30" s="21" t="str">
        <f t="shared" si="27"/>
        <v>CF121</v>
      </c>
      <c r="CP30" s="21" t="str">
        <f t="shared" si="3"/>
        <v>Brian Brobbey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/>
      </c>
      <c r="DA30" s="62" t="str">
        <f t="shared" si="28"/>
        <v/>
      </c>
      <c r="DB30" s="62" t="str">
        <f t="shared" si="28"/>
        <v/>
      </c>
      <c r="DC30" s="62" t="str">
        <f t="shared" si="28"/>
        <v/>
      </c>
      <c r="DD30" s="63" t="str">
        <f t="shared" si="28"/>
        <v>CF121</v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/>
      </c>
      <c r="DP30" s="62" t="str">
        <f t="shared" si="24"/>
        <v/>
      </c>
      <c r="DQ30" s="62" t="str">
        <f t="shared" si="24"/>
        <v/>
      </c>
      <c r="DR30" s="63" t="str">
        <f t="shared" si="24"/>
        <v>CF</v>
      </c>
      <c r="DS30" s="54" t="str">
        <f t="shared" si="23"/>
        <v>CF</v>
      </c>
    </row>
    <row r="31" spans="1:123" ht="30.75" thickBot="1" x14ac:dyDescent="0.3">
      <c r="A31" s="79">
        <v>18</v>
      </c>
      <c r="B31" s="8" t="s">
        <v>427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3" t="s">
        <v>12</v>
      </c>
      <c r="N31" s="13" t="s">
        <v>13</v>
      </c>
      <c r="O31" s="10"/>
      <c r="P31" s="80" t="s">
        <v>15</v>
      </c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5</v>
      </c>
      <c r="AC31" s="21">
        <f>COUNTIF(N$3:N31,N31)</f>
        <v>6</v>
      </c>
      <c r="AD31" s="21">
        <f>COUNTIF(O$3:O31,O31)</f>
        <v>0</v>
      </c>
      <c r="AE31" s="21">
        <f>COUNTIF(P$3:P31,P31)</f>
        <v>2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2</v>
      </c>
      <c r="AR31" s="21">
        <f t="shared" si="25"/>
        <v>19</v>
      </c>
      <c r="AS31" s="21">
        <f t="shared" si="25"/>
        <v>19</v>
      </c>
      <c r="AT31" s="21">
        <f t="shared" si="25"/>
        <v>2</v>
      </c>
      <c r="AU31" s="21">
        <f t="shared" si="25"/>
        <v>12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LW19</v>
      </c>
      <c r="BH31" s="21" t="str">
        <f t="shared" si="26"/>
        <v>RW19</v>
      </c>
      <c r="BI31" s="21" t="str">
        <f t="shared" si="26"/>
        <v>2</v>
      </c>
      <c r="BJ31" s="21" t="str">
        <f t="shared" si="26"/>
        <v>CF12</v>
      </c>
      <c r="BL31" s="21">
        <f>COUNTIF(AW$3:AW31,AW31)</f>
        <v>25</v>
      </c>
      <c r="BM31" s="21">
        <f>COUNTIF(AX$3:AX31,AX31)</f>
        <v>29</v>
      </c>
      <c r="BN31" s="21">
        <f>COUNTIF(AY$3:AY31,AY31)</f>
        <v>20</v>
      </c>
      <c r="BO31" s="21">
        <f>COUNTIF(AZ$3:AZ31,AZ31)</f>
        <v>23</v>
      </c>
      <c r="BP31" s="21">
        <f>COUNTIF(BA$3:BA31,BA31)</f>
        <v>24</v>
      </c>
      <c r="BQ31" s="21">
        <f>COUNTIF(BB$3:BB31,BB31)</f>
        <v>24</v>
      </c>
      <c r="BR31" s="21">
        <f>COUNTIF(BC$3:BC31,BC31)</f>
        <v>22</v>
      </c>
      <c r="BS31" s="21">
        <f>COUNTIF(BD$3:BD31,BD31)</f>
        <v>25</v>
      </c>
      <c r="BT31" s="21">
        <f>COUNTIF(BE$3:BE31,BE31)</f>
        <v>25</v>
      </c>
      <c r="BU31" s="21">
        <f>COUNTIF(BF$3:BF31,BF31)</f>
        <v>22</v>
      </c>
      <c r="BV31" s="21">
        <f>COUNTIF(BG$3:BG31,BG31)</f>
        <v>2</v>
      </c>
      <c r="BW31" s="21">
        <f>COUNTIF(BH$3:BH31,BH31)</f>
        <v>4</v>
      </c>
      <c r="BX31" s="21">
        <f>COUNTIF(BI$3:BI31,BI31)</f>
        <v>28</v>
      </c>
      <c r="BY31" s="21">
        <f>COUNTIF(BJ$3:BJ31,BJ31)</f>
        <v>2</v>
      </c>
      <c r="BZ31" s="21"/>
      <c r="CA31" s="21" t="str">
        <f t="shared" si="27"/>
        <v>225</v>
      </c>
      <c r="CB31" s="21" t="str">
        <f t="shared" si="27"/>
        <v>229</v>
      </c>
      <c r="CC31" s="21" t="str">
        <f t="shared" si="27"/>
        <v>220</v>
      </c>
      <c r="CD31" s="21" t="str">
        <f t="shared" si="27"/>
        <v>223</v>
      </c>
      <c r="CE31" s="21" t="str">
        <f t="shared" si="27"/>
        <v>224</v>
      </c>
      <c r="CF31" s="21" t="str">
        <f t="shared" si="27"/>
        <v>224</v>
      </c>
      <c r="CG31" s="21" t="str">
        <f t="shared" si="27"/>
        <v>222</v>
      </c>
      <c r="CH31" s="21" t="str">
        <f t="shared" si="27"/>
        <v>225</v>
      </c>
      <c r="CI31" s="21" t="str">
        <f t="shared" si="27"/>
        <v>225</v>
      </c>
      <c r="CJ31" s="21" t="str">
        <f t="shared" si="27"/>
        <v>222</v>
      </c>
      <c r="CK31" s="21" t="str">
        <f t="shared" si="27"/>
        <v>LW192</v>
      </c>
      <c r="CL31" s="21" t="str">
        <f t="shared" si="27"/>
        <v>RW194</v>
      </c>
      <c r="CM31" s="21" t="str">
        <f t="shared" si="27"/>
        <v>228</v>
      </c>
      <c r="CN31" s="21" t="str">
        <f t="shared" si="27"/>
        <v>CF122</v>
      </c>
      <c r="CP31" s="21" t="str">
        <f t="shared" si="3"/>
        <v>Wilson Isidor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/>
      </c>
      <c r="DA31" s="62" t="str">
        <f t="shared" si="28"/>
        <v>LW192</v>
      </c>
      <c r="DB31" s="62" t="str">
        <f t="shared" si="28"/>
        <v>RW194</v>
      </c>
      <c r="DC31" s="62" t="str">
        <f t="shared" si="28"/>
        <v/>
      </c>
      <c r="DD31" s="63" t="str">
        <f t="shared" si="28"/>
        <v>CF122</v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/>
      </c>
      <c r="DP31" s="62" t="str">
        <f t="shared" si="24"/>
        <v/>
      </c>
      <c r="DQ31" s="62" t="str">
        <f t="shared" si="24"/>
        <v/>
      </c>
      <c r="DR31" s="63" t="str">
        <f t="shared" si="24"/>
        <v>CF</v>
      </c>
      <c r="DS31" s="54" t="str">
        <f t="shared" si="23"/>
        <v>CF</v>
      </c>
    </row>
    <row r="32" spans="1:123" ht="45.75" thickBot="1" x14ac:dyDescent="0.3">
      <c r="A32" s="79">
        <v>29</v>
      </c>
      <c r="B32" s="8" t="s">
        <v>428</v>
      </c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80" t="s">
        <v>15</v>
      </c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0</v>
      </c>
      <c r="AB32" s="21">
        <f>COUNTIF(M$3:M32,M32)</f>
        <v>0</v>
      </c>
      <c r="AC32" s="21">
        <f>COUNTIF(N$3:N32,N32)</f>
        <v>0</v>
      </c>
      <c r="AD32" s="21">
        <f>COUNTIF(O$3:O32,O32)</f>
        <v>0</v>
      </c>
      <c r="AE32" s="21">
        <f>COUNTIF(P$3:P32,P32)</f>
        <v>3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2</v>
      </c>
      <c r="AR32" s="21">
        <f t="shared" si="25"/>
        <v>2</v>
      </c>
      <c r="AS32" s="21">
        <f t="shared" si="25"/>
        <v>2</v>
      </c>
      <c r="AT32" s="21">
        <f t="shared" si="25"/>
        <v>2</v>
      </c>
      <c r="AU32" s="21">
        <f t="shared" si="25"/>
        <v>12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2</v>
      </c>
      <c r="BG32" s="21" t="str">
        <f t="shared" si="26"/>
        <v>2</v>
      </c>
      <c r="BH32" s="21" t="str">
        <f t="shared" si="26"/>
        <v>2</v>
      </c>
      <c r="BI32" s="21" t="str">
        <f t="shared" si="26"/>
        <v>2</v>
      </c>
      <c r="BJ32" s="21" t="str">
        <f t="shared" si="26"/>
        <v>CF12</v>
      </c>
      <c r="BL32" s="21">
        <f>COUNTIF(AW$3:AW32,AW32)</f>
        <v>26</v>
      </c>
      <c r="BM32" s="21">
        <f>COUNTIF(AX$3:AX32,AX32)</f>
        <v>30</v>
      </c>
      <c r="BN32" s="21">
        <f>COUNTIF(AY$3:AY32,AY32)</f>
        <v>21</v>
      </c>
      <c r="BO32" s="21">
        <f>COUNTIF(AZ$3:AZ32,AZ32)</f>
        <v>24</v>
      </c>
      <c r="BP32" s="21">
        <f>COUNTIF(BA$3:BA32,BA32)</f>
        <v>25</v>
      </c>
      <c r="BQ32" s="21">
        <f>COUNTIF(BB$3:BB32,BB32)</f>
        <v>25</v>
      </c>
      <c r="BR32" s="21">
        <f>COUNTIF(BC$3:BC32,BC32)</f>
        <v>23</v>
      </c>
      <c r="BS32" s="21">
        <f>COUNTIF(BD$3:BD32,BD32)</f>
        <v>26</v>
      </c>
      <c r="BT32" s="21">
        <f>COUNTIF(BE$3:BE32,BE32)</f>
        <v>26</v>
      </c>
      <c r="BU32" s="21">
        <f>COUNTIF(BF$3:BF32,BF32)</f>
        <v>23</v>
      </c>
      <c r="BV32" s="21">
        <f>COUNTIF(BG$3:BG32,BG32)</f>
        <v>25</v>
      </c>
      <c r="BW32" s="21">
        <f>COUNTIF(BH$3:BH32,BH32)</f>
        <v>24</v>
      </c>
      <c r="BX32" s="21">
        <f>COUNTIF(BI$3:BI32,BI32)</f>
        <v>29</v>
      </c>
      <c r="BY32" s="21">
        <f>COUNTIF(BJ$3:BJ32,BJ32)</f>
        <v>3</v>
      </c>
      <c r="BZ32" s="21"/>
      <c r="CA32" s="21" t="str">
        <f t="shared" si="27"/>
        <v>226</v>
      </c>
      <c r="CB32" s="21" t="str">
        <f t="shared" si="27"/>
        <v>230</v>
      </c>
      <c r="CC32" s="21" t="str">
        <f t="shared" si="27"/>
        <v>221</v>
      </c>
      <c r="CD32" s="21" t="str">
        <f t="shared" si="27"/>
        <v>224</v>
      </c>
      <c r="CE32" s="21" t="str">
        <f t="shared" si="27"/>
        <v>225</v>
      </c>
      <c r="CF32" s="21" t="str">
        <f t="shared" si="27"/>
        <v>225</v>
      </c>
      <c r="CG32" s="21" t="str">
        <f t="shared" si="27"/>
        <v>223</v>
      </c>
      <c r="CH32" s="21" t="str">
        <f t="shared" si="27"/>
        <v>226</v>
      </c>
      <c r="CI32" s="21" t="str">
        <f t="shared" si="27"/>
        <v>226</v>
      </c>
      <c r="CJ32" s="21" t="str">
        <f t="shared" si="27"/>
        <v>223</v>
      </c>
      <c r="CK32" s="21" t="str">
        <f t="shared" si="27"/>
        <v>225</v>
      </c>
      <c r="CL32" s="21" t="str">
        <f t="shared" si="27"/>
        <v>224</v>
      </c>
      <c r="CM32" s="21" t="str">
        <f t="shared" si="27"/>
        <v>229</v>
      </c>
      <c r="CN32" s="21" t="str">
        <f t="shared" si="27"/>
        <v>CF123</v>
      </c>
      <c r="CP32" s="21" t="str">
        <f t="shared" si="3"/>
        <v>Ahmed Abdullahi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/>
      </c>
      <c r="DA32" s="62" t="str">
        <f t="shared" si="28"/>
        <v/>
      </c>
      <c r="DB32" s="62" t="str">
        <f t="shared" si="28"/>
        <v/>
      </c>
      <c r="DC32" s="62" t="str">
        <f t="shared" si="28"/>
        <v/>
      </c>
      <c r="DD32" s="63" t="str">
        <f t="shared" si="28"/>
        <v>CF123</v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/>
      </c>
      <c r="DP32" s="62" t="str">
        <f t="shared" si="24"/>
        <v/>
      </c>
      <c r="DQ32" s="62" t="str">
        <f t="shared" si="24"/>
        <v/>
      </c>
      <c r="DR32" s="63" t="str">
        <f t="shared" si="24"/>
        <v>CF</v>
      </c>
      <c r="DS32" s="54" t="str">
        <f t="shared" si="23"/>
        <v>CF</v>
      </c>
    </row>
    <row r="33" spans="1:123" ht="30.75" thickBot="1" x14ac:dyDescent="0.3">
      <c r="A33" s="79" t="s">
        <v>127</v>
      </c>
      <c r="B33" s="8" t="s">
        <v>728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80" t="s">
        <v>15</v>
      </c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0</v>
      </c>
      <c r="AB33" s="21">
        <f>COUNTIF(M$3:M33,M33)</f>
        <v>0</v>
      </c>
      <c r="AC33" s="21">
        <f>COUNTIF(N$3:N33,N33)</f>
        <v>0</v>
      </c>
      <c r="AD33" s="21">
        <f>COUNTIF(O$3:O33,O33)</f>
        <v>0</v>
      </c>
      <c r="AE33" s="21">
        <f>COUNTIF(P$3:P33,P33)</f>
        <v>4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2</v>
      </c>
      <c r="AO33" s="21">
        <f t="shared" si="25"/>
        <v>2</v>
      </c>
      <c r="AP33" s="21">
        <f t="shared" si="25"/>
        <v>2</v>
      </c>
      <c r="AQ33" s="21">
        <f t="shared" si="25"/>
        <v>2</v>
      </c>
      <c r="AR33" s="21">
        <f t="shared" si="25"/>
        <v>2</v>
      </c>
      <c r="AS33" s="21">
        <f t="shared" si="25"/>
        <v>2</v>
      </c>
      <c r="AT33" s="21">
        <f t="shared" si="25"/>
        <v>2</v>
      </c>
      <c r="AU33" s="21">
        <f t="shared" si="25"/>
        <v>12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2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2</v>
      </c>
      <c r="BG33" s="21" t="str">
        <f t="shared" si="26"/>
        <v>2</v>
      </c>
      <c r="BH33" s="21" t="str">
        <f t="shared" si="26"/>
        <v>2</v>
      </c>
      <c r="BI33" s="21" t="str">
        <f t="shared" si="26"/>
        <v>2</v>
      </c>
      <c r="BJ33" s="21" t="str">
        <f t="shared" si="26"/>
        <v>CF12</v>
      </c>
      <c r="BL33" s="21">
        <f>COUNTIF(AW$3:AW33,AW33)</f>
        <v>27</v>
      </c>
      <c r="BM33" s="21">
        <f>COUNTIF(AX$3:AX33,AX33)</f>
        <v>31</v>
      </c>
      <c r="BN33" s="21">
        <f>COUNTIF(AY$3:AY33,AY33)</f>
        <v>22</v>
      </c>
      <c r="BO33" s="21">
        <f>COUNTIF(AZ$3:AZ33,AZ33)</f>
        <v>25</v>
      </c>
      <c r="BP33" s="21">
        <f>COUNTIF(BA$3:BA33,BA33)</f>
        <v>26</v>
      </c>
      <c r="BQ33" s="21">
        <f>COUNTIF(BB$3:BB33,BB33)</f>
        <v>26</v>
      </c>
      <c r="BR33" s="21">
        <f>COUNTIF(BC$3:BC33,BC33)</f>
        <v>24</v>
      </c>
      <c r="BS33" s="21">
        <f>COUNTIF(BD$3:BD33,BD33)</f>
        <v>27</v>
      </c>
      <c r="BT33" s="21">
        <f>COUNTIF(BE$3:BE33,BE33)</f>
        <v>27</v>
      </c>
      <c r="BU33" s="21">
        <f>COUNTIF(BF$3:BF33,BF33)</f>
        <v>24</v>
      </c>
      <c r="BV33" s="21">
        <f>COUNTIF(BG$3:BG33,BG33)</f>
        <v>26</v>
      </c>
      <c r="BW33" s="21">
        <f>COUNTIF(BH$3:BH33,BH33)</f>
        <v>25</v>
      </c>
      <c r="BX33" s="21">
        <f>COUNTIF(BI$3:BI33,BI33)</f>
        <v>30</v>
      </c>
      <c r="BY33" s="21">
        <f>COUNTIF(BJ$3:BJ33,BJ33)</f>
        <v>4</v>
      </c>
      <c r="BZ33" s="21"/>
      <c r="CA33" s="21" t="str">
        <f t="shared" si="27"/>
        <v>227</v>
      </c>
      <c r="CB33" s="21" t="str">
        <f t="shared" si="27"/>
        <v>231</v>
      </c>
      <c r="CC33" s="21" t="str">
        <f t="shared" si="27"/>
        <v>222</v>
      </c>
      <c r="CD33" s="21" t="str">
        <f t="shared" si="27"/>
        <v>225</v>
      </c>
      <c r="CE33" s="21" t="str">
        <f t="shared" si="27"/>
        <v>226</v>
      </c>
      <c r="CF33" s="21" t="str">
        <f t="shared" si="27"/>
        <v>226</v>
      </c>
      <c r="CG33" s="21" t="str">
        <f t="shared" si="27"/>
        <v>224</v>
      </c>
      <c r="CH33" s="21" t="str">
        <f t="shared" si="27"/>
        <v>227</v>
      </c>
      <c r="CI33" s="21" t="str">
        <f t="shared" si="27"/>
        <v>227</v>
      </c>
      <c r="CJ33" s="21" t="str">
        <f t="shared" si="27"/>
        <v>224</v>
      </c>
      <c r="CK33" s="21" t="str">
        <f t="shared" si="27"/>
        <v>226</v>
      </c>
      <c r="CL33" s="21" t="str">
        <f t="shared" si="27"/>
        <v>225</v>
      </c>
      <c r="CM33" s="21" t="str">
        <f t="shared" si="27"/>
        <v>230</v>
      </c>
      <c r="CN33" s="21" t="str">
        <f t="shared" si="27"/>
        <v>CF124</v>
      </c>
      <c r="CP33" s="21" t="str">
        <f t="shared" si="3"/>
        <v>Luís Semedo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8"/>
        <v/>
      </c>
      <c r="DB33" s="62" t="str">
        <f t="shared" si="28"/>
        <v/>
      </c>
      <c r="DC33" s="62" t="str">
        <f t="shared" si="28"/>
        <v/>
      </c>
      <c r="DD33" s="63" t="str">
        <f t="shared" si="28"/>
        <v>CF124</v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/>
      </c>
      <c r="DQ33" s="62" t="str">
        <f t="shared" si="24"/>
        <v/>
      </c>
      <c r="DR33" s="63" t="str">
        <f t="shared" si="24"/>
        <v>CF</v>
      </c>
      <c r="DS33" s="54" t="str">
        <f t="shared" si="23"/>
        <v>CF</v>
      </c>
    </row>
    <row r="34" spans="1:123" ht="15.75" thickBot="1" x14ac:dyDescent="0.3">
      <c r="A34" s="81"/>
      <c r="B34" s="82"/>
      <c r="C34" s="83"/>
      <c r="D34" s="83"/>
      <c r="E34" s="83"/>
      <c r="F34" s="83"/>
      <c r="G34" s="83"/>
      <c r="H34" s="83"/>
      <c r="I34" s="83"/>
      <c r="J34" s="83"/>
      <c r="K34" s="83"/>
      <c r="L34" s="84"/>
      <c r="M34" s="84"/>
      <c r="N34" s="85"/>
      <c r="O34" s="83"/>
      <c r="P34" s="87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0</v>
      </c>
      <c r="AC34" s="21">
        <f>COUNTIF(N$3:N34,N34)</f>
        <v>0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-4142</v>
      </c>
      <c r="AI34" s="21">
        <f t="shared" si="25"/>
        <v>-4142</v>
      </c>
      <c r="AJ34" s="21">
        <f t="shared" si="25"/>
        <v>-4142</v>
      </c>
      <c r="AK34" s="21">
        <f t="shared" si="25"/>
        <v>-4142</v>
      </c>
      <c r="AL34" s="21">
        <f t="shared" si="25"/>
        <v>-4142</v>
      </c>
      <c r="AM34" s="21">
        <f t="shared" si="25"/>
        <v>-4142</v>
      </c>
      <c r="AN34" s="21">
        <f t="shared" si="25"/>
        <v>-4142</v>
      </c>
      <c r="AO34" s="21">
        <f t="shared" si="25"/>
        <v>-4142</v>
      </c>
      <c r="AP34" s="21">
        <f t="shared" si="25"/>
        <v>-4142</v>
      </c>
      <c r="AQ34" s="21">
        <f t="shared" si="25"/>
        <v>-4142</v>
      </c>
      <c r="AR34" s="21">
        <f t="shared" si="25"/>
        <v>-4142</v>
      </c>
      <c r="AS34" s="21">
        <f t="shared" si="25"/>
        <v>-4142</v>
      </c>
      <c r="AT34" s="21">
        <f t="shared" si="25"/>
        <v>-4142</v>
      </c>
      <c r="AU34" s="21">
        <f t="shared" si="25"/>
        <v>-4142</v>
      </c>
      <c r="AV34" s="21"/>
      <c r="AW34" s="21" t="str">
        <f t="shared" si="26"/>
        <v>-4142</v>
      </c>
      <c r="AX34" s="21" t="str">
        <f t="shared" si="26"/>
        <v>-4142</v>
      </c>
      <c r="AY34" s="21" t="str">
        <f t="shared" si="26"/>
        <v>-4142</v>
      </c>
      <c r="AZ34" s="21" t="str">
        <f t="shared" si="26"/>
        <v>-4142</v>
      </c>
      <c r="BA34" s="21" t="str">
        <f t="shared" si="26"/>
        <v>-4142</v>
      </c>
      <c r="BB34" s="21" t="str">
        <f t="shared" si="26"/>
        <v>-4142</v>
      </c>
      <c r="BC34" s="21" t="str">
        <f t="shared" si="26"/>
        <v>-4142</v>
      </c>
      <c r="BD34" s="21" t="str">
        <f t="shared" si="26"/>
        <v>-4142</v>
      </c>
      <c r="BE34" s="21" t="str">
        <f t="shared" si="26"/>
        <v>-4142</v>
      </c>
      <c r="BF34" s="21" t="str">
        <f t="shared" si="26"/>
        <v>-4142</v>
      </c>
      <c r="BG34" s="21" t="str">
        <f t="shared" si="26"/>
        <v>-4142</v>
      </c>
      <c r="BH34" s="21" t="str">
        <f t="shared" si="26"/>
        <v>-4142</v>
      </c>
      <c r="BI34" s="21" t="str">
        <f t="shared" si="26"/>
        <v>-4142</v>
      </c>
      <c r="BJ34" s="21" t="str">
        <f t="shared" si="26"/>
        <v>-4142</v>
      </c>
      <c r="BL34" s="21">
        <f>COUNTIF(AW$3:AW34,AW34)</f>
        <v>1</v>
      </c>
      <c r="BM34" s="21">
        <f>COUNTIF(AX$3:AX34,AX34)</f>
        <v>1</v>
      </c>
      <c r="BN34" s="21">
        <f>COUNTIF(AY$3:AY34,AY34)</f>
        <v>1</v>
      </c>
      <c r="BO34" s="21">
        <f>COUNTIF(AZ$3:AZ34,AZ34)</f>
        <v>1</v>
      </c>
      <c r="BP34" s="21">
        <f>COUNTIF(BA$3:BA34,BA34)</f>
        <v>1</v>
      </c>
      <c r="BQ34" s="21">
        <f>COUNTIF(BB$3:BB34,BB34)</f>
        <v>1</v>
      </c>
      <c r="BR34" s="21">
        <f>COUNTIF(BC$3:BC34,BC34)</f>
        <v>1</v>
      </c>
      <c r="BS34" s="21">
        <f>COUNTIF(BD$3:BD34,BD34)</f>
        <v>1</v>
      </c>
      <c r="BT34" s="21">
        <f>COUNTIF(BE$3:BE34,BE34)</f>
        <v>1</v>
      </c>
      <c r="BU34" s="21">
        <f>COUNTIF(BF$3:BF34,BF34)</f>
        <v>1</v>
      </c>
      <c r="BV34" s="21">
        <f>COUNTIF(BG$3:BG34,BG34)</f>
        <v>1</v>
      </c>
      <c r="BW34" s="21">
        <f>COUNTIF(BH$3:BH34,BH34)</f>
        <v>1</v>
      </c>
      <c r="BX34" s="21">
        <f>COUNTIF(BI$3:BI34,BI34)</f>
        <v>1</v>
      </c>
      <c r="BY34" s="21">
        <f>COUNTIF(BJ$3:BJ34,BJ34)</f>
        <v>1</v>
      </c>
      <c r="BZ34" s="21"/>
      <c r="CA34" s="21" t="str">
        <f t="shared" si="27"/>
        <v>-41421</v>
      </c>
      <c r="CB34" s="21" t="str">
        <f t="shared" si="27"/>
        <v>-41421</v>
      </c>
      <c r="CC34" s="21" t="str">
        <f t="shared" si="27"/>
        <v>-41421</v>
      </c>
      <c r="CD34" s="21" t="str">
        <f t="shared" si="27"/>
        <v>-41421</v>
      </c>
      <c r="CE34" s="21" t="str">
        <f t="shared" si="27"/>
        <v>-41421</v>
      </c>
      <c r="CF34" s="21" t="str">
        <f t="shared" si="27"/>
        <v>-41421</v>
      </c>
      <c r="CG34" s="21" t="str">
        <f t="shared" si="27"/>
        <v>-41421</v>
      </c>
      <c r="CH34" s="21" t="str">
        <f t="shared" si="27"/>
        <v>-41421</v>
      </c>
      <c r="CI34" s="21" t="str">
        <f t="shared" si="27"/>
        <v>-41421</v>
      </c>
      <c r="CJ34" s="21" t="str">
        <f t="shared" si="27"/>
        <v>-41421</v>
      </c>
      <c r="CK34" s="21" t="str">
        <f t="shared" si="27"/>
        <v>-41421</v>
      </c>
      <c r="CL34" s="21" t="str">
        <f t="shared" si="27"/>
        <v>-41421</v>
      </c>
      <c r="CM34" s="21" t="str">
        <f t="shared" si="27"/>
        <v>-41421</v>
      </c>
      <c r="CN34" s="21" t="str">
        <f t="shared" si="27"/>
        <v>-41421</v>
      </c>
      <c r="CP34" s="21">
        <f t="shared" si="3"/>
        <v>0</v>
      </c>
      <c r="CQ34" s="61" t="str">
        <f t="shared" si="28"/>
        <v>-41421</v>
      </c>
      <c r="CR34" s="62" t="str">
        <f t="shared" si="28"/>
        <v>-41421</v>
      </c>
      <c r="CS34" s="62" t="str">
        <f t="shared" si="28"/>
        <v>-41421</v>
      </c>
      <c r="CT34" s="62" t="str">
        <f t="shared" si="28"/>
        <v>-41421</v>
      </c>
      <c r="CU34" s="62" t="str">
        <f t="shared" si="28"/>
        <v>-41421</v>
      </c>
      <c r="CV34" s="62" t="str">
        <f t="shared" si="28"/>
        <v>-41421</v>
      </c>
      <c r="CW34" s="62" t="str">
        <f t="shared" si="28"/>
        <v>-41421</v>
      </c>
      <c r="CX34" s="62" t="str">
        <f t="shared" si="28"/>
        <v>-41421</v>
      </c>
      <c r="CY34" s="62" t="str">
        <f t="shared" si="28"/>
        <v>-41421</v>
      </c>
      <c r="CZ34" s="62" t="str">
        <f t="shared" si="28"/>
        <v>-41421</v>
      </c>
      <c r="DA34" s="62" t="str">
        <f t="shared" si="28"/>
        <v>-41421</v>
      </c>
      <c r="DB34" s="62" t="str">
        <f t="shared" si="28"/>
        <v>-41421</v>
      </c>
      <c r="DC34" s="62" t="str">
        <f t="shared" si="28"/>
        <v>-41421</v>
      </c>
      <c r="DD34" s="63" t="str">
        <f t="shared" si="28"/>
        <v>-41421</v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/>
      </c>
      <c r="DQ34" s="62" t="str">
        <f t="shared" si="24"/>
        <v/>
      </c>
      <c r="DR34" s="63" t="str">
        <f t="shared" si="24"/>
        <v/>
      </c>
      <c r="DS34" s="54" t="str">
        <f t="shared" si="23"/>
        <v/>
      </c>
    </row>
    <row r="35" spans="1:123" ht="15.75" thickBot="1" x14ac:dyDescent="0.3">
      <c r="A35" s="81"/>
      <c r="B35" s="82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4"/>
      <c r="N35" s="85"/>
      <c r="O35" s="83"/>
      <c r="P35" s="87"/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0</v>
      </c>
      <c r="AF35" s="21">
        <f>COUNTIF(Q$3:Q35,Q35)</f>
        <v>0</v>
      </c>
      <c r="AH35" s="21">
        <f t="shared" si="25"/>
        <v>-4142</v>
      </c>
      <c r="AI35" s="21">
        <f t="shared" si="25"/>
        <v>-4142</v>
      </c>
      <c r="AJ35" s="21">
        <f t="shared" si="25"/>
        <v>-4142</v>
      </c>
      <c r="AK35" s="21">
        <f t="shared" si="25"/>
        <v>-4142</v>
      </c>
      <c r="AL35" s="21">
        <f t="shared" si="25"/>
        <v>-4142</v>
      </c>
      <c r="AM35" s="21">
        <f t="shared" si="25"/>
        <v>-4142</v>
      </c>
      <c r="AN35" s="21">
        <f t="shared" si="25"/>
        <v>-4142</v>
      </c>
      <c r="AO35" s="21">
        <f t="shared" si="25"/>
        <v>-4142</v>
      </c>
      <c r="AP35" s="21">
        <f t="shared" si="25"/>
        <v>-4142</v>
      </c>
      <c r="AQ35" s="21">
        <f t="shared" si="25"/>
        <v>-4142</v>
      </c>
      <c r="AR35" s="21">
        <f t="shared" si="25"/>
        <v>-4142</v>
      </c>
      <c r="AS35" s="21">
        <f t="shared" si="25"/>
        <v>-4142</v>
      </c>
      <c r="AT35" s="21">
        <f t="shared" si="25"/>
        <v>-4142</v>
      </c>
      <c r="AU35" s="21">
        <f t="shared" si="25"/>
        <v>-4142</v>
      </c>
      <c r="AV35" s="21"/>
      <c r="AW35" s="21" t="str">
        <f t="shared" si="26"/>
        <v>-4142</v>
      </c>
      <c r="AX35" s="21" t="str">
        <f t="shared" si="26"/>
        <v>-4142</v>
      </c>
      <c r="AY35" s="21" t="str">
        <f t="shared" si="26"/>
        <v>-4142</v>
      </c>
      <c r="AZ35" s="21" t="str">
        <f t="shared" si="26"/>
        <v>-4142</v>
      </c>
      <c r="BA35" s="21" t="str">
        <f t="shared" si="26"/>
        <v>-4142</v>
      </c>
      <c r="BB35" s="21" t="str">
        <f t="shared" si="26"/>
        <v>-4142</v>
      </c>
      <c r="BC35" s="21" t="str">
        <f t="shared" si="26"/>
        <v>-4142</v>
      </c>
      <c r="BD35" s="21" t="str">
        <f t="shared" si="26"/>
        <v>-4142</v>
      </c>
      <c r="BE35" s="21" t="str">
        <f t="shared" si="26"/>
        <v>-4142</v>
      </c>
      <c r="BF35" s="21" t="str">
        <f t="shared" si="26"/>
        <v>-4142</v>
      </c>
      <c r="BG35" s="21" t="str">
        <f t="shared" si="26"/>
        <v>-4142</v>
      </c>
      <c r="BH35" s="21" t="str">
        <f t="shared" si="26"/>
        <v>-4142</v>
      </c>
      <c r="BI35" s="21" t="str">
        <f t="shared" si="26"/>
        <v>-4142</v>
      </c>
      <c r="BJ35" s="21" t="str">
        <f t="shared" si="26"/>
        <v>-4142</v>
      </c>
      <c r="BL35" s="21">
        <f>COUNTIF(AW$3:AW35,AW35)</f>
        <v>2</v>
      </c>
      <c r="BM35" s="21">
        <f>COUNTIF(AX$3:AX35,AX35)</f>
        <v>2</v>
      </c>
      <c r="BN35" s="21">
        <f>COUNTIF(AY$3:AY35,AY35)</f>
        <v>2</v>
      </c>
      <c r="BO35" s="21">
        <f>COUNTIF(AZ$3:AZ35,AZ35)</f>
        <v>2</v>
      </c>
      <c r="BP35" s="21">
        <f>COUNTIF(BA$3:BA35,BA35)</f>
        <v>2</v>
      </c>
      <c r="BQ35" s="21">
        <f>COUNTIF(BB$3:BB35,BB35)</f>
        <v>2</v>
      </c>
      <c r="BR35" s="21">
        <f>COUNTIF(BC$3:BC35,BC35)</f>
        <v>2</v>
      </c>
      <c r="BS35" s="21">
        <f>COUNTIF(BD$3:BD35,BD35)</f>
        <v>2</v>
      </c>
      <c r="BT35" s="21">
        <f>COUNTIF(BE$3:BE35,BE35)</f>
        <v>2</v>
      </c>
      <c r="BU35" s="21">
        <f>COUNTIF(BF$3:BF35,BF35)</f>
        <v>2</v>
      </c>
      <c r="BV35" s="21">
        <f>COUNTIF(BG$3:BG35,BG35)</f>
        <v>2</v>
      </c>
      <c r="BW35" s="21">
        <f>COUNTIF(BH$3:BH35,BH35)</f>
        <v>2</v>
      </c>
      <c r="BX35" s="21">
        <f>COUNTIF(BI$3:BI35,BI35)</f>
        <v>2</v>
      </c>
      <c r="BY35" s="21">
        <f>COUNTIF(BJ$3:BJ35,BJ35)</f>
        <v>2</v>
      </c>
      <c r="BZ35" s="21"/>
      <c r="CA35" s="21" t="str">
        <f t="shared" si="27"/>
        <v>-41422</v>
      </c>
      <c r="CB35" s="21" t="str">
        <f t="shared" si="27"/>
        <v>-41422</v>
      </c>
      <c r="CC35" s="21" t="str">
        <f t="shared" si="27"/>
        <v>-41422</v>
      </c>
      <c r="CD35" s="21" t="str">
        <f t="shared" si="27"/>
        <v>-41422</v>
      </c>
      <c r="CE35" s="21" t="str">
        <f t="shared" si="27"/>
        <v>-41422</v>
      </c>
      <c r="CF35" s="21" t="str">
        <f t="shared" si="27"/>
        <v>-41422</v>
      </c>
      <c r="CG35" s="21" t="str">
        <f t="shared" si="27"/>
        <v>-41422</v>
      </c>
      <c r="CH35" s="21" t="str">
        <f t="shared" si="27"/>
        <v>-41422</v>
      </c>
      <c r="CI35" s="21" t="str">
        <f t="shared" si="27"/>
        <v>-41422</v>
      </c>
      <c r="CJ35" s="21" t="str">
        <f t="shared" si="27"/>
        <v>-41422</v>
      </c>
      <c r="CK35" s="21" t="str">
        <f t="shared" si="27"/>
        <v>-41422</v>
      </c>
      <c r="CL35" s="21" t="str">
        <f t="shared" si="27"/>
        <v>-41422</v>
      </c>
      <c r="CM35" s="21" t="str">
        <f t="shared" si="27"/>
        <v>-41422</v>
      </c>
      <c r="CN35" s="21" t="str">
        <f t="shared" si="27"/>
        <v>-41422</v>
      </c>
      <c r="CP35" s="21">
        <f t="shared" si="3"/>
        <v>0</v>
      </c>
      <c r="CQ35" s="61" t="str">
        <f t="shared" si="28"/>
        <v>-41422</v>
      </c>
      <c r="CR35" s="62" t="str">
        <f t="shared" si="28"/>
        <v>-41422</v>
      </c>
      <c r="CS35" s="62" t="str">
        <f t="shared" si="28"/>
        <v>-41422</v>
      </c>
      <c r="CT35" s="62" t="str">
        <f t="shared" si="28"/>
        <v>-41422</v>
      </c>
      <c r="CU35" s="62" t="str">
        <f t="shared" si="28"/>
        <v>-41422</v>
      </c>
      <c r="CV35" s="62" t="str">
        <f t="shared" si="28"/>
        <v>-41422</v>
      </c>
      <c r="CW35" s="62" t="str">
        <f t="shared" si="28"/>
        <v>-41422</v>
      </c>
      <c r="CX35" s="62" t="str">
        <f t="shared" si="28"/>
        <v>-41422</v>
      </c>
      <c r="CY35" s="62" t="str">
        <f t="shared" si="28"/>
        <v>-41422</v>
      </c>
      <c r="CZ35" s="62" t="str">
        <f t="shared" si="28"/>
        <v>-41422</v>
      </c>
      <c r="DA35" s="62" t="str">
        <f t="shared" si="28"/>
        <v>-41422</v>
      </c>
      <c r="DB35" s="62" t="str">
        <f t="shared" si="28"/>
        <v>-41422</v>
      </c>
      <c r="DC35" s="62" t="str">
        <f t="shared" si="28"/>
        <v>-41422</v>
      </c>
      <c r="DD35" s="63" t="str">
        <f t="shared" si="28"/>
        <v>-41422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/>
      </c>
      <c r="DS35" s="54" t="str">
        <f t="shared" si="23"/>
        <v/>
      </c>
    </row>
    <row r="36" spans="1:123" ht="15.75" thickBot="1" x14ac:dyDescent="0.3">
      <c r="A36" s="81"/>
      <c r="B36" s="82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8"/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0</v>
      </c>
      <c r="AC36" s="21">
        <f>COUNTIF(N$3:N36,N36)</f>
        <v>0</v>
      </c>
      <c r="AD36" s="21">
        <f>COUNTIF(O$3:O36,O36)</f>
        <v>0</v>
      </c>
      <c r="AE36" s="21">
        <f>COUNTIF(P$3:P36,P36)</f>
        <v>0</v>
      </c>
      <c r="AF36" s="21">
        <f>COUNTIF(Q$3:Q36,Q36)</f>
        <v>0</v>
      </c>
      <c r="AH36" s="21">
        <f t="shared" si="25"/>
        <v>-4142</v>
      </c>
      <c r="AI36" s="21">
        <f t="shared" si="25"/>
        <v>-4142</v>
      </c>
      <c r="AJ36" s="21">
        <f t="shared" si="25"/>
        <v>-4142</v>
      </c>
      <c r="AK36" s="21">
        <f t="shared" si="25"/>
        <v>-4142</v>
      </c>
      <c r="AL36" s="21">
        <f t="shared" si="25"/>
        <v>-4142</v>
      </c>
      <c r="AM36" s="21">
        <f t="shared" si="25"/>
        <v>-4142</v>
      </c>
      <c r="AN36" s="21">
        <f t="shared" si="25"/>
        <v>-4142</v>
      </c>
      <c r="AO36" s="21">
        <f t="shared" si="25"/>
        <v>-4142</v>
      </c>
      <c r="AP36" s="21">
        <f t="shared" si="25"/>
        <v>-4142</v>
      </c>
      <c r="AQ36" s="21">
        <f t="shared" si="25"/>
        <v>-4142</v>
      </c>
      <c r="AR36" s="21">
        <f t="shared" si="25"/>
        <v>-4142</v>
      </c>
      <c r="AS36" s="21">
        <f t="shared" si="25"/>
        <v>-4142</v>
      </c>
      <c r="AT36" s="21">
        <f t="shared" si="25"/>
        <v>-4142</v>
      </c>
      <c r="AU36" s="21">
        <f t="shared" si="25"/>
        <v>-4142</v>
      </c>
      <c r="AV36" s="21"/>
      <c r="AW36" s="21" t="str">
        <f t="shared" si="26"/>
        <v>-4142</v>
      </c>
      <c r="AX36" s="21" t="str">
        <f t="shared" si="26"/>
        <v>-4142</v>
      </c>
      <c r="AY36" s="21" t="str">
        <f t="shared" si="26"/>
        <v>-4142</v>
      </c>
      <c r="AZ36" s="21" t="str">
        <f t="shared" si="26"/>
        <v>-4142</v>
      </c>
      <c r="BA36" s="21" t="str">
        <f t="shared" si="26"/>
        <v>-4142</v>
      </c>
      <c r="BB36" s="21" t="str">
        <f t="shared" si="26"/>
        <v>-4142</v>
      </c>
      <c r="BC36" s="21" t="str">
        <f t="shared" si="26"/>
        <v>-4142</v>
      </c>
      <c r="BD36" s="21" t="str">
        <f t="shared" si="26"/>
        <v>-4142</v>
      </c>
      <c r="BE36" s="21" t="str">
        <f t="shared" si="26"/>
        <v>-4142</v>
      </c>
      <c r="BF36" s="21" t="str">
        <f t="shared" si="26"/>
        <v>-4142</v>
      </c>
      <c r="BG36" s="21" t="str">
        <f t="shared" si="26"/>
        <v>-4142</v>
      </c>
      <c r="BH36" s="21" t="str">
        <f t="shared" si="26"/>
        <v>-4142</v>
      </c>
      <c r="BI36" s="21" t="str">
        <f t="shared" si="26"/>
        <v>-4142</v>
      </c>
      <c r="BJ36" s="21" t="str">
        <f t="shared" si="26"/>
        <v>-4142</v>
      </c>
      <c r="BL36" s="21">
        <f>COUNTIF(AW$3:AW36,AW36)</f>
        <v>3</v>
      </c>
      <c r="BM36" s="21">
        <f>COUNTIF(AX$3:AX36,AX36)</f>
        <v>3</v>
      </c>
      <c r="BN36" s="21">
        <f>COUNTIF(AY$3:AY36,AY36)</f>
        <v>3</v>
      </c>
      <c r="BO36" s="21">
        <f>COUNTIF(AZ$3:AZ36,AZ36)</f>
        <v>3</v>
      </c>
      <c r="BP36" s="21">
        <f>COUNTIF(BA$3:BA36,BA36)</f>
        <v>3</v>
      </c>
      <c r="BQ36" s="21">
        <f>COUNTIF(BB$3:BB36,BB36)</f>
        <v>3</v>
      </c>
      <c r="BR36" s="21">
        <f>COUNTIF(BC$3:BC36,BC36)</f>
        <v>3</v>
      </c>
      <c r="BS36" s="21">
        <f>COUNTIF(BD$3:BD36,BD36)</f>
        <v>3</v>
      </c>
      <c r="BT36" s="21">
        <f>COUNTIF(BE$3:BE36,BE36)</f>
        <v>3</v>
      </c>
      <c r="BU36" s="21">
        <f>COUNTIF(BF$3:BF36,BF36)</f>
        <v>3</v>
      </c>
      <c r="BV36" s="21">
        <f>COUNTIF(BG$3:BG36,BG36)</f>
        <v>3</v>
      </c>
      <c r="BW36" s="21">
        <f>COUNTIF(BH$3:BH36,BH36)</f>
        <v>3</v>
      </c>
      <c r="BX36" s="21">
        <f>COUNTIF(BI$3:BI36,BI36)</f>
        <v>3</v>
      </c>
      <c r="BY36" s="21">
        <f>COUNTIF(BJ$3:BJ36,BJ36)</f>
        <v>3</v>
      </c>
      <c r="BZ36" s="21"/>
      <c r="CA36" s="21" t="str">
        <f t="shared" si="27"/>
        <v>-41423</v>
      </c>
      <c r="CB36" s="21" t="str">
        <f t="shared" si="27"/>
        <v>-41423</v>
      </c>
      <c r="CC36" s="21" t="str">
        <f t="shared" si="27"/>
        <v>-41423</v>
      </c>
      <c r="CD36" s="21" t="str">
        <f t="shared" si="27"/>
        <v>-41423</v>
      </c>
      <c r="CE36" s="21" t="str">
        <f t="shared" si="27"/>
        <v>-41423</v>
      </c>
      <c r="CF36" s="21" t="str">
        <f t="shared" si="27"/>
        <v>-41423</v>
      </c>
      <c r="CG36" s="21" t="str">
        <f t="shared" si="27"/>
        <v>-41423</v>
      </c>
      <c r="CH36" s="21" t="str">
        <f t="shared" si="27"/>
        <v>-41423</v>
      </c>
      <c r="CI36" s="21" t="str">
        <f t="shared" si="27"/>
        <v>-41423</v>
      </c>
      <c r="CJ36" s="21" t="str">
        <f t="shared" si="27"/>
        <v>-41423</v>
      </c>
      <c r="CK36" s="21" t="str">
        <f t="shared" si="27"/>
        <v>-41423</v>
      </c>
      <c r="CL36" s="21" t="str">
        <f t="shared" si="27"/>
        <v>-41423</v>
      </c>
      <c r="CM36" s="21" t="str">
        <f t="shared" si="27"/>
        <v>-41423</v>
      </c>
      <c r="CN36" s="21" t="str">
        <f t="shared" si="27"/>
        <v>-41423</v>
      </c>
      <c r="CP36" s="21">
        <f t="shared" si="3"/>
        <v>0</v>
      </c>
      <c r="CQ36" s="61" t="str">
        <f t="shared" si="28"/>
        <v>-41423</v>
      </c>
      <c r="CR36" s="62" t="str">
        <f t="shared" si="28"/>
        <v>-41423</v>
      </c>
      <c r="CS36" s="62" t="str">
        <f t="shared" si="28"/>
        <v>-41423</v>
      </c>
      <c r="CT36" s="62" t="str">
        <f t="shared" si="28"/>
        <v>-41423</v>
      </c>
      <c r="CU36" s="62" t="str">
        <f t="shared" si="28"/>
        <v>-41423</v>
      </c>
      <c r="CV36" s="62" t="str">
        <f t="shared" si="28"/>
        <v>-41423</v>
      </c>
      <c r="CW36" s="62" t="str">
        <f t="shared" si="28"/>
        <v>-41423</v>
      </c>
      <c r="CX36" s="62" t="str">
        <f t="shared" si="28"/>
        <v>-41423</v>
      </c>
      <c r="CY36" s="62" t="str">
        <f t="shared" si="28"/>
        <v>-41423</v>
      </c>
      <c r="CZ36" s="62" t="str">
        <f t="shared" si="28"/>
        <v>-41423</v>
      </c>
      <c r="DA36" s="62" t="str">
        <f t="shared" si="28"/>
        <v>-41423</v>
      </c>
      <c r="DB36" s="62" t="str">
        <f t="shared" si="28"/>
        <v>-41423</v>
      </c>
      <c r="DC36" s="62" t="str">
        <f t="shared" si="28"/>
        <v>-41423</v>
      </c>
      <c r="DD36" s="63" t="str">
        <f t="shared" si="28"/>
        <v>-41423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/>
      </c>
      <c r="DS36" s="54" t="str">
        <f t="shared" si="23"/>
        <v/>
      </c>
    </row>
    <row r="37" spans="1:123" ht="15.75" thickBot="1" x14ac:dyDescent="0.3">
      <c r="A37" s="81"/>
      <c r="B37" s="82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4"/>
      <c r="N37" s="84"/>
      <c r="O37" s="83"/>
      <c r="P37" s="88"/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0</v>
      </c>
      <c r="AC37" s="21">
        <f>COUNTIF(N$3:N37,N37)</f>
        <v>0</v>
      </c>
      <c r="AD37" s="21">
        <f>COUNTIF(O$3:O37,O37)</f>
        <v>0</v>
      </c>
      <c r="AE37" s="21">
        <f>COUNTIF(P$3:P37,P37)</f>
        <v>0</v>
      </c>
      <c r="AF37" s="21">
        <f>COUNTIF(Q$3:Q37,Q37)</f>
        <v>0</v>
      </c>
      <c r="AH37" s="21">
        <f t="shared" si="25"/>
        <v>-4142</v>
      </c>
      <c r="AI37" s="21">
        <f t="shared" si="25"/>
        <v>-4142</v>
      </c>
      <c r="AJ37" s="21">
        <f t="shared" si="25"/>
        <v>-4142</v>
      </c>
      <c r="AK37" s="21">
        <f t="shared" si="25"/>
        <v>-4142</v>
      </c>
      <c r="AL37" s="21">
        <f t="shared" si="25"/>
        <v>-4142</v>
      </c>
      <c r="AM37" s="21">
        <f t="shared" si="25"/>
        <v>-4142</v>
      </c>
      <c r="AN37" s="21">
        <f t="shared" si="25"/>
        <v>-4142</v>
      </c>
      <c r="AO37" s="21">
        <f t="shared" si="25"/>
        <v>-4142</v>
      </c>
      <c r="AP37" s="21">
        <f t="shared" si="25"/>
        <v>-4142</v>
      </c>
      <c r="AQ37" s="21">
        <f t="shared" si="25"/>
        <v>-4142</v>
      </c>
      <c r="AR37" s="21">
        <f t="shared" si="25"/>
        <v>-4142</v>
      </c>
      <c r="AS37" s="21">
        <f t="shared" si="25"/>
        <v>-4142</v>
      </c>
      <c r="AT37" s="21">
        <f t="shared" si="25"/>
        <v>-4142</v>
      </c>
      <c r="AU37" s="21">
        <f t="shared" si="25"/>
        <v>-4142</v>
      </c>
      <c r="AV37" s="21"/>
      <c r="AW37" s="21" t="str">
        <f t="shared" si="26"/>
        <v>-4142</v>
      </c>
      <c r="AX37" s="21" t="str">
        <f t="shared" si="26"/>
        <v>-4142</v>
      </c>
      <c r="AY37" s="21" t="str">
        <f t="shared" si="26"/>
        <v>-4142</v>
      </c>
      <c r="AZ37" s="21" t="str">
        <f t="shared" si="26"/>
        <v>-4142</v>
      </c>
      <c r="BA37" s="21" t="str">
        <f t="shared" si="26"/>
        <v>-4142</v>
      </c>
      <c r="BB37" s="21" t="str">
        <f t="shared" si="26"/>
        <v>-4142</v>
      </c>
      <c r="BC37" s="21" t="str">
        <f t="shared" si="26"/>
        <v>-4142</v>
      </c>
      <c r="BD37" s="21" t="str">
        <f t="shared" si="26"/>
        <v>-4142</v>
      </c>
      <c r="BE37" s="21" t="str">
        <f t="shared" si="26"/>
        <v>-4142</v>
      </c>
      <c r="BF37" s="21" t="str">
        <f t="shared" si="26"/>
        <v>-4142</v>
      </c>
      <c r="BG37" s="21" t="str">
        <f t="shared" si="26"/>
        <v>-4142</v>
      </c>
      <c r="BH37" s="21" t="str">
        <f t="shared" si="26"/>
        <v>-4142</v>
      </c>
      <c r="BI37" s="21" t="str">
        <f t="shared" si="26"/>
        <v>-4142</v>
      </c>
      <c r="BJ37" s="21" t="str">
        <f t="shared" si="26"/>
        <v>-4142</v>
      </c>
      <c r="BL37" s="21">
        <f>COUNTIF(AW$3:AW37,AW37)</f>
        <v>4</v>
      </c>
      <c r="BM37" s="21">
        <f>COUNTIF(AX$3:AX37,AX37)</f>
        <v>4</v>
      </c>
      <c r="BN37" s="21">
        <f>COUNTIF(AY$3:AY37,AY37)</f>
        <v>4</v>
      </c>
      <c r="BO37" s="21">
        <f>COUNTIF(AZ$3:AZ37,AZ37)</f>
        <v>4</v>
      </c>
      <c r="BP37" s="21">
        <f>COUNTIF(BA$3:BA37,BA37)</f>
        <v>4</v>
      </c>
      <c r="BQ37" s="21">
        <f>COUNTIF(BB$3:BB37,BB37)</f>
        <v>4</v>
      </c>
      <c r="BR37" s="21">
        <f>COUNTIF(BC$3:BC37,BC37)</f>
        <v>4</v>
      </c>
      <c r="BS37" s="21">
        <f>COUNTIF(BD$3:BD37,BD37)</f>
        <v>4</v>
      </c>
      <c r="BT37" s="21">
        <f>COUNTIF(BE$3:BE37,BE37)</f>
        <v>4</v>
      </c>
      <c r="BU37" s="21">
        <f>COUNTIF(BF$3:BF37,BF37)</f>
        <v>4</v>
      </c>
      <c r="BV37" s="21">
        <f>COUNTIF(BG$3:BG37,BG37)</f>
        <v>4</v>
      </c>
      <c r="BW37" s="21">
        <f>COUNTIF(BH$3:BH37,BH37)</f>
        <v>4</v>
      </c>
      <c r="BX37" s="21">
        <f>COUNTIF(BI$3:BI37,BI37)</f>
        <v>4</v>
      </c>
      <c r="BY37" s="21">
        <f>COUNTIF(BJ$3:BJ37,BJ37)</f>
        <v>4</v>
      </c>
      <c r="BZ37" s="21"/>
      <c r="CA37" s="21" t="str">
        <f t="shared" si="27"/>
        <v>-41424</v>
      </c>
      <c r="CB37" s="21" t="str">
        <f t="shared" si="27"/>
        <v>-41424</v>
      </c>
      <c r="CC37" s="21" t="str">
        <f t="shared" si="27"/>
        <v>-41424</v>
      </c>
      <c r="CD37" s="21" t="str">
        <f t="shared" si="27"/>
        <v>-41424</v>
      </c>
      <c r="CE37" s="21" t="str">
        <f t="shared" si="27"/>
        <v>-41424</v>
      </c>
      <c r="CF37" s="21" t="str">
        <f t="shared" si="27"/>
        <v>-41424</v>
      </c>
      <c r="CG37" s="21" t="str">
        <f t="shared" si="27"/>
        <v>-41424</v>
      </c>
      <c r="CH37" s="21" t="str">
        <f t="shared" si="27"/>
        <v>-41424</v>
      </c>
      <c r="CI37" s="21" t="str">
        <f t="shared" si="27"/>
        <v>-41424</v>
      </c>
      <c r="CJ37" s="21" t="str">
        <f t="shared" si="27"/>
        <v>-41424</v>
      </c>
      <c r="CK37" s="21" t="str">
        <f t="shared" si="27"/>
        <v>-41424</v>
      </c>
      <c r="CL37" s="21" t="str">
        <f t="shared" si="27"/>
        <v>-41424</v>
      </c>
      <c r="CM37" s="21" t="str">
        <f t="shared" si="27"/>
        <v>-41424</v>
      </c>
      <c r="CN37" s="21" t="str">
        <f t="shared" si="27"/>
        <v>-41424</v>
      </c>
      <c r="CP37" s="21">
        <f t="shared" si="3"/>
        <v>0</v>
      </c>
      <c r="CQ37" s="61" t="str">
        <f t="shared" si="28"/>
        <v>-41424</v>
      </c>
      <c r="CR37" s="62" t="str">
        <f t="shared" si="28"/>
        <v>-41424</v>
      </c>
      <c r="CS37" s="62" t="str">
        <f t="shared" si="28"/>
        <v>-41424</v>
      </c>
      <c r="CT37" s="62" t="str">
        <f t="shared" si="28"/>
        <v>-41424</v>
      </c>
      <c r="CU37" s="62" t="str">
        <f t="shared" si="28"/>
        <v>-41424</v>
      </c>
      <c r="CV37" s="62" t="str">
        <f t="shared" si="28"/>
        <v>-41424</v>
      </c>
      <c r="CW37" s="62" t="str">
        <f t="shared" si="28"/>
        <v>-41424</v>
      </c>
      <c r="CX37" s="62" t="str">
        <f t="shared" si="28"/>
        <v>-41424</v>
      </c>
      <c r="CY37" s="62" t="str">
        <f t="shared" si="28"/>
        <v>-41424</v>
      </c>
      <c r="CZ37" s="62" t="str">
        <f t="shared" si="28"/>
        <v>-41424</v>
      </c>
      <c r="DA37" s="62" t="str">
        <f t="shared" si="28"/>
        <v>-41424</v>
      </c>
      <c r="DB37" s="62" t="str">
        <f t="shared" si="28"/>
        <v>-41424</v>
      </c>
      <c r="DC37" s="62" t="str">
        <f t="shared" si="28"/>
        <v>-41424</v>
      </c>
      <c r="DD37" s="63" t="str">
        <f t="shared" si="28"/>
        <v>-41424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/>
      </c>
      <c r="DS37" s="54" t="str">
        <f t="shared" si="23"/>
        <v/>
      </c>
    </row>
    <row r="38" spans="1:123" ht="15.75" thickBot="1" x14ac:dyDescent="0.3">
      <c r="A38" s="81"/>
      <c r="B38" s="82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4"/>
      <c r="N38" s="84"/>
      <c r="O38" s="83"/>
      <c r="P38" s="88"/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0</v>
      </c>
      <c r="AC38" s="21">
        <f>COUNTIF(N$3:N38,N38)</f>
        <v>0</v>
      </c>
      <c r="AD38" s="21">
        <f>COUNTIF(O$3:O38,O38)</f>
        <v>0</v>
      </c>
      <c r="AE38" s="21">
        <f>COUNTIF(P$3:P38,P38)</f>
        <v>0</v>
      </c>
      <c r="AF38" s="21">
        <f>COUNTIF(Q$3:Q38,Q38)</f>
        <v>0</v>
      </c>
      <c r="AH38" s="21">
        <f t="shared" si="25"/>
        <v>-4142</v>
      </c>
      <c r="AI38" s="21">
        <f t="shared" si="25"/>
        <v>-4142</v>
      </c>
      <c r="AJ38" s="21">
        <f t="shared" si="25"/>
        <v>-4142</v>
      </c>
      <c r="AK38" s="21">
        <f t="shared" si="25"/>
        <v>-4142</v>
      </c>
      <c r="AL38" s="21">
        <f t="shared" si="25"/>
        <v>-4142</v>
      </c>
      <c r="AM38" s="21">
        <f t="shared" si="25"/>
        <v>-4142</v>
      </c>
      <c r="AN38" s="21">
        <f t="shared" si="25"/>
        <v>-4142</v>
      </c>
      <c r="AO38" s="21">
        <f t="shared" si="25"/>
        <v>-4142</v>
      </c>
      <c r="AP38" s="21">
        <f t="shared" si="25"/>
        <v>-4142</v>
      </c>
      <c r="AQ38" s="21">
        <f t="shared" si="25"/>
        <v>-4142</v>
      </c>
      <c r="AR38" s="21">
        <f t="shared" si="25"/>
        <v>-4142</v>
      </c>
      <c r="AS38" s="21">
        <f t="shared" si="25"/>
        <v>-4142</v>
      </c>
      <c r="AT38" s="21">
        <f t="shared" si="25"/>
        <v>-4142</v>
      </c>
      <c r="AU38" s="21">
        <f t="shared" si="25"/>
        <v>-4142</v>
      </c>
      <c r="AV38" s="21"/>
      <c r="AW38" s="21" t="str">
        <f t="shared" si="26"/>
        <v>-4142</v>
      </c>
      <c r="AX38" s="21" t="str">
        <f t="shared" si="26"/>
        <v>-4142</v>
      </c>
      <c r="AY38" s="21" t="str">
        <f t="shared" si="26"/>
        <v>-4142</v>
      </c>
      <c r="AZ38" s="21" t="str">
        <f t="shared" si="26"/>
        <v>-4142</v>
      </c>
      <c r="BA38" s="21" t="str">
        <f t="shared" si="26"/>
        <v>-4142</v>
      </c>
      <c r="BB38" s="21" t="str">
        <f t="shared" si="26"/>
        <v>-4142</v>
      </c>
      <c r="BC38" s="21" t="str">
        <f t="shared" si="26"/>
        <v>-4142</v>
      </c>
      <c r="BD38" s="21" t="str">
        <f t="shared" si="26"/>
        <v>-4142</v>
      </c>
      <c r="BE38" s="21" t="str">
        <f t="shared" si="26"/>
        <v>-4142</v>
      </c>
      <c r="BF38" s="21" t="str">
        <f t="shared" si="26"/>
        <v>-4142</v>
      </c>
      <c r="BG38" s="21" t="str">
        <f t="shared" si="26"/>
        <v>-4142</v>
      </c>
      <c r="BH38" s="21" t="str">
        <f t="shared" si="26"/>
        <v>-4142</v>
      </c>
      <c r="BI38" s="21" t="str">
        <f t="shared" si="26"/>
        <v>-4142</v>
      </c>
      <c r="BJ38" s="21" t="str">
        <f t="shared" si="26"/>
        <v>-4142</v>
      </c>
      <c r="BL38" s="21">
        <f>COUNTIF(AW$3:AW38,AW38)</f>
        <v>5</v>
      </c>
      <c r="BM38" s="21">
        <f>COUNTIF(AX$3:AX38,AX38)</f>
        <v>5</v>
      </c>
      <c r="BN38" s="21">
        <f>COUNTIF(AY$3:AY38,AY38)</f>
        <v>5</v>
      </c>
      <c r="BO38" s="21">
        <f>COUNTIF(AZ$3:AZ38,AZ38)</f>
        <v>5</v>
      </c>
      <c r="BP38" s="21">
        <f>COUNTIF(BA$3:BA38,BA38)</f>
        <v>5</v>
      </c>
      <c r="BQ38" s="21">
        <f>COUNTIF(BB$3:BB38,BB38)</f>
        <v>5</v>
      </c>
      <c r="BR38" s="21">
        <f>COUNTIF(BC$3:BC38,BC38)</f>
        <v>5</v>
      </c>
      <c r="BS38" s="21">
        <f>COUNTIF(BD$3:BD38,BD38)</f>
        <v>5</v>
      </c>
      <c r="BT38" s="21">
        <f>COUNTIF(BE$3:BE38,BE38)</f>
        <v>5</v>
      </c>
      <c r="BU38" s="21">
        <f>COUNTIF(BF$3:BF38,BF38)</f>
        <v>5</v>
      </c>
      <c r="BV38" s="21">
        <f>COUNTIF(BG$3:BG38,BG38)</f>
        <v>5</v>
      </c>
      <c r="BW38" s="21">
        <f>COUNTIF(BH$3:BH38,BH38)</f>
        <v>5</v>
      </c>
      <c r="BX38" s="21">
        <f>COUNTIF(BI$3:BI38,BI38)</f>
        <v>5</v>
      </c>
      <c r="BY38" s="21">
        <f>COUNTIF(BJ$3:BJ38,BJ38)</f>
        <v>5</v>
      </c>
      <c r="BZ38" s="21"/>
      <c r="CA38" s="21" t="str">
        <f t="shared" si="27"/>
        <v>-41425</v>
      </c>
      <c r="CB38" s="21" t="str">
        <f t="shared" si="27"/>
        <v>-41425</v>
      </c>
      <c r="CC38" s="21" t="str">
        <f t="shared" si="27"/>
        <v>-41425</v>
      </c>
      <c r="CD38" s="21" t="str">
        <f t="shared" si="27"/>
        <v>-41425</v>
      </c>
      <c r="CE38" s="21" t="str">
        <f t="shared" si="27"/>
        <v>-41425</v>
      </c>
      <c r="CF38" s="21" t="str">
        <f t="shared" si="27"/>
        <v>-41425</v>
      </c>
      <c r="CG38" s="21" t="str">
        <f t="shared" si="27"/>
        <v>-41425</v>
      </c>
      <c r="CH38" s="21" t="str">
        <f t="shared" si="27"/>
        <v>-41425</v>
      </c>
      <c r="CI38" s="21" t="str">
        <f t="shared" si="27"/>
        <v>-41425</v>
      </c>
      <c r="CJ38" s="21" t="str">
        <f t="shared" si="27"/>
        <v>-41425</v>
      </c>
      <c r="CK38" s="21" t="str">
        <f t="shared" si="27"/>
        <v>-41425</v>
      </c>
      <c r="CL38" s="21" t="str">
        <f t="shared" si="27"/>
        <v>-41425</v>
      </c>
      <c r="CM38" s="21" t="str">
        <f t="shared" si="27"/>
        <v>-41425</v>
      </c>
      <c r="CN38" s="21" t="str">
        <f t="shared" si="27"/>
        <v>-41425</v>
      </c>
      <c r="CP38" s="21">
        <f t="shared" si="3"/>
        <v>0</v>
      </c>
      <c r="CQ38" s="61" t="str">
        <f t="shared" si="28"/>
        <v>-41425</v>
      </c>
      <c r="CR38" s="62" t="str">
        <f t="shared" si="28"/>
        <v>-41425</v>
      </c>
      <c r="CS38" s="62" t="str">
        <f t="shared" si="28"/>
        <v>-41425</v>
      </c>
      <c r="CT38" s="62" t="str">
        <f t="shared" si="28"/>
        <v>-41425</v>
      </c>
      <c r="CU38" s="62" t="str">
        <f t="shared" si="28"/>
        <v>-41425</v>
      </c>
      <c r="CV38" s="62" t="str">
        <f t="shared" si="28"/>
        <v>-41425</v>
      </c>
      <c r="CW38" s="62" t="str">
        <f t="shared" si="28"/>
        <v>-41425</v>
      </c>
      <c r="CX38" s="62" t="str">
        <f t="shared" si="28"/>
        <v>-41425</v>
      </c>
      <c r="CY38" s="62" t="str">
        <f t="shared" si="28"/>
        <v>-41425</v>
      </c>
      <c r="CZ38" s="62" t="str">
        <f t="shared" si="28"/>
        <v>-41425</v>
      </c>
      <c r="DA38" s="62" t="str">
        <f t="shared" si="28"/>
        <v>-41425</v>
      </c>
      <c r="DB38" s="62" t="str">
        <f t="shared" si="28"/>
        <v>-41425</v>
      </c>
      <c r="DC38" s="62" t="str">
        <f t="shared" si="28"/>
        <v>-41425</v>
      </c>
      <c r="DD38" s="63" t="str">
        <f t="shared" si="28"/>
        <v>-41425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/>
      </c>
      <c r="DS38" s="54" t="str">
        <f t="shared" si="23"/>
        <v/>
      </c>
    </row>
    <row r="39" spans="1:123" ht="15.75" thickBot="1" x14ac:dyDescent="0.3">
      <c r="A39" s="81"/>
      <c r="B39" s="82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8"/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6</v>
      </c>
      <c r="BM39" s="21">
        <f>COUNTIF(AX$3:AX39,AX39)</f>
        <v>6</v>
      </c>
      <c r="BN39" s="21">
        <f>COUNTIF(AY$3:AY39,AY39)</f>
        <v>6</v>
      </c>
      <c r="BO39" s="21">
        <f>COUNTIF(AZ$3:AZ39,AZ39)</f>
        <v>6</v>
      </c>
      <c r="BP39" s="21">
        <f>COUNTIF(BA$3:BA39,BA39)</f>
        <v>6</v>
      </c>
      <c r="BQ39" s="21">
        <f>COUNTIF(BB$3:BB39,BB39)</f>
        <v>6</v>
      </c>
      <c r="BR39" s="21">
        <f>COUNTIF(BC$3:BC39,BC39)</f>
        <v>6</v>
      </c>
      <c r="BS39" s="21">
        <f>COUNTIF(BD$3:BD39,BD39)</f>
        <v>6</v>
      </c>
      <c r="BT39" s="21">
        <f>COUNTIF(BE$3:BE39,BE39)</f>
        <v>6</v>
      </c>
      <c r="BU39" s="21">
        <f>COUNTIF(BF$3:BF39,BF39)</f>
        <v>6</v>
      </c>
      <c r="BV39" s="21">
        <f>COUNTIF(BG$3:BG39,BG39)</f>
        <v>6</v>
      </c>
      <c r="BW39" s="21">
        <f>COUNTIF(BH$3:BH39,BH39)</f>
        <v>6</v>
      </c>
      <c r="BX39" s="21">
        <f>COUNTIF(BI$3:BI39,BI39)</f>
        <v>6</v>
      </c>
      <c r="BY39" s="21">
        <f>COUNTIF(BJ$3:BJ39,BJ39)</f>
        <v>6</v>
      </c>
      <c r="BZ39" s="21"/>
      <c r="CA39" s="21" t="str">
        <f t="shared" si="27"/>
        <v>-41426</v>
      </c>
      <c r="CB39" s="21" t="str">
        <f t="shared" si="27"/>
        <v>-41426</v>
      </c>
      <c r="CC39" s="21" t="str">
        <f t="shared" si="27"/>
        <v>-41426</v>
      </c>
      <c r="CD39" s="21" t="str">
        <f t="shared" si="27"/>
        <v>-41426</v>
      </c>
      <c r="CE39" s="21" t="str">
        <f t="shared" si="27"/>
        <v>-41426</v>
      </c>
      <c r="CF39" s="21" t="str">
        <f t="shared" si="27"/>
        <v>-41426</v>
      </c>
      <c r="CG39" s="21" t="str">
        <f t="shared" si="27"/>
        <v>-41426</v>
      </c>
      <c r="CH39" s="21" t="str">
        <f t="shared" si="27"/>
        <v>-41426</v>
      </c>
      <c r="CI39" s="21" t="str">
        <f t="shared" si="27"/>
        <v>-41426</v>
      </c>
      <c r="CJ39" s="21" t="str">
        <f t="shared" si="27"/>
        <v>-41426</v>
      </c>
      <c r="CK39" s="21" t="str">
        <f t="shared" si="27"/>
        <v>-41426</v>
      </c>
      <c r="CL39" s="21" t="str">
        <f t="shared" si="27"/>
        <v>-41426</v>
      </c>
      <c r="CM39" s="21" t="str">
        <f t="shared" si="27"/>
        <v>-41426</v>
      </c>
      <c r="CN39" s="21" t="str">
        <f t="shared" si="27"/>
        <v>-41426</v>
      </c>
      <c r="CP39" s="21">
        <f t="shared" si="3"/>
        <v>0</v>
      </c>
      <c r="CQ39" s="61" t="str">
        <f t="shared" si="28"/>
        <v>-41426</v>
      </c>
      <c r="CR39" s="62" t="str">
        <f t="shared" si="28"/>
        <v>-41426</v>
      </c>
      <c r="CS39" s="62" t="str">
        <f t="shared" si="28"/>
        <v>-41426</v>
      </c>
      <c r="CT39" s="62" t="str">
        <f t="shared" si="28"/>
        <v>-41426</v>
      </c>
      <c r="CU39" s="62" t="str">
        <f t="shared" si="28"/>
        <v>-41426</v>
      </c>
      <c r="CV39" s="62" t="str">
        <f t="shared" si="28"/>
        <v>-41426</v>
      </c>
      <c r="CW39" s="62" t="str">
        <f t="shared" si="28"/>
        <v>-41426</v>
      </c>
      <c r="CX39" s="62" t="str">
        <f t="shared" si="28"/>
        <v>-41426</v>
      </c>
      <c r="CY39" s="62" t="str">
        <f t="shared" si="28"/>
        <v>-41426</v>
      </c>
      <c r="CZ39" s="62" t="str">
        <f t="shared" si="28"/>
        <v>-41426</v>
      </c>
      <c r="DA39" s="62" t="str">
        <f t="shared" si="28"/>
        <v>-41426</v>
      </c>
      <c r="DB39" s="62" t="str">
        <f t="shared" si="28"/>
        <v>-41426</v>
      </c>
      <c r="DC39" s="62" t="str">
        <f t="shared" si="28"/>
        <v>-41426</v>
      </c>
      <c r="DD39" s="63" t="str">
        <f t="shared" si="28"/>
        <v>-41426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7</v>
      </c>
      <c r="BM40" s="21">
        <f>COUNTIF(AX$3:AX40,AX40)</f>
        <v>7</v>
      </c>
      <c r="BN40" s="21">
        <f>COUNTIF(AY$3:AY40,AY40)</f>
        <v>7</v>
      </c>
      <c r="BO40" s="21">
        <f>COUNTIF(AZ$3:AZ40,AZ40)</f>
        <v>7</v>
      </c>
      <c r="BP40" s="21">
        <f>COUNTIF(BA$3:BA40,BA40)</f>
        <v>7</v>
      </c>
      <c r="BQ40" s="21">
        <f>COUNTIF(BB$3:BB40,BB40)</f>
        <v>7</v>
      </c>
      <c r="BR40" s="21">
        <f>COUNTIF(BC$3:BC40,BC40)</f>
        <v>7</v>
      </c>
      <c r="BS40" s="21">
        <f>COUNTIF(BD$3:BD40,BD40)</f>
        <v>7</v>
      </c>
      <c r="BT40" s="21">
        <f>COUNTIF(BE$3:BE40,BE40)</f>
        <v>7</v>
      </c>
      <c r="BU40" s="21">
        <f>COUNTIF(BF$3:BF40,BF40)</f>
        <v>7</v>
      </c>
      <c r="BV40" s="21">
        <f>COUNTIF(BG$3:BG40,BG40)</f>
        <v>7</v>
      </c>
      <c r="BW40" s="21">
        <f>COUNTIF(BH$3:BH40,BH40)</f>
        <v>7</v>
      </c>
      <c r="BX40" s="21">
        <f>COUNTIF(BI$3:BI40,BI40)</f>
        <v>7</v>
      </c>
      <c r="BY40" s="21">
        <f>COUNTIF(BJ$3:BJ40,BJ40)</f>
        <v>7</v>
      </c>
      <c r="BZ40" s="21"/>
      <c r="CA40" s="21" t="str">
        <f t="shared" si="27"/>
        <v>-41427</v>
      </c>
      <c r="CB40" s="21" t="str">
        <f t="shared" si="27"/>
        <v>-41427</v>
      </c>
      <c r="CC40" s="21" t="str">
        <f t="shared" si="27"/>
        <v>-41427</v>
      </c>
      <c r="CD40" s="21" t="str">
        <f t="shared" si="27"/>
        <v>-41427</v>
      </c>
      <c r="CE40" s="21" t="str">
        <f t="shared" si="27"/>
        <v>-41427</v>
      </c>
      <c r="CF40" s="21" t="str">
        <f t="shared" si="27"/>
        <v>-41427</v>
      </c>
      <c r="CG40" s="21" t="str">
        <f t="shared" si="27"/>
        <v>-41427</v>
      </c>
      <c r="CH40" s="21" t="str">
        <f t="shared" si="27"/>
        <v>-41427</v>
      </c>
      <c r="CI40" s="21" t="str">
        <f t="shared" si="27"/>
        <v>-41427</v>
      </c>
      <c r="CJ40" s="21" t="str">
        <f t="shared" si="27"/>
        <v>-41427</v>
      </c>
      <c r="CK40" s="21" t="str">
        <f t="shared" si="27"/>
        <v>-41427</v>
      </c>
      <c r="CL40" s="21" t="str">
        <f t="shared" si="27"/>
        <v>-41427</v>
      </c>
      <c r="CM40" s="21" t="str">
        <f t="shared" si="27"/>
        <v>-41427</v>
      </c>
      <c r="CN40" s="21" t="str">
        <f t="shared" si="27"/>
        <v>-41427</v>
      </c>
      <c r="CP40" s="21">
        <f t="shared" si="3"/>
        <v>0</v>
      </c>
      <c r="CQ40" s="61" t="str">
        <f t="shared" si="28"/>
        <v>-41427</v>
      </c>
      <c r="CR40" s="62" t="str">
        <f t="shared" si="28"/>
        <v>-41427</v>
      </c>
      <c r="CS40" s="62" t="str">
        <f t="shared" si="28"/>
        <v>-41427</v>
      </c>
      <c r="CT40" s="62" t="str">
        <f t="shared" si="28"/>
        <v>-41427</v>
      </c>
      <c r="CU40" s="62" t="str">
        <f t="shared" si="28"/>
        <v>-41427</v>
      </c>
      <c r="CV40" s="62" t="str">
        <f t="shared" si="28"/>
        <v>-41427</v>
      </c>
      <c r="CW40" s="62" t="str">
        <f t="shared" si="28"/>
        <v>-41427</v>
      </c>
      <c r="CX40" s="62" t="str">
        <f t="shared" si="28"/>
        <v>-41427</v>
      </c>
      <c r="CY40" s="62" t="str">
        <f t="shared" si="28"/>
        <v>-41427</v>
      </c>
      <c r="CZ40" s="62" t="str">
        <f t="shared" si="28"/>
        <v>-41427</v>
      </c>
      <c r="DA40" s="62" t="str">
        <f t="shared" si="28"/>
        <v>-41427</v>
      </c>
      <c r="DB40" s="62" t="str">
        <f t="shared" si="28"/>
        <v>-41427</v>
      </c>
      <c r="DC40" s="62" t="str">
        <f t="shared" si="28"/>
        <v>-41427</v>
      </c>
      <c r="DD40" s="63" t="str">
        <f t="shared" si="28"/>
        <v>-41427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8</v>
      </c>
      <c r="BM41" s="21">
        <f>COUNTIF(AX$3:AX41,AX41)</f>
        <v>8</v>
      </c>
      <c r="BN41" s="21">
        <f>COUNTIF(AY$3:AY41,AY41)</f>
        <v>8</v>
      </c>
      <c r="BO41" s="21">
        <f>COUNTIF(AZ$3:AZ41,AZ41)</f>
        <v>8</v>
      </c>
      <c r="BP41" s="21">
        <f>COUNTIF(BA$3:BA41,BA41)</f>
        <v>8</v>
      </c>
      <c r="BQ41" s="21">
        <f>COUNTIF(BB$3:BB41,BB41)</f>
        <v>8</v>
      </c>
      <c r="BR41" s="21">
        <f>COUNTIF(BC$3:BC41,BC41)</f>
        <v>8</v>
      </c>
      <c r="BS41" s="21">
        <f>COUNTIF(BD$3:BD41,BD41)</f>
        <v>8</v>
      </c>
      <c r="BT41" s="21">
        <f>COUNTIF(BE$3:BE41,BE41)</f>
        <v>8</v>
      </c>
      <c r="BU41" s="21">
        <f>COUNTIF(BF$3:BF41,BF41)</f>
        <v>8</v>
      </c>
      <c r="BV41" s="21">
        <f>COUNTIF(BG$3:BG41,BG41)</f>
        <v>8</v>
      </c>
      <c r="BW41" s="21">
        <f>COUNTIF(BH$3:BH41,BH41)</f>
        <v>8</v>
      </c>
      <c r="BX41" s="21">
        <f>COUNTIF(BI$3:BI41,BI41)</f>
        <v>8</v>
      </c>
      <c r="BY41" s="21">
        <f>COUNTIF(BJ$3:BJ41,BJ41)</f>
        <v>8</v>
      </c>
      <c r="BZ41" s="21"/>
      <c r="CA41" s="21" t="str">
        <f t="shared" si="27"/>
        <v>-41428</v>
      </c>
      <c r="CB41" s="21" t="str">
        <f t="shared" si="27"/>
        <v>-41428</v>
      </c>
      <c r="CC41" s="21" t="str">
        <f t="shared" si="27"/>
        <v>-41428</v>
      </c>
      <c r="CD41" s="21" t="str">
        <f t="shared" si="27"/>
        <v>-41428</v>
      </c>
      <c r="CE41" s="21" t="str">
        <f t="shared" si="27"/>
        <v>-41428</v>
      </c>
      <c r="CF41" s="21" t="str">
        <f t="shared" si="27"/>
        <v>-41428</v>
      </c>
      <c r="CG41" s="21" t="str">
        <f t="shared" si="27"/>
        <v>-41428</v>
      </c>
      <c r="CH41" s="21" t="str">
        <f t="shared" si="27"/>
        <v>-41428</v>
      </c>
      <c r="CI41" s="21" t="str">
        <f t="shared" si="27"/>
        <v>-41428</v>
      </c>
      <c r="CJ41" s="21" t="str">
        <f t="shared" si="27"/>
        <v>-41428</v>
      </c>
      <c r="CK41" s="21" t="str">
        <f t="shared" si="27"/>
        <v>-41428</v>
      </c>
      <c r="CL41" s="21" t="str">
        <f t="shared" si="27"/>
        <v>-41428</v>
      </c>
      <c r="CM41" s="21" t="str">
        <f t="shared" si="27"/>
        <v>-41428</v>
      </c>
      <c r="CN41" s="21" t="str">
        <f t="shared" si="27"/>
        <v>-41428</v>
      </c>
      <c r="CP41" s="21">
        <f t="shared" si="3"/>
        <v>0</v>
      </c>
      <c r="CQ41" s="61" t="str">
        <f t="shared" si="28"/>
        <v>-41428</v>
      </c>
      <c r="CR41" s="62" t="str">
        <f t="shared" si="28"/>
        <v>-41428</v>
      </c>
      <c r="CS41" s="62" t="str">
        <f t="shared" si="28"/>
        <v>-41428</v>
      </c>
      <c r="CT41" s="62" t="str">
        <f t="shared" si="28"/>
        <v>-41428</v>
      </c>
      <c r="CU41" s="62" t="str">
        <f t="shared" si="28"/>
        <v>-41428</v>
      </c>
      <c r="CV41" s="62" t="str">
        <f t="shared" si="28"/>
        <v>-41428</v>
      </c>
      <c r="CW41" s="62" t="str">
        <f t="shared" si="28"/>
        <v>-41428</v>
      </c>
      <c r="CX41" s="62" t="str">
        <f t="shared" si="28"/>
        <v>-41428</v>
      </c>
      <c r="CY41" s="62" t="str">
        <f t="shared" si="28"/>
        <v>-41428</v>
      </c>
      <c r="CZ41" s="62" t="str">
        <f t="shared" si="28"/>
        <v>-41428</v>
      </c>
      <c r="DA41" s="62" t="str">
        <f t="shared" si="28"/>
        <v>-41428</v>
      </c>
      <c r="DB41" s="62" t="str">
        <f t="shared" si="28"/>
        <v>-41428</v>
      </c>
      <c r="DC41" s="62" t="str">
        <f t="shared" si="28"/>
        <v>-41428</v>
      </c>
      <c r="DD41" s="63" t="str">
        <f t="shared" si="28"/>
        <v>-41428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9</v>
      </c>
      <c r="BM42" s="21">
        <f>COUNTIF(AX$3:AX42,AX42)</f>
        <v>9</v>
      </c>
      <c r="BN42" s="21">
        <f>COUNTIF(AY$3:AY42,AY42)</f>
        <v>9</v>
      </c>
      <c r="BO42" s="21">
        <f>COUNTIF(AZ$3:AZ42,AZ42)</f>
        <v>9</v>
      </c>
      <c r="BP42" s="21">
        <f>COUNTIF(BA$3:BA42,BA42)</f>
        <v>9</v>
      </c>
      <c r="BQ42" s="21">
        <f>COUNTIF(BB$3:BB42,BB42)</f>
        <v>9</v>
      </c>
      <c r="BR42" s="21">
        <f>COUNTIF(BC$3:BC42,BC42)</f>
        <v>9</v>
      </c>
      <c r="BS42" s="21">
        <f>COUNTIF(BD$3:BD42,BD42)</f>
        <v>9</v>
      </c>
      <c r="BT42" s="21">
        <f>COUNTIF(BE$3:BE42,BE42)</f>
        <v>9</v>
      </c>
      <c r="BU42" s="21">
        <f>COUNTIF(BF$3:BF42,BF42)</f>
        <v>9</v>
      </c>
      <c r="BV42" s="21">
        <f>COUNTIF(BG$3:BG42,BG42)</f>
        <v>9</v>
      </c>
      <c r="BW42" s="21">
        <f>COUNTIF(BH$3:BH42,BH42)</f>
        <v>9</v>
      </c>
      <c r="BX42" s="21">
        <f>COUNTIF(BI$3:BI42,BI42)</f>
        <v>9</v>
      </c>
      <c r="BY42" s="21">
        <f>COUNTIF(BJ$3:BJ42,BJ42)</f>
        <v>9</v>
      </c>
      <c r="BZ42" s="21"/>
      <c r="CA42" s="21" t="str">
        <f t="shared" si="27"/>
        <v>-41429</v>
      </c>
      <c r="CB42" s="21" t="str">
        <f t="shared" si="27"/>
        <v>-41429</v>
      </c>
      <c r="CC42" s="21" t="str">
        <f t="shared" si="27"/>
        <v>-41429</v>
      </c>
      <c r="CD42" s="21" t="str">
        <f t="shared" si="27"/>
        <v>-41429</v>
      </c>
      <c r="CE42" s="21" t="str">
        <f t="shared" si="27"/>
        <v>-41429</v>
      </c>
      <c r="CF42" s="21" t="str">
        <f t="shared" si="27"/>
        <v>-41429</v>
      </c>
      <c r="CG42" s="21" t="str">
        <f t="shared" si="27"/>
        <v>-41429</v>
      </c>
      <c r="CH42" s="21" t="str">
        <f t="shared" si="27"/>
        <v>-41429</v>
      </c>
      <c r="CI42" s="21" t="str">
        <f t="shared" si="27"/>
        <v>-41429</v>
      </c>
      <c r="CJ42" s="21" t="str">
        <f t="shared" si="27"/>
        <v>-41429</v>
      </c>
      <c r="CK42" s="21" t="str">
        <f t="shared" si="27"/>
        <v>-41429</v>
      </c>
      <c r="CL42" s="21" t="str">
        <f t="shared" si="27"/>
        <v>-41429</v>
      </c>
      <c r="CM42" s="21" t="str">
        <f t="shared" si="27"/>
        <v>-41429</v>
      </c>
      <c r="CN42" s="21" t="str">
        <f t="shared" si="27"/>
        <v>-41429</v>
      </c>
      <c r="CP42" s="21">
        <f t="shared" si="3"/>
        <v>0</v>
      </c>
      <c r="CQ42" s="61" t="str">
        <f t="shared" si="28"/>
        <v>-41429</v>
      </c>
      <c r="CR42" s="62" t="str">
        <f t="shared" si="28"/>
        <v>-41429</v>
      </c>
      <c r="CS42" s="62" t="str">
        <f t="shared" si="28"/>
        <v>-41429</v>
      </c>
      <c r="CT42" s="62" t="str">
        <f t="shared" si="28"/>
        <v>-41429</v>
      </c>
      <c r="CU42" s="62" t="str">
        <f t="shared" si="28"/>
        <v>-41429</v>
      </c>
      <c r="CV42" s="62" t="str">
        <f t="shared" si="28"/>
        <v>-41429</v>
      </c>
      <c r="CW42" s="62" t="str">
        <f t="shared" si="28"/>
        <v>-41429</v>
      </c>
      <c r="CX42" s="62" t="str">
        <f t="shared" si="28"/>
        <v>-41429</v>
      </c>
      <c r="CY42" s="62" t="str">
        <f t="shared" si="28"/>
        <v>-41429</v>
      </c>
      <c r="CZ42" s="62" t="str">
        <f t="shared" si="28"/>
        <v>-41429</v>
      </c>
      <c r="DA42" s="62" t="str">
        <f t="shared" si="28"/>
        <v>-41429</v>
      </c>
      <c r="DB42" s="62" t="str">
        <f t="shared" si="28"/>
        <v>-41429</v>
      </c>
      <c r="DC42" s="62" t="str">
        <f t="shared" si="28"/>
        <v>-41429</v>
      </c>
      <c r="DD42" s="63" t="str">
        <f t="shared" si="28"/>
        <v>-41429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afc-sunderland/kadernachposition/verein/289/sort/rn" xr:uid="{61126DC1-56B0-4C57-BF30-416C420FBEAF}"/>
    <hyperlink ref="B1" r:id="rId2" display="https://www.transfermarkt.co.uk/afc-sunderland/kadernachposition/verein/289/sort/spieler" xr:uid="{A29CCCEF-7AE5-4194-8DF0-B9DC768BD408}"/>
    <hyperlink ref="C1" r:id="rId3" display="https://www.transfermarkt.co.uk/afc-sunderland/kadernachposition/verein/289/sort/sort_1.desc" xr:uid="{8D54093C-7DA9-4807-8EEC-B862190957E1}"/>
    <hyperlink ref="D1" r:id="rId4" display="https://www.transfermarkt.co.uk/afc-sunderland/kadernachposition/verein/289/sort/sort_2.desc" xr:uid="{28EB94DA-BEF9-4B4C-8CE9-C004F3E393E8}"/>
    <hyperlink ref="E1" r:id="rId5" display="https://www.transfermarkt.co.uk/afc-sunderland/kadernachposition/verein/289/sort/sort_3.desc" xr:uid="{FC91684C-A34B-4C91-B7CD-2108B834085A}"/>
    <hyperlink ref="F1" r:id="rId6" display="https://www.transfermarkt.co.uk/afc-sunderland/kadernachposition/verein/289/sort/sort_4.desc" xr:uid="{FA35849F-E583-49FE-9C9B-B0BC0654E613}"/>
    <hyperlink ref="G1" r:id="rId7" display="https://www.transfermarkt.co.uk/afc-sunderland/kadernachposition/verein/289/sort/sort_5.desc" xr:uid="{686AF9C9-F8F9-4838-89C1-0E4A650CF3F7}"/>
    <hyperlink ref="H1" r:id="rId8" display="https://www.transfermarkt.co.uk/afc-sunderland/kadernachposition/verein/289/sort/sort_6.desc" xr:uid="{1C96C401-0C73-448D-8499-6D9EA3BE62CB}"/>
    <hyperlink ref="I1" r:id="rId9" display="https://www.transfermarkt.co.uk/afc-sunderland/kadernachposition/verein/289/sort/sort_7.desc" xr:uid="{BA4FD48E-BC8B-466E-B994-BF28B2D73405}"/>
    <hyperlink ref="J1" r:id="rId10" display="https://www.transfermarkt.co.uk/afc-sunderland/kadernachposition/verein/289/sort/sort_8.desc" xr:uid="{C0EB5CF2-08C8-4C57-8641-E5A1D505B121}"/>
    <hyperlink ref="K1" r:id="rId11" display="https://www.transfermarkt.co.uk/afc-sunderland/kadernachposition/verein/289/sort/sort_9.desc" xr:uid="{B0A3FA30-D6C9-46EE-8D44-10F2EE8F52AF}"/>
    <hyperlink ref="L1" r:id="rId12" display="https://www.transfermarkt.co.uk/afc-sunderland/kadernachposition/verein/289/sort/sort_10.desc" xr:uid="{FB41A423-913B-4CDF-8D25-2AB70A91633A}"/>
    <hyperlink ref="M1" r:id="rId13" display="https://www.transfermarkt.co.uk/afc-sunderland/kadernachposition/verein/289/sort/sort_11.desc" xr:uid="{56F02621-5D1C-4EA7-B524-4044529F00C8}"/>
    <hyperlink ref="N1" r:id="rId14" display="https://www.transfermarkt.co.uk/afc-sunderland/kadernachposition/verein/289/sort/sort_12.desc" xr:uid="{19BEC3C2-481B-4157-B6F3-7786E7CCBDF7}"/>
    <hyperlink ref="O1" r:id="rId15" display="https://www.transfermarkt.co.uk/afc-sunderland/kadernachposition/verein/289/sort/sort_13.desc" xr:uid="{911B1359-2729-4CD6-AA03-21E9FDB1E6C0}"/>
    <hyperlink ref="P1" r:id="rId16" display="https://www.transfermarkt.co.uk/afc-sunderland/kadernachposition/verein/289/sort/sort_14.desc" xr:uid="{1E6270AB-410A-40FE-B443-7574D55EBACE}"/>
    <hyperlink ref="B3" r:id="rId17" tooltip="Robin Roefs" display="https://www.transfermarkt.co.uk/robin-roefs/profil/spieler/646991" xr:uid="{0A03C107-3F8A-4B69-A34E-28530DE93988}"/>
    <hyperlink ref="B4" r:id="rId18" tooltip="Anthony Patterson" display="https://www.transfermarkt.co.uk/anthony-patterson/profil/spieler/475946" xr:uid="{E6034DF1-139B-4C27-9F08-C29B64710DDC}"/>
    <hyperlink ref="B5" r:id="rId19" tooltip="Melker Ellborg" display="https://www.transfermarkt.co.uk/melker-ellborg/profil/spieler/605426" xr:uid="{5F246329-5E8F-4D9E-A5A9-D5C44ABDA916}"/>
    <hyperlink ref="B6" r:id="rId20" tooltip="Simon Moore" display="https://www.transfermarkt.co.uk/simon-moore/profil/spieler/123536" xr:uid="{8C216010-7E85-4B73-BB1B-11BE4430FF4F}"/>
    <hyperlink ref="B7" r:id="rId21" tooltip="Dan Ballard" display="https://www.transfermarkt.co.uk/dan-ballard/profil/spieler/503686" xr:uid="{FF3DA219-1411-4F10-9CFA-A3A59DBE66BF}"/>
    <hyperlink ref="B8" r:id="rId22" tooltip="Omar Alderete" display="https://www.transfermarkt.co.uk/omar-alderete/profil/spieler/353032" xr:uid="{76E1B359-4B37-4D7F-9534-7C7ABFECE468}"/>
    <hyperlink ref="B9" r:id="rId23" tooltip="Jenson Seelt" display="https://www.transfermarkt.co.uk/jenson-seelt/profil/spieler/617755" xr:uid="{EA3AC4E4-95E1-4A8A-A49E-DAB1D0DFEE66}"/>
    <hyperlink ref="B10" r:id="rId24" tooltip="Leo Hjelde" display="https://www.transfermarkt.co.uk/leo-hjelde/profil/spieler/661208" xr:uid="{53022A87-1EDA-4559-9A51-C6E007D3563D}"/>
    <hyperlink ref="B11" r:id="rId25" tooltip="Aji Alese" display="https://www.transfermarkt.co.uk/aji-alese/profil/spieler/502065" xr:uid="{E1486AF0-FA88-438B-AE88-8F9AEC32C210}"/>
    <hyperlink ref="B12" r:id="rId26" tooltip="Luke O'Nien" display="https://www.transfermarkt.co.uk/luke-onien/profil/spieler/282939" xr:uid="{4B50029A-C08D-4A4A-9EDD-553748D97238}"/>
    <hyperlink ref="B13" r:id="rId27" tooltip="Reinildo Mandava" display="https://www.transfermarkt.co.uk/reinildo-mandava/profil/spieler/240692" xr:uid="{8FA60FCD-6DED-4C50-98AA-E88B62C864A3}"/>
    <hyperlink ref="B14" r:id="rId28" tooltip="Arthur Masuaku" display="https://www.transfermarkt.co.uk/arthur-masuaku/profil/spieler/181380" xr:uid="{D5F52B00-E6E0-41E5-8816-9051F6152A4C}"/>
    <hyperlink ref="B15" r:id="rId29" tooltip="Trai Hume" display="https://www.transfermarkt.co.uk/trai-hume/profil/spieler/515544" xr:uid="{2E6A0E94-E0D3-4308-BE8E-4EE61F17CCA0}"/>
    <hyperlink ref="B16" r:id="rId30" tooltip="Nordi Mukiele" display="https://www.transfermarkt.co.uk/nordi-mukiele/profil/spieler/348026" xr:uid="{81256012-49D3-42C1-96AE-B4E67F3C239E}"/>
    <hyperlink ref="B17" r:id="rId31" tooltip="Thomas Meunier" display="https://www.transfermarkt.co.uk/thomas-meunier/profil/spieler/100986" xr:uid="{89875201-02D6-49DA-8434-4F6637E4D46F}"/>
    <hyperlink ref="B18" r:id="rId32" tooltip="Granit Xhaka" display="https://www.transfermarkt.co.uk/granit-xhaka/profil/spieler/111455" xr:uid="{F34F19C6-0EF0-4003-AAA2-FAADAF304E6B}"/>
    <hyperlink ref="B19" r:id="rId33" tooltip="Habib Diarra" display="https://www.transfermarkt.co.uk/habib-diarra/profil/spieler/876631" xr:uid="{520AE921-3F57-425D-A2C0-12754E522112}"/>
    <hyperlink ref="B20" r:id="rId34" tooltip="Noah Sadiki" display="https://www.transfermarkt.co.uk/noah-sadiki/profil/spieler/727089" xr:uid="{83C6ABC4-B36E-4245-A82A-9587BD7BF0B2}"/>
    <hyperlink ref="B21" r:id="rId35" tooltip="Enzo Le Fée" display="https://www.transfermarkt.co.uk/enzo-le-fee/profil/spieler/633992" xr:uid="{9668F1AF-6182-41E9-8C17-E9F759537B43}"/>
    <hyperlink ref="B22" r:id="rId36" tooltip="Alan Browne" display="https://www.transfermarkt.co.uk/alan-browne/profil/spieler/277697" xr:uid="{676A1B65-BF80-451E-9926-B5BC80FABFDF}"/>
    <hyperlink ref="B23" r:id="rId37" tooltip="Abdoullah Ba" display="https://www.transfermarkt.co.uk/abdoullah-ba/profil/spieler/654412" xr:uid="{EF50BC81-15DD-473C-B1DF-6724BED5528A}"/>
    <hyperlink ref="B24" r:id="rId38" tooltip="Chris Rigg" display="https://www.transfermarkt.co.uk/chris-rigg/profil/spieler/947411" xr:uid="{0F3E0106-95B6-44FC-9425-D451368FA580}"/>
    <hyperlink ref="B25" r:id="rId39" tooltip="Simon Adingra" display="https://www.transfermarkt.co.uk/simon-adingra/profil/spieler/658536" xr:uid="{EAAD2132-96EA-4398-B04C-1B48F7F58ECD}"/>
    <hyperlink ref="B26" r:id="rId40" tooltip="Nilson Angulo" display="https://www.transfermarkt.co.uk/nilson-angulo/profil/spieler/903611" xr:uid="{1D16A985-C1AD-4812-A29C-B477CA4DCC4C}"/>
    <hyperlink ref="B27" r:id="rId41" tooltip="Romaine Mundle" display="https://www.transfermarkt.co.uk/romaine-mundle/profil/spieler/696181" xr:uid="{1E3DC55D-21EB-4DEC-B11F-4AE3BB39E69C}"/>
    <hyperlink ref="B28" r:id="rId42" tooltip="Chemsdine Talbi" display="https://www.transfermarkt.co.uk/chemsdine-talbi/profil/spieler/743384" xr:uid="{B09FAB9D-4015-43B1-9739-6E0C7E4F86FE}"/>
    <hyperlink ref="B29" r:id="rId43" tooltip="Jocelin Ta Bi" display="https://www.transfermarkt.co.uk/jocelin-ta-bi/profil/spieler/1322090" xr:uid="{F51D4856-6E22-4FBD-B0B7-191B86397CA2}"/>
    <hyperlink ref="B30" r:id="rId44" tooltip="Brian Brobbey" display="https://www.transfermarkt.co.uk/brian-brobbey/profil/spieler/473169" xr:uid="{9B1DD864-02E0-451D-97D2-4807F2794301}"/>
    <hyperlink ref="B31" r:id="rId45" tooltip="Wilson Isidor" display="https://www.transfermarkt.co.uk/wilson-isidor/profil/spieler/494237" xr:uid="{9D099CE0-6E0D-4DC5-BC3F-FF552F09066F}"/>
    <hyperlink ref="B32" r:id="rId46" tooltip="Ahmed Abdullahi" display="https://www.transfermarkt.co.uk/ahmed-abdullahi/profil/spieler/1015619" xr:uid="{7B47589B-F3C6-49DF-88C3-82EDAE072D37}"/>
    <hyperlink ref="B33" r:id="rId47" tooltip="Luís Semedo" display="https://www.transfermarkt.co.uk/luis-semedo/profil/spieler/840687" xr:uid="{405E57F1-8BF1-4BDD-B953-73807172EB58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99FB-6587-41DA-933A-A78B5D588FAE}">
  <sheetPr codeName="Sheet22"/>
  <dimension ref="A1:DS145"/>
  <sheetViews>
    <sheetView tabSelected="1" workbookViewId="0">
      <selection sqref="A1:P38"/>
    </sheetView>
  </sheetViews>
  <sheetFormatPr defaultRowHeight="15" x14ac:dyDescent="0.25"/>
  <cols>
    <col min="2" max="2" width="8.875" bestFit="1" customWidth="1"/>
    <col min="18" max="32" width="1.75" bestFit="1" customWidth="1"/>
    <col min="34" max="34" width="2.625" bestFit="1" customWidth="1"/>
    <col min="35" max="35" width="1.75" bestFit="1" customWidth="1"/>
    <col min="36" max="47" width="2.625" bestFit="1" customWidth="1"/>
    <col min="49" max="49" width="4.375" bestFit="1" customWidth="1"/>
    <col min="50" max="50" width="1.75" bestFit="1" customWidth="1"/>
    <col min="51" max="62" width="4.375" bestFit="1" customWidth="1"/>
    <col min="64" max="77" width="2.625" bestFit="1" customWidth="1"/>
    <col min="79" max="79" width="5.25" bestFit="1" customWidth="1"/>
    <col min="80" max="80" width="3.5" bestFit="1" customWidth="1"/>
    <col min="81" max="92" width="5.25" bestFit="1" customWidth="1"/>
    <col min="94" max="94" width="17.75" bestFit="1" customWidth="1"/>
    <col min="95" max="95" width="4.625" style="61" bestFit="1" customWidth="1"/>
    <col min="96" max="96" width="6" style="62" customWidth="1"/>
    <col min="97" max="107" width="4.625" style="62" bestFit="1" customWidth="1"/>
    <col min="108" max="108" width="4.625" style="63" bestFit="1" customWidth="1"/>
    <col min="109" max="109" width="2.375" style="58" bestFit="1" customWidth="1"/>
    <col min="110" max="110" width="9" style="59"/>
    <col min="111" max="115" width="2.375" style="59" bestFit="1" customWidth="1"/>
    <col min="116" max="117" width="9" style="59"/>
    <col min="118" max="120" width="2.375" style="59" bestFit="1" customWidth="1"/>
    <col min="121" max="121" width="9" style="59"/>
    <col min="122" max="122" width="2.375" style="60" bestFit="1" customWidth="1"/>
  </cols>
  <sheetData>
    <row r="1" spans="1:123" ht="15.75" thickBot="1" x14ac:dyDescent="0.3">
      <c r="A1" s="69" t="s">
        <v>0</v>
      </c>
      <c r="B1" s="70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14</v>
      </c>
      <c r="P1" s="72" t="s">
        <v>15</v>
      </c>
      <c r="CQ1" s="64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6"/>
      <c r="DE1" s="55"/>
      <c r="DF1" s="56"/>
      <c r="DG1" s="56"/>
      <c r="DH1" s="56"/>
      <c r="DI1" s="56"/>
      <c r="DJ1" s="56"/>
      <c r="DK1" s="56"/>
      <c r="DL1" s="56"/>
      <c r="DM1" s="56"/>
      <c r="DN1" s="56"/>
      <c r="DO1" s="56"/>
      <c r="DP1" s="56"/>
      <c r="DQ1" s="56"/>
      <c r="DR1" s="57"/>
    </row>
    <row r="2" spans="1:123" ht="15.75" thickBot="1" x14ac:dyDescent="0.3">
      <c r="A2" s="89" t="s">
        <v>16</v>
      </c>
      <c r="B2" s="90"/>
      <c r="C2" s="5" t="s">
        <v>242</v>
      </c>
      <c r="D2" s="5" t="s">
        <v>18</v>
      </c>
      <c r="E2" s="5" t="s">
        <v>525</v>
      </c>
      <c r="F2" s="5" t="s">
        <v>29</v>
      </c>
      <c r="G2" s="5" t="s">
        <v>21</v>
      </c>
      <c r="H2" s="5" t="s">
        <v>48</v>
      </c>
      <c r="I2" s="5" t="s">
        <v>150</v>
      </c>
      <c r="J2" s="5" t="s">
        <v>25</v>
      </c>
      <c r="K2" s="5" t="s">
        <v>49</v>
      </c>
      <c r="L2" s="5" t="s">
        <v>448</v>
      </c>
      <c r="M2" s="5" t="s">
        <v>448</v>
      </c>
      <c r="N2" s="5" t="s">
        <v>497</v>
      </c>
      <c r="O2" s="5" t="s">
        <v>18</v>
      </c>
      <c r="P2" s="73" t="s">
        <v>242</v>
      </c>
    </row>
    <row r="3" spans="1:123" ht="45.75" thickBot="1" x14ac:dyDescent="0.3">
      <c r="A3" s="74">
        <v>1</v>
      </c>
      <c r="B3" s="8" t="s">
        <v>429</v>
      </c>
      <c r="C3" s="9" t="s">
        <v>2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75"/>
      <c r="R3" s="21">
        <f>COUNTIF(C$3:C3,C3)</f>
        <v>1</v>
      </c>
      <c r="S3" s="21">
        <f>COUNTIF(D$3:D3,D3)</f>
        <v>0</v>
      </c>
      <c r="T3" s="21">
        <f>COUNTIF(E$3:E3,E3)</f>
        <v>0</v>
      </c>
      <c r="U3" s="21">
        <f>COUNTIF(F$3:F3,F3)</f>
        <v>0</v>
      </c>
      <c r="V3" s="21">
        <f>COUNTIF(G$3:G3,G3)</f>
        <v>0</v>
      </c>
      <c r="W3" s="21">
        <f>COUNTIF(H$3:H3,H3)</f>
        <v>0</v>
      </c>
      <c r="X3" s="21">
        <f>COUNTIF(I$3:I3,I3)</f>
        <v>0</v>
      </c>
      <c r="Y3" s="21">
        <f>COUNTIF(J$3:J3,J3)</f>
        <v>0</v>
      </c>
      <c r="Z3" s="21">
        <f>COUNTIF(K$3:K3,K3)</f>
        <v>0</v>
      </c>
      <c r="AA3" s="21">
        <f>COUNTIF(L$3:L3,L3)</f>
        <v>0</v>
      </c>
      <c r="AB3" s="21">
        <f>COUNTIF(M$3:M3,M3)</f>
        <v>0</v>
      </c>
      <c r="AC3" s="21">
        <f>COUNTIF(N$3:N3,N3)</f>
        <v>0</v>
      </c>
      <c r="AD3" s="21">
        <f>COUNTIF(O$3:O3,O3)</f>
        <v>0</v>
      </c>
      <c r="AE3" s="21">
        <f>COUNTIF(P$3:P3,P3)</f>
        <v>0</v>
      </c>
      <c r="AF3" s="21">
        <f>COUNTIF(Q$3:Q3,Q3)</f>
        <v>0</v>
      </c>
      <c r="AH3" s="21">
        <f t="shared" ref="AH3:AU3" si="0">GetColorIndex(C3)</f>
        <v>12</v>
      </c>
      <c r="AI3" s="21">
        <f t="shared" si="0"/>
        <v>2</v>
      </c>
      <c r="AJ3" s="21">
        <f t="shared" si="0"/>
        <v>2</v>
      </c>
      <c r="AK3" s="21">
        <f t="shared" si="0"/>
        <v>2</v>
      </c>
      <c r="AL3" s="21">
        <f t="shared" si="0"/>
        <v>2</v>
      </c>
      <c r="AM3" s="21">
        <f t="shared" si="0"/>
        <v>2</v>
      </c>
      <c r="AN3" s="21">
        <f t="shared" si="0"/>
        <v>2</v>
      </c>
      <c r="AO3" s="21">
        <f t="shared" si="0"/>
        <v>2</v>
      </c>
      <c r="AP3" s="21">
        <f t="shared" si="0"/>
        <v>2</v>
      </c>
      <c r="AQ3" s="21">
        <f t="shared" si="0"/>
        <v>2</v>
      </c>
      <c r="AR3" s="21">
        <f t="shared" si="0"/>
        <v>2</v>
      </c>
      <c r="AS3" s="21">
        <f t="shared" si="0"/>
        <v>2</v>
      </c>
      <c r="AT3" s="21">
        <f t="shared" si="0"/>
        <v>2</v>
      </c>
      <c r="AU3" s="21">
        <f t="shared" si="0"/>
        <v>2</v>
      </c>
      <c r="AV3" s="21"/>
      <c r="AW3" s="21" t="str">
        <f>C3&amp;AH3</f>
        <v>GK12</v>
      </c>
      <c r="AX3" s="21" t="str">
        <f t="shared" ref="AX3:BJ18" si="1">D3&amp;AI3</f>
        <v>2</v>
      </c>
      <c r="AY3" s="21" t="str">
        <f t="shared" si="1"/>
        <v>2</v>
      </c>
      <c r="AZ3" s="21" t="str">
        <f t="shared" si="1"/>
        <v>2</v>
      </c>
      <c r="BA3" s="21" t="str">
        <f t="shared" si="1"/>
        <v>2</v>
      </c>
      <c r="BB3" s="21" t="str">
        <f t="shared" si="1"/>
        <v>2</v>
      </c>
      <c r="BC3" s="21" t="str">
        <f t="shared" si="1"/>
        <v>2</v>
      </c>
      <c r="BD3" s="21" t="str">
        <f t="shared" si="1"/>
        <v>2</v>
      </c>
      <c r="BE3" s="21" t="str">
        <f t="shared" si="1"/>
        <v>2</v>
      </c>
      <c r="BF3" s="21" t="str">
        <f t="shared" si="1"/>
        <v>2</v>
      </c>
      <c r="BG3" s="21" t="str">
        <f t="shared" si="1"/>
        <v>2</v>
      </c>
      <c r="BH3" s="21" t="str">
        <f t="shared" si="1"/>
        <v>2</v>
      </c>
      <c r="BI3" s="21" t="str">
        <f t="shared" si="1"/>
        <v>2</v>
      </c>
      <c r="BJ3" s="21" t="str">
        <f>P3&amp;AU3</f>
        <v>2</v>
      </c>
      <c r="BK3" s="21"/>
      <c r="BL3" s="21">
        <f>COUNTIF(AW$3:AW3,AW3)</f>
        <v>1</v>
      </c>
      <c r="BM3" s="21">
        <f>COUNTIF(AX$3:AX3,AX3)</f>
        <v>1</v>
      </c>
      <c r="BN3" s="21">
        <f>COUNTIF(AY$3:AY3,AY3)</f>
        <v>1</v>
      </c>
      <c r="BO3" s="21">
        <f>COUNTIF(AZ$3:AZ3,AZ3)</f>
        <v>1</v>
      </c>
      <c r="BP3" s="21">
        <f>COUNTIF(BA$3:BA3,BA3)</f>
        <v>1</v>
      </c>
      <c r="BQ3" s="21">
        <f>COUNTIF(BB$3:BB3,BB3)</f>
        <v>1</v>
      </c>
      <c r="BR3" s="21">
        <f>COUNTIF(BC$3:BC3,BC3)</f>
        <v>1</v>
      </c>
      <c r="BS3" s="21">
        <f>COUNTIF(BD$3:BD3,BD3)</f>
        <v>1</v>
      </c>
      <c r="BT3" s="21">
        <f>COUNTIF(BE$3:BE3,BE3)</f>
        <v>1</v>
      </c>
      <c r="BU3" s="21">
        <f>COUNTIF(BF$3:BF3,BF3)</f>
        <v>1</v>
      </c>
      <c r="BV3" s="21">
        <f>COUNTIF(BG$3:BG3,BG3)</f>
        <v>1</v>
      </c>
      <c r="BW3" s="21">
        <f>COUNTIF(BH$3:BH3,BH3)</f>
        <v>1</v>
      </c>
      <c r="BX3" s="21">
        <f>COUNTIF(BI$3:BI3,BI3)</f>
        <v>1</v>
      </c>
      <c r="BY3" s="21">
        <f>COUNTIF(BJ$3:BJ3,BJ3)</f>
        <v>1</v>
      </c>
      <c r="BZ3" s="21"/>
      <c r="CA3" s="21" t="str">
        <f>AW3&amp;BL3</f>
        <v>GK121</v>
      </c>
      <c r="CB3" s="21" t="str">
        <f t="shared" ref="CB3:CN18" si="2">AX3&amp;BM3</f>
        <v>21</v>
      </c>
      <c r="CC3" s="21" t="str">
        <f t="shared" si="2"/>
        <v>21</v>
      </c>
      <c r="CD3" s="21" t="str">
        <f t="shared" si="2"/>
        <v>21</v>
      </c>
      <c r="CE3" s="21" t="str">
        <f t="shared" si="2"/>
        <v>21</v>
      </c>
      <c r="CF3" s="21" t="str">
        <f t="shared" si="2"/>
        <v>21</v>
      </c>
      <c r="CG3" s="21" t="str">
        <f t="shared" si="2"/>
        <v>21</v>
      </c>
      <c r="CH3" s="21" t="str">
        <f t="shared" si="2"/>
        <v>21</v>
      </c>
      <c r="CI3" s="21" t="str">
        <f t="shared" si="2"/>
        <v>21</v>
      </c>
      <c r="CJ3" s="21" t="str">
        <f t="shared" si="2"/>
        <v>21</v>
      </c>
      <c r="CK3" s="21" t="str">
        <f t="shared" si="2"/>
        <v>21</v>
      </c>
      <c r="CL3" s="21" t="str">
        <f t="shared" si="2"/>
        <v>21</v>
      </c>
      <c r="CM3" s="21" t="str">
        <f t="shared" si="2"/>
        <v>21</v>
      </c>
      <c r="CN3" s="21" t="str">
        <f t="shared" si="2"/>
        <v>21</v>
      </c>
      <c r="CO3" s="21"/>
      <c r="CP3" s="21" t="str">
        <f t="shared" ref="CP3:CP42" si="3">IF(RIGHT(B3,1)=" ",LEFT(B3,LEN(B3)-1),B3)</f>
        <v>Guglielmo Vicario</v>
      </c>
      <c r="CQ3" s="61" t="str">
        <f>IF(LEN(CA3)&gt;3,CA3,"")</f>
        <v>GK121</v>
      </c>
      <c r="CR3" s="62" t="str">
        <f t="shared" ref="CR3:DD18" si="4">IF(LEN(CB3)&gt;3,CB3,"")</f>
        <v/>
      </c>
      <c r="CS3" s="62" t="str">
        <f t="shared" si="4"/>
        <v/>
      </c>
      <c r="CT3" s="62" t="str">
        <f t="shared" si="4"/>
        <v/>
      </c>
      <c r="CU3" s="62" t="str">
        <f t="shared" si="4"/>
        <v/>
      </c>
      <c r="CV3" s="62" t="str">
        <f t="shared" si="4"/>
        <v/>
      </c>
      <c r="CW3" s="62" t="str">
        <f t="shared" si="4"/>
        <v/>
      </c>
      <c r="CX3" s="62" t="str">
        <f t="shared" si="4"/>
        <v/>
      </c>
      <c r="CY3" s="62" t="str">
        <f t="shared" si="4"/>
        <v/>
      </c>
      <c r="CZ3" s="62" t="str">
        <f t="shared" si="4"/>
        <v/>
      </c>
      <c r="DA3" s="62" t="str">
        <f t="shared" si="4"/>
        <v/>
      </c>
      <c r="DB3" s="62" t="str">
        <f t="shared" si="4"/>
        <v/>
      </c>
      <c r="DC3" s="62" t="str">
        <f t="shared" si="4"/>
        <v/>
      </c>
      <c r="DD3" s="63" t="str">
        <f t="shared" si="4"/>
        <v/>
      </c>
      <c r="DE3" s="61" t="str">
        <f t="shared" ref="DE3:DR18" si="5">IF(MID(CQ3,3,2)="12",LEFT(CQ3,2),"")</f>
        <v>GK</v>
      </c>
      <c r="DF3" s="62" t="str">
        <f t="shared" si="5"/>
        <v/>
      </c>
      <c r="DG3" s="62" t="str">
        <f t="shared" si="5"/>
        <v/>
      </c>
      <c r="DH3" s="62" t="str">
        <f t="shared" si="5"/>
        <v/>
      </c>
      <c r="DI3" s="62" t="str">
        <f t="shared" si="5"/>
        <v/>
      </c>
      <c r="DJ3" s="62" t="str">
        <f t="shared" si="5"/>
        <v/>
      </c>
      <c r="DK3" s="62" t="str">
        <f t="shared" si="5"/>
        <v/>
      </c>
      <c r="DL3" s="62" t="str">
        <f t="shared" si="5"/>
        <v/>
      </c>
      <c r="DM3" s="62" t="str">
        <f t="shared" si="5"/>
        <v/>
      </c>
      <c r="DN3" s="62" t="str">
        <f t="shared" si="5"/>
        <v/>
      </c>
      <c r="DO3" s="62" t="str">
        <f t="shared" si="5"/>
        <v/>
      </c>
      <c r="DP3" s="62" t="str">
        <f t="shared" si="5"/>
        <v/>
      </c>
      <c r="DQ3" s="62" t="str">
        <f t="shared" si="5"/>
        <v/>
      </c>
      <c r="DR3" s="63" t="str">
        <f t="shared" si="5"/>
        <v/>
      </c>
      <c r="DS3" s="54" t="str">
        <f>DE3&amp;DF3&amp;DG3&amp;DH3&amp;DI3&amp;DJ3&amp;DK3&amp;DL3&amp;DM3&amp;DN3&amp;DO3&amp;DP3&amp;DQ3&amp;DR3</f>
        <v>GK</v>
      </c>
    </row>
    <row r="4" spans="1:123" ht="30.75" thickBot="1" x14ac:dyDescent="0.3">
      <c r="A4" s="74">
        <v>31</v>
      </c>
      <c r="B4" s="8" t="s">
        <v>430</v>
      </c>
      <c r="C4" s="9" t="s">
        <v>2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75"/>
      <c r="R4" s="21">
        <f>COUNTIF(C$3:C4,C4)</f>
        <v>2</v>
      </c>
      <c r="S4" s="21">
        <f>COUNTIF(D$3:D4,D4)</f>
        <v>0</v>
      </c>
      <c r="T4" s="21">
        <f>COUNTIF(E$3:E4,E4)</f>
        <v>0</v>
      </c>
      <c r="U4" s="21">
        <f>COUNTIF(F$3:F4,F4)</f>
        <v>0</v>
      </c>
      <c r="V4" s="21">
        <f>COUNTIF(G$3:G4,G4)</f>
        <v>0</v>
      </c>
      <c r="W4" s="21">
        <f>COUNTIF(H$3:H4,H4)</f>
        <v>0</v>
      </c>
      <c r="X4" s="21">
        <f>COUNTIF(I$3:I4,I4)</f>
        <v>0</v>
      </c>
      <c r="Y4" s="21">
        <f>COUNTIF(J$3:J4,J4)</f>
        <v>0</v>
      </c>
      <c r="Z4" s="21">
        <f>COUNTIF(K$3:K4,K4)</f>
        <v>0</v>
      </c>
      <c r="AA4" s="21">
        <f>COUNTIF(L$3:L4,L4)</f>
        <v>0</v>
      </c>
      <c r="AB4" s="21">
        <f>COUNTIF(M$3:M4,M4)</f>
        <v>0</v>
      </c>
      <c r="AC4" s="21">
        <f>COUNTIF(N$3:N4,N4)</f>
        <v>0</v>
      </c>
      <c r="AD4" s="21">
        <f>COUNTIF(O$3:O4,O4)</f>
        <v>0</v>
      </c>
      <c r="AE4" s="21">
        <f>COUNTIF(P$3:P4,P4)</f>
        <v>0</v>
      </c>
      <c r="AF4" s="21">
        <f>COUNTIF(Q$3:Q4,Q4)</f>
        <v>0</v>
      </c>
      <c r="AH4" s="21">
        <f t="shared" ref="AH4:AU27" si="6">GetColorIndex(C4)</f>
        <v>12</v>
      </c>
      <c r="AI4" s="21">
        <f t="shared" ref="AI4:AI17" si="7">GetColorIndex(D4)</f>
        <v>2</v>
      </c>
      <c r="AJ4" s="21">
        <f t="shared" ref="AJ4:AJ17" si="8">GetColorIndex(E4)</f>
        <v>2</v>
      </c>
      <c r="AK4" s="21">
        <f t="shared" ref="AK4:AK17" si="9">GetColorIndex(F4)</f>
        <v>2</v>
      </c>
      <c r="AL4" s="21">
        <f t="shared" ref="AL4:AL17" si="10">GetColorIndex(G4)</f>
        <v>2</v>
      </c>
      <c r="AM4" s="21">
        <f t="shared" ref="AM4:AM17" si="11">GetColorIndex(H4)</f>
        <v>2</v>
      </c>
      <c r="AN4" s="21">
        <f t="shared" ref="AN4:AN17" si="12">GetColorIndex(I4)</f>
        <v>2</v>
      </c>
      <c r="AO4" s="21">
        <f t="shared" ref="AO4:AO17" si="13">GetColorIndex(J4)</f>
        <v>2</v>
      </c>
      <c r="AP4" s="21">
        <f t="shared" ref="AP4:AP17" si="14">GetColorIndex(K4)</f>
        <v>2</v>
      </c>
      <c r="AQ4" s="21">
        <f t="shared" ref="AQ4:AQ17" si="15">GetColorIndex(L4)</f>
        <v>2</v>
      </c>
      <c r="AR4" s="21">
        <f t="shared" ref="AR4:AR17" si="16">GetColorIndex(M4)</f>
        <v>2</v>
      </c>
      <c r="AS4" s="21">
        <f t="shared" ref="AS4:AS17" si="17">GetColorIndex(N4)</f>
        <v>2</v>
      </c>
      <c r="AT4" s="21">
        <f t="shared" ref="AT4:AT17" si="18">GetColorIndex(O4)</f>
        <v>2</v>
      </c>
      <c r="AU4" s="21">
        <f t="shared" ref="AU4:AU17" si="19">GetColorIndex(P4)</f>
        <v>2</v>
      </c>
      <c r="AV4" s="21"/>
      <c r="AW4" s="21" t="str">
        <f t="shared" ref="AW4:BJ27" si="20">C4&amp;AH4</f>
        <v>GK12</v>
      </c>
      <c r="AX4" s="21" t="str">
        <f t="shared" si="1"/>
        <v>2</v>
      </c>
      <c r="AY4" s="21" t="str">
        <f t="shared" si="1"/>
        <v>2</v>
      </c>
      <c r="AZ4" s="21" t="str">
        <f t="shared" si="1"/>
        <v>2</v>
      </c>
      <c r="BA4" s="21" t="str">
        <f t="shared" si="1"/>
        <v>2</v>
      </c>
      <c r="BB4" s="21" t="str">
        <f t="shared" si="1"/>
        <v>2</v>
      </c>
      <c r="BC4" s="21" t="str">
        <f t="shared" si="1"/>
        <v>2</v>
      </c>
      <c r="BD4" s="21" t="str">
        <f t="shared" si="1"/>
        <v>2</v>
      </c>
      <c r="BE4" s="21" t="str">
        <f t="shared" si="1"/>
        <v>2</v>
      </c>
      <c r="BF4" s="21" t="str">
        <f t="shared" si="1"/>
        <v>2</v>
      </c>
      <c r="BG4" s="21" t="str">
        <f t="shared" si="1"/>
        <v>2</v>
      </c>
      <c r="BH4" s="21" t="str">
        <f t="shared" si="1"/>
        <v>2</v>
      </c>
      <c r="BI4" s="21" t="str">
        <f t="shared" si="1"/>
        <v>2</v>
      </c>
      <c r="BJ4" s="21" t="str">
        <f t="shared" si="1"/>
        <v>2</v>
      </c>
      <c r="BL4" s="21">
        <f>COUNTIF(AW$3:AW4,AW4)</f>
        <v>2</v>
      </c>
      <c r="BM4" s="21">
        <f>COUNTIF(AX$3:AX4,AX4)</f>
        <v>2</v>
      </c>
      <c r="BN4" s="21">
        <f>COUNTIF(AY$3:AY4,AY4)</f>
        <v>2</v>
      </c>
      <c r="BO4" s="21">
        <f>COUNTIF(AZ$3:AZ4,AZ4)</f>
        <v>2</v>
      </c>
      <c r="BP4" s="21">
        <f>COUNTIF(BA$3:BA4,BA4)</f>
        <v>2</v>
      </c>
      <c r="BQ4" s="21">
        <f>COUNTIF(BB$3:BB4,BB4)</f>
        <v>2</v>
      </c>
      <c r="BR4" s="21">
        <f>COUNTIF(BC$3:BC4,BC4)</f>
        <v>2</v>
      </c>
      <c r="BS4" s="21">
        <f>COUNTIF(BD$3:BD4,BD4)</f>
        <v>2</v>
      </c>
      <c r="BT4" s="21">
        <f>COUNTIF(BE$3:BE4,BE4)</f>
        <v>2</v>
      </c>
      <c r="BU4" s="21">
        <f>COUNTIF(BF$3:BF4,BF4)</f>
        <v>2</v>
      </c>
      <c r="BV4" s="21">
        <f>COUNTIF(BG$3:BG4,BG4)</f>
        <v>2</v>
      </c>
      <c r="BW4" s="21">
        <f>COUNTIF(BH$3:BH4,BH4)</f>
        <v>2</v>
      </c>
      <c r="BX4" s="21">
        <f>COUNTIF(BI$3:BI4,BI4)</f>
        <v>2</v>
      </c>
      <c r="BY4" s="21">
        <f>COUNTIF(BJ$3:BJ4,BJ4)</f>
        <v>2</v>
      </c>
      <c r="BZ4" s="21"/>
      <c r="CA4" s="21" t="str">
        <f t="shared" ref="CA4:CN27" si="21">AW4&amp;BL4</f>
        <v>GK122</v>
      </c>
      <c r="CB4" s="21" t="str">
        <f t="shared" si="2"/>
        <v>22</v>
      </c>
      <c r="CC4" s="21" t="str">
        <f t="shared" si="2"/>
        <v>22</v>
      </c>
      <c r="CD4" s="21" t="str">
        <f t="shared" si="2"/>
        <v>22</v>
      </c>
      <c r="CE4" s="21" t="str">
        <f t="shared" si="2"/>
        <v>22</v>
      </c>
      <c r="CF4" s="21" t="str">
        <f t="shared" si="2"/>
        <v>22</v>
      </c>
      <c r="CG4" s="21" t="str">
        <f t="shared" si="2"/>
        <v>22</v>
      </c>
      <c r="CH4" s="21" t="str">
        <f t="shared" si="2"/>
        <v>22</v>
      </c>
      <c r="CI4" s="21" t="str">
        <f t="shared" si="2"/>
        <v>22</v>
      </c>
      <c r="CJ4" s="21" t="str">
        <f t="shared" si="2"/>
        <v>22</v>
      </c>
      <c r="CK4" s="21" t="str">
        <f t="shared" si="2"/>
        <v>22</v>
      </c>
      <c r="CL4" s="21" t="str">
        <f t="shared" si="2"/>
        <v>22</v>
      </c>
      <c r="CM4" s="21" t="str">
        <f t="shared" si="2"/>
        <v>22</v>
      </c>
      <c r="CN4" s="21" t="str">
        <f t="shared" si="2"/>
        <v>22</v>
      </c>
      <c r="CP4" s="21" t="str">
        <f t="shared" si="3"/>
        <v>Antonín Kinský</v>
      </c>
      <c r="CQ4" s="61" t="str">
        <f t="shared" ref="CQ4:DD27" si="22">IF(LEN(CA4)&gt;3,CA4,"")</f>
        <v>GK122</v>
      </c>
      <c r="CR4" s="62" t="str">
        <f t="shared" si="4"/>
        <v/>
      </c>
      <c r="CS4" s="62" t="str">
        <f t="shared" si="4"/>
        <v/>
      </c>
      <c r="CT4" s="62" t="str">
        <f t="shared" si="4"/>
        <v/>
      </c>
      <c r="CU4" s="62" t="str">
        <f t="shared" si="4"/>
        <v/>
      </c>
      <c r="CV4" s="62" t="str">
        <f t="shared" si="4"/>
        <v/>
      </c>
      <c r="CW4" s="62" t="str">
        <f t="shared" si="4"/>
        <v/>
      </c>
      <c r="CX4" s="62" t="str">
        <f t="shared" si="4"/>
        <v/>
      </c>
      <c r="CY4" s="62" t="str">
        <f t="shared" si="4"/>
        <v/>
      </c>
      <c r="CZ4" s="62" t="str">
        <f t="shared" si="4"/>
        <v/>
      </c>
      <c r="DA4" s="62" t="str">
        <f t="shared" si="4"/>
        <v/>
      </c>
      <c r="DB4" s="62" t="str">
        <f t="shared" si="4"/>
        <v/>
      </c>
      <c r="DC4" s="62" t="str">
        <f t="shared" si="4"/>
        <v/>
      </c>
      <c r="DD4" s="63" t="str">
        <f t="shared" si="4"/>
        <v/>
      </c>
      <c r="DE4" s="61" t="str">
        <f t="shared" si="5"/>
        <v>GK</v>
      </c>
      <c r="DF4" s="62" t="str">
        <f t="shared" si="5"/>
        <v/>
      </c>
      <c r="DG4" s="62" t="str">
        <f t="shared" si="5"/>
        <v/>
      </c>
      <c r="DH4" s="62" t="str">
        <f t="shared" si="5"/>
        <v/>
      </c>
      <c r="DI4" s="62" t="str">
        <f t="shared" si="5"/>
        <v/>
      </c>
      <c r="DJ4" s="62" t="str">
        <f t="shared" si="5"/>
        <v/>
      </c>
      <c r="DK4" s="62" t="str">
        <f t="shared" si="5"/>
        <v/>
      </c>
      <c r="DL4" s="62" t="str">
        <f t="shared" si="5"/>
        <v/>
      </c>
      <c r="DM4" s="62" t="str">
        <f t="shared" si="5"/>
        <v/>
      </c>
      <c r="DN4" s="62" t="str">
        <f t="shared" si="5"/>
        <v/>
      </c>
      <c r="DO4" s="62" t="str">
        <f t="shared" si="5"/>
        <v/>
      </c>
      <c r="DP4" s="62" t="str">
        <f t="shared" si="5"/>
        <v/>
      </c>
      <c r="DQ4" s="62" t="str">
        <f t="shared" si="5"/>
        <v/>
      </c>
      <c r="DR4" s="63" t="str">
        <f t="shared" si="5"/>
        <v/>
      </c>
      <c r="DS4" s="54" t="str">
        <f t="shared" ref="DS4:DS42" si="23">DE4&amp;DF4&amp;DG4&amp;DH4&amp;DI4&amp;DJ4&amp;DK4&amp;DL4&amp;DM4&amp;DN4&amp;DO4&amp;DP4&amp;DQ4&amp;DR4</f>
        <v>GK</v>
      </c>
    </row>
    <row r="5" spans="1:123" ht="30.75" thickBot="1" x14ac:dyDescent="0.3">
      <c r="A5" s="74">
        <v>39</v>
      </c>
      <c r="B5" s="8" t="s">
        <v>126</v>
      </c>
      <c r="C5" s="9" t="s">
        <v>2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75"/>
      <c r="R5" s="21">
        <f>COUNTIF(C$3:C5,C5)</f>
        <v>3</v>
      </c>
      <c r="S5" s="21">
        <f>COUNTIF(D$3:D5,D5)</f>
        <v>0</v>
      </c>
      <c r="T5" s="21">
        <f>COUNTIF(E$3:E5,E5)</f>
        <v>0</v>
      </c>
      <c r="U5" s="21">
        <f>COUNTIF(F$3:F5,F5)</f>
        <v>0</v>
      </c>
      <c r="V5" s="21">
        <f>COUNTIF(G$3:G5,G5)</f>
        <v>0</v>
      </c>
      <c r="W5" s="21">
        <f>COUNTIF(H$3:H5,H5)</f>
        <v>0</v>
      </c>
      <c r="X5" s="21">
        <f>COUNTIF(I$3:I5,I5)</f>
        <v>0</v>
      </c>
      <c r="Y5" s="21">
        <f>COUNTIF(J$3:J5,J5)</f>
        <v>0</v>
      </c>
      <c r="Z5" s="21">
        <f>COUNTIF(K$3:K5,K5)</f>
        <v>0</v>
      </c>
      <c r="AA5" s="21">
        <f>COUNTIF(L$3:L5,L5)</f>
        <v>0</v>
      </c>
      <c r="AB5" s="21">
        <f>COUNTIF(M$3:M5,M5)</f>
        <v>0</v>
      </c>
      <c r="AC5" s="21">
        <f>COUNTIF(N$3:N5,N5)</f>
        <v>0</v>
      </c>
      <c r="AD5" s="21">
        <f>COUNTIF(O$3:O5,O5)</f>
        <v>0</v>
      </c>
      <c r="AE5" s="21">
        <f>COUNTIF(P$3:P5,P5)</f>
        <v>0</v>
      </c>
      <c r="AF5" s="21">
        <f>COUNTIF(Q$3:Q5,Q5)</f>
        <v>0</v>
      </c>
      <c r="AH5" s="21">
        <f t="shared" si="6"/>
        <v>12</v>
      </c>
      <c r="AI5" s="21">
        <f t="shared" si="7"/>
        <v>2</v>
      </c>
      <c r="AJ5" s="21">
        <f t="shared" si="8"/>
        <v>2</v>
      </c>
      <c r="AK5" s="21">
        <f t="shared" si="9"/>
        <v>2</v>
      </c>
      <c r="AL5" s="21">
        <f t="shared" si="10"/>
        <v>2</v>
      </c>
      <c r="AM5" s="21">
        <f t="shared" si="11"/>
        <v>2</v>
      </c>
      <c r="AN5" s="21">
        <f t="shared" si="12"/>
        <v>2</v>
      </c>
      <c r="AO5" s="21">
        <f t="shared" si="13"/>
        <v>2</v>
      </c>
      <c r="AP5" s="21">
        <f t="shared" si="14"/>
        <v>2</v>
      </c>
      <c r="AQ5" s="21">
        <f t="shared" si="15"/>
        <v>2</v>
      </c>
      <c r="AR5" s="21">
        <f t="shared" si="16"/>
        <v>2</v>
      </c>
      <c r="AS5" s="21">
        <f t="shared" si="17"/>
        <v>2</v>
      </c>
      <c r="AT5" s="21">
        <f t="shared" si="18"/>
        <v>2</v>
      </c>
      <c r="AU5" s="21">
        <f t="shared" si="19"/>
        <v>2</v>
      </c>
      <c r="AV5" s="21"/>
      <c r="AW5" s="21" t="str">
        <f t="shared" si="20"/>
        <v>GK12</v>
      </c>
      <c r="AX5" s="21" t="str">
        <f t="shared" si="1"/>
        <v>2</v>
      </c>
      <c r="AY5" s="21" t="str">
        <f t="shared" si="1"/>
        <v>2</v>
      </c>
      <c r="AZ5" s="21" t="str">
        <f t="shared" si="1"/>
        <v>2</v>
      </c>
      <c r="BA5" s="21" t="str">
        <f t="shared" si="1"/>
        <v>2</v>
      </c>
      <c r="BB5" s="21" t="str">
        <f t="shared" si="1"/>
        <v>2</v>
      </c>
      <c r="BC5" s="21" t="str">
        <f t="shared" si="1"/>
        <v>2</v>
      </c>
      <c r="BD5" s="21" t="str">
        <f t="shared" si="1"/>
        <v>2</v>
      </c>
      <c r="BE5" s="21" t="str">
        <f t="shared" si="1"/>
        <v>2</v>
      </c>
      <c r="BF5" s="21" t="str">
        <f t="shared" si="1"/>
        <v>2</v>
      </c>
      <c r="BG5" s="21" t="str">
        <f t="shared" si="1"/>
        <v>2</v>
      </c>
      <c r="BH5" s="21" t="str">
        <f t="shared" si="1"/>
        <v>2</v>
      </c>
      <c r="BI5" s="21" t="str">
        <f t="shared" si="1"/>
        <v>2</v>
      </c>
      <c r="BJ5" s="21" t="str">
        <f t="shared" si="1"/>
        <v>2</v>
      </c>
      <c r="BL5" s="21">
        <f>COUNTIF(AW$3:AW5,AW5)</f>
        <v>3</v>
      </c>
      <c r="BM5" s="21">
        <f>COUNTIF(AX$3:AX5,AX5)</f>
        <v>3</v>
      </c>
      <c r="BN5" s="21">
        <f>COUNTIF(AY$3:AY5,AY5)</f>
        <v>3</v>
      </c>
      <c r="BO5" s="21">
        <f>COUNTIF(AZ$3:AZ5,AZ5)</f>
        <v>3</v>
      </c>
      <c r="BP5" s="21">
        <f>COUNTIF(BA$3:BA5,BA5)</f>
        <v>3</v>
      </c>
      <c r="BQ5" s="21">
        <f>COUNTIF(BB$3:BB5,BB5)</f>
        <v>3</v>
      </c>
      <c r="BR5" s="21">
        <f>COUNTIF(BC$3:BC5,BC5)</f>
        <v>3</v>
      </c>
      <c r="BS5" s="21">
        <f>COUNTIF(BD$3:BD5,BD5)</f>
        <v>3</v>
      </c>
      <c r="BT5" s="21">
        <f>COUNTIF(BE$3:BE5,BE5)</f>
        <v>3</v>
      </c>
      <c r="BU5" s="21">
        <f>COUNTIF(BF$3:BF5,BF5)</f>
        <v>3</v>
      </c>
      <c r="BV5" s="21">
        <f>COUNTIF(BG$3:BG5,BG5)</f>
        <v>3</v>
      </c>
      <c r="BW5" s="21">
        <f>COUNTIF(BH$3:BH5,BH5)</f>
        <v>3</v>
      </c>
      <c r="BX5" s="21">
        <f>COUNTIF(BI$3:BI5,BI5)</f>
        <v>3</v>
      </c>
      <c r="BY5" s="21">
        <f>COUNTIF(BJ$3:BJ5,BJ5)</f>
        <v>3</v>
      </c>
      <c r="BZ5" s="21"/>
      <c r="CA5" s="21" t="str">
        <f t="shared" si="21"/>
        <v>GK123</v>
      </c>
      <c r="CB5" s="21" t="str">
        <f t="shared" si="2"/>
        <v>23</v>
      </c>
      <c r="CC5" s="21" t="str">
        <f t="shared" si="2"/>
        <v>23</v>
      </c>
      <c r="CD5" s="21" t="str">
        <f t="shared" si="2"/>
        <v>23</v>
      </c>
      <c r="CE5" s="21" t="str">
        <f t="shared" si="2"/>
        <v>23</v>
      </c>
      <c r="CF5" s="21" t="str">
        <f t="shared" si="2"/>
        <v>23</v>
      </c>
      <c r="CG5" s="21" t="str">
        <f t="shared" si="2"/>
        <v>23</v>
      </c>
      <c r="CH5" s="21" t="str">
        <f t="shared" si="2"/>
        <v>23</v>
      </c>
      <c r="CI5" s="21" t="str">
        <f t="shared" si="2"/>
        <v>23</v>
      </c>
      <c r="CJ5" s="21" t="str">
        <f t="shared" si="2"/>
        <v>23</v>
      </c>
      <c r="CK5" s="21" t="str">
        <f t="shared" si="2"/>
        <v>23</v>
      </c>
      <c r="CL5" s="21" t="str">
        <f t="shared" si="2"/>
        <v>23</v>
      </c>
      <c r="CM5" s="21" t="str">
        <f t="shared" si="2"/>
        <v>23</v>
      </c>
      <c r="CN5" s="21" t="str">
        <f t="shared" si="2"/>
        <v>23</v>
      </c>
      <c r="CP5" s="21" t="str">
        <f t="shared" si="3"/>
        <v>Martin Dúbravka</v>
      </c>
      <c r="CQ5" s="61" t="str">
        <f t="shared" si="22"/>
        <v>GK123</v>
      </c>
      <c r="CR5" s="62" t="str">
        <f t="shared" si="4"/>
        <v/>
      </c>
      <c r="CS5" s="62" t="str">
        <f t="shared" si="4"/>
        <v/>
      </c>
      <c r="CT5" s="62" t="str">
        <f t="shared" si="4"/>
        <v/>
      </c>
      <c r="CU5" s="62" t="str">
        <f t="shared" si="4"/>
        <v/>
      </c>
      <c r="CV5" s="62" t="str">
        <f t="shared" si="4"/>
        <v/>
      </c>
      <c r="CW5" s="62" t="str">
        <f t="shared" si="4"/>
        <v/>
      </c>
      <c r="CX5" s="62" t="str">
        <f t="shared" si="4"/>
        <v/>
      </c>
      <c r="CY5" s="62" t="str">
        <f t="shared" si="4"/>
        <v/>
      </c>
      <c r="CZ5" s="62" t="str">
        <f t="shared" si="4"/>
        <v/>
      </c>
      <c r="DA5" s="62" t="str">
        <f t="shared" si="4"/>
        <v/>
      </c>
      <c r="DB5" s="62" t="str">
        <f t="shared" si="4"/>
        <v/>
      </c>
      <c r="DC5" s="62" t="str">
        <f t="shared" si="4"/>
        <v/>
      </c>
      <c r="DD5" s="63" t="str">
        <f t="shared" si="4"/>
        <v/>
      </c>
      <c r="DE5" s="61" t="str">
        <f t="shared" si="5"/>
        <v>GK</v>
      </c>
      <c r="DF5" s="62" t="str">
        <f t="shared" si="5"/>
        <v/>
      </c>
      <c r="DG5" s="62" t="str">
        <f t="shared" si="5"/>
        <v/>
      </c>
      <c r="DH5" s="62" t="str">
        <f t="shared" si="5"/>
        <v/>
      </c>
      <c r="DI5" s="62" t="str">
        <f t="shared" si="5"/>
        <v/>
      </c>
      <c r="DJ5" s="62" t="str">
        <f t="shared" si="5"/>
        <v/>
      </c>
      <c r="DK5" s="62" t="str">
        <f t="shared" si="5"/>
        <v/>
      </c>
      <c r="DL5" s="62" t="str">
        <f t="shared" si="5"/>
        <v/>
      </c>
      <c r="DM5" s="62" t="str">
        <f t="shared" si="5"/>
        <v/>
      </c>
      <c r="DN5" s="62" t="str">
        <f t="shared" si="5"/>
        <v/>
      </c>
      <c r="DO5" s="62" t="str">
        <f t="shared" si="5"/>
        <v/>
      </c>
      <c r="DP5" s="62" t="str">
        <f t="shared" si="5"/>
        <v/>
      </c>
      <c r="DQ5" s="62" t="str">
        <f t="shared" si="5"/>
        <v/>
      </c>
      <c r="DR5" s="63" t="str">
        <f t="shared" si="5"/>
        <v/>
      </c>
      <c r="DS5" s="54" t="str">
        <f t="shared" si="23"/>
        <v>GK</v>
      </c>
    </row>
    <row r="6" spans="1:123" ht="30.75" thickBot="1" x14ac:dyDescent="0.3">
      <c r="A6" s="74">
        <v>40</v>
      </c>
      <c r="B6" s="8" t="s">
        <v>431</v>
      </c>
      <c r="C6" s="9" t="s">
        <v>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5"/>
      <c r="R6" s="21">
        <f>COUNTIF(C$3:C6,C6)</f>
        <v>4</v>
      </c>
      <c r="S6" s="21">
        <f>COUNTIF(D$3:D6,D6)</f>
        <v>0</v>
      </c>
      <c r="T6" s="21">
        <f>COUNTIF(E$3:E6,E6)</f>
        <v>0</v>
      </c>
      <c r="U6" s="21">
        <f>COUNTIF(F$3:F6,F6)</f>
        <v>0</v>
      </c>
      <c r="V6" s="21">
        <f>COUNTIF(G$3:G6,G6)</f>
        <v>0</v>
      </c>
      <c r="W6" s="21">
        <f>COUNTIF(H$3:H6,H6)</f>
        <v>0</v>
      </c>
      <c r="X6" s="21">
        <f>COUNTIF(I$3:I6,I6)</f>
        <v>0</v>
      </c>
      <c r="Y6" s="21">
        <f>COUNTIF(J$3:J6,J6)</f>
        <v>0</v>
      </c>
      <c r="Z6" s="21">
        <f>COUNTIF(K$3:K6,K6)</f>
        <v>0</v>
      </c>
      <c r="AA6" s="21">
        <f>COUNTIF(L$3:L6,L6)</f>
        <v>0</v>
      </c>
      <c r="AB6" s="21">
        <f>COUNTIF(M$3:M6,M6)</f>
        <v>0</v>
      </c>
      <c r="AC6" s="21">
        <f>COUNTIF(N$3:N6,N6)</f>
        <v>0</v>
      </c>
      <c r="AD6" s="21">
        <f>COUNTIF(O$3:O6,O6)</f>
        <v>0</v>
      </c>
      <c r="AE6" s="21">
        <f>COUNTIF(P$3:P6,P6)</f>
        <v>0</v>
      </c>
      <c r="AF6" s="21">
        <f>COUNTIF(Q$3:Q6,Q6)</f>
        <v>0</v>
      </c>
      <c r="AH6" s="21">
        <f t="shared" si="6"/>
        <v>12</v>
      </c>
      <c r="AI6" s="21">
        <f t="shared" si="7"/>
        <v>2</v>
      </c>
      <c r="AJ6" s="21">
        <f t="shared" si="8"/>
        <v>2</v>
      </c>
      <c r="AK6" s="21">
        <f t="shared" si="9"/>
        <v>2</v>
      </c>
      <c r="AL6" s="21">
        <f t="shared" si="10"/>
        <v>2</v>
      </c>
      <c r="AM6" s="21">
        <f t="shared" si="11"/>
        <v>2</v>
      </c>
      <c r="AN6" s="21">
        <f t="shared" si="12"/>
        <v>2</v>
      </c>
      <c r="AO6" s="21">
        <f t="shared" si="13"/>
        <v>2</v>
      </c>
      <c r="AP6" s="21">
        <f t="shared" si="14"/>
        <v>2</v>
      </c>
      <c r="AQ6" s="21">
        <f t="shared" si="15"/>
        <v>2</v>
      </c>
      <c r="AR6" s="21">
        <f t="shared" si="16"/>
        <v>2</v>
      </c>
      <c r="AS6" s="21">
        <f t="shared" si="17"/>
        <v>2</v>
      </c>
      <c r="AT6" s="21">
        <f t="shared" si="18"/>
        <v>2</v>
      </c>
      <c r="AU6" s="21">
        <f t="shared" si="19"/>
        <v>2</v>
      </c>
      <c r="AV6" s="21"/>
      <c r="AW6" s="21" t="str">
        <f t="shared" si="20"/>
        <v>GK12</v>
      </c>
      <c r="AX6" s="21" t="str">
        <f t="shared" si="1"/>
        <v>2</v>
      </c>
      <c r="AY6" s="21" t="str">
        <f t="shared" si="1"/>
        <v>2</v>
      </c>
      <c r="AZ6" s="21" t="str">
        <f t="shared" si="1"/>
        <v>2</v>
      </c>
      <c r="BA6" s="21" t="str">
        <f t="shared" si="1"/>
        <v>2</v>
      </c>
      <c r="BB6" s="21" t="str">
        <f t="shared" si="1"/>
        <v>2</v>
      </c>
      <c r="BC6" s="21" t="str">
        <f t="shared" si="1"/>
        <v>2</v>
      </c>
      <c r="BD6" s="21" t="str">
        <f t="shared" si="1"/>
        <v>2</v>
      </c>
      <c r="BE6" s="21" t="str">
        <f t="shared" si="1"/>
        <v>2</v>
      </c>
      <c r="BF6" s="21" t="str">
        <f t="shared" si="1"/>
        <v>2</v>
      </c>
      <c r="BG6" s="21" t="str">
        <f t="shared" si="1"/>
        <v>2</v>
      </c>
      <c r="BH6" s="21" t="str">
        <f t="shared" si="1"/>
        <v>2</v>
      </c>
      <c r="BI6" s="21" t="str">
        <f t="shared" si="1"/>
        <v>2</v>
      </c>
      <c r="BJ6" s="21" t="str">
        <f t="shared" si="1"/>
        <v>2</v>
      </c>
      <c r="BL6" s="21">
        <f>COUNTIF(AW$3:AW6,AW6)</f>
        <v>4</v>
      </c>
      <c r="BM6" s="21">
        <f>COUNTIF(AX$3:AX6,AX6)</f>
        <v>4</v>
      </c>
      <c r="BN6" s="21">
        <f>COUNTIF(AY$3:AY6,AY6)</f>
        <v>4</v>
      </c>
      <c r="BO6" s="21">
        <f>COUNTIF(AZ$3:AZ6,AZ6)</f>
        <v>4</v>
      </c>
      <c r="BP6" s="21">
        <f>COUNTIF(BA$3:BA6,BA6)</f>
        <v>4</v>
      </c>
      <c r="BQ6" s="21">
        <f>COUNTIF(BB$3:BB6,BB6)</f>
        <v>4</v>
      </c>
      <c r="BR6" s="21">
        <f>COUNTIF(BC$3:BC6,BC6)</f>
        <v>4</v>
      </c>
      <c r="BS6" s="21">
        <f>COUNTIF(BD$3:BD6,BD6)</f>
        <v>4</v>
      </c>
      <c r="BT6" s="21">
        <f>COUNTIF(BE$3:BE6,BE6)</f>
        <v>4</v>
      </c>
      <c r="BU6" s="21">
        <f>COUNTIF(BF$3:BF6,BF6)</f>
        <v>4</v>
      </c>
      <c r="BV6" s="21">
        <f>COUNTIF(BG$3:BG6,BG6)</f>
        <v>4</v>
      </c>
      <c r="BW6" s="21">
        <f>COUNTIF(BH$3:BH6,BH6)</f>
        <v>4</v>
      </c>
      <c r="BX6" s="21">
        <f>COUNTIF(BI$3:BI6,BI6)</f>
        <v>4</v>
      </c>
      <c r="BY6" s="21">
        <f>COUNTIF(BJ$3:BJ6,BJ6)</f>
        <v>4</v>
      </c>
      <c r="BZ6" s="21"/>
      <c r="CA6" s="21" t="str">
        <f t="shared" si="21"/>
        <v>GK124</v>
      </c>
      <c r="CB6" s="21" t="str">
        <f t="shared" si="2"/>
        <v>24</v>
      </c>
      <c r="CC6" s="21" t="str">
        <f t="shared" si="2"/>
        <v>24</v>
      </c>
      <c r="CD6" s="21" t="str">
        <f t="shared" si="2"/>
        <v>24</v>
      </c>
      <c r="CE6" s="21" t="str">
        <f t="shared" si="2"/>
        <v>24</v>
      </c>
      <c r="CF6" s="21" t="str">
        <f t="shared" si="2"/>
        <v>24</v>
      </c>
      <c r="CG6" s="21" t="str">
        <f t="shared" si="2"/>
        <v>24</v>
      </c>
      <c r="CH6" s="21" t="str">
        <f t="shared" si="2"/>
        <v>24</v>
      </c>
      <c r="CI6" s="21" t="str">
        <f t="shared" si="2"/>
        <v>24</v>
      </c>
      <c r="CJ6" s="21" t="str">
        <f t="shared" si="2"/>
        <v>24</v>
      </c>
      <c r="CK6" s="21" t="str">
        <f t="shared" si="2"/>
        <v>24</v>
      </c>
      <c r="CL6" s="21" t="str">
        <f t="shared" si="2"/>
        <v>24</v>
      </c>
      <c r="CM6" s="21" t="str">
        <f t="shared" si="2"/>
        <v>24</v>
      </c>
      <c r="CN6" s="21" t="str">
        <f t="shared" si="2"/>
        <v>24</v>
      </c>
      <c r="CP6" s="21" t="str">
        <f t="shared" si="3"/>
        <v>Brandon Austin</v>
      </c>
      <c r="CQ6" s="61" t="str">
        <f t="shared" si="22"/>
        <v>GK124</v>
      </c>
      <c r="CR6" s="62" t="str">
        <f t="shared" si="4"/>
        <v/>
      </c>
      <c r="CS6" s="62" t="str">
        <f t="shared" si="4"/>
        <v/>
      </c>
      <c r="CT6" s="62" t="str">
        <f t="shared" si="4"/>
        <v/>
      </c>
      <c r="CU6" s="62" t="str">
        <f t="shared" si="4"/>
        <v/>
      </c>
      <c r="CV6" s="62" t="str">
        <f t="shared" si="4"/>
        <v/>
      </c>
      <c r="CW6" s="62" t="str">
        <f t="shared" si="4"/>
        <v/>
      </c>
      <c r="CX6" s="62" t="str">
        <f t="shared" si="4"/>
        <v/>
      </c>
      <c r="CY6" s="62" t="str">
        <f t="shared" si="4"/>
        <v/>
      </c>
      <c r="CZ6" s="62" t="str">
        <f t="shared" si="4"/>
        <v/>
      </c>
      <c r="DA6" s="62" t="str">
        <f t="shared" si="4"/>
        <v/>
      </c>
      <c r="DB6" s="62" t="str">
        <f t="shared" si="4"/>
        <v/>
      </c>
      <c r="DC6" s="62" t="str">
        <f t="shared" si="4"/>
        <v/>
      </c>
      <c r="DD6" s="63" t="str">
        <f t="shared" si="4"/>
        <v/>
      </c>
      <c r="DE6" s="61" t="str">
        <f t="shared" si="5"/>
        <v>GK</v>
      </c>
      <c r="DF6" s="62" t="str">
        <f t="shared" si="5"/>
        <v/>
      </c>
      <c r="DG6" s="62" t="str">
        <f t="shared" si="5"/>
        <v/>
      </c>
      <c r="DH6" s="62" t="str">
        <f t="shared" si="5"/>
        <v/>
      </c>
      <c r="DI6" s="62" t="str">
        <f t="shared" si="5"/>
        <v/>
      </c>
      <c r="DJ6" s="62" t="str">
        <f t="shared" si="5"/>
        <v/>
      </c>
      <c r="DK6" s="62" t="str">
        <f t="shared" si="5"/>
        <v/>
      </c>
      <c r="DL6" s="62" t="str">
        <f t="shared" si="5"/>
        <v/>
      </c>
      <c r="DM6" s="62" t="str">
        <f t="shared" si="5"/>
        <v/>
      </c>
      <c r="DN6" s="62" t="str">
        <f t="shared" si="5"/>
        <v/>
      </c>
      <c r="DO6" s="62" t="str">
        <f t="shared" si="5"/>
        <v/>
      </c>
      <c r="DP6" s="62" t="str">
        <f t="shared" si="5"/>
        <v/>
      </c>
      <c r="DQ6" s="62" t="str">
        <f t="shared" si="5"/>
        <v/>
      </c>
      <c r="DR6" s="63" t="str">
        <f t="shared" si="5"/>
        <v/>
      </c>
      <c r="DS6" s="54" t="str">
        <f t="shared" si="23"/>
        <v>GK</v>
      </c>
    </row>
    <row r="7" spans="1:123" ht="45.75" thickBot="1" x14ac:dyDescent="0.3">
      <c r="A7" s="76">
        <v>6</v>
      </c>
      <c r="B7" s="8" t="s">
        <v>176</v>
      </c>
      <c r="C7" s="10"/>
      <c r="D7" s="10"/>
      <c r="E7" s="9" t="s">
        <v>4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75"/>
      <c r="R7" s="21">
        <f>COUNTIF(C$3:C7,C7)</f>
        <v>0</v>
      </c>
      <c r="S7" s="21">
        <f>COUNTIF(D$3:D7,D7)</f>
        <v>0</v>
      </c>
      <c r="T7" s="21">
        <f>COUNTIF(E$3:E7,E7)</f>
        <v>1</v>
      </c>
      <c r="U7" s="21">
        <f>COUNTIF(F$3:F7,F7)</f>
        <v>0</v>
      </c>
      <c r="V7" s="21">
        <f>COUNTIF(G$3:G7,G7)</f>
        <v>0</v>
      </c>
      <c r="W7" s="21">
        <f>COUNTIF(H$3:H7,H7)</f>
        <v>0</v>
      </c>
      <c r="X7" s="21">
        <f>COUNTIF(I$3:I7,I7)</f>
        <v>0</v>
      </c>
      <c r="Y7" s="21">
        <f>COUNTIF(J$3:J7,J7)</f>
        <v>0</v>
      </c>
      <c r="Z7" s="21">
        <f>COUNTIF(K$3:K7,K7)</f>
        <v>0</v>
      </c>
      <c r="AA7" s="21">
        <f>COUNTIF(L$3:L7,L7)</f>
        <v>0</v>
      </c>
      <c r="AB7" s="21">
        <f>COUNTIF(M$3:M7,M7)</f>
        <v>0</v>
      </c>
      <c r="AC7" s="21">
        <f>COUNTIF(N$3:N7,N7)</f>
        <v>0</v>
      </c>
      <c r="AD7" s="21">
        <f>COUNTIF(O$3:O7,O7)</f>
        <v>0</v>
      </c>
      <c r="AE7" s="21">
        <f>COUNTIF(P$3:P7,P7)</f>
        <v>0</v>
      </c>
      <c r="AF7" s="21">
        <f>COUNTIF(Q$3:Q7,Q7)</f>
        <v>0</v>
      </c>
      <c r="AH7" s="21">
        <f t="shared" si="6"/>
        <v>2</v>
      </c>
      <c r="AI7" s="21">
        <f t="shared" si="7"/>
        <v>2</v>
      </c>
      <c r="AJ7" s="21">
        <f t="shared" si="8"/>
        <v>12</v>
      </c>
      <c r="AK7" s="21">
        <f t="shared" si="9"/>
        <v>2</v>
      </c>
      <c r="AL7" s="21">
        <f t="shared" si="10"/>
        <v>2</v>
      </c>
      <c r="AM7" s="21">
        <f t="shared" si="11"/>
        <v>2</v>
      </c>
      <c r="AN7" s="21">
        <f t="shared" si="12"/>
        <v>2</v>
      </c>
      <c r="AO7" s="21">
        <f t="shared" si="13"/>
        <v>2</v>
      </c>
      <c r="AP7" s="21">
        <f t="shared" si="14"/>
        <v>2</v>
      </c>
      <c r="AQ7" s="21">
        <f t="shared" si="15"/>
        <v>2</v>
      </c>
      <c r="AR7" s="21">
        <f t="shared" si="16"/>
        <v>2</v>
      </c>
      <c r="AS7" s="21">
        <f t="shared" si="17"/>
        <v>2</v>
      </c>
      <c r="AT7" s="21">
        <f t="shared" si="18"/>
        <v>2</v>
      </c>
      <c r="AU7" s="21">
        <f t="shared" si="19"/>
        <v>2</v>
      </c>
      <c r="AV7" s="21"/>
      <c r="AW7" s="21" t="str">
        <f t="shared" si="20"/>
        <v>2</v>
      </c>
      <c r="AX7" s="21" t="str">
        <f t="shared" si="1"/>
        <v>2</v>
      </c>
      <c r="AY7" s="21" t="str">
        <f t="shared" si="1"/>
        <v>CB12</v>
      </c>
      <c r="AZ7" s="21" t="str">
        <f t="shared" si="1"/>
        <v>2</v>
      </c>
      <c r="BA7" s="21" t="str">
        <f t="shared" si="1"/>
        <v>2</v>
      </c>
      <c r="BB7" s="21" t="str">
        <f t="shared" si="1"/>
        <v>2</v>
      </c>
      <c r="BC7" s="21" t="str">
        <f t="shared" si="1"/>
        <v>2</v>
      </c>
      <c r="BD7" s="21" t="str">
        <f t="shared" si="1"/>
        <v>2</v>
      </c>
      <c r="BE7" s="21" t="str">
        <f t="shared" si="1"/>
        <v>2</v>
      </c>
      <c r="BF7" s="21" t="str">
        <f t="shared" si="1"/>
        <v>2</v>
      </c>
      <c r="BG7" s="21" t="str">
        <f t="shared" si="1"/>
        <v>2</v>
      </c>
      <c r="BH7" s="21" t="str">
        <f t="shared" si="1"/>
        <v>2</v>
      </c>
      <c r="BI7" s="21" t="str">
        <f t="shared" si="1"/>
        <v>2</v>
      </c>
      <c r="BJ7" s="21" t="str">
        <f t="shared" si="1"/>
        <v>2</v>
      </c>
      <c r="BL7" s="21">
        <f>COUNTIF(AW$3:AW7,AW7)</f>
        <v>1</v>
      </c>
      <c r="BM7" s="21">
        <f>COUNTIF(AX$3:AX7,AX7)</f>
        <v>5</v>
      </c>
      <c r="BN7" s="21">
        <f>COUNTIF(AY$3:AY7,AY7)</f>
        <v>1</v>
      </c>
      <c r="BO7" s="21">
        <f>COUNTIF(AZ$3:AZ7,AZ7)</f>
        <v>5</v>
      </c>
      <c r="BP7" s="21">
        <f>COUNTIF(BA$3:BA7,BA7)</f>
        <v>5</v>
      </c>
      <c r="BQ7" s="21">
        <f>COUNTIF(BB$3:BB7,BB7)</f>
        <v>5</v>
      </c>
      <c r="BR7" s="21">
        <f>COUNTIF(BC$3:BC7,BC7)</f>
        <v>5</v>
      </c>
      <c r="BS7" s="21">
        <f>COUNTIF(BD$3:BD7,BD7)</f>
        <v>5</v>
      </c>
      <c r="BT7" s="21">
        <f>COUNTIF(BE$3:BE7,BE7)</f>
        <v>5</v>
      </c>
      <c r="BU7" s="21">
        <f>COUNTIF(BF$3:BF7,BF7)</f>
        <v>5</v>
      </c>
      <c r="BV7" s="21">
        <f>COUNTIF(BG$3:BG7,BG7)</f>
        <v>5</v>
      </c>
      <c r="BW7" s="21">
        <f>COUNTIF(BH$3:BH7,BH7)</f>
        <v>5</v>
      </c>
      <c r="BX7" s="21">
        <f>COUNTIF(BI$3:BI7,BI7)</f>
        <v>5</v>
      </c>
      <c r="BY7" s="21">
        <f>COUNTIF(BJ$3:BJ7,BJ7)</f>
        <v>5</v>
      </c>
      <c r="BZ7" s="21"/>
      <c r="CA7" s="21" t="str">
        <f t="shared" si="21"/>
        <v>21</v>
      </c>
      <c r="CB7" s="21" t="str">
        <f t="shared" si="2"/>
        <v>25</v>
      </c>
      <c r="CC7" s="21" t="str">
        <f t="shared" si="2"/>
        <v>CB121</v>
      </c>
      <c r="CD7" s="21" t="str">
        <f t="shared" si="2"/>
        <v>25</v>
      </c>
      <c r="CE7" s="21" t="str">
        <f t="shared" si="2"/>
        <v>25</v>
      </c>
      <c r="CF7" s="21" t="str">
        <f t="shared" si="2"/>
        <v>25</v>
      </c>
      <c r="CG7" s="21" t="str">
        <f t="shared" si="2"/>
        <v>25</v>
      </c>
      <c r="CH7" s="21" t="str">
        <f t="shared" si="2"/>
        <v>25</v>
      </c>
      <c r="CI7" s="21" t="str">
        <f t="shared" si="2"/>
        <v>25</v>
      </c>
      <c r="CJ7" s="21" t="str">
        <f t="shared" si="2"/>
        <v>25</v>
      </c>
      <c r="CK7" s="21" t="str">
        <f t="shared" si="2"/>
        <v>25</v>
      </c>
      <c r="CL7" s="21" t="str">
        <f t="shared" si="2"/>
        <v>25</v>
      </c>
      <c r="CM7" s="21" t="str">
        <f t="shared" si="2"/>
        <v>25</v>
      </c>
      <c r="CN7" s="21" t="str">
        <f t="shared" si="2"/>
        <v>25</v>
      </c>
      <c r="CP7" s="21" t="str">
        <f t="shared" si="3"/>
        <v>Jan Paul van Hecke</v>
      </c>
      <c r="CQ7" s="61" t="str">
        <f t="shared" si="22"/>
        <v/>
      </c>
      <c r="CR7" s="62" t="str">
        <f t="shared" si="4"/>
        <v/>
      </c>
      <c r="CS7" s="62" t="str">
        <f t="shared" si="4"/>
        <v>CB121</v>
      </c>
      <c r="CT7" s="62" t="str">
        <f t="shared" si="4"/>
        <v/>
      </c>
      <c r="CU7" s="62" t="str">
        <f t="shared" si="4"/>
        <v/>
      </c>
      <c r="CV7" s="62" t="str">
        <f t="shared" si="4"/>
        <v/>
      </c>
      <c r="CW7" s="62" t="str">
        <f t="shared" si="4"/>
        <v/>
      </c>
      <c r="CX7" s="62" t="str">
        <f t="shared" si="4"/>
        <v/>
      </c>
      <c r="CY7" s="62" t="str">
        <f t="shared" si="4"/>
        <v/>
      </c>
      <c r="CZ7" s="62" t="str">
        <f t="shared" si="4"/>
        <v/>
      </c>
      <c r="DA7" s="62" t="str">
        <f t="shared" si="4"/>
        <v/>
      </c>
      <c r="DB7" s="62" t="str">
        <f t="shared" si="4"/>
        <v/>
      </c>
      <c r="DC7" s="62" t="str">
        <f t="shared" si="4"/>
        <v/>
      </c>
      <c r="DD7" s="63" t="str">
        <f t="shared" si="4"/>
        <v/>
      </c>
      <c r="DE7" s="61" t="str">
        <f t="shared" si="5"/>
        <v/>
      </c>
      <c r="DF7" s="62" t="str">
        <f t="shared" si="5"/>
        <v/>
      </c>
      <c r="DG7" s="62" t="str">
        <f t="shared" si="5"/>
        <v>CB</v>
      </c>
      <c r="DH7" s="62" t="str">
        <f t="shared" si="5"/>
        <v/>
      </c>
      <c r="DI7" s="62" t="str">
        <f t="shared" si="5"/>
        <v/>
      </c>
      <c r="DJ7" s="62" t="str">
        <f t="shared" si="5"/>
        <v/>
      </c>
      <c r="DK7" s="62" t="str">
        <f t="shared" si="5"/>
        <v/>
      </c>
      <c r="DL7" s="62" t="str">
        <f t="shared" si="5"/>
        <v/>
      </c>
      <c r="DM7" s="62" t="str">
        <f t="shared" si="5"/>
        <v/>
      </c>
      <c r="DN7" s="62" t="str">
        <f t="shared" si="5"/>
        <v/>
      </c>
      <c r="DO7" s="62" t="str">
        <f t="shared" si="5"/>
        <v/>
      </c>
      <c r="DP7" s="62" t="str">
        <f t="shared" si="5"/>
        <v/>
      </c>
      <c r="DQ7" s="62" t="str">
        <f t="shared" si="5"/>
        <v/>
      </c>
      <c r="DR7" s="63" t="str">
        <f t="shared" si="5"/>
        <v/>
      </c>
      <c r="DS7" s="54" t="str">
        <f t="shared" si="23"/>
        <v>CB</v>
      </c>
    </row>
    <row r="8" spans="1:123" ht="30.75" thickBot="1" x14ac:dyDescent="0.3">
      <c r="A8" s="76">
        <v>17</v>
      </c>
      <c r="B8" s="8" t="s">
        <v>432</v>
      </c>
      <c r="C8" s="10"/>
      <c r="D8" s="10"/>
      <c r="E8" s="9" t="s">
        <v>4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75"/>
      <c r="R8" s="21">
        <f>COUNTIF(C$3:C8,C8)</f>
        <v>0</v>
      </c>
      <c r="S8" s="21">
        <f>COUNTIF(D$3:D8,D8)</f>
        <v>0</v>
      </c>
      <c r="T8" s="21">
        <f>COUNTIF(E$3:E8,E8)</f>
        <v>2</v>
      </c>
      <c r="U8" s="21">
        <f>COUNTIF(F$3:F8,F8)</f>
        <v>0</v>
      </c>
      <c r="V8" s="21">
        <f>COUNTIF(G$3:G8,G8)</f>
        <v>0</v>
      </c>
      <c r="W8" s="21">
        <f>COUNTIF(H$3:H8,H8)</f>
        <v>0</v>
      </c>
      <c r="X8" s="21">
        <f>COUNTIF(I$3:I8,I8)</f>
        <v>0</v>
      </c>
      <c r="Y8" s="21">
        <f>COUNTIF(J$3:J8,J8)</f>
        <v>0</v>
      </c>
      <c r="Z8" s="21">
        <f>COUNTIF(K$3:K8,K8)</f>
        <v>0</v>
      </c>
      <c r="AA8" s="21">
        <f>COUNTIF(L$3:L8,L8)</f>
        <v>0</v>
      </c>
      <c r="AB8" s="21">
        <f>COUNTIF(M$3:M8,M8)</f>
        <v>0</v>
      </c>
      <c r="AC8" s="21">
        <f>COUNTIF(N$3:N8,N8)</f>
        <v>0</v>
      </c>
      <c r="AD8" s="21">
        <f>COUNTIF(O$3:O8,O8)</f>
        <v>0</v>
      </c>
      <c r="AE8" s="21">
        <f>COUNTIF(P$3:P8,P8)</f>
        <v>0</v>
      </c>
      <c r="AF8" s="21">
        <f>COUNTIF(Q$3:Q8,Q8)</f>
        <v>0</v>
      </c>
      <c r="AH8" s="21">
        <f t="shared" si="6"/>
        <v>2</v>
      </c>
      <c r="AI8" s="21">
        <f t="shared" si="7"/>
        <v>2</v>
      </c>
      <c r="AJ8" s="21">
        <f t="shared" si="8"/>
        <v>12</v>
      </c>
      <c r="AK8" s="21">
        <f t="shared" si="9"/>
        <v>2</v>
      </c>
      <c r="AL8" s="21">
        <f t="shared" si="10"/>
        <v>2</v>
      </c>
      <c r="AM8" s="21">
        <f t="shared" si="11"/>
        <v>2</v>
      </c>
      <c r="AN8" s="21">
        <f t="shared" si="12"/>
        <v>2</v>
      </c>
      <c r="AO8" s="21">
        <f t="shared" si="13"/>
        <v>2</v>
      </c>
      <c r="AP8" s="21">
        <f t="shared" si="14"/>
        <v>2</v>
      </c>
      <c r="AQ8" s="21">
        <f t="shared" si="15"/>
        <v>2</v>
      </c>
      <c r="AR8" s="21">
        <f t="shared" si="16"/>
        <v>2</v>
      </c>
      <c r="AS8" s="21">
        <f t="shared" si="17"/>
        <v>2</v>
      </c>
      <c r="AT8" s="21">
        <f t="shared" si="18"/>
        <v>2</v>
      </c>
      <c r="AU8" s="21">
        <f t="shared" si="19"/>
        <v>2</v>
      </c>
      <c r="AV8" s="21"/>
      <c r="AW8" s="21" t="str">
        <f t="shared" si="20"/>
        <v>2</v>
      </c>
      <c r="AX8" s="21" t="str">
        <f t="shared" si="1"/>
        <v>2</v>
      </c>
      <c r="AY8" s="21" t="str">
        <f t="shared" si="1"/>
        <v>CB12</v>
      </c>
      <c r="AZ8" s="21" t="str">
        <f t="shared" si="1"/>
        <v>2</v>
      </c>
      <c r="BA8" s="21" t="str">
        <f t="shared" si="1"/>
        <v>2</v>
      </c>
      <c r="BB8" s="21" t="str">
        <f t="shared" si="1"/>
        <v>2</v>
      </c>
      <c r="BC8" s="21" t="str">
        <f t="shared" si="1"/>
        <v>2</v>
      </c>
      <c r="BD8" s="21" t="str">
        <f t="shared" si="1"/>
        <v>2</v>
      </c>
      <c r="BE8" s="21" t="str">
        <f t="shared" si="1"/>
        <v>2</v>
      </c>
      <c r="BF8" s="21" t="str">
        <f t="shared" si="1"/>
        <v>2</v>
      </c>
      <c r="BG8" s="21" t="str">
        <f t="shared" si="1"/>
        <v>2</v>
      </c>
      <c r="BH8" s="21" t="str">
        <f t="shared" si="1"/>
        <v>2</v>
      </c>
      <c r="BI8" s="21" t="str">
        <f t="shared" si="1"/>
        <v>2</v>
      </c>
      <c r="BJ8" s="21" t="str">
        <f t="shared" si="1"/>
        <v>2</v>
      </c>
      <c r="BL8" s="21">
        <f>COUNTIF(AW$3:AW8,AW8)</f>
        <v>2</v>
      </c>
      <c r="BM8" s="21">
        <f>COUNTIF(AX$3:AX8,AX8)</f>
        <v>6</v>
      </c>
      <c r="BN8" s="21">
        <f>COUNTIF(AY$3:AY8,AY8)</f>
        <v>2</v>
      </c>
      <c r="BO8" s="21">
        <f>COUNTIF(AZ$3:AZ8,AZ8)</f>
        <v>6</v>
      </c>
      <c r="BP8" s="21">
        <f>COUNTIF(BA$3:BA8,BA8)</f>
        <v>6</v>
      </c>
      <c r="BQ8" s="21">
        <f>COUNTIF(BB$3:BB8,BB8)</f>
        <v>6</v>
      </c>
      <c r="BR8" s="21">
        <f>COUNTIF(BC$3:BC8,BC8)</f>
        <v>6</v>
      </c>
      <c r="BS8" s="21">
        <f>COUNTIF(BD$3:BD8,BD8)</f>
        <v>6</v>
      </c>
      <c r="BT8" s="21">
        <f>COUNTIF(BE$3:BE8,BE8)</f>
        <v>6</v>
      </c>
      <c r="BU8" s="21">
        <f>COUNTIF(BF$3:BF8,BF8)</f>
        <v>6</v>
      </c>
      <c r="BV8" s="21">
        <f>COUNTIF(BG$3:BG8,BG8)</f>
        <v>6</v>
      </c>
      <c r="BW8" s="21">
        <f>COUNTIF(BH$3:BH8,BH8)</f>
        <v>6</v>
      </c>
      <c r="BX8" s="21">
        <f>COUNTIF(BI$3:BI8,BI8)</f>
        <v>6</v>
      </c>
      <c r="BY8" s="21">
        <f>COUNTIF(BJ$3:BJ8,BJ8)</f>
        <v>6</v>
      </c>
      <c r="BZ8" s="21"/>
      <c r="CA8" s="21" t="str">
        <f t="shared" si="21"/>
        <v>22</v>
      </c>
      <c r="CB8" s="21" t="str">
        <f t="shared" si="2"/>
        <v>26</v>
      </c>
      <c r="CC8" s="21" t="str">
        <f t="shared" si="2"/>
        <v>CB122</v>
      </c>
      <c r="CD8" s="21" t="str">
        <f t="shared" si="2"/>
        <v>26</v>
      </c>
      <c r="CE8" s="21" t="str">
        <f t="shared" si="2"/>
        <v>26</v>
      </c>
      <c r="CF8" s="21" t="str">
        <f t="shared" si="2"/>
        <v>26</v>
      </c>
      <c r="CG8" s="21" t="str">
        <f t="shared" si="2"/>
        <v>26</v>
      </c>
      <c r="CH8" s="21" t="str">
        <f t="shared" si="2"/>
        <v>26</v>
      </c>
      <c r="CI8" s="21" t="str">
        <f t="shared" si="2"/>
        <v>26</v>
      </c>
      <c r="CJ8" s="21" t="str">
        <f t="shared" si="2"/>
        <v>26</v>
      </c>
      <c r="CK8" s="21" t="str">
        <f t="shared" si="2"/>
        <v>26</v>
      </c>
      <c r="CL8" s="21" t="str">
        <f t="shared" si="2"/>
        <v>26</v>
      </c>
      <c r="CM8" s="21" t="str">
        <f t="shared" si="2"/>
        <v>26</v>
      </c>
      <c r="CN8" s="21" t="str">
        <f t="shared" si="2"/>
        <v>26</v>
      </c>
      <c r="CP8" s="21" t="str">
        <f t="shared" si="3"/>
        <v>Cristian Romero</v>
      </c>
      <c r="CQ8" s="61" t="str">
        <f t="shared" si="22"/>
        <v/>
      </c>
      <c r="CR8" s="62" t="str">
        <f t="shared" si="4"/>
        <v/>
      </c>
      <c r="CS8" s="62" t="str">
        <f t="shared" si="4"/>
        <v>CB122</v>
      </c>
      <c r="CT8" s="62" t="str">
        <f t="shared" si="4"/>
        <v/>
      </c>
      <c r="CU8" s="62" t="str">
        <f t="shared" si="4"/>
        <v/>
      </c>
      <c r="CV8" s="62" t="str">
        <f t="shared" si="4"/>
        <v/>
      </c>
      <c r="CW8" s="62" t="str">
        <f t="shared" si="4"/>
        <v/>
      </c>
      <c r="CX8" s="62" t="str">
        <f t="shared" si="4"/>
        <v/>
      </c>
      <c r="CY8" s="62" t="str">
        <f t="shared" si="4"/>
        <v/>
      </c>
      <c r="CZ8" s="62" t="str">
        <f t="shared" si="4"/>
        <v/>
      </c>
      <c r="DA8" s="62" t="str">
        <f t="shared" si="4"/>
        <v/>
      </c>
      <c r="DB8" s="62" t="str">
        <f t="shared" si="4"/>
        <v/>
      </c>
      <c r="DC8" s="62" t="str">
        <f t="shared" si="4"/>
        <v/>
      </c>
      <c r="DD8" s="63" t="str">
        <f t="shared" si="4"/>
        <v/>
      </c>
      <c r="DE8" s="61" t="str">
        <f t="shared" si="5"/>
        <v/>
      </c>
      <c r="DF8" s="62" t="str">
        <f t="shared" si="5"/>
        <v/>
      </c>
      <c r="DG8" s="62" t="str">
        <f t="shared" si="5"/>
        <v>CB</v>
      </c>
      <c r="DH8" s="62" t="str">
        <f t="shared" si="5"/>
        <v/>
      </c>
      <c r="DI8" s="62" t="str">
        <f t="shared" si="5"/>
        <v/>
      </c>
      <c r="DJ8" s="62" t="str">
        <f t="shared" si="5"/>
        <v/>
      </c>
      <c r="DK8" s="62" t="str">
        <f t="shared" si="5"/>
        <v/>
      </c>
      <c r="DL8" s="62" t="str">
        <f t="shared" si="5"/>
        <v/>
      </c>
      <c r="DM8" s="62" t="str">
        <f t="shared" si="5"/>
        <v/>
      </c>
      <c r="DN8" s="62" t="str">
        <f t="shared" si="5"/>
        <v/>
      </c>
      <c r="DO8" s="62" t="str">
        <f t="shared" si="5"/>
        <v/>
      </c>
      <c r="DP8" s="62" t="str">
        <f t="shared" si="5"/>
        <v/>
      </c>
      <c r="DQ8" s="62" t="str">
        <f t="shared" si="5"/>
        <v/>
      </c>
      <c r="DR8" s="63" t="str">
        <f t="shared" si="5"/>
        <v/>
      </c>
      <c r="DS8" s="54" t="str">
        <f t="shared" si="23"/>
        <v>CB</v>
      </c>
    </row>
    <row r="9" spans="1:123" ht="45.75" thickBot="1" x14ac:dyDescent="0.3">
      <c r="A9" s="76">
        <v>37</v>
      </c>
      <c r="B9" s="8" t="s">
        <v>433</v>
      </c>
      <c r="C9" s="10"/>
      <c r="D9" s="10"/>
      <c r="E9" s="9" t="s">
        <v>4</v>
      </c>
      <c r="F9" s="13" t="s">
        <v>5</v>
      </c>
      <c r="G9" s="10"/>
      <c r="H9" s="10"/>
      <c r="I9" s="10"/>
      <c r="J9" s="10"/>
      <c r="K9" s="10"/>
      <c r="L9" s="10"/>
      <c r="M9" s="10"/>
      <c r="N9" s="10"/>
      <c r="O9" s="10"/>
      <c r="P9" s="75"/>
      <c r="R9" s="21">
        <f>COUNTIF(C$3:C9,C9)</f>
        <v>0</v>
      </c>
      <c r="S9" s="21">
        <f>COUNTIF(D$3:D9,D9)</f>
        <v>0</v>
      </c>
      <c r="T9" s="21">
        <f>COUNTIF(E$3:E9,E9)</f>
        <v>3</v>
      </c>
      <c r="U9" s="21">
        <f>COUNTIF(F$3:F9,F9)</f>
        <v>1</v>
      </c>
      <c r="V9" s="21">
        <f>COUNTIF(G$3:G9,G9)</f>
        <v>0</v>
      </c>
      <c r="W9" s="21">
        <f>COUNTIF(H$3:H9,H9)</f>
        <v>0</v>
      </c>
      <c r="X9" s="21">
        <f>COUNTIF(I$3:I9,I9)</f>
        <v>0</v>
      </c>
      <c r="Y9" s="21">
        <f>COUNTIF(J$3:J9,J9)</f>
        <v>0</v>
      </c>
      <c r="Z9" s="21">
        <f>COUNTIF(K$3:K9,K9)</f>
        <v>0</v>
      </c>
      <c r="AA9" s="21">
        <f>COUNTIF(L$3:L9,L9)</f>
        <v>0</v>
      </c>
      <c r="AB9" s="21">
        <f>COUNTIF(M$3:M9,M9)</f>
        <v>0</v>
      </c>
      <c r="AC9" s="21">
        <f>COUNTIF(N$3:N9,N9)</f>
        <v>0</v>
      </c>
      <c r="AD9" s="21">
        <f>COUNTIF(O$3:O9,O9)</f>
        <v>0</v>
      </c>
      <c r="AE9" s="21">
        <f>COUNTIF(P$3:P9,P9)</f>
        <v>0</v>
      </c>
      <c r="AF9" s="21">
        <f>COUNTIF(Q$3:Q9,Q9)</f>
        <v>0</v>
      </c>
      <c r="AH9" s="21">
        <f t="shared" si="6"/>
        <v>2</v>
      </c>
      <c r="AI9" s="21">
        <f t="shared" si="7"/>
        <v>2</v>
      </c>
      <c r="AJ9" s="21">
        <f t="shared" si="8"/>
        <v>12</v>
      </c>
      <c r="AK9" s="21">
        <f t="shared" si="9"/>
        <v>19</v>
      </c>
      <c r="AL9" s="21">
        <f t="shared" si="10"/>
        <v>2</v>
      </c>
      <c r="AM9" s="21">
        <f t="shared" si="11"/>
        <v>2</v>
      </c>
      <c r="AN9" s="21">
        <f t="shared" si="12"/>
        <v>2</v>
      </c>
      <c r="AO9" s="21">
        <f t="shared" si="13"/>
        <v>2</v>
      </c>
      <c r="AP9" s="21">
        <f t="shared" si="14"/>
        <v>2</v>
      </c>
      <c r="AQ9" s="21">
        <f t="shared" si="15"/>
        <v>2</v>
      </c>
      <c r="AR9" s="21">
        <f t="shared" si="16"/>
        <v>2</v>
      </c>
      <c r="AS9" s="21">
        <f t="shared" si="17"/>
        <v>2</v>
      </c>
      <c r="AT9" s="21">
        <f t="shared" si="18"/>
        <v>2</v>
      </c>
      <c r="AU9" s="21">
        <f t="shared" si="19"/>
        <v>2</v>
      </c>
      <c r="AV9" s="21"/>
      <c r="AW9" s="21" t="str">
        <f t="shared" si="20"/>
        <v>2</v>
      </c>
      <c r="AX9" s="21" t="str">
        <f t="shared" si="1"/>
        <v>2</v>
      </c>
      <c r="AY9" s="21" t="str">
        <f t="shared" si="1"/>
        <v>CB12</v>
      </c>
      <c r="AZ9" s="21" t="str">
        <f t="shared" si="1"/>
        <v>LB19</v>
      </c>
      <c r="BA9" s="21" t="str">
        <f t="shared" si="1"/>
        <v>2</v>
      </c>
      <c r="BB9" s="21" t="str">
        <f t="shared" si="1"/>
        <v>2</v>
      </c>
      <c r="BC9" s="21" t="str">
        <f t="shared" si="1"/>
        <v>2</v>
      </c>
      <c r="BD9" s="21" t="str">
        <f t="shared" si="1"/>
        <v>2</v>
      </c>
      <c r="BE9" s="21" t="str">
        <f t="shared" si="1"/>
        <v>2</v>
      </c>
      <c r="BF9" s="21" t="str">
        <f t="shared" si="1"/>
        <v>2</v>
      </c>
      <c r="BG9" s="21" t="str">
        <f t="shared" si="1"/>
        <v>2</v>
      </c>
      <c r="BH9" s="21" t="str">
        <f t="shared" si="1"/>
        <v>2</v>
      </c>
      <c r="BI9" s="21" t="str">
        <f t="shared" si="1"/>
        <v>2</v>
      </c>
      <c r="BJ9" s="21" t="str">
        <f t="shared" si="1"/>
        <v>2</v>
      </c>
      <c r="BL9" s="21">
        <f>COUNTIF(AW$3:AW9,AW9)</f>
        <v>3</v>
      </c>
      <c r="BM9" s="21">
        <f>COUNTIF(AX$3:AX9,AX9)</f>
        <v>7</v>
      </c>
      <c r="BN9" s="21">
        <f>COUNTIF(AY$3:AY9,AY9)</f>
        <v>3</v>
      </c>
      <c r="BO9" s="21">
        <f>COUNTIF(AZ$3:AZ9,AZ9)</f>
        <v>1</v>
      </c>
      <c r="BP9" s="21">
        <f>COUNTIF(BA$3:BA9,BA9)</f>
        <v>7</v>
      </c>
      <c r="BQ9" s="21">
        <f>COUNTIF(BB$3:BB9,BB9)</f>
        <v>7</v>
      </c>
      <c r="BR9" s="21">
        <f>COUNTIF(BC$3:BC9,BC9)</f>
        <v>7</v>
      </c>
      <c r="BS9" s="21">
        <f>COUNTIF(BD$3:BD9,BD9)</f>
        <v>7</v>
      </c>
      <c r="BT9" s="21">
        <f>COUNTIF(BE$3:BE9,BE9)</f>
        <v>7</v>
      </c>
      <c r="BU9" s="21">
        <f>COUNTIF(BF$3:BF9,BF9)</f>
        <v>7</v>
      </c>
      <c r="BV9" s="21">
        <f>COUNTIF(BG$3:BG9,BG9)</f>
        <v>7</v>
      </c>
      <c r="BW9" s="21">
        <f>COUNTIF(BH$3:BH9,BH9)</f>
        <v>7</v>
      </c>
      <c r="BX9" s="21">
        <f>COUNTIF(BI$3:BI9,BI9)</f>
        <v>7</v>
      </c>
      <c r="BY9" s="21">
        <f>COUNTIF(BJ$3:BJ9,BJ9)</f>
        <v>7</v>
      </c>
      <c r="BZ9" s="21"/>
      <c r="CA9" s="21" t="str">
        <f t="shared" si="21"/>
        <v>23</v>
      </c>
      <c r="CB9" s="21" t="str">
        <f t="shared" si="2"/>
        <v>27</v>
      </c>
      <c r="CC9" s="21" t="str">
        <f t="shared" si="2"/>
        <v>CB123</v>
      </c>
      <c r="CD9" s="21" t="str">
        <f t="shared" si="2"/>
        <v>LB191</v>
      </c>
      <c r="CE9" s="21" t="str">
        <f t="shared" si="2"/>
        <v>27</v>
      </c>
      <c r="CF9" s="21" t="str">
        <f t="shared" si="2"/>
        <v>27</v>
      </c>
      <c r="CG9" s="21" t="str">
        <f t="shared" si="2"/>
        <v>27</v>
      </c>
      <c r="CH9" s="21" t="str">
        <f t="shared" si="2"/>
        <v>27</v>
      </c>
      <c r="CI9" s="21" t="str">
        <f t="shared" si="2"/>
        <v>27</v>
      </c>
      <c r="CJ9" s="21" t="str">
        <f t="shared" si="2"/>
        <v>27</v>
      </c>
      <c r="CK9" s="21" t="str">
        <f t="shared" si="2"/>
        <v>27</v>
      </c>
      <c r="CL9" s="21" t="str">
        <f t="shared" si="2"/>
        <v>27</v>
      </c>
      <c r="CM9" s="21" t="str">
        <f t="shared" si="2"/>
        <v>27</v>
      </c>
      <c r="CN9" s="21" t="str">
        <f t="shared" si="2"/>
        <v>27</v>
      </c>
      <c r="CP9" s="21" t="str">
        <f t="shared" si="3"/>
        <v>Micky van de Ven</v>
      </c>
      <c r="CQ9" s="61" t="str">
        <f t="shared" si="22"/>
        <v/>
      </c>
      <c r="CR9" s="62" t="str">
        <f t="shared" si="4"/>
        <v/>
      </c>
      <c r="CS9" s="62" t="str">
        <f t="shared" si="4"/>
        <v>CB123</v>
      </c>
      <c r="CT9" s="62" t="str">
        <f t="shared" si="4"/>
        <v>LB191</v>
      </c>
      <c r="CU9" s="62" t="str">
        <f t="shared" si="4"/>
        <v/>
      </c>
      <c r="CV9" s="62" t="str">
        <f t="shared" si="4"/>
        <v/>
      </c>
      <c r="CW9" s="62" t="str">
        <f t="shared" si="4"/>
        <v/>
      </c>
      <c r="CX9" s="62" t="str">
        <f t="shared" si="4"/>
        <v/>
      </c>
      <c r="CY9" s="62" t="str">
        <f t="shared" si="4"/>
        <v/>
      </c>
      <c r="CZ9" s="62" t="str">
        <f t="shared" si="4"/>
        <v/>
      </c>
      <c r="DA9" s="62" t="str">
        <f t="shared" si="4"/>
        <v/>
      </c>
      <c r="DB9" s="62" t="str">
        <f t="shared" si="4"/>
        <v/>
      </c>
      <c r="DC9" s="62" t="str">
        <f t="shared" si="4"/>
        <v/>
      </c>
      <c r="DD9" s="63" t="str">
        <f t="shared" si="4"/>
        <v/>
      </c>
      <c r="DE9" s="61" t="str">
        <f t="shared" si="5"/>
        <v/>
      </c>
      <c r="DF9" s="62" t="str">
        <f t="shared" si="5"/>
        <v/>
      </c>
      <c r="DG9" s="62" t="str">
        <f t="shared" si="5"/>
        <v>CB</v>
      </c>
      <c r="DH9" s="62" t="str">
        <f t="shared" si="5"/>
        <v/>
      </c>
      <c r="DI9" s="62" t="str">
        <f t="shared" si="5"/>
        <v/>
      </c>
      <c r="DJ9" s="62" t="str">
        <f t="shared" si="5"/>
        <v/>
      </c>
      <c r="DK9" s="62" t="str">
        <f t="shared" si="5"/>
        <v/>
      </c>
      <c r="DL9" s="62" t="str">
        <f t="shared" si="5"/>
        <v/>
      </c>
      <c r="DM9" s="62" t="str">
        <f t="shared" si="5"/>
        <v/>
      </c>
      <c r="DN9" s="62" t="str">
        <f t="shared" si="5"/>
        <v/>
      </c>
      <c r="DO9" s="62" t="str">
        <f t="shared" si="5"/>
        <v/>
      </c>
      <c r="DP9" s="62" t="str">
        <f t="shared" si="5"/>
        <v/>
      </c>
      <c r="DQ9" s="62" t="str">
        <f t="shared" si="5"/>
        <v/>
      </c>
      <c r="DR9" s="63" t="str">
        <f t="shared" si="5"/>
        <v/>
      </c>
      <c r="DS9" s="54" t="str">
        <f t="shared" si="23"/>
        <v>CB</v>
      </c>
    </row>
    <row r="10" spans="1:123" ht="30.75" thickBot="1" x14ac:dyDescent="0.3">
      <c r="A10" s="76" t="s">
        <v>127</v>
      </c>
      <c r="B10" s="8" t="s">
        <v>137</v>
      </c>
      <c r="C10" s="10"/>
      <c r="D10" s="10"/>
      <c r="E10" s="9" t="s">
        <v>4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75"/>
      <c r="R10" s="21">
        <f>COUNTIF(C$3:C10,C10)</f>
        <v>0</v>
      </c>
      <c r="S10" s="21">
        <f>COUNTIF(D$3:D10,D10)</f>
        <v>0</v>
      </c>
      <c r="T10" s="21">
        <f>COUNTIF(E$3:E10,E10)</f>
        <v>4</v>
      </c>
      <c r="U10" s="21">
        <f>COUNTIF(F$3:F10,F10)</f>
        <v>0</v>
      </c>
      <c r="V10" s="21">
        <f>COUNTIF(G$3:G10,G10)</f>
        <v>0</v>
      </c>
      <c r="W10" s="21">
        <f>COUNTIF(H$3:H10,H10)</f>
        <v>0</v>
      </c>
      <c r="X10" s="21">
        <f>COUNTIF(I$3:I10,I10)</f>
        <v>0</v>
      </c>
      <c r="Y10" s="21">
        <f>COUNTIF(J$3:J10,J10)</f>
        <v>0</v>
      </c>
      <c r="Z10" s="21">
        <f>COUNTIF(K$3:K10,K10)</f>
        <v>0</v>
      </c>
      <c r="AA10" s="21">
        <f>COUNTIF(L$3:L10,L10)</f>
        <v>0</v>
      </c>
      <c r="AB10" s="21">
        <f>COUNTIF(M$3:M10,M10)</f>
        <v>0</v>
      </c>
      <c r="AC10" s="21">
        <f>COUNTIF(N$3:N10,N10)</f>
        <v>0</v>
      </c>
      <c r="AD10" s="21">
        <f>COUNTIF(O$3:O10,O10)</f>
        <v>0</v>
      </c>
      <c r="AE10" s="21">
        <f>COUNTIF(P$3:P10,P10)</f>
        <v>0</v>
      </c>
      <c r="AF10" s="21">
        <f>COUNTIF(Q$3:Q10,Q10)</f>
        <v>0</v>
      </c>
      <c r="AH10" s="21">
        <f t="shared" si="6"/>
        <v>2</v>
      </c>
      <c r="AI10" s="21">
        <f t="shared" si="7"/>
        <v>2</v>
      </c>
      <c r="AJ10" s="21">
        <f t="shared" si="8"/>
        <v>12</v>
      </c>
      <c r="AK10" s="21">
        <f t="shared" si="9"/>
        <v>2</v>
      </c>
      <c r="AL10" s="21">
        <f t="shared" si="10"/>
        <v>2</v>
      </c>
      <c r="AM10" s="21">
        <f t="shared" si="11"/>
        <v>2</v>
      </c>
      <c r="AN10" s="21">
        <f t="shared" si="12"/>
        <v>2</v>
      </c>
      <c r="AO10" s="21">
        <f t="shared" si="13"/>
        <v>2</v>
      </c>
      <c r="AP10" s="21">
        <f t="shared" si="14"/>
        <v>2</v>
      </c>
      <c r="AQ10" s="21">
        <f t="shared" si="15"/>
        <v>2</v>
      </c>
      <c r="AR10" s="21">
        <f t="shared" si="16"/>
        <v>2</v>
      </c>
      <c r="AS10" s="21">
        <f t="shared" si="17"/>
        <v>2</v>
      </c>
      <c r="AT10" s="21">
        <f t="shared" si="18"/>
        <v>2</v>
      </c>
      <c r="AU10" s="21">
        <f t="shared" si="19"/>
        <v>2</v>
      </c>
      <c r="AV10" s="21"/>
      <c r="AW10" s="21" t="str">
        <f t="shared" si="20"/>
        <v>2</v>
      </c>
      <c r="AX10" s="21" t="str">
        <f t="shared" si="1"/>
        <v>2</v>
      </c>
      <c r="AY10" s="21" t="str">
        <f t="shared" si="1"/>
        <v>CB12</v>
      </c>
      <c r="AZ10" s="21" t="str">
        <f t="shared" si="1"/>
        <v>2</v>
      </c>
      <c r="BA10" s="21" t="str">
        <f t="shared" si="1"/>
        <v>2</v>
      </c>
      <c r="BB10" s="21" t="str">
        <f t="shared" si="1"/>
        <v>2</v>
      </c>
      <c r="BC10" s="21" t="str">
        <f t="shared" si="1"/>
        <v>2</v>
      </c>
      <c r="BD10" s="21" t="str">
        <f t="shared" si="1"/>
        <v>2</v>
      </c>
      <c r="BE10" s="21" t="str">
        <f t="shared" si="1"/>
        <v>2</v>
      </c>
      <c r="BF10" s="21" t="str">
        <f t="shared" si="1"/>
        <v>2</v>
      </c>
      <c r="BG10" s="21" t="str">
        <f t="shared" si="1"/>
        <v>2</v>
      </c>
      <c r="BH10" s="21" t="str">
        <f t="shared" si="1"/>
        <v>2</v>
      </c>
      <c r="BI10" s="21" t="str">
        <f t="shared" si="1"/>
        <v>2</v>
      </c>
      <c r="BJ10" s="21" t="str">
        <f t="shared" si="1"/>
        <v>2</v>
      </c>
      <c r="BL10" s="21">
        <f>COUNTIF(AW$3:AW10,AW10)</f>
        <v>4</v>
      </c>
      <c r="BM10" s="21">
        <f>COUNTIF(AX$3:AX10,AX10)</f>
        <v>8</v>
      </c>
      <c r="BN10" s="21">
        <f>COUNTIF(AY$3:AY10,AY10)</f>
        <v>4</v>
      </c>
      <c r="BO10" s="21">
        <f>COUNTIF(AZ$3:AZ10,AZ10)</f>
        <v>7</v>
      </c>
      <c r="BP10" s="21">
        <f>COUNTIF(BA$3:BA10,BA10)</f>
        <v>8</v>
      </c>
      <c r="BQ10" s="21">
        <f>COUNTIF(BB$3:BB10,BB10)</f>
        <v>8</v>
      </c>
      <c r="BR10" s="21">
        <f>COUNTIF(BC$3:BC10,BC10)</f>
        <v>8</v>
      </c>
      <c r="BS10" s="21">
        <f>COUNTIF(BD$3:BD10,BD10)</f>
        <v>8</v>
      </c>
      <c r="BT10" s="21">
        <f>COUNTIF(BE$3:BE10,BE10)</f>
        <v>8</v>
      </c>
      <c r="BU10" s="21">
        <f>COUNTIF(BF$3:BF10,BF10)</f>
        <v>8</v>
      </c>
      <c r="BV10" s="21">
        <f>COUNTIF(BG$3:BG10,BG10)</f>
        <v>8</v>
      </c>
      <c r="BW10" s="21">
        <f>COUNTIF(BH$3:BH10,BH10)</f>
        <v>8</v>
      </c>
      <c r="BX10" s="21">
        <f>COUNTIF(BI$3:BI10,BI10)</f>
        <v>8</v>
      </c>
      <c r="BY10" s="21">
        <f>COUNTIF(BJ$3:BJ10,BJ10)</f>
        <v>8</v>
      </c>
      <c r="BZ10" s="21"/>
      <c r="CA10" s="21" t="str">
        <f t="shared" si="21"/>
        <v>24</v>
      </c>
      <c r="CB10" s="21" t="str">
        <f t="shared" si="2"/>
        <v>28</v>
      </c>
      <c r="CC10" s="21" t="str">
        <f t="shared" si="2"/>
        <v>CB124</v>
      </c>
      <c r="CD10" s="21" t="str">
        <f t="shared" si="2"/>
        <v>27</v>
      </c>
      <c r="CE10" s="21" t="str">
        <f t="shared" si="2"/>
        <v>28</v>
      </c>
      <c r="CF10" s="21" t="str">
        <f t="shared" si="2"/>
        <v>28</v>
      </c>
      <c r="CG10" s="21" t="str">
        <f t="shared" si="2"/>
        <v>28</v>
      </c>
      <c r="CH10" s="21" t="str">
        <f t="shared" si="2"/>
        <v>28</v>
      </c>
      <c r="CI10" s="21" t="str">
        <f t="shared" si="2"/>
        <v>28</v>
      </c>
      <c r="CJ10" s="21" t="str">
        <f t="shared" si="2"/>
        <v>28</v>
      </c>
      <c r="CK10" s="21" t="str">
        <f t="shared" si="2"/>
        <v>28</v>
      </c>
      <c r="CL10" s="21" t="str">
        <f t="shared" si="2"/>
        <v>28</v>
      </c>
      <c r="CM10" s="21" t="str">
        <f t="shared" si="2"/>
        <v>28</v>
      </c>
      <c r="CN10" s="21" t="str">
        <f t="shared" si="2"/>
        <v>28</v>
      </c>
      <c r="CP10" s="21" t="str">
        <f t="shared" si="3"/>
        <v>Marcos Senesi</v>
      </c>
      <c r="CQ10" s="61" t="str">
        <f t="shared" si="22"/>
        <v/>
      </c>
      <c r="CR10" s="62" t="str">
        <f t="shared" si="4"/>
        <v/>
      </c>
      <c r="CS10" s="62" t="str">
        <f t="shared" si="4"/>
        <v>CB124</v>
      </c>
      <c r="CT10" s="62" t="str">
        <f t="shared" si="4"/>
        <v/>
      </c>
      <c r="CU10" s="62" t="str">
        <f t="shared" si="4"/>
        <v/>
      </c>
      <c r="CV10" s="62" t="str">
        <f t="shared" si="4"/>
        <v/>
      </c>
      <c r="CW10" s="62" t="str">
        <f t="shared" si="4"/>
        <v/>
      </c>
      <c r="CX10" s="62" t="str">
        <f t="shared" si="4"/>
        <v/>
      </c>
      <c r="CY10" s="62" t="str">
        <f t="shared" si="4"/>
        <v/>
      </c>
      <c r="CZ10" s="62" t="str">
        <f t="shared" si="4"/>
        <v/>
      </c>
      <c r="DA10" s="62" t="str">
        <f t="shared" si="4"/>
        <v/>
      </c>
      <c r="DB10" s="62" t="str">
        <f t="shared" si="4"/>
        <v/>
      </c>
      <c r="DC10" s="62" t="str">
        <f t="shared" si="4"/>
        <v/>
      </c>
      <c r="DD10" s="63" t="str">
        <f t="shared" si="4"/>
        <v/>
      </c>
      <c r="DE10" s="61" t="str">
        <f t="shared" si="5"/>
        <v/>
      </c>
      <c r="DF10" s="62" t="str">
        <f t="shared" si="5"/>
        <v/>
      </c>
      <c r="DG10" s="62" t="str">
        <f t="shared" si="5"/>
        <v>CB</v>
      </c>
      <c r="DH10" s="62" t="str">
        <f t="shared" si="5"/>
        <v/>
      </c>
      <c r="DI10" s="62" t="str">
        <f t="shared" si="5"/>
        <v/>
      </c>
      <c r="DJ10" s="62" t="str">
        <f t="shared" si="5"/>
        <v/>
      </c>
      <c r="DK10" s="62" t="str">
        <f t="shared" si="5"/>
        <v/>
      </c>
      <c r="DL10" s="62" t="str">
        <f t="shared" si="5"/>
        <v/>
      </c>
      <c r="DM10" s="62" t="str">
        <f t="shared" si="5"/>
        <v/>
      </c>
      <c r="DN10" s="62" t="str">
        <f t="shared" si="5"/>
        <v/>
      </c>
      <c r="DO10" s="62" t="str">
        <f t="shared" si="5"/>
        <v/>
      </c>
      <c r="DP10" s="62" t="str">
        <f t="shared" si="5"/>
        <v/>
      </c>
      <c r="DQ10" s="62" t="str">
        <f t="shared" si="5"/>
        <v/>
      </c>
      <c r="DR10" s="63" t="str">
        <f t="shared" si="5"/>
        <v/>
      </c>
      <c r="DS10" s="54" t="str">
        <f t="shared" si="23"/>
        <v>CB</v>
      </c>
    </row>
    <row r="11" spans="1:123" ht="30.75" thickBot="1" x14ac:dyDescent="0.3">
      <c r="A11" s="76">
        <v>4</v>
      </c>
      <c r="B11" s="8" t="s">
        <v>434</v>
      </c>
      <c r="C11" s="10"/>
      <c r="D11" s="10"/>
      <c r="E11" s="9" t="s">
        <v>4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75"/>
      <c r="R11" s="21">
        <f>COUNTIF(C$3:C11,C11)</f>
        <v>0</v>
      </c>
      <c r="S11" s="21">
        <f>COUNTIF(D$3:D11,D11)</f>
        <v>0</v>
      </c>
      <c r="T11" s="21">
        <f>COUNTIF(E$3:E11,E11)</f>
        <v>5</v>
      </c>
      <c r="U11" s="21">
        <f>COUNTIF(F$3:F11,F11)</f>
        <v>0</v>
      </c>
      <c r="V11" s="21">
        <f>COUNTIF(G$3:G11,G11)</f>
        <v>0</v>
      </c>
      <c r="W11" s="21">
        <f>COUNTIF(H$3:H11,H11)</f>
        <v>0</v>
      </c>
      <c r="X11" s="21">
        <f>COUNTIF(I$3:I11,I11)</f>
        <v>0</v>
      </c>
      <c r="Y11" s="21">
        <f>COUNTIF(J$3:J11,J11)</f>
        <v>0</v>
      </c>
      <c r="Z11" s="21">
        <f>COUNTIF(K$3:K11,K11)</f>
        <v>0</v>
      </c>
      <c r="AA11" s="21">
        <f>COUNTIF(L$3:L11,L11)</f>
        <v>0</v>
      </c>
      <c r="AB11" s="21">
        <f>COUNTIF(M$3:M11,M11)</f>
        <v>0</v>
      </c>
      <c r="AC11" s="21">
        <f>COUNTIF(N$3:N11,N11)</f>
        <v>0</v>
      </c>
      <c r="AD11" s="21">
        <f>COUNTIF(O$3:O11,O11)</f>
        <v>0</v>
      </c>
      <c r="AE11" s="21">
        <f>COUNTIF(P$3:P11,P11)</f>
        <v>0</v>
      </c>
      <c r="AF11" s="21">
        <f>COUNTIF(Q$3:Q11,Q11)</f>
        <v>0</v>
      </c>
      <c r="AH11" s="21">
        <f t="shared" si="6"/>
        <v>2</v>
      </c>
      <c r="AI11" s="21">
        <f t="shared" si="7"/>
        <v>2</v>
      </c>
      <c r="AJ11" s="21">
        <f t="shared" si="8"/>
        <v>12</v>
      </c>
      <c r="AK11" s="21">
        <f t="shared" si="9"/>
        <v>2</v>
      </c>
      <c r="AL11" s="21">
        <f t="shared" si="10"/>
        <v>2</v>
      </c>
      <c r="AM11" s="21">
        <f t="shared" si="11"/>
        <v>2</v>
      </c>
      <c r="AN11" s="21">
        <f t="shared" si="12"/>
        <v>2</v>
      </c>
      <c r="AO11" s="21">
        <f t="shared" si="13"/>
        <v>2</v>
      </c>
      <c r="AP11" s="21">
        <f t="shared" si="14"/>
        <v>2</v>
      </c>
      <c r="AQ11" s="21">
        <f t="shared" si="15"/>
        <v>2</v>
      </c>
      <c r="AR11" s="21">
        <f t="shared" si="16"/>
        <v>2</v>
      </c>
      <c r="AS11" s="21">
        <f t="shared" si="17"/>
        <v>2</v>
      </c>
      <c r="AT11" s="21">
        <f t="shared" si="18"/>
        <v>2</v>
      </c>
      <c r="AU11" s="21">
        <f t="shared" si="19"/>
        <v>2</v>
      </c>
      <c r="AV11" s="21"/>
      <c r="AW11" s="21" t="str">
        <f t="shared" si="20"/>
        <v>2</v>
      </c>
      <c r="AX11" s="21" t="str">
        <f t="shared" si="1"/>
        <v>2</v>
      </c>
      <c r="AY11" s="21" t="str">
        <f t="shared" si="1"/>
        <v>CB12</v>
      </c>
      <c r="AZ11" s="21" t="str">
        <f t="shared" si="1"/>
        <v>2</v>
      </c>
      <c r="BA11" s="21" t="str">
        <f t="shared" si="1"/>
        <v>2</v>
      </c>
      <c r="BB11" s="21" t="str">
        <f t="shared" si="1"/>
        <v>2</v>
      </c>
      <c r="BC11" s="21" t="str">
        <f t="shared" si="1"/>
        <v>2</v>
      </c>
      <c r="BD11" s="21" t="str">
        <f t="shared" si="1"/>
        <v>2</v>
      </c>
      <c r="BE11" s="21" t="str">
        <f t="shared" si="1"/>
        <v>2</v>
      </c>
      <c r="BF11" s="21" t="str">
        <f t="shared" si="1"/>
        <v>2</v>
      </c>
      <c r="BG11" s="21" t="str">
        <f t="shared" si="1"/>
        <v>2</v>
      </c>
      <c r="BH11" s="21" t="str">
        <f t="shared" si="1"/>
        <v>2</v>
      </c>
      <c r="BI11" s="21" t="str">
        <f t="shared" si="1"/>
        <v>2</v>
      </c>
      <c r="BJ11" s="21" t="str">
        <f t="shared" si="1"/>
        <v>2</v>
      </c>
      <c r="BL11" s="21">
        <f>COUNTIF(AW$3:AW11,AW11)</f>
        <v>5</v>
      </c>
      <c r="BM11" s="21">
        <f>COUNTIF(AX$3:AX11,AX11)</f>
        <v>9</v>
      </c>
      <c r="BN11" s="21">
        <f>COUNTIF(AY$3:AY11,AY11)</f>
        <v>5</v>
      </c>
      <c r="BO11" s="21">
        <f>COUNTIF(AZ$3:AZ11,AZ11)</f>
        <v>8</v>
      </c>
      <c r="BP11" s="21">
        <f>COUNTIF(BA$3:BA11,BA11)</f>
        <v>9</v>
      </c>
      <c r="BQ11" s="21">
        <f>COUNTIF(BB$3:BB11,BB11)</f>
        <v>9</v>
      </c>
      <c r="BR11" s="21">
        <f>COUNTIF(BC$3:BC11,BC11)</f>
        <v>9</v>
      </c>
      <c r="BS11" s="21">
        <f>COUNTIF(BD$3:BD11,BD11)</f>
        <v>9</v>
      </c>
      <c r="BT11" s="21">
        <f>COUNTIF(BE$3:BE11,BE11)</f>
        <v>9</v>
      </c>
      <c r="BU11" s="21">
        <f>COUNTIF(BF$3:BF11,BF11)</f>
        <v>9</v>
      </c>
      <c r="BV11" s="21">
        <f>COUNTIF(BG$3:BG11,BG11)</f>
        <v>9</v>
      </c>
      <c r="BW11" s="21">
        <f>COUNTIF(BH$3:BH11,BH11)</f>
        <v>9</v>
      </c>
      <c r="BX11" s="21">
        <f>COUNTIF(BI$3:BI11,BI11)</f>
        <v>9</v>
      </c>
      <c r="BY11" s="21">
        <f>COUNTIF(BJ$3:BJ11,BJ11)</f>
        <v>9</v>
      </c>
      <c r="BZ11" s="21"/>
      <c r="CA11" s="21" t="str">
        <f t="shared" si="21"/>
        <v>25</v>
      </c>
      <c r="CB11" s="21" t="str">
        <f t="shared" si="2"/>
        <v>29</v>
      </c>
      <c r="CC11" s="21" t="str">
        <f t="shared" si="2"/>
        <v>CB125</v>
      </c>
      <c r="CD11" s="21" t="str">
        <f t="shared" si="2"/>
        <v>28</v>
      </c>
      <c r="CE11" s="21" t="str">
        <f t="shared" si="2"/>
        <v>29</v>
      </c>
      <c r="CF11" s="21" t="str">
        <f t="shared" si="2"/>
        <v>29</v>
      </c>
      <c r="CG11" s="21" t="str">
        <f t="shared" si="2"/>
        <v>29</v>
      </c>
      <c r="CH11" s="21" t="str">
        <f t="shared" si="2"/>
        <v>29</v>
      </c>
      <c r="CI11" s="21" t="str">
        <f t="shared" si="2"/>
        <v>29</v>
      </c>
      <c r="CJ11" s="21" t="str">
        <f t="shared" si="2"/>
        <v>29</v>
      </c>
      <c r="CK11" s="21" t="str">
        <f t="shared" si="2"/>
        <v>29</v>
      </c>
      <c r="CL11" s="21" t="str">
        <f t="shared" si="2"/>
        <v>29</v>
      </c>
      <c r="CM11" s="21" t="str">
        <f t="shared" si="2"/>
        <v>29</v>
      </c>
      <c r="CN11" s="21" t="str">
        <f t="shared" si="2"/>
        <v>29</v>
      </c>
      <c r="CP11" s="21" t="str">
        <f t="shared" si="3"/>
        <v>Kevin Danso</v>
      </c>
      <c r="CQ11" s="61" t="str">
        <f t="shared" si="22"/>
        <v/>
      </c>
      <c r="CR11" s="62" t="str">
        <f t="shared" si="4"/>
        <v/>
      </c>
      <c r="CS11" s="62" t="str">
        <f t="shared" si="4"/>
        <v>CB125</v>
      </c>
      <c r="CT11" s="62" t="str">
        <f t="shared" si="4"/>
        <v/>
      </c>
      <c r="CU11" s="62" t="str">
        <f t="shared" si="4"/>
        <v/>
      </c>
      <c r="CV11" s="62" t="str">
        <f t="shared" si="4"/>
        <v/>
      </c>
      <c r="CW11" s="62" t="str">
        <f t="shared" si="4"/>
        <v/>
      </c>
      <c r="CX11" s="62" t="str">
        <f t="shared" si="4"/>
        <v/>
      </c>
      <c r="CY11" s="62" t="str">
        <f t="shared" si="4"/>
        <v/>
      </c>
      <c r="CZ11" s="62" t="str">
        <f t="shared" si="4"/>
        <v/>
      </c>
      <c r="DA11" s="62" t="str">
        <f t="shared" si="4"/>
        <v/>
      </c>
      <c r="DB11" s="62" t="str">
        <f t="shared" si="4"/>
        <v/>
      </c>
      <c r="DC11" s="62" t="str">
        <f t="shared" si="4"/>
        <v/>
      </c>
      <c r="DD11" s="63" t="str">
        <f t="shared" si="4"/>
        <v/>
      </c>
      <c r="DE11" s="61" t="str">
        <f t="shared" si="5"/>
        <v/>
      </c>
      <c r="DF11" s="62" t="str">
        <f t="shared" si="5"/>
        <v/>
      </c>
      <c r="DG11" s="62" t="str">
        <f t="shared" si="5"/>
        <v>CB</v>
      </c>
      <c r="DH11" s="62" t="str">
        <f t="shared" si="5"/>
        <v/>
      </c>
      <c r="DI11" s="62" t="str">
        <f t="shared" si="5"/>
        <v/>
      </c>
      <c r="DJ11" s="62" t="str">
        <f t="shared" si="5"/>
        <v/>
      </c>
      <c r="DK11" s="62" t="str">
        <f t="shared" si="5"/>
        <v/>
      </c>
      <c r="DL11" s="62" t="str">
        <f t="shared" si="5"/>
        <v/>
      </c>
      <c r="DM11" s="62" t="str">
        <f t="shared" si="5"/>
        <v/>
      </c>
      <c r="DN11" s="62" t="str">
        <f t="shared" si="5"/>
        <v/>
      </c>
      <c r="DO11" s="62" t="str">
        <f t="shared" si="5"/>
        <v/>
      </c>
      <c r="DP11" s="62" t="str">
        <f t="shared" si="5"/>
        <v/>
      </c>
      <c r="DQ11" s="62" t="str">
        <f t="shared" si="5"/>
        <v/>
      </c>
      <c r="DR11" s="63" t="str">
        <f t="shared" si="5"/>
        <v/>
      </c>
      <c r="DS11" s="54" t="str">
        <f t="shared" si="23"/>
        <v>CB</v>
      </c>
    </row>
    <row r="12" spans="1:123" ht="30.75" thickBot="1" x14ac:dyDescent="0.3">
      <c r="A12" s="76">
        <v>35</v>
      </c>
      <c r="B12" s="8" t="s">
        <v>729</v>
      </c>
      <c r="C12" s="10"/>
      <c r="D12" s="10"/>
      <c r="E12" s="9" t="s">
        <v>4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75"/>
      <c r="R12" s="21">
        <f>COUNTIF(C$3:C12,C12)</f>
        <v>0</v>
      </c>
      <c r="S12" s="21">
        <f>COUNTIF(D$3:D12,D12)</f>
        <v>0</v>
      </c>
      <c r="T12" s="21">
        <f>COUNTIF(E$3:E12,E12)</f>
        <v>6</v>
      </c>
      <c r="U12" s="21">
        <f>COUNTIF(F$3:F12,F12)</f>
        <v>0</v>
      </c>
      <c r="V12" s="21">
        <f>COUNTIF(G$3:G12,G12)</f>
        <v>0</v>
      </c>
      <c r="W12" s="21">
        <f>COUNTIF(H$3:H12,H12)</f>
        <v>0</v>
      </c>
      <c r="X12" s="21">
        <f>COUNTIF(I$3:I12,I12)</f>
        <v>0</v>
      </c>
      <c r="Y12" s="21">
        <f>COUNTIF(J$3:J12,J12)</f>
        <v>0</v>
      </c>
      <c r="Z12" s="21">
        <f>COUNTIF(K$3:K12,K12)</f>
        <v>0</v>
      </c>
      <c r="AA12" s="21">
        <f>COUNTIF(L$3:L12,L12)</f>
        <v>0</v>
      </c>
      <c r="AB12" s="21">
        <f>COUNTIF(M$3:M12,M12)</f>
        <v>0</v>
      </c>
      <c r="AC12" s="21">
        <f>COUNTIF(N$3:N12,N12)</f>
        <v>0</v>
      </c>
      <c r="AD12" s="21">
        <f>COUNTIF(O$3:O12,O12)</f>
        <v>0</v>
      </c>
      <c r="AE12" s="21">
        <f>COUNTIF(P$3:P12,P12)</f>
        <v>0</v>
      </c>
      <c r="AF12" s="21">
        <f>COUNTIF(Q$3:Q12,Q12)</f>
        <v>0</v>
      </c>
      <c r="AH12" s="21">
        <f t="shared" si="6"/>
        <v>2</v>
      </c>
      <c r="AI12" s="21">
        <f t="shared" si="7"/>
        <v>2</v>
      </c>
      <c r="AJ12" s="21">
        <f t="shared" si="8"/>
        <v>12</v>
      </c>
      <c r="AK12" s="21">
        <f t="shared" si="9"/>
        <v>2</v>
      </c>
      <c r="AL12" s="21">
        <f t="shared" si="10"/>
        <v>2</v>
      </c>
      <c r="AM12" s="21">
        <f t="shared" si="11"/>
        <v>2</v>
      </c>
      <c r="AN12" s="21">
        <f t="shared" si="12"/>
        <v>2</v>
      </c>
      <c r="AO12" s="21">
        <f t="shared" si="13"/>
        <v>2</v>
      </c>
      <c r="AP12" s="21">
        <f t="shared" si="14"/>
        <v>2</v>
      </c>
      <c r="AQ12" s="21">
        <f t="shared" si="15"/>
        <v>2</v>
      </c>
      <c r="AR12" s="21">
        <f t="shared" si="16"/>
        <v>2</v>
      </c>
      <c r="AS12" s="21">
        <f t="shared" si="17"/>
        <v>2</v>
      </c>
      <c r="AT12" s="21">
        <f t="shared" si="18"/>
        <v>2</v>
      </c>
      <c r="AU12" s="21">
        <f t="shared" si="19"/>
        <v>2</v>
      </c>
      <c r="AV12" s="21"/>
      <c r="AW12" s="21" t="str">
        <f t="shared" si="20"/>
        <v>2</v>
      </c>
      <c r="AX12" s="21" t="str">
        <f t="shared" si="1"/>
        <v>2</v>
      </c>
      <c r="AY12" s="21" t="str">
        <f t="shared" si="1"/>
        <v>CB12</v>
      </c>
      <c r="AZ12" s="21" t="str">
        <f t="shared" si="1"/>
        <v>2</v>
      </c>
      <c r="BA12" s="21" t="str">
        <f t="shared" si="1"/>
        <v>2</v>
      </c>
      <c r="BB12" s="21" t="str">
        <f t="shared" si="1"/>
        <v>2</v>
      </c>
      <c r="BC12" s="21" t="str">
        <f t="shared" si="1"/>
        <v>2</v>
      </c>
      <c r="BD12" s="21" t="str">
        <f t="shared" si="1"/>
        <v>2</v>
      </c>
      <c r="BE12" s="21" t="str">
        <f t="shared" si="1"/>
        <v>2</v>
      </c>
      <c r="BF12" s="21" t="str">
        <f t="shared" si="1"/>
        <v>2</v>
      </c>
      <c r="BG12" s="21" t="str">
        <f t="shared" si="1"/>
        <v>2</v>
      </c>
      <c r="BH12" s="21" t="str">
        <f t="shared" si="1"/>
        <v>2</v>
      </c>
      <c r="BI12" s="21" t="str">
        <f t="shared" si="1"/>
        <v>2</v>
      </c>
      <c r="BJ12" s="21" t="str">
        <f t="shared" si="1"/>
        <v>2</v>
      </c>
      <c r="BL12" s="21">
        <f>COUNTIF(AW$3:AW12,AW12)</f>
        <v>6</v>
      </c>
      <c r="BM12" s="21">
        <f>COUNTIF(AX$3:AX12,AX12)</f>
        <v>10</v>
      </c>
      <c r="BN12" s="21">
        <f>COUNTIF(AY$3:AY12,AY12)</f>
        <v>6</v>
      </c>
      <c r="BO12" s="21">
        <f>COUNTIF(AZ$3:AZ12,AZ12)</f>
        <v>9</v>
      </c>
      <c r="BP12" s="21">
        <f>COUNTIF(BA$3:BA12,BA12)</f>
        <v>10</v>
      </c>
      <c r="BQ12" s="21">
        <f>COUNTIF(BB$3:BB12,BB12)</f>
        <v>10</v>
      </c>
      <c r="BR12" s="21">
        <f>COUNTIF(BC$3:BC12,BC12)</f>
        <v>10</v>
      </c>
      <c r="BS12" s="21">
        <f>COUNTIF(BD$3:BD12,BD12)</f>
        <v>10</v>
      </c>
      <c r="BT12" s="21">
        <f>COUNTIF(BE$3:BE12,BE12)</f>
        <v>10</v>
      </c>
      <c r="BU12" s="21">
        <f>COUNTIF(BF$3:BF12,BF12)</f>
        <v>10</v>
      </c>
      <c r="BV12" s="21">
        <f>COUNTIF(BG$3:BG12,BG12)</f>
        <v>10</v>
      </c>
      <c r="BW12" s="21">
        <f>COUNTIF(BH$3:BH12,BH12)</f>
        <v>10</v>
      </c>
      <c r="BX12" s="21">
        <f>COUNTIF(BI$3:BI12,BI12)</f>
        <v>10</v>
      </c>
      <c r="BY12" s="21">
        <f>COUNTIF(BJ$3:BJ12,BJ12)</f>
        <v>10</v>
      </c>
      <c r="BZ12" s="21"/>
      <c r="CA12" s="21" t="str">
        <f t="shared" si="21"/>
        <v>26</v>
      </c>
      <c r="CB12" s="21" t="str">
        <f t="shared" si="2"/>
        <v>210</v>
      </c>
      <c r="CC12" s="21" t="str">
        <f t="shared" si="2"/>
        <v>CB126</v>
      </c>
      <c r="CD12" s="21" t="str">
        <f t="shared" si="2"/>
        <v>29</v>
      </c>
      <c r="CE12" s="21" t="str">
        <f t="shared" si="2"/>
        <v>210</v>
      </c>
      <c r="CF12" s="21" t="str">
        <f t="shared" si="2"/>
        <v>210</v>
      </c>
      <c r="CG12" s="21" t="str">
        <f t="shared" si="2"/>
        <v>210</v>
      </c>
      <c r="CH12" s="21" t="str">
        <f t="shared" si="2"/>
        <v>210</v>
      </c>
      <c r="CI12" s="21" t="str">
        <f t="shared" si="2"/>
        <v>210</v>
      </c>
      <c r="CJ12" s="21" t="str">
        <f t="shared" si="2"/>
        <v>210</v>
      </c>
      <c r="CK12" s="21" t="str">
        <f t="shared" si="2"/>
        <v>210</v>
      </c>
      <c r="CL12" s="21" t="str">
        <f t="shared" si="2"/>
        <v>210</v>
      </c>
      <c r="CM12" s="21" t="str">
        <f t="shared" si="2"/>
        <v>210</v>
      </c>
      <c r="CN12" s="21" t="str">
        <f t="shared" si="2"/>
        <v>210</v>
      </c>
      <c r="CP12" s="21" t="str">
        <f t="shared" si="3"/>
        <v>Ashley Phillips</v>
      </c>
      <c r="CQ12" s="61" t="str">
        <f t="shared" si="22"/>
        <v/>
      </c>
      <c r="CR12" s="62" t="str">
        <f t="shared" si="4"/>
        <v/>
      </c>
      <c r="CS12" s="62" t="str">
        <f t="shared" si="4"/>
        <v>CB126</v>
      </c>
      <c r="CT12" s="62" t="str">
        <f t="shared" si="4"/>
        <v/>
      </c>
      <c r="CU12" s="62" t="str">
        <f t="shared" si="4"/>
        <v/>
      </c>
      <c r="CV12" s="62" t="str">
        <f t="shared" si="4"/>
        <v/>
      </c>
      <c r="CW12" s="62" t="str">
        <f t="shared" si="4"/>
        <v/>
      </c>
      <c r="CX12" s="62" t="str">
        <f t="shared" si="4"/>
        <v/>
      </c>
      <c r="CY12" s="62" t="str">
        <f t="shared" si="4"/>
        <v/>
      </c>
      <c r="CZ12" s="62" t="str">
        <f t="shared" si="4"/>
        <v/>
      </c>
      <c r="DA12" s="62" t="str">
        <f t="shared" si="4"/>
        <v/>
      </c>
      <c r="DB12" s="62" t="str">
        <f t="shared" si="4"/>
        <v/>
      </c>
      <c r="DC12" s="62" t="str">
        <f t="shared" si="4"/>
        <v/>
      </c>
      <c r="DD12" s="63" t="str">
        <f t="shared" si="4"/>
        <v/>
      </c>
      <c r="DE12" s="61" t="str">
        <f t="shared" si="5"/>
        <v/>
      </c>
      <c r="DF12" s="62" t="str">
        <f t="shared" si="5"/>
        <v/>
      </c>
      <c r="DG12" s="62" t="str">
        <f t="shared" si="5"/>
        <v>CB</v>
      </c>
      <c r="DH12" s="62" t="str">
        <f t="shared" si="5"/>
        <v/>
      </c>
      <c r="DI12" s="62" t="str">
        <f t="shared" si="5"/>
        <v/>
      </c>
      <c r="DJ12" s="62" t="str">
        <f t="shared" si="5"/>
        <v/>
      </c>
      <c r="DK12" s="62" t="str">
        <f t="shared" si="5"/>
        <v/>
      </c>
      <c r="DL12" s="62" t="str">
        <f t="shared" si="5"/>
        <v/>
      </c>
      <c r="DM12" s="62" t="str">
        <f t="shared" si="5"/>
        <v/>
      </c>
      <c r="DN12" s="62" t="str">
        <f t="shared" si="5"/>
        <v/>
      </c>
      <c r="DO12" s="62" t="str">
        <f t="shared" si="5"/>
        <v/>
      </c>
      <c r="DP12" s="62" t="str">
        <f t="shared" si="5"/>
        <v/>
      </c>
      <c r="DQ12" s="62" t="str">
        <f t="shared" si="5"/>
        <v/>
      </c>
      <c r="DR12" s="63" t="str">
        <f t="shared" si="5"/>
        <v/>
      </c>
      <c r="DS12" s="54" t="str">
        <f t="shared" si="23"/>
        <v>CB</v>
      </c>
    </row>
    <row r="13" spans="1:123" ht="30.75" thickBot="1" x14ac:dyDescent="0.3">
      <c r="A13" s="76">
        <v>25</v>
      </c>
      <c r="B13" s="8" t="s">
        <v>730</v>
      </c>
      <c r="C13" s="10"/>
      <c r="D13" s="10"/>
      <c r="E13" s="9" t="s">
        <v>4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75"/>
      <c r="R13" s="21">
        <f>COUNTIF(C$3:C13,C13)</f>
        <v>0</v>
      </c>
      <c r="S13" s="21">
        <f>COUNTIF(D$3:D13,D13)</f>
        <v>0</v>
      </c>
      <c r="T13" s="21">
        <f>COUNTIF(E$3:E13,E13)</f>
        <v>7</v>
      </c>
      <c r="U13" s="21">
        <f>COUNTIF(F$3:F13,F13)</f>
        <v>0</v>
      </c>
      <c r="V13" s="21">
        <f>COUNTIF(G$3:G13,G13)</f>
        <v>0</v>
      </c>
      <c r="W13" s="21">
        <f>COUNTIF(H$3:H13,H13)</f>
        <v>0</v>
      </c>
      <c r="X13" s="21">
        <f>COUNTIF(I$3:I13,I13)</f>
        <v>0</v>
      </c>
      <c r="Y13" s="21">
        <f>COUNTIF(J$3:J13,J13)</f>
        <v>0</v>
      </c>
      <c r="Z13" s="21">
        <f>COUNTIF(K$3:K13,K13)</f>
        <v>0</v>
      </c>
      <c r="AA13" s="21">
        <f>COUNTIF(L$3:L13,L13)</f>
        <v>0</v>
      </c>
      <c r="AB13" s="21">
        <f>COUNTIF(M$3:M13,M13)</f>
        <v>0</v>
      </c>
      <c r="AC13" s="21">
        <f>COUNTIF(N$3:N13,N13)</f>
        <v>0</v>
      </c>
      <c r="AD13" s="21">
        <f>COUNTIF(O$3:O13,O13)</f>
        <v>0</v>
      </c>
      <c r="AE13" s="21">
        <f>COUNTIF(P$3:P13,P13)</f>
        <v>0</v>
      </c>
      <c r="AF13" s="21">
        <f>COUNTIF(Q$3:Q13,Q13)</f>
        <v>0</v>
      </c>
      <c r="AH13" s="21">
        <f t="shared" si="6"/>
        <v>2</v>
      </c>
      <c r="AI13" s="21">
        <f t="shared" si="7"/>
        <v>2</v>
      </c>
      <c r="AJ13" s="21">
        <f t="shared" si="8"/>
        <v>12</v>
      </c>
      <c r="AK13" s="21">
        <f t="shared" si="9"/>
        <v>2</v>
      </c>
      <c r="AL13" s="21">
        <f t="shared" si="10"/>
        <v>2</v>
      </c>
      <c r="AM13" s="21">
        <f t="shared" si="11"/>
        <v>2</v>
      </c>
      <c r="AN13" s="21">
        <f t="shared" si="12"/>
        <v>2</v>
      </c>
      <c r="AO13" s="21">
        <f t="shared" si="13"/>
        <v>2</v>
      </c>
      <c r="AP13" s="21">
        <f t="shared" si="14"/>
        <v>2</v>
      </c>
      <c r="AQ13" s="21">
        <f t="shared" si="15"/>
        <v>2</v>
      </c>
      <c r="AR13" s="21">
        <f t="shared" si="16"/>
        <v>2</v>
      </c>
      <c r="AS13" s="21">
        <f t="shared" si="17"/>
        <v>2</v>
      </c>
      <c r="AT13" s="21">
        <f t="shared" si="18"/>
        <v>2</v>
      </c>
      <c r="AU13" s="21">
        <f t="shared" si="19"/>
        <v>2</v>
      </c>
      <c r="AV13" s="21"/>
      <c r="AW13" s="21" t="str">
        <f t="shared" si="20"/>
        <v>2</v>
      </c>
      <c r="AX13" s="21" t="str">
        <f t="shared" si="1"/>
        <v>2</v>
      </c>
      <c r="AY13" s="21" t="str">
        <f t="shared" si="1"/>
        <v>CB12</v>
      </c>
      <c r="AZ13" s="21" t="str">
        <f t="shared" si="1"/>
        <v>2</v>
      </c>
      <c r="BA13" s="21" t="str">
        <f t="shared" si="1"/>
        <v>2</v>
      </c>
      <c r="BB13" s="21" t="str">
        <f t="shared" si="1"/>
        <v>2</v>
      </c>
      <c r="BC13" s="21" t="str">
        <f t="shared" si="1"/>
        <v>2</v>
      </c>
      <c r="BD13" s="21" t="str">
        <f t="shared" si="1"/>
        <v>2</v>
      </c>
      <c r="BE13" s="21" t="str">
        <f t="shared" si="1"/>
        <v>2</v>
      </c>
      <c r="BF13" s="21" t="str">
        <f t="shared" si="1"/>
        <v>2</v>
      </c>
      <c r="BG13" s="21" t="str">
        <f t="shared" si="1"/>
        <v>2</v>
      </c>
      <c r="BH13" s="21" t="str">
        <f t="shared" si="1"/>
        <v>2</v>
      </c>
      <c r="BI13" s="21" t="str">
        <f t="shared" si="1"/>
        <v>2</v>
      </c>
      <c r="BJ13" s="21" t="str">
        <f t="shared" si="1"/>
        <v>2</v>
      </c>
      <c r="BL13" s="21">
        <f>COUNTIF(AW$3:AW13,AW13)</f>
        <v>7</v>
      </c>
      <c r="BM13" s="21">
        <f>COUNTIF(AX$3:AX13,AX13)</f>
        <v>11</v>
      </c>
      <c r="BN13" s="21">
        <f>COUNTIF(AY$3:AY13,AY13)</f>
        <v>7</v>
      </c>
      <c r="BO13" s="21">
        <f>COUNTIF(AZ$3:AZ13,AZ13)</f>
        <v>10</v>
      </c>
      <c r="BP13" s="21">
        <f>COUNTIF(BA$3:BA13,BA13)</f>
        <v>11</v>
      </c>
      <c r="BQ13" s="21">
        <f>COUNTIF(BB$3:BB13,BB13)</f>
        <v>11</v>
      </c>
      <c r="BR13" s="21">
        <f>COUNTIF(BC$3:BC13,BC13)</f>
        <v>11</v>
      </c>
      <c r="BS13" s="21">
        <f>COUNTIF(BD$3:BD13,BD13)</f>
        <v>11</v>
      </c>
      <c r="BT13" s="21">
        <f>COUNTIF(BE$3:BE13,BE13)</f>
        <v>11</v>
      </c>
      <c r="BU13" s="21">
        <f>COUNTIF(BF$3:BF13,BF13)</f>
        <v>11</v>
      </c>
      <c r="BV13" s="21">
        <f>COUNTIF(BG$3:BG13,BG13)</f>
        <v>11</v>
      </c>
      <c r="BW13" s="21">
        <f>COUNTIF(BH$3:BH13,BH13)</f>
        <v>11</v>
      </c>
      <c r="BX13" s="21">
        <f>COUNTIF(BI$3:BI13,BI13)</f>
        <v>11</v>
      </c>
      <c r="BY13" s="21">
        <f>COUNTIF(BJ$3:BJ13,BJ13)</f>
        <v>11</v>
      </c>
      <c r="BZ13" s="21"/>
      <c r="CA13" s="21" t="str">
        <f t="shared" si="21"/>
        <v>27</v>
      </c>
      <c r="CB13" s="21" t="str">
        <f t="shared" si="2"/>
        <v>211</v>
      </c>
      <c r="CC13" s="21" t="str">
        <f t="shared" si="2"/>
        <v>CB127</v>
      </c>
      <c r="CD13" s="21" t="str">
        <f t="shared" si="2"/>
        <v>210</v>
      </c>
      <c r="CE13" s="21" t="str">
        <f t="shared" si="2"/>
        <v>211</v>
      </c>
      <c r="CF13" s="21" t="str">
        <f t="shared" si="2"/>
        <v>211</v>
      </c>
      <c r="CG13" s="21" t="str">
        <f t="shared" si="2"/>
        <v>211</v>
      </c>
      <c r="CH13" s="21" t="str">
        <f t="shared" si="2"/>
        <v>211</v>
      </c>
      <c r="CI13" s="21" t="str">
        <f t="shared" si="2"/>
        <v>211</v>
      </c>
      <c r="CJ13" s="21" t="str">
        <f t="shared" si="2"/>
        <v>211</v>
      </c>
      <c r="CK13" s="21" t="str">
        <f t="shared" si="2"/>
        <v>211</v>
      </c>
      <c r="CL13" s="21" t="str">
        <f t="shared" si="2"/>
        <v>211</v>
      </c>
      <c r="CM13" s="21" t="str">
        <f t="shared" si="2"/>
        <v>211</v>
      </c>
      <c r="CN13" s="21" t="str">
        <f t="shared" si="2"/>
        <v>211</v>
      </c>
      <c r="CP13" s="21" t="str">
        <f t="shared" si="3"/>
        <v>Kota Takai</v>
      </c>
      <c r="CQ13" s="61" t="str">
        <f t="shared" si="22"/>
        <v/>
      </c>
      <c r="CR13" s="62" t="str">
        <f t="shared" si="4"/>
        <v/>
      </c>
      <c r="CS13" s="62" t="str">
        <f t="shared" si="4"/>
        <v>CB127</v>
      </c>
      <c r="CT13" s="62" t="str">
        <f t="shared" si="4"/>
        <v/>
      </c>
      <c r="CU13" s="62" t="str">
        <f t="shared" si="4"/>
        <v/>
      </c>
      <c r="CV13" s="62" t="str">
        <f t="shared" si="4"/>
        <v/>
      </c>
      <c r="CW13" s="62" t="str">
        <f t="shared" si="4"/>
        <v/>
      </c>
      <c r="CX13" s="62" t="str">
        <f t="shared" si="4"/>
        <v/>
      </c>
      <c r="CY13" s="62" t="str">
        <f t="shared" si="4"/>
        <v/>
      </c>
      <c r="CZ13" s="62" t="str">
        <f t="shared" si="4"/>
        <v/>
      </c>
      <c r="DA13" s="62" t="str">
        <f t="shared" si="4"/>
        <v/>
      </c>
      <c r="DB13" s="62" t="str">
        <f t="shared" si="4"/>
        <v/>
      </c>
      <c r="DC13" s="62" t="str">
        <f t="shared" si="4"/>
        <v/>
      </c>
      <c r="DD13" s="63" t="str">
        <f t="shared" si="4"/>
        <v/>
      </c>
      <c r="DE13" s="61" t="str">
        <f t="shared" si="5"/>
        <v/>
      </c>
      <c r="DF13" s="62" t="str">
        <f t="shared" si="5"/>
        <v/>
      </c>
      <c r="DG13" s="62" t="str">
        <f t="shared" si="5"/>
        <v>CB</v>
      </c>
      <c r="DH13" s="62" t="str">
        <f t="shared" si="5"/>
        <v/>
      </c>
      <c r="DI13" s="62" t="str">
        <f t="shared" si="5"/>
        <v/>
      </c>
      <c r="DJ13" s="62" t="str">
        <f t="shared" si="5"/>
        <v/>
      </c>
      <c r="DK13" s="62" t="str">
        <f t="shared" si="5"/>
        <v/>
      </c>
      <c r="DL13" s="62" t="str">
        <f t="shared" si="5"/>
        <v/>
      </c>
      <c r="DM13" s="62" t="str">
        <f t="shared" si="5"/>
        <v/>
      </c>
      <c r="DN13" s="62" t="str">
        <f t="shared" si="5"/>
        <v/>
      </c>
      <c r="DO13" s="62" t="str">
        <f t="shared" si="5"/>
        <v/>
      </c>
      <c r="DP13" s="62" t="str">
        <f t="shared" si="5"/>
        <v/>
      </c>
      <c r="DQ13" s="62" t="str">
        <f t="shared" si="5"/>
        <v/>
      </c>
      <c r="DR13" s="63" t="str">
        <f t="shared" si="5"/>
        <v/>
      </c>
      <c r="DS13" s="54" t="str">
        <f t="shared" si="23"/>
        <v>CB</v>
      </c>
    </row>
    <row r="14" spans="1:123" ht="30.75" thickBot="1" x14ac:dyDescent="0.3">
      <c r="A14" s="76">
        <v>33</v>
      </c>
      <c r="B14" s="8" t="s">
        <v>435</v>
      </c>
      <c r="C14" s="10"/>
      <c r="D14" s="10"/>
      <c r="E14" s="9" t="s">
        <v>4</v>
      </c>
      <c r="F14" s="13" t="s">
        <v>5</v>
      </c>
      <c r="G14" s="10"/>
      <c r="H14" s="10"/>
      <c r="I14" s="10"/>
      <c r="J14" s="10"/>
      <c r="K14" s="10"/>
      <c r="L14" s="10"/>
      <c r="M14" s="10"/>
      <c r="N14" s="10"/>
      <c r="O14" s="10"/>
      <c r="P14" s="75"/>
      <c r="R14" s="21">
        <f>COUNTIF(C$3:C14,C14)</f>
        <v>0</v>
      </c>
      <c r="S14" s="21">
        <f>COUNTIF(D$3:D14,D14)</f>
        <v>0</v>
      </c>
      <c r="T14" s="21">
        <f>COUNTIF(E$3:E14,E14)</f>
        <v>8</v>
      </c>
      <c r="U14" s="21">
        <f>COUNTIF(F$3:F14,F14)</f>
        <v>2</v>
      </c>
      <c r="V14" s="21">
        <f>COUNTIF(G$3:G14,G14)</f>
        <v>0</v>
      </c>
      <c r="W14" s="21">
        <f>COUNTIF(H$3:H14,H14)</f>
        <v>0</v>
      </c>
      <c r="X14" s="21">
        <f>COUNTIF(I$3:I14,I14)</f>
        <v>0</v>
      </c>
      <c r="Y14" s="21">
        <f>COUNTIF(J$3:J14,J14)</f>
        <v>0</v>
      </c>
      <c r="Z14" s="21">
        <f>COUNTIF(K$3:K14,K14)</f>
        <v>0</v>
      </c>
      <c r="AA14" s="21">
        <f>COUNTIF(L$3:L14,L14)</f>
        <v>0</v>
      </c>
      <c r="AB14" s="21">
        <f>COUNTIF(M$3:M14,M14)</f>
        <v>0</v>
      </c>
      <c r="AC14" s="21">
        <f>COUNTIF(N$3:N14,N14)</f>
        <v>0</v>
      </c>
      <c r="AD14" s="21">
        <f>COUNTIF(O$3:O14,O14)</f>
        <v>0</v>
      </c>
      <c r="AE14" s="21">
        <f>COUNTIF(P$3:P14,P14)</f>
        <v>0</v>
      </c>
      <c r="AF14" s="21">
        <f>COUNTIF(Q$3:Q14,Q14)</f>
        <v>0</v>
      </c>
      <c r="AH14" s="21">
        <f t="shared" si="6"/>
        <v>2</v>
      </c>
      <c r="AI14" s="21">
        <f t="shared" si="7"/>
        <v>2</v>
      </c>
      <c r="AJ14" s="21">
        <f t="shared" si="8"/>
        <v>12</v>
      </c>
      <c r="AK14" s="21">
        <f t="shared" si="9"/>
        <v>19</v>
      </c>
      <c r="AL14" s="21">
        <f t="shared" si="10"/>
        <v>2</v>
      </c>
      <c r="AM14" s="21">
        <f t="shared" si="11"/>
        <v>2</v>
      </c>
      <c r="AN14" s="21">
        <f t="shared" si="12"/>
        <v>2</v>
      </c>
      <c r="AO14" s="21">
        <f t="shared" si="13"/>
        <v>2</v>
      </c>
      <c r="AP14" s="21">
        <f t="shared" si="14"/>
        <v>2</v>
      </c>
      <c r="AQ14" s="21">
        <f t="shared" si="15"/>
        <v>2</v>
      </c>
      <c r="AR14" s="21">
        <f t="shared" si="16"/>
        <v>2</v>
      </c>
      <c r="AS14" s="21">
        <f t="shared" si="17"/>
        <v>2</v>
      </c>
      <c r="AT14" s="21">
        <f t="shared" si="18"/>
        <v>2</v>
      </c>
      <c r="AU14" s="21">
        <f t="shared" si="19"/>
        <v>2</v>
      </c>
      <c r="AV14" s="21"/>
      <c r="AW14" s="21" t="str">
        <f t="shared" si="20"/>
        <v>2</v>
      </c>
      <c r="AX14" s="21" t="str">
        <f t="shared" si="1"/>
        <v>2</v>
      </c>
      <c r="AY14" s="21" t="str">
        <f t="shared" si="1"/>
        <v>CB12</v>
      </c>
      <c r="AZ14" s="21" t="str">
        <f t="shared" si="1"/>
        <v>LB19</v>
      </c>
      <c r="BA14" s="21" t="str">
        <f t="shared" si="1"/>
        <v>2</v>
      </c>
      <c r="BB14" s="21" t="str">
        <f t="shared" si="1"/>
        <v>2</v>
      </c>
      <c r="BC14" s="21" t="str">
        <f t="shared" si="1"/>
        <v>2</v>
      </c>
      <c r="BD14" s="21" t="str">
        <f t="shared" si="1"/>
        <v>2</v>
      </c>
      <c r="BE14" s="21" t="str">
        <f t="shared" si="1"/>
        <v>2</v>
      </c>
      <c r="BF14" s="21" t="str">
        <f t="shared" si="1"/>
        <v>2</v>
      </c>
      <c r="BG14" s="21" t="str">
        <f t="shared" si="1"/>
        <v>2</v>
      </c>
      <c r="BH14" s="21" t="str">
        <f t="shared" si="1"/>
        <v>2</v>
      </c>
      <c r="BI14" s="21" t="str">
        <f t="shared" si="1"/>
        <v>2</v>
      </c>
      <c r="BJ14" s="21" t="str">
        <f t="shared" si="1"/>
        <v>2</v>
      </c>
      <c r="BL14" s="21">
        <f>COUNTIF(AW$3:AW14,AW14)</f>
        <v>8</v>
      </c>
      <c r="BM14" s="21">
        <f>COUNTIF(AX$3:AX14,AX14)</f>
        <v>12</v>
      </c>
      <c r="BN14" s="21">
        <f>COUNTIF(AY$3:AY14,AY14)</f>
        <v>8</v>
      </c>
      <c r="BO14" s="21">
        <f>COUNTIF(AZ$3:AZ14,AZ14)</f>
        <v>2</v>
      </c>
      <c r="BP14" s="21">
        <f>COUNTIF(BA$3:BA14,BA14)</f>
        <v>12</v>
      </c>
      <c r="BQ14" s="21">
        <f>COUNTIF(BB$3:BB14,BB14)</f>
        <v>12</v>
      </c>
      <c r="BR14" s="21">
        <f>COUNTIF(BC$3:BC14,BC14)</f>
        <v>12</v>
      </c>
      <c r="BS14" s="21">
        <f>COUNTIF(BD$3:BD14,BD14)</f>
        <v>12</v>
      </c>
      <c r="BT14" s="21">
        <f>COUNTIF(BE$3:BE14,BE14)</f>
        <v>12</v>
      </c>
      <c r="BU14" s="21">
        <f>COUNTIF(BF$3:BF14,BF14)</f>
        <v>12</v>
      </c>
      <c r="BV14" s="21">
        <f>COUNTIF(BG$3:BG14,BG14)</f>
        <v>12</v>
      </c>
      <c r="BW14" s="21">
        <f>COUNTIF(BH$3:BH14,BH14)</f>
        <v>12</v>
      </c>
      <c r="BX14" s="21">
        <f>COUNTIF(BI$3:BI14,BI14)</f>
        <v>12</v>
      </c>
      <c r="BY14" s="21">
        <f>COUNTIF(BJ$3:BJ14,BJ14)</f>
        <v>12</v>
      </c>
      <c r="BZ14" s="21"/>
      <c r="CA14" s="21" t="str">
        <f t="shared" si="21"/>
        <v>28</v>
      </c>
      <c r="CB14" s="21" t="str">
        <f t="shared" si="2"/>
        <v>212</v>
      </c>
      <c r="CC14" s="21" t="str">
        <f t="shared" si="2"/>
        <v>CB128</v>
      </c>
      <c r="CD14" s="21" t="str">
        <f t="shared" si="2"/>
        <v>LB192</v>
      </c>
      <c r="CE14" s="21" t="str">
        <f t="shared" si="2"/>
        <v>212</v>
      </c>
      <c r="CF14" s="21" t="str">
        <f t="shared" si="2"/>
        <v>212</v>
      </c>
      <c r="CG14" s="21" t="str">
        <f t="shared" si="2"/>
        <v>212</v>
      </c>
      <c r="CH14" s="21" t="str">
        <f t="shared" si="2"/>
        <v>212</v>
      </c>
      <c r="CI14" s="21" t="str">
        <f t="shared" si="2"/>
        <v>212</v>
      </c>
      <c r="CJ14" s="21" t="str">
        <f t="shared" si="2"/>
        <v>212</v>
      </c>
      <c r="CK14" s="21" t="str">
        <f t="shared" si="2"/>
        <v>212</v>
      </c>
      <c r="CL14" s="21" t="str">
        <f t="shared" si="2"/>
        <v>212</v>
      </c>
      <c r="CM14" s="21" t="str">
        <f t="shared" si="2"/>
        <v>212</v>
      </c>
      <c r="CN14" s="21" t="str">
        <f t="shared" si="2"/>
        <v>212</v>
      </c>
      <c r="CP14" s="21" t="str">
        <f t="shared" si="3"/>
        <v>Ben Davies</v>
      </c>
      <c r="CQ14" s="61" t="str">
        <f t="shared" si="22"/>
        <v/>
      </c>
      <c r="CR14" s="62" t="str">
        <f t="shared" si="4"/>
        <v/>
      </c>
      <c r="CS14" s="62" t="str">
        <f t="shared" si="4"/>
        <v>CB128</v>
      </c>
      <c r="CT14" s="62" t="str">
        <f t="shared" si="4"/>
        <v>LB192</v>
      </c>
      <c r="CU14" s="62" t="str">
        <f t="shared" si="4"/>
        <v/>
      </c>
      <c r="CV14" s="62" t="str">
        <f t="shared" si="4"/>
        <v/>
      </c>
      <c r="CW14" s="62" t="str">
        <f t="shared" si="4"/>
        <v/>
      </c>
      <c r="CX14" s="62" t="str">
        <f t="shared" si="4"/>
        <v/>
      </c>
      <c r="CY14" s="62" t="str">
        <f t="shared" si="4"/>
        <v/>
      </c>
      <c r="CZ14" s="62" t="str">
        <f t="shared" si="4"/>
        <v/>
      </c>
      <c r="DA14" s="62" t="str">
        <f t="shared" si="4"/>
        <v/>
      </c>
      <c r="DB14" s="62" t="str">
        <f t="shared" si="4"/>
        <v/>
      </c>
      <c r="DC14" s="62" t="str">
        <f t="shared" si="4"/>
        <v/>
      </c>
      <c r="DD14" s="63" t="str">
        <f t="shared" si="4"/>
        <v/>
      </c>
      <c r="DE14" s="61" t="str">
        <f t="shared" si="5"/>
        <v/>
      </c>
      <c r="DF14" s="62" t="str">
        <f t="shared" si="5"/>
        <v/>
      </c>
      <c r="DG14" s="62" t="str">
        <f t="shared" si="5"/>
        <v>CB</v>
      </c>
      <c r="DH14" s="62" t="str">
        <f t="shared" si="5"/>
        <v/>
      </c>
      <c r="DI14" s="62" t="str">
        <f t="shared" si="5"/>
        <v/>
      </c>
      <c r="DJ14" s="62" t="str">
        <f t="shared" si="5"/>
        <v/>
      </c>
      <c r="DK14" s="62" t="str">
        <f t="shared" si="5"/>
        <v/>
      </c>
      <c r="DL14" s="62" t="str">
        <f t="shared" si="5"/>
        <v/>
      </c>
      <c r="DM14" s="62" t="str">
        <f t="shared" si="5"/>
        <v/>
      </c>
      <c r="DN14" s="62" t="str">
        <f t="shared" si="5"/>
        <v/>
      </c>
      <c r="DO14" s="62" t="str">
        <f t="shared" si="5"/>
        <v/>
      </c>
      <c r="DP14" s="62" t="str">
        <f t="shared" si="5"/>
        <v/>
      </c>
      <c r="DQ14" s="62" t="str">
        <f t="shared" si="5"/>
        <v/>
      </c>
      <c r="DR14" s="63" t="str">
        <f t="shared" si="5"/>
        <v/>
      </c>
      <c r="DS14" s="54" t="str">
        <f t="shared" si="23"/>
        <v>CB</v>
      </c>
    </row>
    <row r="15" spans="1:123" ht="30.75" thickBot="1" x14ac:dyDescent="0.3">
      <c r="A15" s="76">
        <v>13</v>
      </c>
      <c r="B15" s="8" t="s">
        <v>436</v>
      </c>
      <c r="C15" s="10"/>
      <c r="D15" s="10"/>
      <c r="E15" s="10"/>
      <c r="F15" s="9" t="s">
        <v>5</v>
      </c>
      <c r="G15" s="10"/>
      <c r="H15" s="10"/>
      <c r="I15" s="10"/>
      <c r="J15" s="10"/>
      <c r="K15" s="13" t="s">
        <v>10</v>
      </c>
      <c r="L15" s="10"/>
      <c r="M15" s="10"/>
      <c r="N15" s="10"/>
      <c r="O15" s="10"/>
      <c r="P15" s="75"/>
      <c r="R15" s="21">
        <f>COUNTIF(C$3:C15,C15)</f>
        <v>0</v>
      </c>
      <c r="S15" s="21">
        <f>COUNTIF(D$3:D15,D15)</f>
        <v>0</v>
      </c>
      <c r="T15" s="21">
        <f>COUNTIF(E$3:E15,E15)</f>
        <v>0</v>
      </c>
      <c r="U15" s="21">
        <f>COUNTIF(F$3:F15,F15)</f>
        <v>3</v>
      </c>
      <c r="V15" s="21">
        <f>COUNTIF(G$3:G15,G15)</f>
        <v>0</v>
      </c>
      <c r="W15" s="21">
        <f>COUNTIF(H$3:H15,H15)</f>
        <v>0</v>
      </c>
      <c r="X15" s="21">
        <f>COUNTIF(I$3:I15,I15)</f>
        <v>0</v>
      </c>
      <c r="Y15" s="21">
        <f>COUNTIF(J$3:J15,J15)</f>
        <v>0</v>
      </c>
      <c r="Z15" s="21">
        <f>COUNTIF(K$3:K15,K15)</f>
        <v>1</v>
      </c>
      <c r="AA15" s="21">
        <f>COUNTIF(L$3:L15,L15)</f>
        <v>0</v>
      </c>
      <c r="AB15" s="21">
        <f>COUNTIF(M$3:M15,M15)</f>
        <v>0</v>
      </c>
      <c r="AC15" s="21">
        <f>COUNTIF(N$3:N15,N15)</f>
        <v>0</v>
      </c>
      <c r="AD15" s="21">
        <f>COUNTIF(O$3:O15,O15)</f>
        <v>0</v>
      </c>
      <c r="AE15" s="21">
        <f>COUNTIF(P$3:P15,P15)</f>
        <v>0</v>
      </c>
      <c r="AF15" s="21">
        <f>COUNTIF(Q$3:Q15,Q15)</f>
        <v>0</v>
      </c>
      <c r="AH15" s="21">
        <f t="shared" si="6"/>
        <v>2</v>
      </c>
      <c r="AI15" s="21">
        <f t="shared" si="7"/>
        <v>2</v>
      </c>
      <c r="AJ15" s="21">
        <f t="shared" si="8"/>
        <v>2</v>
      </c>
      <c r="AK15" s="21">
        <f t="shared" si="9"/>
        <v>12</v>
      </c>
      <c r="AL15" s="21">
        <f t="shared" si="10"/>
        <v>2</v>
      </c>
      <c r="AM15" s="21">
        <f t="shared" si="11"/>
        <v>2</v>
      </c>
      <c r="AN15" s="21">
        <f t="shared" si="12"/>
        <v>2</v>
      </c>
      <c r="AO15" s="21">
        <f t="shared" si="13"/>
        <v>2</v>
      </c>
      <c r="AP15" s="21">
        <f t="shared" si="14"/>
        <v>19</v>
      </c>
      <c r="AQ15" s="21">
        <f t="shared" si="15"/>
        <v>2</v>
      </c>
      <c r="AR15" s="21">
        <f t="shared" si="16"/>
        <v>2</v>
      </c>
      <c r="AS15" s="21">
        <f t="shared" si="17"/>
        <v>2</v>
      </c>
      <c r="AT15" s="21">
        <f t="shared" si="18"/>
        <v>2</v>
      </c>
      <c r="AU15" s="21">
        <f t="shared" si="19"/>
        <v>2</v>
      </c>
      <c r="AV15" s="21"/>
      <c r="AW15" s="21" t="str">
        <f t="shared" si="20"/>
        <v>2</v>
      </c>
      <c r="AX15" s="21" t="str">
        <f t="shared" si="1"/>
        <v>2</v>
      </c>
      <c r="AY15" s="21" t="str">
        <f t="shared" si="1"/>
        <v>2</v>
      </c>
      <c r="AZ15" s="21" t="str">
        <f t="shared" si="1"/>
        <v>LB12</v>
      </c>
      <c r="BA15" s="21" t="str">
        <f t="shared" si="1"/>
        <v>2</v>
      </c>
      <c r="BB15" s="21" t="str">
        <f t="shared" si="1"/>
        <v>2</v>
      </c>
      <c r="BC15" s="21" t="str">
        <f t="shared" si="1"/>
        <v>2</v>
      </c>
      <c r="BD15" s="21" t="str">
        <f t="shared" si="1"/>
        <v>2</v>
      </c>
      <c r="BE15" s="21" t="str">
        <f t="shared" si="1"/>
        <v>LM19</v>
      </c>
      <c r="BF15" s="21" t="str">
        <f t="shared" si="1"/>
        <v>2</v>
      </c>
      <c r="BG15" s="21" t="str">
        <f t="shared" si="1"/>
        <v>2</v>
      </c>
      <c r="BH15" s="21" t="str">
        <f t="shared" si="1"/>
        <v>2</v>
      </c>
      <c r="BI15" s="21" t="str">
        <f t="shared" si="1"/>
        <v>2</v>
      </c>
      <c r="BJ15" s="21" t="str">
        <f t="shared" si="1"/>
        <v>2</v>
      </c>
      <c r="BL15" s="21">
        <f>COUNTIF(AW$3:AW15,AW15)</f>
        <v>9</v>
      </c>
      <c r="BM15" s="21">
        <f>COUNTIF(AX$3:AX15,AX15)</f>
        <v>13</v>
      </c>
      <c r="BN15" s="21">
        <f>COUNTIF(AY$3:AY15,AY15)</f>
        <v>5</v>
      </c>
      <c r="BO15" s="21">
        <f>COUNTIF(AZ$3:AZ15,AZ15)</f>
        <v>1</v>
      </c>
      <c r="BP15" s="21">
        <f>COUNTIF(BA$3:BA15,BA15)</f>
        <v>13</v>
      </c>
      <c r="BQ15" s="21">
        <f>COUNTIF(BB$3:BB15,BB15)</f>
        <v>13</v>
      </c>
      <c r="BR15" s="21">
        <f>COUNTIF(BC$3:BC15,BC15)</f>
        <v>13</v>
      </c>
      <c r="BS15" s="21">
        <f>COUNTIF(BD$3:BD15,BD15)</f>
        <v>13</v>
      </c>
      <c r="BT15" s="21">
        <f>COUNTIF(BE$3:BE15,BE15)</f>
        <v>1</v>
      </c>
      <c r="BU15" s="21">
        <f>COUNTIF(BF$3:BF15,BF15)</f>
        <v>13</v>
      </c>
      <c r="BV15" s="21">
        <f>COUNTIF(BG$3:BG15,BG15)</f>
        <v>13</v>
      </c>
      <c r="BW15" s="21">
        <f>COUNTIF(BH$3:BH15,BH15)</f>
        <v>13</v>
      </c>
      <c r="BX15" s="21">
        <f>COUNTIF(BI$3:BI15,BI15)</f>
        <v>13</v>
      </c>
      <c r="BY15" s="21">
        <f>COUNTIF(BJ$3:BJ15,BJ15)</f>
        <v>13</v>
      </c>
      <c r="BZ15" s="21"/>
      <c r="CA15" s="21" t="str">
        <f t="shared" si="21"/>
        <v>29</v>
      </c>
      <c r="CB15" s="21" t="str">
        <f t="shared" si="2"/>
        <v>213</v>
      </c>
      <c r="CC15" s="21" t="str">
        <f t="shared" si="2"/>
        <v>25</v>
      </c>
      <c r="CD15" s="21" t="str">
        <f t="shared" si="2"/>
        <v>LB121</v>
      </c>
      <c r="CE15" s="21" t="str">
        <f t="shared" si="2"/>
        <v>213</v>
      </c>
      <c r="CF15" s="21" t="str">
        <f t="shared" si="2"/>
        <v>213</v>
      </c>
      <c r="CG15" s="21" t="str">
        <f t="shared" si="2"/>
        <v>213</v>
      </c>
      <c r="CH15" s="21" t="str">
        <f t="shared" si="2"/>
        <v>213</v>
      </c>
      <c r="CI15" s="21" t="str">
        <f t="shared" si="2"/>
        <v>LM191</v>
      </c>
      <c r="CJ15" s="21" t="str">
        <f t="shared" si="2"/>
        <v>213</v>
      </c>
      <c r="CK15" s="21" t="str">
        <f t="shared" si="2"/>
        <v>213</v>
      </c>
      <c r="CL15" s="21" t="str">
        <f t="shared" si="2"/>
        <v>213</v>
      </c>
      <c r="CM15" s="21" t="str">
        <f t="shared" si="2"/>
        <v>213</v>
      </c>
      <c r="CN15" s="21" t="str">
        <f t="shared" si="2"/>
        <v>213</v>
      </c>
      <c r="CP15" s="21" t="str">
        <f t="shared" si="3"/>
        <v>Destiny Udogie</v>
      </c>
      <c r="CQ15" s="61" t="str">
        <f t="shared" si="22"/>
        <v/>
      </c>
      <c r="CR15" s="62" t="str">
        <f t="shared" si="4"/>
        <v/>
      </c>
      <c r="CS15" s="62" t="str">
        <f t="shared" si="4"/>
        <v/>
      </c>
      <c r="CT15" s="62" t="str">
        <f t="shared" si="4"/>
        <v>LB121</v>
      </c>
      <c r="CU15" s="62" t="str">
        <f t="shared" si="4"/>
        <v/>
      </c>
      <c r="CV15" s="62" t="str">
        <f t="shared" si="4"/>
        <v/>
      </c>
      <c r="CW15" s="62" t="str">
        <f t="shared" si="4"/>
        <v/>
      </c>
      <c r="CX15" s="62" t="str">
        <f t="shared" si="4"/>
        <v/>
      </c>
      <c r="CY15" s="62" t="str">
        <f t="shared" si="4"/>
        <v>LM191</v>
      </c>
      <c r="CZ15" s="62" t="str">
        <f t="shared" si="4"/>
        <v/>
      </c>
      <c r="DA15" s="62" t="str">
        <f t="shared" si="4"/>
        <v/>
      </c>
      <c r="DB15" s="62" t="str">
        <f t="shared" si="4"/>
        <v/>
      </c>
      <c r="DC15" s="62" t="str">
        <f t="shared" si="4"/>
        <v/>
      </c>
      <c r="DD15" s="63" t="str">
        <f t="shared" si="4"/>
        <v/>
      </c>
      <c r="DE15" s="61" t="str">
        <f t="shared" si="5"/>
        <v/>
      </c>
      <c r="DF15" s="62" t="str">
        <f t="shared" si="5"/>
        <v/>
      </c>
      <c r="DG15" s="62" t="str">
        <f t="shared" si="5"/>
        <v/>
      </c>
      <c r="DH15" s="62" t="str">
        <f t="shared" si="5"/>
        <v>LB</v>
      </c>
      <c r="DI15" s="62" t="str">
        <f t="shared" si="5"/>
        <v/>
      </c>
      <c r="DJ15" s="62" t="str">
        <f t="shared" si="5"/>
        <v/>
      </c>
      <c r="DK15" s="62" t="str">
        <f t="shared" si="5"/>
        <v/>
      </c>
      <c r="DL15" s="62" t="str">
        <f t="shared" si="5"/>
        <v/>
      </c>
      <c r="DM15" s="62" t="str">
        <f t="shared" si="5"/>
        <v/>
      </c>
      <c r="DN15" s="62" t="str">
        <f t="shared" si="5"/>
        <v/>
      </c>
      <c r="DO15" s="62" t="str">
        <f t="shared" si="5"/>
        <v/>
      </c>
      <c r="DP15" s="62" t="str">
        <f t="shared" si="5"/>
        <v/>
      </c>
      <c r="DQ15" s="62" t="str">
        <f t="shared" si="5"/>
        <v/>
      </c>
      <c r="DR15" s="63" t="str">
        <f t="shared" si="5"/>
        <v/>
      </c>
      <c r="DS15" s="54" t="str">
        <f t="shared" si="23"/>
        <v>LB</v>
      </c>
    </row>
    <row r="16" spans="1:123" ht="15.75" thickBot="1" x14ac:dyDescent="0.3">
      <c r="A16" s="76">
        <v>38</v>
      </c>
      <c r="B16" s="8" t="s">
        <v>731</v>
      </c>
      <c r="C16" s="10"/>
      <c r="D16" s="10"/>
      <c r="E16" s="10"/>
      <c r="F16" s="9" t="s">
        <v>5</v>
      </c>
      <c r="G16" s="10"/>
      <c r="H16" s="10"/>
      <c r="I16" s="10"/>
      <c r="J16" s="10"/>
      <c r="K16" s="13" t="s">
        <v>10</v>
      </c>
      <c r="L16" s="10"/>
      <c r="M16" s="10"/>
      <c r="N16" s="10"/>
      <c r="O16" s="10"/>
      <c r="P16" s="75"/>
      <c r="R16" s="21">
        <f>COUNTIF(C$3:C16,C16)</f>
        <v>0</v>
      </c>
      <c r="S16" s="21">
        <f>COUNTIF(D$3:D16,D16)</f>
        <v>0</v>
      </c>
      <c r="T16" s="21">
        <f>COUNTIF(E$3:E16,E16)</f>
        <v>0</v>
      </c>
      <c r="U16" s="21">
        <f>COUNTIF(F$3:F16,F16)</f>
        <v>4</v>
      </c>
      <c r="V16" s="21">
        <f>COUNTIF(G$3:G16,G16)</f>
        <v>0</v>
      </c>
      <c r="W16" s="21">
        <f>COUNTIF(H$3:H16,H16)</f>
        <v>0</v>
      </c>
      <c r="X16" s="21">
        <f>COUNTIF(I$3:I16,I16)</f>
        <v>0</v>
      </c>
      <c r="Y16" s="21">
        <f>COUNTIF(J$3:J16,J16)</f>
        <v>0</v>
      </c>
      <c r="Z16" s="21">
        <f>COUNTIF(K$3:K16,K16)</f>
        <v>2</v>
      </c>
      <c r="AA16" s="21">
        <f>COUNTIF(L$3:L16,L16)</f>
        <v>0</v>
      </c>
      <c r="AB16" s="21">
        <f>COUNTIF(M$3:M16,M16)</f>
        <v>0</v>
      </c>
      <c r="AC16" s="21">
        <f>COUNTIF(N$3:N16,N16)</f>
        <v>0</v>
      </c>
      <c r="AD16" s="21">
        <f>COUNTIF(O$3:O16,O16)</f>
        <v>0</v>
      </c>
      <c r="AE16" s="21">
        <f>COUNTIF(P$3:P16,P16)</f>
        <v>0</v>
      </c>
      <c r="AF16" s="21">
        <f>COUNTIF(Q$3:Q16,Q16)</f>
        <v>0</v>
      </c>
      <c r="AH16" s="21">
        <f t="shared" si="6"/>
        <v>2</v>
      </c>
      <c r="AI16" s="21">
        <f t="shared" si="7"/>
        <v>2</v>
      </c>
      <c r="AJ16" s="21">
        <f t="shared" si="8"/>
        <v>2</v>
      </c>
      <c r="AK16" s="21">
        <f t="shared" si="9"/>
        <v>12</v>
      </c>
      <c r="AL16" s="21">
        <f t="shared" si="10"/>
        <v>2</v>
      </c>
      <c r="AM16" s="21">
        <f t="shared" si="11"/>
        <v>2</v>
      </c>
      <c r="AN16" s="21">
        <f t="shared" si="12"/>
        <v>2</v>
      </c>
      <c r="AO16" s="21">
        <f t="shared" si="13"/>
        <v>2</v>
      </c>
      <c r="AP16" s="21">
        <f t="shared" si="14"/>
        <v>19</v>
      </c>
      <c r="AQ16" s="21">
        <f t="shared" si="15"/>
        <v>2</v>
      </c>
      <c r="AR16" s="21">
        <f t="shared" si="16"/>
        <v>2</v>
      </c>
      <c r="AS16" s="21">
        <f t="shared" si="17"/>
        <v>2</v>
      </c>
      <c r="AT16" s="21">
        <f t="shared" si="18"/>
        <v>2</v>
      </c>
      <c r="AU16" s="21">
        <f t="shared" si="19"/>
        <v>2</v>
      </c>
      <c r="AV16" s="21"/>
      <c r="AW16" s="21" t="str">
        <f t="shared" si="20"/>
        <v>2</v>
      </c>
      <c r="AX16" s="21" t="str">
        <f t="shared" si="1"/>
        <v>2</v>
      </c>
      <c r="AY16" s="21" t="str">
        <f t="shared" si="1"/>
        <v>2</v>
      </c>
      <c r="AZ16" s="21" t="str">
        <f t="shared" si="1"/>
        <v>LB12</v>
      </c>
      <c r="BA16" s="21" t="str">
        <f t="shared" si="1"/>
        <v>2</v>
      </c>
      <c r="BB16" s="21" t="str">
        <f t="shared" si="1"/>
        <v>2</v>
      </c>
      <c r="BC16" s="21" t="str">
        <f t="shared" si="1"/>
        <v>2</v>
      </c>
      <c r="BD16" s="21" t="str">
        <f t="shared" si="1"/>
        <v>2</v>
      </c>
      <c r="BE16" s="21" t="str">
        <f t="shared" si="1"/>
        <v>LM19</v>
      </c>
      <c r="BF16" s="21" t="str">
        <f t="shared" si="1"/>
        <v>2</v>
      </c>
      <c r="BG16" s="21" t="str">
        <f t="shared" si="1"/>
        <v>2</v>
      </c>
      <c r="BH16" s="21" t="str">
        <f t="shared" si="1"/>
        <v>2</v>
      </c>
      <c r="BI16" s="21" t="str">
        <f t="shared" si="1"/>
        <v>2</v>
      </c>
      <c r="BJ16" s="21" t="str">
        <f t="shared" si="1"/>
        <v>2</v>
      </c>
      <c r="BL16" s="21">
        <f>COUNTIF(AW$3:AW16,AW16)</f>
        <v>10</v>
      </c>
      <c r="BM16" s="21">
        <f>COUNTIF(AX$3:AX16,AX16)</f>
        <v>14</v>
      </c>
      <c r="BN16" s="21">
        <f>COUNTIF(AY$3:AY16,AY16)</f>
        <v>6</v>
      </c>
      <c r="BO16" s="21">
        <f>COUNTIF(AZ$3:AZ16,AZ16)</f>
        <v>2</v>
      </c>
      <c r="BP16" s="21">
        <f>COUNTIF(BA$3:BA16,BA16)</f>
        <v>14</v>
      </c>
      <c r="BQ16" s="21">
        <f>COUNTIF(BB$3:BB16,BB16)</f>
        <v>14</v>
      </c>
      <c r="BR16" s="21">
        <f>COUNTIF(BC$3:BC16,BC16)</f>
        <v>14</v>
      </c>
      <c r="BS16" s="21">
        <f>COUNTIF(BD$3:BD16,BD16)</f>
        <v>14</v>
      </c>
      <c r="BT16" s="21">
        <f>COUNTIF(BE$3:BE16,BE16)</f>
        <v>2</v>
      </c>
      <c r="BU16" s="21">
        <f>COUNTIF(BF$3:BF16,BF16)</f>
        <v>14</v>
      </c>
      <c r="BV16" s="21">
        <f>COUNTIF(BG$3:BG16,BG16)</f>
        <v>14</v>
      </c>
      <c r="BW16" s="21">
        <f>COUNTIF(BH$3:BH16,BH16)</f>
        <v>14</v>
      </c>
      <c r="BX16" s="21">
        <f>COUNTIF(BI$3:BI16,BI16)</f>
        <v>14</v>
      </c>
      <c r="BY16" s="21">
        <f>COUNTIF(BJ$3:BJ16,BJ16)</f>
        <v>14</v>
      </c>
      <c r="BZ16" s="21"/>
      <c r="CA16" s="21" t="str">
        <f t="shared" si="21"/>
        <v>210</v>
      </c>
      <c r="CB16" s="21" t="str">
        <f t="shared" si="2"/>
        <v>214</v>
      </c>
      <c r="CC16" s="21" t="str">
        <f t="shared" si="2"/>
        <v>26</v>
      </c>
      <c r="CD16" s="21" t="str">
        <f t="shared" si="2"/>
        <v>LB122</v>
      </c>
      <c r="CE16" s="21" t="str">
        <f t="shared" si="2"/>
        <v>214</v>
      </c>
      <c r="CF16" s="21" t="str">
        <f t="shared" si="2"/>
        <v>214</v>
      </c>
      <c r="CG16" s="21" t="str">
        <f t="shared" si="2"/>
        <v>214</v>
      </c>
      <c r="CH16" s="21" t="str">
        <f t="shared" si="2"/>
        <v>214</v>
      </c>
      <c r="CI16" s="21" t="str">
        <f t="shared" si="2"/>
        <v>LM192</v>
      </c>
      <c r="CJ16" s="21" t="str">
        <f t="shared" si="2"/>
        <v>214</v>
      </c>
      <c r="CK16" s="21" t="str">
        <f t="shared" si="2"/>
        <v>214</v>
      </c>
      <c r="CL16" s="21" t="str">
        <f t="shared" si="2"/>
        <v>214</v>
      </c>
      <c r="CM16" s="21" t="str">
        <f t="shared" si="2"/>
        <v>214</v>
      </c>
      <c r="CN16" s="21" t="str">
        <f t="shared" si="2"/>
        <v>214</v>
      </c>
      <c r="CP16" s="21" t="str">
        <f t="shared" si="3"/>
        <v>Souza</v>
      </c>
      <c r="CQ16" s="61" t="str">
        <f t="shared" si="22"/>
        <v/>
      </c>
      <c r="CR16" s="62" t="str">
        <f t="shared" si="4"/>
        <v/>
      </c>
      <c r="CS16" s="62" t="str">
        <f t="shared" si="4"/>
        <v/>
      </c>
      <c r="CT16" s="62" t="str">
        <f t="shared" si="4"/>
        <v>LB122</v>
      </c>
      <c r="CU16" s="62" t="str">
        <f t="shared" si="4"/>
        <v/>
      </c>
      <c r="CV16" s="62" t="str">
        <f t="shared" si="4"/>
        <v/>
      </c>
      <c r="CW16" s="62" t="str">
        <f t="shared" si="4"/>
        <v/>
      </c>
      <c r="CX16" s="62" t="str">
        <f t="shared" si="4"/>
        <v/>
      </c>
      <c r="CY16" s="62" t="str">
        <f t="shared" si="4"/>
        <v>LM192</v>
      </c>
      <c r="CZ16" s="62" t="str">
        <f t="shared" si="4"/>
        <v/>
      </c>
      <c r="DA16" s="62" t="str">
        <f t="shared" si="4"/>
        <v/>
      </c>
      <c r="DB16" s="62" t="str">
        <f t="shared" si="4"/>
        <v/>
      </c>
      <c r="DC16" s="62" t="str">
        <f t="shared" si="4"/>
        <v/>
      </c>
      <c r="DD16" s="63" t="str">
        <f t="shared" si="4"/>
        <v/>
      </c>
      <c r="DE16" s="61" t="str">
        <f t="shared" si="5"/>
        <v/>
      </c>
      <c r="DF16" s="62" t="str">
        <f t="shared" si="5"/>
        <v/>
      </c>
      <c r="DG16" s="62" t="str">
        <f t="shared" si="5"/>
        <v/>
      </c>
      <c r="DH16" s="62" t="str">
        <f t="shared" si="5"/>
        <v>LB</v>
      </c>
      <c r="DI16" s="62" t="str">
        <f t="shared" si="5"/>
        <v/>
      </c>
      <c r="DJ16" s="62" t="str">
        <f t="shared" si="5"/>
        <v/>
      </c>
      <c r="DK16" s="62" t="str">
        <f t="shared" si="5"/>
        <v/>
      </c>
      <c r="DL16" s="62" t="str">
        <f t="shared" si="5"/>
        <v/>
      </c>
      <c r="DM16" s="62" t="str">
        <f t="shared" si="5"/>
        <v/>
      </c>
      <c r="DN16" s="62" t="str">
        <f t="shared" si="5"/>
        <v/>
      </c>
      <c r="DO16" s="62" t="str">
        <f t="shared" si="5"/>
        <v/>
      </c>
      <c r="DP16" s="62" t="str">
        <f t="shared" si="5"/>
        <v/>
      </c>
      <c r="DQ16" s="62" t="str">
        <f t="shared" si="5"/>
        <v/>
      </c>
      <c r="DR16" s="63" t="str">
        <f t="shared" si="5"/>
        <v/>
      </c>
      <c r="DS16" s="54" t="str">
        <f t="shared" si="23"/>
        <v>LB</v>
      </c>
    </row>
    <row r="17" spans="1:123" ht="45.75" thickBot="1" x14ac:dyDescent="0.3">
      <c r="A17" s="76">
        <v>3</v>
      </c>
      <c r="B17" s="8" t="s">
        <v>309</v>
      </c>
      <c r="C17" s="10"/>
      <c r="D17" s="10"/>
      <c r="E17" s="10"/>
      <c r="F17" s="9" t="s">
        <v>5</v>
      </c>
      <c r="G17" s="10"/>
      <c r="H17" s="10"/>
      <c r="I17" s="10"/>
      <c r="J17" s="10"/>
      <c r="K17" s="13" t="s">
        <v>10</v>
      </c>
      <c r="L17" s="10"/>
      <c r="M17" s="10"/>
      <c r="N17" s="10"/>
      <c r="O17" s="10"/>
      <c r="P17" s="75"/>
      <c r="R17" s="21">
        <f>COUNTIF(C$3:C17,C17)</f>
        <v>0</v>
      </c>
      <c r="S17" s="21">
        <f>COUNTIF(D$3:D17,D17)</f>
        <v>0</v>
      </c>
      <c r="T17" s="21">
        <f>COUNTIF(E$3:E17,E17)</f>
        <v>0</v>
      </c>
      <c r="U17" s="21">
        <f>COUNTIF(F$3:F17,F17)</f>
        <v>5</v>
      </c>
      <c r="V17" s="21">
        <f>COUNTIF(G$3:G17,G17)</f>
        <v>0</v>
      </c>
      <c r="W17" s="21">
        <f>COUNTIF(H$3:H17,H17)</f>
        <v>0</v>
      </c>
      <c r="X17" s="21">
        <f>COUNTIF(I$3:I17,I17)</f>
        <v>0</v>
      </c>
      <c r="Y17" s="21">
        <f>COUNTIF(J$3:J17,J17)</f>
        <v>0</v>
      </c>
      <c r="Z17" s="21">
        <f>COUNTIF(K$3:K17,K17)</f>
        <v>3</v>
      </c>
      <c r="AA17" s="21">
        <f>COUNTIF(L$3:L17,L17)</f>
        <v>0</v>
      </c>
      <c r="AB17" s="21">
        <f>COUNTIF(M$3:M17,M17)</f>
        <v>0</v>
      </c>
      <c r="AC17" s="21">
        <f>COUNTIF(N$3:N17,N17)</f>
        <v>0</v>
      </c>
      <c r="AD17" s="21">
        <f>COUNTIF(O$3:O17,O17)</f>
        <v>0</v>
      </c>
      <c r="AE17" s="21">
        <f>COUNTIF(P$3:P17,P17)</f>
        <v>0</v>
      </c>
      <c r="AF17" s="21">
        <f>COUNTIF(Q$3:Q17,Q17)</f>
        <v>0</v>
      </c>
      <c r="AH17" s="21">
        <f t="shared" si="6"/>
        <v>2</v>
      </c>
      <c r="AI17" s="21">
        <f t="shared" si="7"/>
        <v>2</v>
      </c>
      <c r="AJ17" s="21">
        <f t="shared" si="8"/>
        <v>2</v>
      </c>
      <c r="AK17" s="21">
        <f t="shared" si="9"/>
        <v>12</v>
      </c>
      <c r="AL17" s="21">
        <f t="shared" si="10"/>
        <v>2</v>
      </c>
      <c r="AM17" s="21">
        <f t="shared" si="11"/>
        <v>2</v>
      </c>
      <c r="AN17" s="21">
        <f t="shared" si="12"/>
        <v>2</v>
      </c>
      <c r="AO17" s="21">
        <f t="shared" si="13"/>
        <v>2</v>
      </c>
      <c r="AP17" s="21">
        <f t="shared" si="14"/>
        <v>19</v>
      </c>
      <c r="AQ17" s="21">
        <f t="shared" si="15"/>
        <v>2</v>
      </c>
      <c r="AR17" s="21">
        <f t="shared" si="16"/>
        <v>2</v>
      </c>
      <c r="AS17" s="21">
        <f t="shared" si="17"/>
        <v>2</v>
      </c>
      <c r="AT17" s="21">
        <f t="shared" si="18"/>
        <v>2</v>
      </c>
      <c r="AU17" s="21">
        <f t="shared" si="19"/>
        <v>2</v>
      </c>
      <c r="AV17" s="21"/>
      <c r="AW17" s="21" t="str">
        <f t="shared" si="20"/>
        <v>2</v>
      </c>
      <c r="AX17" s="21" t="str">
        <f t="shared" si="1"/>
        <v>2</v>
      </c>
      <c r="AY17" s="21" t="str">
        <f t="shared" si="1"/>
        <v>2</v>
      </c>
      <c r="AZ17" s="21" t="str">
        <f t="shared" si="1"/>
        <v>LB12</v>
      </c>
      <c r="BA17" s="21" t="str">
        <f t="shared" si="1"/>
        <v>2</v>
      </c>
      <c r="BB17" s="21" t="str">
        <f t="shared" si="1"/>
        <v>2</v>
      </c>
      <c r="BC17" s="21" t="str">
        <f t="shared" si="1"/>
        <v>2</v>
      </c>
      <c r="BD17" s="21" t="str">
        <f t="shared" si="1"/>
        <v>2</v>
      </c>
      <c r="BE17" s="21" t="str">
        <f t="shared" si="1"/>
        <v>LM19</v>
      </c>
      <c r="BF17" s="21" t="str">
        <f t="shared" si="1"/>
        <v>2</v>
      </c>
      <c r="BG17" s="21" t="str">
        <f t="shared" si="1"/>
        <v>2</v>
      </c>
      <c r="BH17" s="21" t="str">
        <f t="shared" si="1"/>
        <v>2</v>
      </c>
      <c r="BI17" s="21" t="str">
        <f t="shared" si="1"/>
        <v>2</v>
      </c>
      <c r="BJ17" s="21" t="str">
        <f t="shared" si="1"/>
        <v>2</v>
      </c>
      <c r="BL17" s="21">
        <f>COUNTIF(AW$3:AW17,AW17)</f>
        <v>11</v>
      </c>
      <c r="BM17" s="21">
        <f>COUNTIF(AX$3:AX17,AX17)</f>
        <v>15</v>
      </c>
      <c r="BN17" s="21">
        <f>COUNTIF(AY$3:AY17,AY17)</f>
        <v>7</v>
      </c>
      <c r="BO17" s="21">
        <f>COUNTIF(AZ$3:AZ17,AZ17)</f>
        <v>3</v>
      </c>
      <c r="BP17" s="21">
        <f>COUNTIF(BA$3:BA17,BA17)</f>
        <v>15</v>
      </c>
      <c r="BQ17" s="21">
        <f>COUNTIF(BB$3:BB17,BB17)</f>
        <v>15</v>
      </c>
      <c r="BR17" s="21">
        <f>COUNTIF(BC$3:BC17,BC17)</f>
        <v>15</v>
      </c>
      <c r="BS17" s="21">
        <f>COUNTIF(BD$3:BD17,BD17)</f>
        <v>15</v>
      </c>
      <c r="BT17" s="21">
        <f>COUNTIF(BE$3:BE17,BE17)</f>
        <v>3</v>
      </c>
      <c r="BU17" s="21">
        <f>COUNTIF(BF$3:BF17,BF17)</f>
        <v>15</v>
      </c>
      <c r="BV17" s="21">
        <f>COUNTIF(BG$3:BG17,BG17)</f>
        <v>15</v>
      </c>
      <c r="BW17" s="21">
        <f>COUNTIF(BH$3:BH17,BH17)</f>
        <v>15</v>
      </c>
      <c r="BX17" s="21">
        <f>COUNTIF(BI$3:BI17,BI17)</f>
        <v>15</v>
      </c>
      <c r="BY17" s="21">
        <f>COUNTIF(BJ$3:BJ17,BJ17)</f>
        <v>15</v>
      </c>
      <c r="BZ17" s="21"/>
      <c r="CA17" s="21" t="str">
        <f t="shared" si="21"/>
        <v>211</v>
      </c>
      <c r="CB17" s="21" t="str">
        <f t="shared" si="2"/>
        <v>215</v>
      </c>
      <c r="CC17" s="21" t="str">
        <f t="shared" si="2"/>
        <v>27</v>
      </c>
      <c r="CD17" s="21" t="str">
        <f t="shared" si="2"/>
        <v>LB123</v>
      </c>
      <c r="CE17" s="21" t="str">
        <f t="shared" si="2"/>
        <v>215</v>
      </c>
      <c r="CF17" s="21" t="str">
        <f t="shared" si="2"/>
        <v>215</v>
      </c>
      <c r="CG17" s="21" t="str">
        <f t="shared" si="2"/>
        <v>215</v>
      </c>
      <c r="CH17" s="21" t="str">
        <f t="shared" si="2"/>
        <v>215</v>
      </c>
      <c r="CI17" s="21" t="str">
        <f t="shared" si="2"/>
        <v>LM193</v>
      </c>
      <c r="CJ17" s="21" t="str">
        <f t="shared" si="2"/>
        <v>215</v>
      </c>
      <c r="CK17" s="21" t="str">
        <f t="shared" si="2"/>
        <v>215</v>
      </c>
      <c r="CL17" s="21" t="str">
        <f t="shared" si="2"/>
        <v>215</v>
      </c>
      <c r="CM17" s="21" t="str">
        <f t="shared" si="2"/>
        <v>215</v>
      </c>
      <c r="CN17" s="21" t="str">
        <f t="shared" si="2"/>
        <v>215</v>
      </c>
      <c r="CP17" s="21" t="str">
        <f t="shared" si="3"/>
        <v>Andrew Robertson</v>
      </c>
      <c r="CQ17" s="61" t="str">
        <f t="shared" si="22"/>
        <v/>
      </c>
      <c r="CR17" s="62" t="str">
        <f t="shared" si="4"/>
        <v/>
      </c>
      <c r="CS17" s="62" t="str">
        <f t="shared" si="4"/>
        <v/>
      </c>
      <c r="CT17" s="62" t="str">
        <f t="shared" si="4"/>
        <v>LB123</v>
      </c>
      <c r="CU17" s="62" t="str">
        <f t="shared" si="4"/>
        <v/>
      </c>
      <c r="CV17" s="62" t="str">
        <f t="shared" si="4"/>
        <v/>
      </c>
      <c r="CW17" s="62" t="str">
        <f t="shared" si="4"/>
        <v/>
      </c>
      <c r="CX17" s="62" t="str">
        <f t="shared" si="4"/>
        <v/>
      </c>
      <c r="CY17" s="62" t="str">
        <f t="shared" si="4"/>
        <v>LM193</v>
      </c>
      <c r="CZ17" s="62" t="str">
        <f t="shared" si="4"/>
        <v/>
      </c>
      <c r="DA17" s="62" t="str">
        <f t="shared" si="4"/>
        <v/>
      </c>
      <c r="DB17" s="62" t="str">
        <f t="shared" si="4"/>
        <v/>
      </c>
      <c r="DC17" s="62" t="str">
        <f t="shared" si="4"/>
        <v/>
      </c>
      <c r="DD17" s="63" t="str">
        <f t="shared" si="4"/>
        <v/>
      </c>
      <c r="DE17" s="61" t="str">
        <f t="shared" si="5"/>
        <v/>
      </c>
      <c r="DF17" s="62" t="str">
        <f t="shared" si="5"/>
        <v/>
      </c>
      <c r="DG17" s="62" t="str">
        <f t="shared" si="5"/>
        <v/>
      </c>
      <c r="DH17" s="62" t="str">
        <f t="shared" si="5"/>
        <v>LB</v>
      </c>
      <c r="DI17" s="62" t="str">
        <f t="shared" si="5"/>
        <v/>
      </c>
      <c r="DJ17" s="62" t="str">
        <f t="shared" si="5"/>
        <v/>
      </c>
      <c r="DK17" s="62" t="str">
        <f t="shared" si="5"/>
        <v/>
      </c>
      <c r="DL17" s="62" t="str">
        <f t="shared" si="5"/>
        <v/>
      </c>
      <c r="DM17" s="62" t="str">
        <f t="shared" si="5"/>
        <v/>
      </c>
      <c r="DN17" s="62" t="str">
        <f t="shared" si="5"/>
        <v/>
      </c>
      <c r="DO17" s="62" t="str">
        <f t="shared" si="5"/>
        <v/>
      </c>
      <c r="DP17" s="62" t="str">
        <f t="shared" si="5"/>
        <v/>
      </c>
      <c r="DQ17" s="62" t="str">
        <f t="shared" si="5"/>
        <v/>
      </c>
      <c r="DR17" s="63" t="str">
        <f t="shared" si="5"/>
        <v/>
      </c>
      <c r="DS17" s="54" t="str">
        <f t="shared" si="23"/>
        <v>LB</v>
      </c>
    </row>
    <row r="18" spans="1:123" ht="30.75" thickBot="1" x14ac:dyDescent="0.3">
      <c r="A18" s="76">
        <v>23</v>
      </c>
      <c r="B18" s="8" t="s">
        <v>438</v>
      </c>
      <c r="C18" s="10"/>
      <c r="D18" s="10"/>
      <c r="E18" s="10"/>
      <c r="F18" s="10"/>
      <c r="G18" s="9" t="s">
        <v>6</v>
      </c>
      <c r="H18" s="10"/>
      <c r="I18" s="10"/>
      <c r="J18" s="13" t="s">
        <v>9</v>
      </c>
      <c r="K18" s="10"/>
      <c r="L18" s="10"/>
      <c r="M18" s="10"/>
      <c r="N18" s="10"/>
      <c r="O18" s="10"/>
      <c r="P18" s="75"/>
      <c r="R18" s="21">
        <f>COUNTIF(C$3:C18,C18)</f>
        <v>0</v>
      </c>
      <c r="S18" s="21">
        <f>COUNTIF(D$3:D18,D18)</f>
        <v>0</v>
      </c>
      <c r="T18" s="21">
        <f>COUNTIF(E$3:E18,E18)</f>
        <v>0</v>
      </c>
      <c r="U18" s="21">
        <f>COUNTIF(F$3:F18,F18)</f>
        <v>0</v>
      </c>
      <c r="V18" s="21">
        <f>COUNTIF(G$3:G18,G18)</f>
        <v>1</v>
      </c>
      <c r="W18" s="21">
        <f>COUNTIF(H$3:H18,H18)</f>
        <v>0</v>
      </c>
      <c r="X18" s="21">
        <f>COUNTIF(I$3:I18,I18)</f>
        <v>0</v>
      </c>
      <c r="Y18" s="21">
        <f>COUNTIF(J$3:J18,J18)</f>
        <v>1</v>
      </c>
      <c r="Z18" s="21">
        <f>COUNTIF(K$3:K18,K18)</f>
        <v>0</v>
      </c>
      <c r="AA18" s="21">
        <f>COUNTIF(L$3:L18,L18)</f>
        <v>0</v>
      </c>
      <c r="AB18" s="21">
        <f>COUNTIF(M$3:M18,M18)</f>
        <v>0</v>
      </c>
      <c r="AC18" s="21">
        <f>COUNTIF(N$3:N18,N18)</f>
        <v>0</v>
      </c>
      <c r="AD18" s="21">
        <f>COUNTIF(O$3:O18,O18)</f>
        <v>0</v>
      </c>
      <c r="AE18" s="21">
        <f>COUNTIF(P$3:P18,P18)</f>
        <v>0</v>
      </c>
      <c r="AF18" s="21">
        <f>COUNTIF(Q$3:Q18,Q18)</f>
        <v>0</v>
      </c>
      <c r="AH18" s="21">
        <f t="shared" si="6"/>
        <v>2</v>
      </c>
      <c r="AI18" s="21">
        <f t="shared" si="6"/>
        <v>2</v>
      </c>
      <c r="AJ18" s="21">
        <f t="shared" si="6"/>
        <v>2</v>
      </c>
      <c r="AK18" s="21">
        <f t="shared" si="6"/>
        <v>2</v>
      </c>
      <c r="AL18" s="21">
        <f t="shared" si="6"/>
        <v>12</v>
      </c>
      <c r="AM18" s="21">
        <f t="shared" si="6"/>
        <v>2</v>
      </c>
      <c r="AN18" s="21">
        <f t="shared" si="6"/>
        <v>2</v>
      </c>
      <c r="AO18" s="21">
        <f t="shared" si="6"/>
        <v>19</v>
      </c>
      <c r="AP18" s="21">
        <f t="shared" si="6"/>
        <v>2</v>
      </c>
      <c r="AQ18" s="21">
        <f t="shared" si="6"/>
        <v>2</v>
      </c>
      <c r="AR18" s="21">
        <f t="shared" si="6"/>
        <v>2</v>
      </c>
      <c r="AS18" s="21">
        <f t="shared" si="6"/>
        <v>2</v>
      </c>
      <c r="AT18" s="21">
        <f t="shared" si="6"/>
        <v>2</v>
      </c>
      <c r="AU18" s="21">
        <f t="shared" si="6"/>
        <v>2</v>
      </c>
      <c r="AV18" s="21"/>
      <c r="AW18" s="21" t="str">
        <f t="shared" si="20"/>
        <v>2</v>
      </c>
      <c r="AX18" s="21" t="str">
        <f t="shared" si="1"/>
        <v>2</v>
      </c>
      <c r="AY18" s="21" t="str">
        <f t="shared" si="1"/>
        <v>2</v>
      </c>
      <c r="AZ18" s="21" t="str">
        <f t="shared" si="1"/>
        <v>2</v>
      </c>
      <c r="BA18" s="21" t="str">
        <f t="shared" si="1"/>
        <v>RB12</v>
      </c>
      <c r="BB18" s="21" t="str">
        <f t="shared" si="1"/>
        <v>2</v>
      </c>
      <c r="BC18" s="21" t="str">
        <f t="shared" si="1"/>
        <v>2</v>
      </c>
      <c r="BD18" s="21" t="str">
        <f t="shared" si="1"/>
        <v>RM19</v>
      </c>
      <c r="BE18" s="21" t="str">
        <f t="shared" si="1"/>
        <v>2</v>
      </c>
      <c r="BF18" s="21" t="str">
        <f t="shared" si="1"/>
        <v>2</v>
      </c>
      <c r="BG18" s="21" t="str">
        <f t="shared" si="1"/>
        <v>2</v>
      </c>
      <c r="BH18" s="21" t="str">
        <f t="shared" si="1"/>
        <v>2</v>
      </c>
      <c r="BI18" s="21" t="str">
        <f t="shared" si="1"/>
        <v>2</v>
      </c>
      <c r="BJ18" s="21" t="str">
        <f t="shared" si="1"/>
        <v>2</v>
      </c>
      <c r="BL18" s="21">
        <f>COUNTIF(AW$3:AW18,AW18)</f>
        <v>12</v>
      </c>
      <c r="BM18" s="21">
        <f>COUNTIF(AX$3:AX18,AX18)</f>
        <v>16</v>
      </c>
      <c r="BN18" s="21">
        <f>COUNTIF(AY$3:AY18,AY18)</f>
        <v>8</v>
      </c>
      <c r="BO18" s="21">
        <f>COUNTIF(AZ$3:AZ18,AZ18)</f>
        <v>11</v>
      </c>
      <c r="BP18" s="21">
        <f>COUNTIF(BA$3:BA18,BA18)</f>
        <v>1</v>
      </c>
      <c r="BQ18" s="21">
        <f>COUNTIF(BB$3:BB18,BB18)</f>
        <v>16</v>
      </c>
      <c r="BR18" s="21">
        <f>COUNTIF(BC$3:BC18,BC18)</f>
        <v>16</v>
      </c>
      <c r="BS18" s="21">
        <f>COUNTIF(BD$3:BD18,BD18)</f>
        <v>1</v>
      </c>
      <c r="BT18" s="21">
        <f>COUNTIF(BE$3:BE18,BE18)</f>
        <v>13</v>
      </c>
      <c r="BU18" s="21">
        <f>COUNTIF(BF$3:BF18,BF18)</f>
        <v>16</v>
      </c>
      <c r="BV18" s="21">
        <f>COUNTIF(BG$3:BG18,BG18)</f>
        <v>16</v>
      </c>
      <c r="BW18" s="21">
        <f>COUNTIF(BH$3:BH18,BH18)</f>
        <v>16</v>
      </c>
      <c r="BX18" s="21">
        <f>COUNTIF(BI$3:BI18,BI18)</f>
        <v>16</v>
      </c>
      <c r="BY18" s="21">
        <f>COUNTIF(BJ$3:BJ18,BJ18)</f>
        <v>16</v>
      </c>
      <c r="BZ18" s="21"/>
      <c r="CA18" s="21" t="str">
        <f t="shared" si="21"/>
        <v>212</v>
      </c>
      <c r="CB18" s="21" t="str">
        <f t="shared" si="2"/>
        <v>216</v>
      </c>
      <c r="CC18" s="21" t="str">
        <f t="shared" si="2"/>
        <v>28</v>
      </c>
      <c r="CD18" s="21" t="str">
        <f t="shared" si="2"/>
        <v>211</v>
      </c>
      <c r="CE18" s="21" t="str">
        <f t="shared" si="2"/>
        <v>RB121</v>
      </c>
      <c r="CF18" s="21" t="str">
        <f t="shared" si="2"/>
        <v>216</v>
      </c>
      <c r="CG18" s="21" t="str">
        <f t="shared" si="2"/>
        <v>216</v>
      </c>
      <c r="CH18" s="21" t="str">
        <f t="shared" si="2"/>
        <v>RM191</v>
      </c>
      <c r="CI18" s="21" t="str">
        <f t="shared" si="2"/>
        <v>213</v>
      </c>
      <c r="CJ18" s="21" t="str">
        <f t="shared" si="2"/>
        <v>216</v>
      </c>
      <c r="CK18" s="21" t="str">
        <f t="shared" si="2"/>
        <v>216</v>
      </c>
      <c r="CL18" s="21" t="str">
        <f t="shared" si="2"/>
        <v>216</v>
      </c>
      <c r="CM18" s="21" t="str">
        <f t="shared" si="2"/>
        <v>216</v>
      </c>
      <c r="CN18" s="21" t="str">
        <f t="shared" si="2"/>
        <v>216</v>
      </c>
      <c r="CP18" s="21" t="str">
        <f t="shared" si="3"/>
        <v>Pedro Porro</v>
      </c>
      <c r="CQ18" s="61" t="str">
        <f t="shared" si="22"/>
        <v/>
      </c>
      <c r="CR18" s="62" t="str">
        <f t="shared" si="4"/>
        <v/>
      </c>
      <c r="CS18" s="62" t="str">
        <f t="shared" si="4"/>
        <v/>
      </c>
      <c r="CT18" s="62" t="str">
        <f t="shared" si="4"/>
        <v/>
      </c>
      <c r="CU18" s="62" t="str">
        <f t="shared" si="4"/>
        <v>RB121</v>
      </c>
      <c r="CV18" s="62" t="str">
        <f t="shared" si="4"/>
        <v/>
      </c>
      <c r="CW18" s="62" t="str">
        <f t="shared" si="4"/>
        <v/>
      </c>
      <c r="CX18" s="62" t="str">
        <f t="shared" si="4"/>
        <v>RM191</v>
      </c>
      <c r="CY18" s="62" t="str">
        <f t="shared" si="4"/>
        <v/>
      </c>
      <c r="CZ18" s="62" t="str">
        <f t="shared" si="4"/>
        <v/>
      </c>
      <c r="DA18" s="62" t="str">
        <f t="shared" si="4"/>
        <v/>
      </c>
      <c r="DB18" s="62" t="str">
        <f t="shared" si="4"/>
        <v/>
      </c>
      <c r="DC18" s="62" t="str">
        <f t="shared" si="4"/>
        <v/>
      </c>
      <c r="DD18" s="63" t="str">
        <f t="shared" si="4"/>
        <v/>
      </c>
      <c r="DE18" s="61" t="str">
        <f t="shared" si="5"/>
        <v/>
      </c>
      <c r="DF18" s="62" t="str">
        <f t="shared" si="5"/>
        <v/>
      </c>
      <c r="DG18" s="62" t="str">
        <f t="shared" si="5"/>
        <v/>
      </c>
      <c r="DH18" s="62" t="str">
        <f t="shared" si="5"/>
        <v/>
      </c>
      <c r="DI18" s="62" t="str">
        <f t="shared" si="5"/>
        <v>RB</v>
      </c>
      <c r="DJ18" s="62" t="str">
        <f t="shared" si="5"/>
        <v/>
      </c>
      <c r="DK18" s="62" t="str">
        <f t="shared" si="5"/>
        <v/>
      </c>
      <c r="DL18" s="62" t="str">
        <f t="shared" si="5"/>
        <v/>
      </c>
      <c r="DM18" s="62" t="str">
        <f t="shared" si="5"/>
        <v/>
      </c>
      <c r="DN18" s="62" t="str">
        <f t="shared" si="5"/>
        <v/>
      </c>
      <c r="DO18" s="62" t="str">
        <f t="shared" si="5"/>
        <v/>
      </c>
      <c r="DP18" s="62" t="str">
        <f t="shared" si="5"/>
        <v/>
      </c>
      <c r="DQ18" s="62" t="str">
        <f t="shared" si="5"/>
        <v/>
      </c>
      <c r="DR18" s="63" t="str">
        <f t="shared" si="5"/>
        <v/>
      </c>
      <c r="DS18" s="54" t="str">
        <f t="shared" si="23"/>
        <v>RB</v>
      </c>
    </row>
    <row r="19" spans="1:123" ht="30.75" thickBot="1" x14ac:dyDescent="0.3">
      <c r="A19" s="76">
        <v>24</v>
      </c>
      <c r="B19" s="8" t="s">
        <v>437</v>
      </c>
      <c r="C19" s="10"/>
      <c r="D19" s="10"/>
      <c r="E19" s="10"/>
      <c r="F19" s="13" t="s">
        <v>5</v>
      </c>
      <c r="G19" s="9" t="s">
        <v>6</v>
      </c>
      <c r="H19" s="10"/>
      <c r="I19" s="10"/>
      <c r="J19" s="13" t="s">
        <v>9</v>
      </c>
      <c r="K19" s="10"/>
      <c r="L19" s="10"/>
      <c r="M19" s="10"/>
      <c r="N19" s="10"/>
      <c r="O19" s="10"/>
      <c r="P19" s="75"/>
      <c r="R19" s="21">
        <f>COUNTIF(C$3:C19,C19)</f>
        <v>0</v>
      </c>
      <c r="S19" s="21">
        <f>COUNTIF(D$3:D19,D19)</f>
        <v>0</v>
      </c>
      <c r="T19" s="21">
        <f>COUNTIF(E$3:E19,E19)</f>
        <v>0</v>
      </c>
      <c r="U19" s="21">
        <f>COUNTIF(F$3:F19,F19)</f>
        <v>6</v>
      </c>
      <c r="V19" s="21">
        <f>COUNTIF(G$3:G19,G19)</f>
        <v>2</v>
      </c>
      <c r="W19" s="21">
        <f>COUNTIF(H$3:H19,H19)</f>
        <v>0</v>
      </c>
      <c r="X19" s="21">
        <f>COUNTIF(I$3:I19,I19)</f>
        <v>0</v>
      </c>
      <c r="Y19" s="21">
        <f>COUNTIF(J$3:J19,J19)</f>
        <v>2</v>
      </c>
      <c r="Z19" s="21">
        <f>COUNTIF(K$3:K19,K19)</f>
        <v>0</v>
      </c>
      <c r="AA19" s="21">
        <f>COUNTIF(L$3:L19,L19)</f>
        <v>0</v>
      </c>
      <c r="AB19" s="21">
        <f>COUNTIF(M$3:M19,M19)</f>
        <v>0</v>
      </c>
      <c r="AC19" s="21">
        <f>COUNTIF(N$3:N19,N19)</f>
        <v>0</v>
      </c>
      <c r="AD19" s="21">
        <f>COUNTIF(O$3:O19,O19)</f>
        <v>0</v>
      </c>
      <c r="AE19" s="21">
        <f>COUNTIF(P$3:P19,P19)</f>
        <v>0</v>
      </c>
      <c r="AF19" s="21">
        <f>COUNTIF(Q$3:Q19,Q19)</f>
        <v>0</v>
      </c>
      <c r="AH19" s="21">
        <f t="shared" si="6"/>
        <v>2</v>
      </c>
      <c r="AI19" s="21">
        <f t="shared" si="6"/>
        <v>2</v>
      </c>
      <c r="AJ19" s="21">
        <f t="shared" si="6"/>
        <v>2</v>
      </c>
      <c r="AK19" s="21">
        <f t="shared" si="6"/>
        <v>19</v>
      </c>
      <c r="AL19" s="21">
        <f t="shared" si="6"/>
        <v>12</v>
      </c>
      <c r="AM19" s="21">
        <f t="shared" si="6"/>
        <v>2</v>
      </c>
      <c r="AN19" s="21">
        <f t="shared" si="6"/>
        <v>2</v>
      </c>
      <c r="AO19" s="21">
        <f t="shared" si="6"/>
        <v>19</v>
      </c>
      <c r="AP19" s="21">
        <f t="shared" si="6"/>
        <v>2</v>
      </c>
      <c r="AQ19" s="21">
        <f t="shared" si="6"/>
        <v>2</v>
      </c>
      <c r="AR19" s="21">
        <f t="shared" si="6"/>
        <v>2</v>
      </c>
      <c r="AS19" s="21">
        <f t="shared" si="6"/>
        <v>2</v>
      </c>
      <c r="AT19" s="21">
        <f t="shared" si="6"/>
        <v>2</v>
      </c>
      <c r="AU19" s="21">
        <f t="shared" si="6"/>
        <v>2</v>
      </c>
      <c r="AV19" s="21"/>
      <c r="AW19" s="21" t="str">
        <f t="shared" si="20"/>
        <v>2</v>
      </c>
      <c r="AX19" s="21" t="str">
        <f t="shared" si="20"/>
        <v>2</v>
      </c>
      <c r="AY19" s="21" t="str">
        <f t="shared" si="20"/>
        <v>2</v>
      </c>
      <c r="AZ19" s="21" t="str">
        <f t="shared" si="20"/>
        <v>LB19</v>
      </c>
      <c r="BA19" s="21" t="str">
        <f t="shared" si="20"/>
        <v>RB12</v>
      </c>
      <c r="BB19" s="21" t="str">
        <f t="shared" si="20"/>
        <v>2</v>
      </c>
      <c r="BC19" s="21" t="str">
        <f t="shared" si="20"/>
        <v>2</v>
      </c>
      <c r="BD19" s="21" t="str">
        <f t="shared" si="20"/>
        <v>RM19</v>
      </c>
      <c r="BE19" s="21" t="str">
        <f t="shared" si="20"/>
        <v>2</v>
      </c>
      <c r="BF19" s="21" t="str">
        <f t="shared" si="20"/>
        <v>2</v>
      </c>
      <c r="BG19" s="21" t="str">
        <f t="shared" si="20"/>
        <v>2</v>
      </c>
      <c r="BH19" s="21" t="str">
        <f t="shared" si="20"/>
        <v>2</v>
      </c>
      <c r="BI19" s="21" t="str">
        <f t="shared" si="20"/>
        <v>2</v>
      </c>
      <c r="BJ19" s="21" t="str">
        <f t="shared" si="20"/>
        <v>2</v>
      </c>
      <c r="BL19" s="21">
        <f>COUNTIF(AW$3:AW19,AW19)</f>
        <v>13</v>
      </c>
      <c r="BM19" s="21">
        <f>COUNTIF(AX$3:AX19,AX19)</f>
        <v>17</v>
      </c>
      <c r="BN19" s="21">
        <f>COUNTIF(AY$3:AY19,AY19)</f>
        <v>9</v>
      </c>
      <c r="BO19" s="21">
        <f>COUNTIF(AZ$3:AZ19,AZ19)</f>
        <v>3</v>
      </c>
      <c r="BP19" s="21">
        <f>COUNTIF(BA$3:BA19,BA19)</f>
        <v>2</v>
      </c>
      <c r="BQ19" s="21">
        <f>COUNTIF(BB$3:BB19,BB19)</f>
        <v>17</v>
      </c>
      <c r="BR19" s="21">
        <f>COUNTIF(BC$3:BC19,BC19)</f>
        <v>17</v>
      </c>
      <c r="BS19" s="21">
        <f>COUNTIF(BD$3:BD19,BD19)</f>
        <v>2</v>
      </c>
      <c r="BT19" s="21">
        <f>COUNTIF(BE$3:BE19,BE19)</f>
        <v>14</v>
      </c>
      <c r="BU19" s="21">
        <f>COUNTIF(BF$3:BF19,BF19)</f>
        <v>17</v>
      </c>
      <c r="BV19" s="21">
        <f>COUNTIF(BG$3:BG19,BG19)</f>
        <v>17</v>
      </c>
      <c r="BW19" s="21">
        <f>COUNTIF(BH$3:BH19,BH19)</f>
        <v>17</v>
      </c>
      <c r="BX19" s="21">
        <f>COUNTIF(BI$3:BI19,BI19)</f>
        <v>17</v>
      </c>
      <c r="BY19" s="21">
        <f>COUNTIF(BJ$3:BJ19,BJ19)</f>
        <v>17</v>
      </c>
      <c r="BZ19" s="21"/>
      <c r="CA19" s="21" t="str">
        <f t="shared" si="21"/>
        <v>213</v>
      </c>
      <c r="CB19" s="21" t="str">
        <f t="shared" si="21"/>
        <v>217</v>
      </c>
      <c r="CC19" s="21" t="str">
        <f t="shared" si="21"/>
        <v>29</v>
      </c>
      <c r="CD19" s="21" t="str">
        <f t="shared" si="21"/>
        <v>LB193</v>
      </c>
      <c r="CE19" s="21" t="str">
        <f t="shared" si="21"/>
        <v>RB122</v>
      </c>
      <c r="CF19" s="21" t="str">
        <f t="shared" si="21"/>
        <v>217</v>
      </c>
      <c r="CG19" s="21" t="str">
        <f t="shared" si="21"/>
        <v>217</v>
      </c>
      <c r="CH19" s="21" t="str">
        <f t="shared" si="21"/>
        <v>RM192</v>
      </c>
      <c r="CI19" s="21" t="str">
        <f t="shared" si="21"/>
        <v>214</v>
      </c>
      <c r="CJ19" s="21" t="str">
        <f t="shared" si="21"/>
        <v>217</v>
      </c>
      <c r="CK19" s="21" t="str">
        <f t="shared" si="21"/>
        <v>217</v>
      </c>
      <c r="CL19" s="21" t="str">
        <f t="shared" si="21"/>
        <v>217</v>
      </c>
      <c r="CM19" s="21" t="str">
        <f t="shared" si="21"/>
        <v>217</v>
      </c>
      <c r="CN19" s="21" t="str">
        <f t="shared" si="21"/>
        <v>217</v>
      </c>
      <c r="CP19" s="21" t="str">
        <f t="shared" si="3"/>
        <v>Djed Spence</v>
      </c>
      <c r="CQ19" s="61" t="str">
        <f t="shared" si="22"/>
        <v/>
      </c>
      <c r="CR19" s="62" t="str">
        <f t="shared" si="22"/>
        <v/>
      </c>
      <c r="CS19" s="62" t="str">
        <f t="shared" si="22"/>
        <v/>
      </c>
      <c r="CT19" s="62" t="str">
        <f t="shared" si="22"/>
        <v>LB193</v>
      </c>
      <c r="CU19" s="62" t="str">
        <f t="shared" si="22"/>
        <v>RB122</v>
      </c>
      <c r="CV19" s="62" t="str">
        <f t="shared" si="22"/>
        <v/>
      </c>
      <c r="CW19" s="62" t="str">
        <f t="shared" si="22"/>
        <v/>
      </c>
      <c r="CX19" s="62" t="str">
        <f t="shared" si="22"/>
        <v>RM192</v>
      </c>
      <c r="CY19" s="62" t="str">
        <f t="shared" si="22"/>
        <v/>
      </c>
      <c r="CZ19" s="62" t="str">
        <f t="shared" si="22"/>
        <v/>
      </c>
      <c r="DA19" s="62" t="str">
        <f t="shared" si="22"/>
        <v/>
      </c>
      <c r="DB19" s="62" t="str">
        <f t="shared" si="22"/>
        <v/>
      </c>
      <c r="DC19" s="62" t="str">
        <f t="shared" si="22"/>
        <v/>
      </c>
      <c r="DD19" s="63" t="str">
        <f t="shared" si="22"/>
        <v/>
      </c>
      <c r="DE19" s="61" t="str">
        <f t="shared" ref="DE19:DR34" si="24">IF(MID(CQ19,3,2)="12",LEFT(CQ19,2),"")</f>
        <v/>
      </c>
      <c r="DF19" s="62" t="str">
        <f t="shared" si="24"/>
        <v/>
      </c>
      <c r="DG19" s="62" t="str">
        <f t="shared" si="24"/>
        <v/>
      </c>
      <c r="DH19" s="62" t="str">
        <f t="shared" si="24"/>
        <v/>
      </c>
      <c r="DI19" s="62" t="str">
        <f t="shared" si="24"/>
        <v>RB</v>
      </c>
      <c r="DJ19" s="62" t="str">
        <f t="shared" si="24"/>
        <v/>
      </c>
      <c r="DK19" s="62" t="str">
        <f t="shared" si="24"/>
        <v/>
      </c>
      <c r="DL19" s="62" t="str">
        <f t="shared" si="24"/>
        <v/>
      </c>
      <c r="DM19" s="62" t="str">
        <f t="shared" si="24"/>
        <v/>
      </c>
      <c r="DN19" s="62" t="str">
        <f t="shared" si="24"/>
        <v/>
      </c>
      <c r="DO19" s="62" t="str">
        <f t="shared" si="24"/>
        <v/>
      </c>
      <c r="DP19" s="62" t="str">
        <f t="shared" si="24"/>
        <v/>
      </c>
      <c r="DQ19" s="62" t="str">
        <f t="shared" si="24"/>
        <v/>
      </c>
      <c r="DR19" s="63" t="str">
        <f t="shared" si="24"/>
        <v/>
      </c>
      <c r="DS19" s="54" t="str">
        <f t="shared" si="23"/>
        <v>RB</v>
      </c>
    </row>
    <row r="20" spans="1:123" ht="30.75" thickBot="1" x14ac:dyDescent="0.3">
      <c r="A20" s="77">
        <v>16</v>
      </c>
      <c r="B20" s="8" t="s">
        <v>375</v>
      </c>
      <c r="C20" s="10"/>
      <c r="D20" s="10"/>
      <c r="E20" s="10"/>
      <c r="F20" s="10"/>
      <c r="G20" s="10"/>
      <c r="H20" s="9" t="s">
        <v>7</v>
      </c>
      <c r="I20" s="13" t="s">
        <v>8</v>
      </c>
      <c r="J20" s="10"/>
      <c r="K20" s="10"/>
      <c r="L20" s="10"/>
      <c r="M20" s="10"/>
      <c r="N20" s="10"/>
      <c r="O20" s="10"/>
      <c r="P20" s="75"/>
      <c r="R20" s="21">
        <f>COUNTIF(C$3:C20,C20)</f>
        <v>0</v>
      </c>
      <c r="S20" s="21">
        <f>COUNTIF(D$3:D20,D20)</f>
        <v>0</v>
      </c>
      <c r="T20" s="21">
        <f>COUNTIF(E$3:E20,E20)</f>
        <v>0</v>
      </c>
      <c r="U20" s="21">
        <f>COUNTIF(F$3:F20,F20)</f>
        <v>0</v>
      </c>
      <c r="V20" s="21">
        <f>COUNTIF(G$3:G20,G20)</f>
        <v>0</v>
      </c>
      <c r="W20" s="21">
        <f>COUNTIF(H$3:H20,H20)</f>
        <v>1</v>
      </c>
      <c r="X20" s="21">
        <f>COUNTIF(I$3:I20,I20)</f>
        <v>1</v>
      </c>
      <c r="Y20" s="21">
        <f>COUNTIF(J$3:J20,J20)</f>
        <v>0</v>
      </c>
      <c r="Z20" s="21">
        <f>COUNTIF(K$3:K20,K20)</f>
        <v>0</v>
      </c>
      <c r="AA20" s="21">
        <f>COUNTIF(L$3:L20,L20)</f>
        <v>0</v>
      </c>
      <c r="AB20" s="21">
        <f>COUNTIF(M$3:M20,M20)</f>
        <v>0</v>
      </c>
      <c r="AC20" s="21">
        <f>COUNTIF(N$3:N20,N20)</f>
        <v>0</v>
      </c>
      <c r="AD20" s="21">
        <f>COUNTIF(O$3:O20,O20)</f>
        <v>0</v>
      </c>
      <c r="AE20" s="21">
        <f>COUNTIF(P$3:P20,P20)</f>
        <v>0</v>
      </c>
      <c r="AF20" s="21">
        <f>COUNTIF(Q$3:Q20,Q20)</f>
        <v>0</v>
      </c>
      <c r="AH20" s="21">
        <f t="shared" si="6"/>
        <v>2</v>
      </c>
      <c r="AI20" s="21">
        <f t="shared" si="6"/>
        <v>2</v>
      </c>
      <c r="AJ20" s="21">
        <f t="shared" si="6"/>
        <v>2</v>
      </c>
      <c r="AK20" s="21">
        <f t="shared" si="6"/>
        <v>2</v>
      </c>
      <c r="AL20" s="21">
        <f t="shared" si="6"/>
        <v>2</v>
      </c>
      <c r="AM20" s="21">
        <f t="shared" si="6"/>
        <v>12</v>
      </c>
      <c r="AN20" s="21">
        <f t="shared" si="6"/>
        <v>19</v>
      </c>
      <c r="AO20" s="21">
        <f t="shared" si="6"/>
        <v>2</v>
      </c>
      <c r="AP20" s="21">
        <f t="shared" si="6"/>
        <v>2</v>
      </c>
      <c r="AQ20" s="21">
        <f t="shared" si="6"/>
        <v>2</v>
      </c>
      <c r="AR20" s="21">
        <f t="shared" si="6"/>
        <v>2</v>
      </c>
      <c r="AS20" s="21">
        <f t="shared" si="6"/>
        <v>2</v>
      </c>
      <c r="AT20" s="21">
        <f t="shared" si="6"/>
        <v>2</v>
      </c>
      <c r="AU20" s="21">
        <f t="shared" si="6"/>
        <v>2</v>
      </c>
      <c r="AV20" s="21"/>
      <c r="AW20" s="21" t="str">
        <f t="shared" si="20"/>
        <v>2</v>
      </c>
      <c r="AX20" s="21" t="str">
        <f t="shared" si="20"/>
        <v>2</v>
      </c>
      <c r="AY20" s="21" t="str">
        <f t="shared" si="20"/>
        <v>2</v>
      </c>
      <c r="AZ20" s="21" t="str">
        <f t="shared" si="20"/>
        <v>2</v>
      </c>
      <c r="BA20" s="21" t="str">
        <f t="shared" si="20"/>
        <v>2</v>
      </c>
      <c r="BB20" s="21" t="str">
        <f t="shared" si="20"/>
        <v>DM12</v>
      </c>
      <c r="BC20" s="21" t="str">
        <f t="shared" si="20"/>
        <v>CM19</v>
      </c>
      <c r="BD20" s="21" t="str">
        <f t="shared" si="20"/>
        <v>2</v>
      </c>
      <c r="BE20" s="21" t="str">
        <f t="shared" si="20"/>
        <v>2</v>
      </c>
      <c r="BF20" s="21" t="str">
        <f t="shared" si="20"/>
        <v>2</v>
      </c>
      <c r="BG20" s="21" t="str">
        <f t="shared" si="20"/>
        <v>2</v>
      </c>
      <c r="BH20" s="21" t="str">
        <f t="shared" si="20"/>
        <v>2</v>
      </c>
      <c r="BI20" s="21" t="str">
        <f t="shared" si="20"/>
        <v>2</v>
      </c>
      <c r="BJ20" s="21" t="str">
        <f t="shared" si="20"/>
        <v>2</v>
      </c>
      <c r="BL20" s="21">
        <f>COUNTIF(AW$3:AW20,AW20)</f>
        <v>14</v>
      </c>
      <c r="BM20" s="21">
        <f>COUNTIF(AX$3:AX20,AX20)</f>
        <v>18</v>
      </c>
      <c r="BN20" s="21">
        <f>COUNTIF(AY$3:AY20,AY20)</f>
        <v>10</v>
      </c>
      <c r="BO20" s="21">
        <f>COUNTIF(AZ$3:AZ20,AZ20)</f>
        <v>12</v>
      </c>
      <c r="BP20" s="21">
        <f>COUNTIF(BA$3:BA20,BA20)</f>
        <v>16</v>
      </c>
      <c r="BQ20" s="21">
        <f>COUNTIF(BB$3:BB20,BB20)</f>
        <v>1</v>
      </c>
      <c r="BR20" s="21">
        <f>COUNTIF(BC$3:BC20,BC20)</f>
        <v>1</v>
      </c>
      <c r="BS20" s="21">
        <f>COUNTIF(BD$3:BD20,BD20)</f>
        <v>16</v>
      </c>
      <c r="BT20" s="21">
        <f>COUNTIF(BE$3:BE20,BE20)</f>
        <v>15</v>
      </c>
      <c r="BU20" s="21">
        <f>COUNTIF(BF$3:BF20,BF20)</f>
        <v>18</v>
      </c>
      <c r="BV20" s="21">
        <f>COUNTIF(BG$3:BG20,BG20)</f>
        <v>18</v>
      </c>
      <c r="BW20" s="21">
        <f>COUNTIF(BH$3:BH20,BH20)</f>
        <v>18</v>
      </c>
      <c r="BX20" s="21">
        <f>COUNTIF(BI$3:BI20,BI20)</f>
        <v>18</v>
      </c>
      <c r="BY20" s="21">
        <f>COUNTIF(BJ$3:BJ20,BJ20)</f>
        <v>18</v>
      </c>
      <c r="BZ20" s="21"/>
      <c r="CA20" s="21" t="str">
        <f t="shared" si="21"/>
        <v>214</v>
      </c>
      <c r="CB20" s="21" t="str">
        <f t="shared" si="21"/>
        <v>218</v>
      </c>
      <c r="CC20" s="21" t="str">
        <f t="shared" si="21"/>
        <v>210</v>
      </c>
      <c r="CD20" s="21" t="str">
        <f t="shared" si="21"/>
        <v>212</v>
      </c>
      <c r="CE20" s="21" t="str">
        <f t="shared" si="21"/>
        <v>216</v>
      </c>
      <c r="CF20" s="21" t="str">
        <f t="shared" si="21"/>
        <v>DM121</v>
      </c>
      <c r="CG20" s="21" t="str">
        <f t="shared" si="21"/>
        <v>CM191</v>
      </c>
      <c r="CH20" s="21" t="str">
        <f t="shared" si="21"/>
        <v>216</v>
      </c>
      <c r="CI20" s="21" t="str">
        <f t="shared" si="21"/>
        <v>215</v>
      </c>
      <c r="CJ20" s="21" t="str">
        <f t="shared" si="21"/>
        <v>218</v>
      </c>
      <c r="CK20" s="21" t="str">
        <f t="shared" si="21"/>
        <v>218</v>
      </c>
      <c r="CL20" s="21" t="str">
        <f t="shared" si="21"/>
        <v>218</v>
      </c>
      <c r="CM20" s="21" t="str">
        <f t="shared" si="21"/>
        <v>218</v>
      </c>
      <c r="CN20" s="21" t="str">
        <f t="shared" si="21"/>
        <v>218</v>
      </c>
      <c r="CP20" s="21" t="str">
        <f t="shared" si="3"/>
        <v>Sandro Tonali</v>
      </c>
      <c r="CQ20" s="61" t="str">
        <f t="shared" si="22"/>
        <v/>
      </c>
      <c r="CR20" s="62" t="str">
        <f t="shared" si="22"/>
        <v/>
      </c>
      <c r="CS20" s="62" t="str">
        <f t="shared" si="22"/>
        <v/>
      </c>
      <c r="CT20" s="62" t="str">
        <f t="shared" si="22"/>
        <v/>
      </c>
      <c r="CU20" s="62" t="str">
        <f t="shared" si="22"/>
        <v/>
      </c>
      <c r="CV20" s="62" t="str">
        <f t="shared" si="22"/>
        <v>DM121</v>
      </c>
      <c r="CW20" s="62" t="str">
        <f t="shared" si="22"/>
        <v>CM191</v>
      </c>
      <c r="CX20" s="62" t="str">
        <f t="shared" si="22"/>
        <v/>
      </c>
      <c r="CY20" s="62" t="str">
        <f t="shared" si="22"/>
        <v/>
      </c>
      <c r="CZ20" s="62" t="str">
        <f t="shared" si="22"/>
        <v/>
      </c>
      <c r="DA20" s="62" t="str">
        <f t="shared" si="22"/>
        <v/>
      </c>
      <c r="DB20" s="62" t="str">
        <f t="shared" si="22"/>
        <v/>
      </c>
      <c r="DC20" s="62" t="str">
        <f t="shared" si="22"/>
        <v/>
      </c>
      <c r="DD20" s="63" t="str">
        <f t="shared" si="22"/>
        <v/>
      </c>
      <c r="DE20" s="61" t="str">
        <f t="shared" si="24"/>
        <v/>
      </c>
      <c r="DF20" s="62" t="str">
        <f t="shared" si="24"/>
        <v/>
      </c>
      <c r="DG20" s="62" t="str">
        <f t="shared" si="24"/>
        <v/>
      </c>
      <c r="DH20" s="62" t="str">
        <f t="shared" si="24"/>
        <v/>
      </c>
      <c r="DI20" s="62" t="str">
        <f t="shared" si="24"/>
        <v/>
      </c>
      <c r="DJ20" s="62" t="str">
        <f t="shared" si="24"/>
        <v>DM</v>
      </c>
      <c r="DK20" s="62" t="str">
        <f t="shared" si="24"/>
        <v/>
      </c>
      <c r="DL20" s="62" t="str">
        <f t="shared" si="24"/>
        <v/>
      </c>
      <c r="DM20" s="62" t="str">
        <f t="shared" si="24"/>
        <v/>
      </c>
      <c r="DN20" s="62" t="str">
        <f t="shared" si="24"/>
        <v/>
      </c>
      <c r="DO20" s="62" t="str">
        <f t="shared" si="24"/>
        <v/>
      </c>
      <c r="DP20" s="62" t="str">
        <f t="shared" si="24"/>
        <v/>
      </c>
      <c r="DQ20" s="62" t="str">
        <f t="shared" si="24"/>
        <v/>
      </c>
      <c r="DR20" s="63" t="str">
        <f t="shared" si="24"/>
        <v/>
      </c>
      <c r="DS20" s="54" t="str">
        <f t="shared" si="23"/>
        <v>DM</v>
      </c>
    </row>
    <row r="21" spans="1:123" ht="30.75" thickBot="1" x14ac:dyDescent="0.3">
      <c r="A21" s="77">
        <v>14</v>
      </c>
      <c r="B21" s="8" t="s">
        <v>439</v>
      </c>
      <c r="C21" s="10"/>
      <c r="D21" s="10"/>
      <c r="E21" s="10"/>
      <c r="F21" s="10"/>
      <c r="G21" s="13" t="s">
        <v>6</v>
      </c>
      <c r="H21" s="9" t="s">
        <v>7</v>
      </c>
      <c r="I21" s="13" t="s">
        <v>8</v>
      </c>
      <c r="J21" s="10"/>
      <c r="K21" s="10"/>
      <c r="L21" s="10"/>
      <c r="M21" s="10"/>
      <c r="N21" s="10"/>
      <c r="O21" s="10"/>
      <c r="P21" s="75"/>
      <c r="R21" s="21">
        <f>COUNTIF(C$3:C21,C21)</f>
        <v>0</v>
      </c>
      <c r="S21" s="21">
        <f>COUNTIF(D$3:D21,D21)</f>
        <v>0</v>
      </c>
      <c r="T21" s="21">
        <f>COUNTIF(E$3:E21,E21)</f>
        <v>0</v>
      </c>
      <c r="U21" s="21">
        <f>COUNTIF(F$3:F21,F21)</f>
        <v>0</v>
      </c>
      <c r="V21" s="21">
        <f>COUNTIF(G$3:G21,G21)</f>
        <v>3</v>
      </c>
      <c r="W21" s="21">
        <f>COUNTIF(H$3:H21,H21)</f>
        <v>2</v>
      </c>
      <c r="X21" s="21">
        <f>COUNTIF(I$3:I21,I21)</f>
        <v>2</v>
      </c>
      <c r="Y21" s="21">
        <f>COUNTIF(J$3:J21,J21)</f>
        <v>0</v>
      </c>
      <c r="Z21" s="21">
        <f>COUNTIF(K$3:K21,K21)</f>
        <v>0</v>
      </c>
      <c r="AA21" s="21">
        <f>COUNTIF(L$3:L21,L21)</f>
        <v>0</v>
      </c>
      <c r="AB21" s="21">
        <f>COUNTIF(M$3:M21,M21)</f>
        <v>0</v>
      </c>
      <c r="AC21" s="21">
        <f>COUNTIF(N$3:N21,N21)</f>
        <v>0</v>
      </c>
      <c r="AD21" s="21">
        <f>COUNTIF(O$3:O21,O21)</f>
        <v>0</v>
      </c>
      <c r="AE21" s="21">
        <f>COUNTIF(P$3:P21,P21)</f>
        <v>0</v>
      </c>
      <c r="AF21" s="21">
        <f>COUNTIF(Q$3:Q21,Q21)</f>
        <v>0</v>
      </c>
      <c r="AH21" s="21">
        <f t="shared" si="6"/>
        <v>2</v>
      </c>
      <c r="AI21" s="21">
        <f t="shared" si="6"/>
        <v>2</v>
      </c>
      <c r="AJ21" s="21">
        <f t="shared" si="6"/>
        <v>2</v>
      </c>
      <c r="AK21" s="21">
        <f t="shared" si="6"/>
        <v>2</v>
      </c>
      <c r="AL21" s="21">
        <f t="shared" si="6"/>
        <v>19</v>
      </c>
      <c r="AM21" s="21">
        <f t="shared" si="6"/>
        <v>12</v>
      </c>
      <c r="AN21" s="21">
        <f t="shared" si="6"/>
        <v>19</v>
      </c>
      <c r="AO21" s="21">
        <f t="shared" si="6"/>
        <v>2</v>
      </c>
      <c r="AP21" s="21">
        <f t="shared" si="6"/>
        <v>2</v>
      </c>
      <c r="AQ21" s="21">
        <f t="shared" si="6"/>
        <v>2</v>
      </c>
      <c r="AR21" s="21">
        <f t="shared" si="6"/>
        <v>2</v>
      </c>
      <c r="AS21" s="21">
        <f t="shared" si="6"/>
        <v>2</v>
      </c>
      <c r="AT21" s="21">
        <f t="shared" si="6"/>
        <v>2</v>
      </c>
      <c r="AU21" s="21">
        <f t="shared" si="6"/>
        <v>2</v>
      </c>
      <c r="AV21" s="21"/>
      <c r="AW21" s="21" t="str">
        <f t="shared" si="20"/>
        <v>2</v>
      </c>
      <c r="AX21" s="21" t="str">
        <f t="shared" si="20"/>
        <v>2</v>
      </c>
      <c r="AY21" s="21" t="str">
        <f t="shared" si="20"/>
        <v>2</v>
      </c>
      <c r="AZ21" s="21" t="str">
        <f t="shared" si="20"/>
        <v>2</v>
      </c>
      <c r="BA21" s="21" t="str">
        <f t="shared" si="20"/>
        <v>RB19</v>
      </c>
      <c r="BB21" s="21" t="str">
        <f t="shared" si="20"/>
        <v>DM12</v>
      </c>
      <c r="BC21" s="21" t="str">
        <f t="shared" si="20"/>
        <v>CM19</v>
      </c>
      <c r="BD21" s="21" t="str">
        <f t="shared" si="20"/>
        <v>2</v>
      </c>
      <c r="BE21" s="21" t="str">
        <f t="shared" si="20"/>
        <v>2</v>
      </c>
      <c r="BF21" s="21" t="str">
        <f t="shared" si="20"/>
        <v>2</v>
      </c>
      <c r="BG21" s="21" t="str">
        <f t="shared" si="20"/>
        <v>2</v>
      </c>
      <c r="BH21" s="21" t="str">
        <f t="shared" si="20"/>
        <v>2</v>
      </c>
      <c r="BI21" s="21" t="str">
        <f t="shared" si="20"/>
        <v>2</v>
      </c>
      <c r="BJ21" s="21" t="str">
        <f t="shared" si="20"/>
        <v>2</v>
      </c>
      <c r="BL21" s="21">
        <f>COUNTIF(AW$3:AW21,AW21)</f>
        <v>15</v>
      </c>
      <c r="BM21" s="21">
        <f>COUNTIF(AX$3:AX21,AX21)</f>
        <v>19</v>
      </c>
      <c r="BN21" s="21">
        <f>COUNTIF(AY$3:AY21,AY21)</f>
        <v>11</v>
      </c>
      <c r="BO21" s="21">
        <f>COUNTIF(AZ$3:AZ21,AZ21)</f>
        <v>13</v>
      </c>
      <c r="BP21" s="21">
        <f>COUNTIF(BA$3:BA21,BA21)</f>
        <v>1</v>
      </c>
      <c r="BQ21" s="21">
        <f>COUNTIF(BB$3:BB21,BB21)</f>
        <v>2</v>
      </c>
      <c r="BR21" s="21">
        <f>COUNTIF(BC$3:BC21,BC21)</f>
        <v>2</v>
      </c>
      <c r="BS21" s="21">
        <f>COUNTIF(BD$3:BD21,BD21)</f>
        <v>17</v>
      </c>
      <c r="BT21" s="21">
        <f>COUNTIF(BE$3:BE21,BE21)</f>
        <v>16</v>
      </c>
      <c r="BU21" s="21">
        <f>COUNTIF(BF$3:BF21,BF21)</f>
        <v>19</v>
      </c>
      <c r="BV21" s="21">
        <f>COUNTIF(BG$3:BG21,BG21)</f>
        <v>19</v>
      </c>
      <c r="BW21" s="21">
        <f>COUNTIF(BH$3:BH21,BH21)</f>
        <v>19</v>
      </c>
      <c r="BX21" s="21">
        <f>COUNTIF(BI$3:BI21,BI21)</f>
        <v>19</v>
      </c>
      <c r="BY21" s="21">
        <f>COUNTIF(BJ$3:BJ21,BJ21)</f>
        <v>19</v>
      </c>
      <c r="BZ21" s="21"/>
      <c r="CA21" s="21" t="str">
        <f t="shared" si="21"/>
        <v>215</v>
      </c>
      <c r="CB21" s="21" t="str">
        <f t="shared" si="21"/>
        <v>219</v>
      </c>
      <c r="CC21" s="21" t="str">
        <f t="shared" si="21"/>
        <v>211</v>
      </c>
      <c r="CD21" s="21" t="str">
        <f t="shared" si="21"/>
        <v>213</v>
      </c>
      <c r="CE21" s="21" t="str">
        <f t="shared" si="21"/>
        <v>RB191</v>
      </c>
      <c r="CF21" s="21" t="str">
        <f t="shared" si="21"/>
        <v>DM122</v>
      </c>
      <c r="CG21" s="21" t="str">
        <f t="shared" si="21"/>
        <v>CM192</v>
      </c>
      <c r="CH21" s="21" t="str">
        <f t="shared" si="21"/>
        <v>217</v>
      </c>
      <c r="CI21" s="21" t="str">
        <f t="shared" si="21"/>
        <v>216</v>
      </c>
      <c r="CJ21" s="21" t="str">
        <f t="shared" si="21"/>
        <v>219</v>
      </c>
      <c r="CK21" s="21" t="str">
        <f t="shared" si="21"/>
        <v>219</v>
      </c>
      <c r="CL21" s="21" t="str">
        <f t="shared" si="21"/>
        <v>219</v>
      </c>
      <c r="CM21" s="21" t="str">
        <f t="shared" si="21"/>
        <v>219</v>
      </c>
      <c r="CN21" s="21" t="str">
        <f t="shared" si="21"/>
        <v>219</v>
      </c>
      <c r="CP21" s="21" t="str">
        <f t="shared" si="3"/>
        <v>Archie Gray</v>
      </c>
      <c r="CQ21" s="61" t="str">
        <f t="shared" si="22"/>
        <v/>
      </c>
      <c r="CR21" s="62" t="str">
        <f t="shared" si="22"/>
        <v/>
      </c>
      <c r="CS21" s="62" t="str">
        <f t="shared" si="22"/>
        <v/>
      </c>
      <c r="CT21" s="62" t="str">
        <f t="shared" si="22"/>
        <v/>
      </c>
      <c r="CU21" s="62" t="str">
        <f t="shared" si="22"/>
        <v>RB191</v>
      </c>
      <c r="CV21" s="62" t="str">
        <f t="shared" si="22"/>
        <v>DM122</v>
      </c>
      <c r="CW21" s="62" t="str">
        <f t="shared" si="22"/>
        <v>CM192</v>
      </c>
      <c r="CX21" s="62" t="str">
        <f t="shared" si="22"/>
        <v/>
      </c>
      <c r="CY21" s="62" t="str">
        <f t="shared" si="22"/>
        <v/>
      </c>
      <c r="CZ21" s="62" t="str">
        <f t="shared" si="22"/>
        <v/>
      </c>
      <c r="DA21" s="62" t="str">
        <f t="shared" si="22"/>
        <v/>
      </c>
      <c r="DB21" s="62" t="str">
        <f t="shared" si="22"/>
        <v/>
      </c>
      <c r="DC21" s="62" t="str">
        <f t="shared" si="22"/>
        <v/>
      </c>
      <c r="DD21" s="63" t="str">
        <f t="shared" si="22"/>
        <v/>
      </c>
      <c r="DE21" s="61" t="str">
        <f t="shared" si="24"/>
        <v/>
      </c>
      <c r="DF21" s="62" t="str">
        <f t="shared" si="24"/>
        <v/>
      </c>
      <c r="DG21" s="62" t="str">
        <f t="shared" si="24"/>
        <v/>
      </c>
      <c r="DH21" s="62" t="str">
        <f t="shared" si="24"/>
        <v/>
      </c>
      <c r="DI21" s="62" t="str">
        <f t="shared" si="24"/>
        <v/>
      </c>
      <c r="DJ21" s="62" t="str">
        <f t="shared" si="24"/>
        <v>DM</v>
      </c>
      <c r="DK21" s="62" t="str">
        <f t="shared" si="24"/>
        <v/>
      </c>
      <c r="DL21" s="62" t="str">
        <f t="shared" si="24"/>
        <v/>
      </c>
      <c r="DM21" s="62" t="str">
        <f t="shared" si="24"/>
        <v/>
      </c>
      <c r="DN21" s="62" t="str">
        <f t="shared" si="24"/>
        <v/>
      </c>
      <c r="DO21" s="62" t="str">
        <f t="shared" si="24"/>
        <v/>
      </c>
      <c r="DP21" s="62" t="str">
        <f t="shared" si="24"/>
        <v/>
      </c>
      <c r="DQ21" s="62" t="str">
        <f t="shared" si="24"/>
        <v/>
      </c>
      <c r="DR21" s="63" t="str">
        <f t="shared" si="24"/>
        <v/>
      </c>
      <c r="DS21" s="54" t="str">
        <f t="shared" si="23"/>
        <v>DM</v>
      </c>
    </row>
    <row r="22" spans="1:123" ht="45.75" thickBot="1" x14ac:dyDescent="0.3">
      <c r="A22" s="77">
        <v>30</v>
      </c>
      <c r="B22" s="8" t="s">
        <v>440</v>
      </c>
      <c r="C22" s="10"/>
      <c r="D22" s="10"/>
      <c r="E22" s="10"/>
      <c r="F22" s="10"/>
      <c r="G22" s="10"/>
      <c r="H22" s="9" t="s">
        <v>7</v>
      </c>
      <c r="I22" s="13" t="s">
        <v>8</v>
      </c>
      <c r="J22" s="10"/>
      <c r="K22" s="10"/>
      <c r="L22" s="10"/>
      <c r="M22" s="10"/>
      <c r="N22" s="10"/>
      <c r="O22" s="10"/>
      <c r="P22" s="75"/>
      <c r="R22" s="21">
        <f>COUNTIF(C$3:C22,C22)</f>
        <v>0</v>
      </c>
      <c r="S22" s="21">
        <f>COUNTIF(D$3:D22,D22)</f>
        <v>0</v>
      </c>
      <c r="T22" s="21">
        <f>COUNTIF(E$3:E22,E22)</f>
        <v>0</v>
      </c>
      <c r="U22" s="21">
        <f>COUNTIF(F$3:F22,F22)</f>
        <v>0</v>
      </c>
      <c r="V22" s="21">
        <f>COUNTIF(G$3:G22,G22)</f>
        <v>0</v>
      </c>
      <c r="W22" s="21">
        <f>COUNTIF(H$3:H22,H22)</f>
        <v>3</v>
      </c>
      <c r="X22" s="21">
        <f>COUNTIF(I$3:I22,I22)</f>
        <v>3</v>
      </c>
      <c r="Y22" s="21">
        <f>COUNTIF(J$3:J22,J22)</f>
        <v>0</v>
      </c>
      <c r="Z22" s="21">
        <f>COUNTIF(K$3:K22,K22)</f>
        <v>0</v>
      </c>
      <c r="AA22" s="21">
        <f>COUNTIF(L$3:L22,L22)</f>
        <v>0</v>
      </c>
      <c r="AB22" s="21">
        <f>COUNTIF(M$3:M22,M22)</f>
        <v>0</v>
      </c>
      <c r="AC22" s="21">
        <f>COUNTIF(N$3:N22,N22)</f>
        <v>0</v>
      </c>
      <c r="AD22" s="21">
        <f>COUNTIF(O$3:O22,O22)</f>
        <v>0</v>
      </c>
      <c r="AE22" s="21">
        <f>COUNTIF(P$3:P22,P22)</f>
        <v>0</v>
      </c>
      <c r="AF22" s="21">
        <f>COUNTIF(Q$3:Q22,Q22)</f>
        <v>0</v>
      </c>
      <c r="AH22" s="21">
        <f t="shared" si="6"/>
        <v>2</v>
      </c>
      <c r="AI22" s="21">
        <f t="shared" si="6"/>
        <v>2</v>
      </c>
      <c r="AJ22" s="21">
        <f t="shared" si="6"/>
        <v>2</v>
      </c>
      <c r="AK22" s="21">
        <f t="shared" si="6"/>
        <v>2</v>
      </c>
      <c r="AL22" s="21">
        <f t="shared" si="6"/>
        <v>2</v>
      </c>
      <c r="AM22" s="21">
        <f t="shared" si="6"/>
        <v>12</v>
      </c>
      <c r="AN22" s="21">
        <f t="shared" si="6"/>
        <v>19</v>
      </c>
      <c r="AO22" s="21">
        <f t="shared" si="6"/>
        <v>2</v>
      </c>
      <c r="AP22" s="21">
        <f t="shared" si="6"/>
        <v>2</v>
      </c>
      <c r="AQ22" s="21">
        <f t="shared" si="6"/>
        <v>2</v>
      </c>
      <c r="AR22" s="21">
        <f t="shared" si="6"/>
        <v>2</v>
      </c>
      <c r="AS22" s="21">
        <f t="shared" si="6"/>
        <v>2</v>
      </c>
      <c r="AT22" s="21">
        <f t="shared" si="6"/>
        <v>2</v>
      </c>
      <c r="AU22" s="21">
        <f t="shared" si="6"/>
        <v>2</v>
      </c>
      <c r="AV22" s="21"/>
      <c r="AW22" s="21" t="str">
        <f t="shared" si="20"/>
        <v>2</v>
      </c>
      <c r="AX22" s="21" t="str">
        <f t="shared" si="20"/>
        <v>2</v>
      </c>
      <c r="AY22" s="21" t="str">
        <f t="shared" si="20"/>
        <v>2</v>
      </c>
      <c r="AZ22" s="21" t="str">
        <f t="shared" si="20"/>
        <v>2</v>
      </c>
      <c r="BA22" s="21" t="str">
        <f t="shared" si="20"/>
        <v>2</v>
      </c>
      <c r="BB22" s="21" t="str">
        <f t="shared" si="20"/>
        <v>DM12</v>
      </c>
      <c r="BC22" s="21" t="str">
        <f t="shared" si="20"/>
        <v>CM19</v>
      </c>
      <c r="BD22" s="21" t="str">
        <f t="shared" si="20"/>
        <v>2</v>
      </c>
      <c r="BE22" s="21" t="str">
        <f t="shared" si="20"/>
        <v>2</v>
      </c>
      <c r="BF22" s="21" t="str">
        <f t="shared" si="20"/>
        <v>2</v>
      </c>
      <c r="BG22" s="21" t="str">
        <f t="shared" si="20"/>
        <v>2</v>
      </c>
      <c r="BH22" s="21" t="str">
        <f t="shared" si="20"/>
        <v>2</v>
      </c>
      <c r="BI22" s="21" t="str">
        <f t="shared" si="20"/>
        <v>2</v>
      </c>
      <c r="BJ22" s="21" t="str">
        <f t="shared" si="20"/>
        <v>2</v>
      </c>
      <c r="BL22" s="21">
        <f>COUNTIF(AW$3:AW22,AW22)</f>
        <v>16</v>
      </c>
      <c r="BM22" s="21">
        <f>COUNTIF(AX$3:AX22,AX22)</f>
        <v>20</v>
      </c>
      <c r="BN22" s="21">
        <f>COUNTIF(AY$3:AY22,AY22)</f>
        <v>12</v>
      </c>
      <c r="BO22" s="21">
        <f>COUNTIF(AZ$3:AZ22,AZ22)</f>
        <v>14</v>
      </c>
      <c r="BP22" s="21">
        <f>COUNTIF(BA$3:BA22,BA22)</f>
        <v>17</v>
      </c>
      <c r="BQ22" s="21">
        <f>COUNTIF(BB$3:BB22,BB22)</f>
        <v>3</v>
      </c>
      <c r="BR22" s="21">
        <f>COUNTIF(BC$3:BC22,BC22)</f>
        <v>3</v>
      </c>
      <c r="BS22" s="21">
        <f>COUNTIF(BD$3:BD22,BD22)</f>
        <v>18</v>
      </c>
      <c r="BT22" s="21">
        <f>COUNTIF(BE$3:BE22,BE22)</f>
        <v>17</v>
      </c>
      <c r="BU22" s="21">
        <f>COUNTIF(BF$3:BF22,BF22)</f>
        <v>20</v>
      </c>
      <c r="BV22" s="21">
        <f>COUNTIF(BG$3:BG22,BG22)</f>
        <v>20</v>
      </c>
      <c r="BW22" s="21">
        <f>COUNTIF(BH$3:BH22,BH22)</f>
        <v>20</v>
      </c>
      <c r="BX22" s="21">
        <f>COUNTIF(BI$3:BI22,BI22)</f>
        <v>20</v>
      </c>
      <c r="BY22" s="21">
        <f>COUNTIF(BJ$3:BJ22,BJ22)</f>
        <v>20</v>
      </c>
      <c r="BZ22" s="21"/>
      <c r="CA22" s="21" t="str">
        <f t="shared" si="21"/>
        <v>216</v>
      </c>
      <c r="CB22" s="21" t="str">
        <f t="shared" si="21"/>
        <v>220</v>
      </c>
      <c r="CC22" s="21" t="str">
        <f t="shared" si="21"/>
        <v>212</v>
      </c>
      <c r="CD22" s="21" t="str">
        <f t="shared" si="21"/>
        <v>214</v>
      </c>
      <c r="CE22" s="21" t="str">
        <f t="shared" si="21"/>
        <v>217</v>
      </c>
      <c r="CF22" s="21" t="str">
        <f t="shared" si="21"/>
        <v>DM123</v>
      </c>
      <c r="CG22" s="21" t="str">
        <f t="shared" si="21"/>
        <v>CM193</v>
      </c>
      <c r="CH22" s="21" t="str">
        <f t="shared" si="21"/>
        <v>218</v>
      </c>
      <c r="CI22" s="21" t="str">
        <f t="shared" si="21"/>
        <v>217</v>
      </c>
      <c r="CJ22" s="21" t="str">
        <f t="shared" si="21"/>
        <v>220</v>
      </c>
      <c r="CK22" s="21" t="str">
        <f t="shared" si="21"/>
        <v>220</v>
      </c>
      <c r="CL22" s="21" t="str">
        <f t="shared" si="21"/>
        <v>220</v>
      </c>
      <c r="CM22" s="21" t="str">
        <f t="shared" si="21"/>
        <v>220</v>
      </c>
      <c r="CN22" s="21" t="str">
        <f t="shared" si="21"/>
        <v>220</v>
      </c>
      <c r="CP22" s="21" t="str">
        <f t="shared" si="3"/>
        <v>Rodrigo Bentancur</v>
      </c>
      <c r="CQ22" s="61" t="str">
        <f t="shared" si="22"/>
        <v/>
      </c>
      <c r="CR22" s="62" t="str">
        <f t="shared" si="22"/>
        <v/>
      </c>
      <c r="CS22" s="62" t="str">
        <f t="shared" si="22"/>
        <v/>
      </c>
      <c r="CT22" s="62" t="str">
        <f t="shared" si="22"/>
        <v/>
      </c>
      <c r="CU22" s="62" t="str">
        <f t="shared" si="22"/>
        <v/>
      </c>
      <c r="CV22" s="62" t="str">
        <f t="shared" si="22"/>
        <v>DM123</v>
      </c>
      <c r="CW22" s="62" t="str">
        <f t="shared" si="22"/>
        <v>CM193</v>
      </c>
      <c r="CX22" s="62" t="str">
        <f t="shared" si="22"/>
        <v/>
      </c>
      <c r="CY22" s="62" t="str">
        <f t="shared" si="22"/>
        <v/>
      </c>
      <c r="CZ22" s="62" t="str">
        <f t="shared" si="22"/>
        <v/>
      </c>
      <c r="DA22" s="62" t="str">
        <f t="shared" si="22"/>
        <v/>
      </c>
      <c r="DB22" s="62" t="str">
        <f t="shared" si="22"/>
        <v/>
      </c>
      <c r="DC22" s="62" t="str">
        <f t="shared" si="22"/>
        <v/>
      </c>
      <c r="DD22" s="63" t="str">
        <f t="shared" si="22"/>
        <v/>
      </c>
      <c r="DE22" s="61" t="str">
        <f t="shared" si="24"/>
        <v/>
      </c>
      <c r="DF22" s="62" t="str">
        <f t="shared" si="24"/>
        <v/>
      </c>
      <c r="DG22" s="62" t="str">
        <f t="shared" si="24"/>
        <v/>
      </c>
      <c r="DH22" s="62" t="str">
        <f t="shared" si="24"/>
        <v/>
      </c>
      <c r="DI22" s="62" t="str">
        <f t="shared" si="24"/>
        <v/>
      </c>
      <c r="DJ22" s="62" t="str">
        <f t="shared" si="24"/>
        <v>DM</v>
      </c>
      <c r="DK22" s="62" t="str">
        <f t="shared" si="24"/>
        <v/>
      </c>
      <c r="DL22" s="62" t="str">
        <f t="shared" si="24"/>
        <v/>
      </c>
      <c r="DM22" s="62" t="str">
        <f t="shared" si="24"/>
        <v/>
      </c>
      <c r="DN22" s="62" t="str">
        <f t="shared" si="24"/>
        <v/>
      </c>
      <c r="DO22" s="62" t="str">
        <f t="shared" si="24"/>
        <v/>
      </c>
      <c r="DP22" s="62" t="str">
        <f t="shared" si="24"/>
        <v/>
      </c>
      <c r="DQ22" s="62" t="str">
        <f t="shared" si="24"/>
        <v/>
      </c>
      <c r="DR22" s="63" t="str">
        <f t="shared" si="24"/>
        <v/>
      </c>
      <c r="DS22" s="54" t="str">
        <f t="shared" si="23"/>
        <v>DM</v>
      </c>
    </row>
    <row r="23" spans="1:123" ht="45.75" thickBot="1" x14ac:dyDescent="0.3">
      <c r="A23" s="77">
        <v>18</v>
      </c>
      <c r="B23" s="8" t="s">
        <v>450</v>
      </c>
      <c r="C23" s="10"/>
      <c r="D23" s="10"/>
      <c r="E23" s="10"/>
      <c r="F23" s="10"/>
      <c r="G23" s="10"/>
      <c r="H23" s="13" t="s">
        <v>7</v>
      </c>
      <c r="I23" s="9" t="s">
        <v>8</v>
      </c>
      <c r="J23" s="10"/>
      <c r="K23" s="10"/>
      <c r="L23" s="13" t="s">
        <v>11</v>
      </c>
      <c r="M23" s="10"/>
      <c r="N23" s="10"/>
      <c r="O23" s="10"/>
      <c r="P23" s="75"/>
      <c r="R23" s="21">
        <f>COUNTIF(C$3:C23,C23)</f>
        <v>0</v>
      </c>
      <c r="S23" s="21">
        <f>COUNTIF(D$3:D23,D23)</f>
        <v>0</v>
      </c>
      <c r="T23" s="21">
        <f>COUNTIF(E$3:E23,E23)</f>
        <v>0</v>
      </c>
      <c r="U23" s="21">
        <f>COUNTIF(F$3:F23,F23)</f>
        <v>0</v>
      </c>
      <c r="V23" s="21">
        <f>COUNTIF(G$3:G23,G23)</f>
        <v>0</v>
      </c>
      <c r="W23" s="21">
        <f>COUNTIF(H$3:H23,H23)</f>
        <v>4</v>
      </c>
      <c r="X23" s="21">
        <f>COUNTIF(I$3:I23,I23)</f>
        <v>4</v>
      </c>
      <c r="Y23" s="21">
        <f>COUNTIF(J$3:J23,J23)</f>
        <v>0</v>
      </c>
      <c r="Z23" s="21">
        <f>COUNTIF(K$3:K23,K23)</f>
        <v>0</v>
      </c>
      <c r="AA23" s="21">
        <f>COUNTIF(L$3:L23,L23)</f>
        <v>1</v>
      </c>
      <c r="AB23" s="21">
        <f>COUNTIF(M$3:M23,M23)</f>
        <v>0</v>
      </c>
      <c r="AC23" s="21">
        <f>COUNTIF(N$3:N23,N23)</f>
        <v>0</v>
      </c>
      <c r="AD23" s="21">
        <f>COUNTIF(O$3:O23,O23)</f>
        <v>0</v>
      </c>
      <c r="AE23" s="21">
        <f>COUNTIF(P$3:P23,P23)</f>
        <v>0</v>
      </c>
      <c r="AF23" s="21">
        <f>COUNTIF(Q$3:Q23,Q23)</f>
        <v>0</v>
      </c>
      <c r="AH23" s="21">
        <f t="shared" si="6"/>
        <v>2</v>
      </c>
      <c r="AI23" s="21">
        <f t="shared" si="6"/>
        <v>2</v>
      </c>
      <c r="AJ23" s="21">
        <f t="shared" si="6"/>
        <v>2</v>
      </c>
      <c r="AK23" s="21">
        <f t="shared" si="6"/>
        <v>2</v>
      </c>
      <c r="AL23" s="21">
        <f t="shared" si="6"/>
        <v>2</v>
      </c>
      <c r="AM23" s="21">
        <f t="shared" si="6"/>
        <v>19</v>
      </c>
      <c r="AN23" s="21">
        <f t="shared" si="6"/>
        <v>12</v>
      </c>
      <c r="AO23" s="21">
        <f t="shared" si="6"/>
        <v>2</v>
      </c>
      <c r="AP23" s="21">
        <f t="shared" si="6"/>
        <v>2</v>
      </c>
      <c r="AQ23" s="21">
        <f t="shared" si="6"/>
        <v>19</v>
      </c>
      <c r="AR23" s="21">
        <f t="shared" si="6"/>
        <v>2</v>
      </c>
      <c r="AS23" s="21">
        <f t="shared" si="6"/>
        <v>2</v>
      </c>
      <c r="AT23" s="21">
        <f t="shared" si="6"/>
        <v>2</v>
      </c>
      <c r="AU23" s="21">
        <f t="shared" si="6"/>
        <v>2</v>
      </c>
      <c r="AV23" s="21"/>
      <c r="AW23" s="21" t="str">
        <f t="shared" si="20"/>
        <v>2</v>
      </c>
      <c r="AX23" s="21" t="str">
        <f t="shared" si="20"/>
        <v>2</v>
      </c>
      <c r="AY23" s="21" t="str">
        <f t="shared" si="20"/>
        <v>2</v>
      </c>
      <c r="AZ23" s="21" t="str">
        <f t="shared" si="20"/>
        <v>2</v>
      </c>
      <c r="BA23" s="21" t="str">
        <f t="shared" si="20"/>
        <v>2</v>
      </c>
      <c r="BB23" s="21" t="str">
        <f t="shared" si="20"/>
        <v>DM19</v>
      </c>
      <c r="BC23" s="21" t="str">
        <f t="shared" si="20"/>
        <v>CM12</v>
      </c>
      <c r="BD23" s="21" t="str">
        <f t="shared" si="20"/>
        <v>2</v>
      </c>
      <c r="BE23" s="21" t="str">
        <f t="shared" si="20"/>
        <v>2</v>
      </c>
      <c r="BF23" s="21" t="str">
        <f t="shared" si="20"/>
        <v>AM19</v>
      </c>
      <c r="BG23" s="21" t="str">
        <f t="shared" si="20"/>
        <v>2</v>
      </c>
      <c r="BH23" s="21" t="str">
        <f t="shared" si="20"/>
        <v>2</v>
      </c>
      <c r="BI23" s="21" t="str">
        <f t="shared" si="20"/>
        <v>2</v>
      </c>
      <c r="BJ23" s="21" t="str">
        <f t="shared" si="20"/>
        <v>2</v>
      </c>
      <c r="BL23" s="21">
        <f>COUNTIF(AW$3:AW23,AW23)</f>
        <v>17</v>
      </c>
      <c r="BM23" s="21">
        <f>COUNTIF(AX$3:AX23,AX23)</f>
        <v>21</v>
      </c>
      <c r="BN23" s="21">
        <f>COUNTIF(AY$3:AY23,AY23)</f>
        <v>13</v>
      </c>
      <c r="BO23" s="21">
        <f>COUNTIF(AZ$3:AZ23,AZ23)</f>
        <v>15</v>
      </c>
      <c r="BP23" s="21">
        <f>COUNTIF(BA$3:BA23,BA23)</f>
        <v>18</v>
      </c>
      <c r="BQ23" s="21">
        <f>COUNTIF(BB$3:BB23,BB23)</f>
        <v>1</v>
      </c>
      <c r="BR23" s="21">
        <f>COUNTIF(BC$3:BC23,BC23)</f>
        <v>1</v>
      </c>
      <c r="BS23" s="21">
        <f>COUNTIF(BD$3:BD23,BD23)</f>
        <v>19</v>
      </c>
      <c r="BT23" s="21">
        <f>COUNTIF(BE$3:BE23,BE23)</f>
        <v>18</v>
      </c>
      <c r="BU23" s="21">
        <f>COUNTIF(BF$3:BF23,BF23)</f>
        <v>1</v>
      </c>
      <c r="BV23" s="21">
        <f>COUNTIF(BG$3:BG23,BG23)</f>
        <v>21</v>
      </c>
      <c r="BW23" s="21">
        <f>COUNTIF(BH$3:BH23,BH23)</f>
        <v>21</v>
      </c>
      <c r="BX23" s="21">
        <f>COUNTIF(BI$3:BI23,BI23)</f>
        <v>21</v>
      </c>
      <c r="BY23" s="21">
        <f>COUNTIF(BJ$3:BJ23,BJ23)</f>
        <v>21</v>
      </c>
      <c r="BZ23" s="21"/>
      <c r="CA23" s="21" t="str">
        <f t="shared" si="21"/>
        <v>217</v>
      </c>
      <c r="CB23" s="21" t="str">
        <f t="shared" si="21"/>
        <v>221</v>
      </c>
      <c r="CC23" s="21" t="str">
        <f t="shared" si="21"/>
        <v>213</v>
      </c>
      <c r="CD23" s="21" t="str">
        <f t="shared" si="21"/>
        <v>215</v>
      </c>
      <c r="CE23" s="21" t="str">
        <f t="shared" si="21"/>
        <v>218</v>
      </c>
      <c r="CF23" s="21" t="str">
        <f t="shared" si="21"/>
        <v>DM191</v>
      </c>
      <c r="CG23" s="21" t="str">
        <f t="shared" si="21"/>
        <v>CM121</v>
      </c>
      <c r="CH23" s="21" t="str">
        <f t="shared" si="21"/>
        <v>219</v>
      </c>
      <c r="CI23" s="21" t="str">
        <f t="shared" si="21"/>
        <v>218</v>
      </c>
      <c r="CJ23" s="21" t="str">
        <f t="shared" si="21"/>
        <v>AM191</v>
      </c>
      <c r="CK23" s="21" t="str">
        <f t="shared" si="21"/>
        <v>221</v>
      </c>
      <c r="CL23" s="21" t="str">
        <f t="shared" si="21"/>
        <v>221</v>
      </c>
      <c r="CM23" s="21" t="str">
        <f t="shared" si="21"/>
        <v>221</v>
      </c>
      <c r="CN23" s="21" t="str">
        <f t="shared" si="21"/>
        <v>221</v>
      </c>
      <c r="CP23" s="21" t="str">
        <f t="shared" si="3"/>
        <v>Mateus Fernandes</v>
      </c>
      <c r="CQ23" s="61" t="str">
        <f t="shared" si="22"/>
        <v/>
      </c>
      <c r="CR23" s="62" t="str">
        <f t="shared" si="22"/>
        <v/>
      </c>
      <c r="CS23" s="62" t="str">
        <f t="shared" si="22"/>
        <v/>
      </c>
      <c r="CT23" s="62" t="str">
        <f t="shared" si="22"/>
        <v/>
      </c>
      <c r="CU23" s="62" t="str">
        <f t="shared" si="22"/>
        <v/>
      </c>
      <c r="CV23" s="62" t="str">
        <f t="shared" si="22"/>
        <v>DM191</v>
      </c>
      <c r="CW23" s="62" t="str">
        <f t="shared" si="22"/>
        <v>CM121</v>
      </c>
      <c r="CX23" s="62" t="str">
        <f t="shared" si="22"/>
        <v/>
      </c>
      <c r="CY23" s="62" t="str">
        <f t="shared" si="22"/>
        <v/>
      </c>
      <c r="CZ23" s="62" t="str">
        <f t="shared" si="22"/>
        <v>AM191</v>
      </c>
      <c r="DA23" s="62" t="str">
        <f t="shared" si="22"/>
        <v/>
      </c>
      <c r="DB23" s="62" t="str">
        <f t="shared" si="22"/>
        <v/>
      </c>
      <c r="DC23" s="62" t="str">
        <f t="shared" si="22"/>
        <v/>
      </c>
      <c r="DD23" s="63" t="str">
        <f t="shared" si="22"/>
        <v/>
      </c>
      <c r="DE23" s="61" t="str">
        <f t="shared" si="24"/>
        <v/>
      </c>
      <c r="DF23" s="62" t="str">
        <f t="shared" si="24"/>
        <v/>
      </c>
      <c r="DG23" s="62" t="str">
        <f t="shared" si="24"/>
        <v/>
      </c>
      <c r="DH23" s="62" t="str">
        <f t="shared" si="24"/>
        <v/>
      </c>
      <c r="DI23" s="62" t="str">
        <f t="shared" si="24"/>
        <v/>
      </c>
      <c r="DJ23" s="62" t="str">
        <f t="shared" si="24"/>
        <v/>
      </c>
      <c r="DK23" s="62" t="str">
        <f t="shared" si="24"/>
        <v>CM</v>
      </c>
      <c r="DL23" s="62" t="str">
        <f t="shared" si="24"/>
        <v/>
      </c>
      <c r="DM23" s="62" t="str">
        <f t="shared" si="24"/>
        <v/>
      </c>
      <c r="DN23" s="62" t="str">
        <f t="shared" si="24"/>
        <v/>
      </c>
      <c r="DO23" s="62" t="str">
        <f t="shared" si="24"/>
        <v/>
      </c>
      <c r="DP23" s="62" t="str">
        <f t="shared" si="24"/>
        <v/>
      </c>
      <c r="DQ23" s="62" t="str">
        <f t="shared" si="24"/>
        <v/>
      </c>
      <c r="DR23" s="63" t="str">
        <f t="shared" si="24"/>
        <v/>
      </c>
      <c r="DS23" s="54" t="str">
        <f t="shared" si="23"/>
        <v>CM</v>
      </c>
    </row>
    <row r="24" spans="1:123" ht="30.75" thickBot="1" x14ac:dyDescent="0.3">
      <c r="A24" s="77">
        <v>15</v>
      </c>
      <c r="B24" s="8" t="s">
        <v>441</v>
      </c>
      <c r="C24" s="10"/>
      <c r="D24" s="10"/>
      <c r="E24" s="10"/>
      <c r="F24" s="10"/>
      <c r="G24" s="10"/>
      <c r="H24" s="13" t="s">
        <v>7</v>
      </c>
      <c r="I24" s="9" t="s">
        <v>8</v>
      </c>
      <c r="J24" s="10"/>
      <c r="K24" s="10"/>
      <c r="L24" s="13" t="s">
        <v>11</v>
      </c>
      <c r="M24" s="10"/>
      <c r="N24" s="10"/>
      <c r="O24" s="10"/>
      <c r="P24" s="75"/>
      <c r="R24" s="21">
        <f>COUNTIF(C$3:C24,C24)</f>
        <v>0</v>
      </c>
      <c r="S24" s="21">
        <f>COUNTIF(D$3:D24,D24)</f>
        <v>0</v>
      </c>
      <c r="T24" s="21">
        <f>COUNTIF(E$3:E24,E24)</f>
        <v>0</v>
      </c>
      <c r="U24" s="21">
        <f>COUNTIF(F$3:F24,F24)</f>
        <v>0</v>
      </c>
      <c r="V24" s="21">
        <f>COUNTIF(G$3:G24,G24)</f>
        <v>0</v>
      </c>
      <c r="W24" s="21">
        <f>COUNTIF(H$3:H24,H24)</f>
        <v>5</v>
      </c>
      <c r="X24" s="21">
        <f>COUNTIF(I$3:I24,I24)</f>
        <v>5</v>
      </c>
      <c r="Y24" s="21">
        <f>COUNTIF(J$3:J24,J24)</f>
        <v>0</v>
      </c>
      <c r="Z24" s="21">
        <f>COUNTIF(K$3:K24,K24)</f>
        <v>0</v>
      </c>
      <c r="AA24" s="21">
        <f>COUNTIF(L$3:L24,L24)</f>
        <v>2</v>
      </c>
      <c r="AB24" s="21">
        <f>COUNTIF(M$3:M24,M24)</f>
        <v>0</v>
      </c>
      <c r="AC24" s="21">
        <f>COUNTIF(N$3:N24,N24)</f>
        <v>0</v>
      </c>
      <c r="AD24" s="21">
        <f>COUNTIF(O$3:O24,O24)</f>
        <v>0</v>
      </c>
      <c r="AE24" s="21">
        <f>COUNTIF(P$3:P24,P24)</f>
        <v>0</v>
      </c>
      <c r="AF24" s="21">
        <f>COUNTIF(Q$3:Q24,Q24)</f>
        <v>0</v>
      </c>
      <c r="AH24" s="21">
        <f t="shared" si="6"/>
        <v>2</v>
      </c>
      <c r="AI24" s="21">
        <f t="shared" si="6"/>
        <v>2</v>
      </c>
      <c r="AJ24" s="21">
        <f t="shared" si="6"/>
        <v>2</v>
      </c>
      <c r="AK24" s="21">
        <f t="shared" si="6"/>
        <v>2</v>
      </c>
      <c r="AL24" s="21">
        <f t="shared" si="6"/>
        <v>2</v>
      </c>
      <c r="AM24" s="21">
        <f t="shared" si="6"/>
        <v>19</v>
      </c>
      <c r="AN24" s="21">
        <f t="shared" si="6"/>
        <v>12</v>
      </c>
      <c r="AO24" s="21">
        <f t="shared" si="6"/>
        <v>2</v>
      </c>
      <c r="AP24" s="21">
        <f t="shared" si="6"/>
        <v>2</v>
      </c>
      <c r="AQ24" s="21">
        <f t="shared" si="6"/>
        <v>19</v>
      </c>
      <c r="AR24" s="21">
        <f t="shared" si="6"/>
        <v>2</v>
      </c>
      <c r="AS24" s="21">
        <f t="shared" si="6"/>
        <v>2</v>
      </c>
      <c r="AT24" s="21">
        <f t="shared" si="6"/>
        <v>2</v>
      </c>
      <c r="AU24" s="21">
        <f t="shared" si="6"/>
        <v>2</v>
      </c>
      <c r="AV24" s="21"/>
      <c r="AW24" s="21" t="str">
        <f t="shared" si="20"/>
        <v>2</v>
      </c>
      <c r="AX24" s="21" t="str">
        <f t="shared" si="20"/>
        <v>2</v>
      </c>
      <c r="AY24" s="21" t="str">
        <f t="shared" si="20"/>
        <v>2</v>
      </c>
      <c r="AZ24" s="21" t="str">
        <f t="shared" si="20"/>
        <v>2</v>
      </c>
      <c r="BA24" s="21" t="str">
        <f t="shared" si="20"/>
        <v>2</v>
      </c>
      <c r="BB24" s="21" t="str">
        <f t="shared" si="20"/>
        <v>DM19</v>
      </c>
      <c r="BC24" s="21" t="str">
        <f t="shared" si="20"/>
        <v>CM12</v>
      </c>
      <c r="BD24" s="21" t="str">
        <f t="shared" si="20"/>
        <v>2</v>
      </c>
      <c r="BE24" s="21" t="str">
        <f t="shared" si="20"/>
        <v>2</v>
      </c>
      <c r="BF24" s="21" t="str">
        <f t="shared" si="20"/>
        <v>AM19</v>
      </c>
      <c r="BG24" s="21" t="str">
        <f t="shared" si="20"/>
        <v>2</v>
      </c>
      <c r="BH24" s="21" t="str">
        <f t="shared" si="20"/>
        <v>2</v>
      </c>
      <c r="BI24" s="21" t="str">
        <f t="shared" si="20"/>
        <v>2</v>
      </c>
      <c r="BJ24" s="21" t="str">
        <f t="shared" si="20"/>
        <v>2</v>
      </c>
      <c r="BL24" s="21">
        <f>COUNTIF(AW$3:AW24,AW24)</f>
        <v>18</v>
      </c>
      <c r="BM24" s="21">
        <f>COUNTIF(AX$3:AX24,AX24)</f>
        <v>22</v>
      </c>
      <c r="BN24" s="21">
        <f>COUNTIF(AY$3:AY24,AY24)</f>
        <v>14</v>
      </c>
      <c r="BO24" s="21">
        <f>COUNTIF(AZ$3:AZ24,AZ24)</f>
        <v>16</v>
      </c>
      <c r="BP24" s="21">
        <f>COUNTIF(BA$3:BA24,BA24)</f>
        <v>19</v>
      </c>
      <c r="BQ24" s="21">
        <f>COUNTIF(BB$3:BB24,BB24)</f>
        <v>2</v>
      </c>
      <c r="BR24" s="21">
        <f>COUNTIF(BC$3:BC24,BC24)</f>
        <v>2</v>
      </c>
      <c r="BS24" s="21">
        <f>COUNTIF(BD$3:BD24,BD24)</f>
        <v>20</v>
      </c>
      <c r="BT24" s="21">
        <f>COUNTIF(BE$3:BE24,BE24)</f>
        <v>19</v>
      </c>
      <c r="BU24" s="21">
        <f>COUNTIF(BF$3:BF24,BF24)</f>
        <v>2</v>
      </c>
      <c r="BV24" s="21">
        <f>COUNTIF(BG$3:BG24,BG24)</f>
        <v>22</v>
      </c>
      <c r="BW24" s="21">
        <f>COUNTIF(BH$3:BH24,BH24)</f>
        <v>22</v>
      </c>
      <c r="BX24" s="21">
        <f>COUNTIF(BI$3:BI24,BI24)</f>
        <v>22</v>
      </c>
      <c r="BY24" s="21">
        <f>COUNTIF(BJ$3:BJ24,BJ24)</f>
        <v>22</v>
      </c>
      <c r="BZ24" s="21"/>
      <c r="CA24" s="21" t="str">
        <f t="shared" si="21"/>
        <v>218</v>
      </c>
      <c r="CB24" s="21" t="str">
        <f t="shared" si="21"/>
        <v>222</v>
      </c>
      <c r="CC24" s="21" t="str">
        <f t="shared" si="21"/>
        <v>214</v>
      </c>
      <c r="CD24" s="21" t="str">
        <f t="shared" si="21"/>
        <v>216</v>
      </c>
      <c r="CE24" s="21" t="str">
        <f t="shared" si="21"/>
        <v>219</v>
      </c>
      <c r="CF24" s="21" t="str">
        <f t="shared" si="21"/>
        <v>DM192</v>
      </c>
      <c r="CG24" s="21" t="str">
        <f t="shared" si="21"/>
        <v>CM122</v>
      </c>
      <c r="CH24" s="21" t="str">
        <f t="shared" si="21"/>
        <v>220</v>
      </c>
      <c r="CI24" s="21" t="str">
        <f t="shared" si="21"/>
        <v>219</v>
      </c>
      <c r="CJ24" s="21" t="str">
        <f t="shared" si="21"/>
        <v>AM192</v>
      </c>
      <c r="CK24" s="21" t="str">
        <f t="shared" si="21"/>
        <v>222</v>
      </c>
      <c r="CL24" s="21" t="str">
        <f t="shared" si="21"/>
        <v>222</v>
      </c>
      <c r="CM24" s="21" t="str">
        <f t="shared" si="21"/>
        <v>222</v>
      </c>
      <c r="CN24" s="21" t="str">
        <f t="shared" si="21"/>
        <v>222</v>
      </c>
      <c r="CP24" s="21" t="str">
        <f t="shared" si="3"/>
        <v>Lucas Bergvall</v>
      </c>
      <c r="CQ24" s="61" t="str">
        <f t="shared" si="22"/>
        <v/>
      </c>
      <c r="CR24" s="62" t="str">
        <f t="shared" si="22"/>
        <v/>
      </c>
      <c r="CS24" s="62" t="str">
        <f t="shared" si="22"/>
        <v/>
      </c>
      <c r="CT24" s="62" t="str">
        <f t="shared" si="22"/>
        <v/>
      </c>
      <c r="CU24" s="62" t="str">
        <f t="shared" si="22"/>
        <v/>
      </c>
      <c r="CV24" s="62" t="str">
        <f t="shared" si="22"/>
        <v>DM192</v>
      </c>
      <c r="CW24" s="62" t="str">
        <f t="shared" si="22"/>
        <v>CM122</v>
      </c>
      <c r="CX24" s="62" t="str">
        <f t="shared" si="22"/>
        <v/>
      </c>
      <c r="CY24" s="62" t="str">
        <f t="shared" si="22"/>
        <v/>
      </c>
      <c r="CZ24" s="62" t="str">
        <f t="shared" si="22"/>
        <v>AM192</v>
      </c>
      <c r="DA24" s="62" t="str">
        <f t="shared" si="22"/>
        <v/>
      </c>
      <c r="DB24" s="62" t="str">
        <f t="shared" si="22"/>
        <v/>
      </c>
      <c r="DC24" s="62" t="str">
        <f t="shared" si="22"/>
        <v/>
      </c>
      <c r="DD24" s="63" t="str">
        <f t="shared" si="22"/>
        <v/>
      </c>
      <c r="DE24" s="61" t="str">
        <f t="shared" si="24"/>
        <v/>
      </c>
      <c r="DF24" s="62" t="str">
        <f t="shared" si="24"/>
        <v/>
      </c>
      <c r="DG24" s="62" t="str">
        <f t="shared" si="24"/>
        <v/>
      </c>
      <c r="DH24" s="62" t="str">
        <f t="shared" si="24"/>
        <v/>
      </c>
      <c r="DI24" s="62" t="str">
        <f t="shared" si="24"/>
        <v/>
      </c>
      <c r="DJ24" s="62" t="str">
        <f t="shared" si="24"/>
        <v/>
      </c>
      <c r="DK24" s="62" t="str">
        <f t="shared" si="24"/>
        <v>CM</v>
      </c>
      <c r="DL24" s="62" t="str">
        <f t="shared" si="24"/>
        <v/>
      </c>
      <c r="DM24" s="62" t="str">
        <f t="shared" si="24"/>
        <v/>
      </c>
      <c r="DN24" s="62" t="str">
        <f t="shared" si="24"/>
        <v/>
      </c>
      <c r="DO24" s="62" t="str">
        <f t="shared" si="24"/>
        <v/>
      </c>
      <c r="DP24" s="62" t="str">
        <f t="shared" si="24"/>
        <v/>
      </c>
      <c r="DQ24" s="62" t="str">
        <f t="shared" si="24"/>
        <v/>
      </c>
      <c r="DR24" s="63" t="str">
        <f t="shared" si="24"/>
        <v/>
      </c>
      <c r="DS24" s="54" t="str">
        <f t="shared" si="23"/>
        <v>CM</v>
      </c>
    </row>
    <row r="25" spans="1:123" ht="45.75" thickBot="1" x14ac:dyDescent="0.3">
      <c r="A25" s="77">
        <v>8</v>
      </c>
      <c r="B25" s="8" t="s">
        <v>732</v>
      </c>
      <c r="C25" s="10"/>
      <c r="D25" s="10"/>
      <c r="E25" s="10"/>
      <c r="F25" s="10"/>
      <c r="G25" s="10"/>
      <c r="H25" s="13" t="s">
        <v>7</v>
      </c>
      <c r="I25" s="9" t="s">
        <v>8</v>
      </c>
      <c r="J25" s="10"/>
      <c r="K25" s="10"/>
      <c r="L25" s="13" t="s">
        <v>11</v>
      </c>
      <c r="M25" s="10"/>
      <c r="N25" s="10"/>
      <c r="O25" s="10"/>
      <c r="P25" s="75"/>
      <c r="R25" s="21">
        <f>COUNTIF(C$3:C25,C25)</f>
        <v>0</v>
      </c>
      <c r="S25" s="21">
        <f>COUNTIF(D$3:D25,D25)</f>
        <v>0</v>
      </c>
      <c r="T25" s="21">
        <f>COUNTIF(E$3:E25,E25)</f>
        <v>0</v>
      </c>
      <c r="U25" s="21">
        <f>COUNTIF(F$3:F25,F25)</f>
        <v>0</v>
      </c>
      <c r="V25" s="21">
        <f>COUNTIF(G$3:G25,G25)</f>
        <v>0</v>
      </c>
      <c r="W25" s="21">
        <f>COUNTIF(H$3:H25,H25)</f>
        <v>6</v>
      </c>
      <c r="X25" s="21">
        <f>COUNTIF(I$3:I25,I25)</f>
        <v>6</v>
      </c>
      <c r="Y25" s="21">
        <f>COUNTIF(J$3:J25,J25)</f>
        <v>0</v>
      </c>
      <c r="Z25" s="21">
        <f>COUNTIF(K$3:K25,K25)</f>
        <v>0</v>
      </c>
      <c r="AA25" s="21">
        <f>COUNTIF(L$3:L25,L25)</f>
        <v>3</v>
      </c>
      <c r="AB25" s="21">
        <f>COUNTIF(M$3:M25,M25)</f>
        <v>0</v>
      </c>
      <c r="AC25" s="21">
        <f>COUNTIF(N$3:N25,N25)</f>
        <v>0</v>
      </c>
      <c r="AD25" s="21">
        <f>COUNTIF(O$3:O25,O25)</f>
        <v>0</v>
      </c>
      <c r="AE25" s="21">
        <f>COUNTIF(P$3:P25,P25)</f>
        <v>0</v>
      </c>
      <c r="AF25" s="21">
        <f>COUNTIF(Q$3:Q25,Q25)</f>
        <v>0</v>
      </c>
      <c r="AH25" s="21">
        <f t="shared" si="6"/>
        <v>2</v>
      </c>
      <c r="AI25" s="21">
        <f t="shared" si="6"/>
        <v>2</v>
      </c>
      <c r="AJ25" s="21">
        <f t="shared" si="6"/>
        <v>2</v>
      </c>
      <c r="AK25" s="21">
        <f t="shared" si="6"/>
        <v>2</v>
      </c>
      <c r="AL25" s="21">
        <f t="shared" si="6"/>
        <v>2</v>
      </c>
      <c r="AM25" s="21">
        <f t="shared" si="6"/>
        <v>19</v>
      </c>
      <c r="AN25" s="21">
        <f t="shared" si="6"/>
        <v>12</v>
      </c>
      <c r="AO25" s="21">
        <f t="shared" si="6"/>
        <v>2</v>
      </c>
      <c r="AP25" s="21">
        <f t="shared" si="6"/>
        <v>2</v>
      </c>
      <c r="AQ25" s="21">
        <f t="shared" si="6"/>
        <v>19</v>
      </c>
      <c r="AR25" s="21">
        <f t="shared" si="6"/>
        <v>2</v>
      </c>
      <c r="AS25" s="21">
        <f t="shared" si="6"/>
        <v>2</v>
      </c>
      <c r="AT25" s="21">
        <f t="shared" si="6"/>
        <v>2</v>
      </c>
      <c r="AU25" s="21">
        <f t="shared" si="6"/>
        <v>2</v>
      </c>
      <c r="AV25" s="21"/>
      <c r="AW25" s="21" t="str">
        <f t="shared" si="20"/>
        <v>2</v>
      </c>
      <c r="AX25" s="21" t="str">
        <f t="shared" si="20"/>
        <v>2</v>
      </c>
      <c r="AY25" s="21" t="str">
        <f t="shared" si="20"/>
        <v>2</v>
      </c>
      <c r="AZ25" s="21" t="str">
        <f t="shared" si="20"/>
        <v>2</v>
      </c>
      <c r="BA25" s="21" t="str">
        <f t="shared" si="20"/>
        <v>2</v>
      </c>
      <c r="BB25" s="21" t="str">
        <f t="shared" si="20"/>
        <v>DM19</v>
      </c>
      <c r="BC25" s="21" t="str">
        <f t="shared" si="20"/>
        <v>CM12</v>
      </c>
      <c r="BD25" s="21" t="str">
        <f t="shared" si="20"/>
        <v>2</v>
      </c>
      <c r="BE25" s="21" t="str">
        <f t="shared" si="20"/>
        <v>2</v>
      </c>
      <c r="BF25" s="21" t="str">
        <f t="shared" si="20"/>
        <v>AM19</v>
      </c>
      <c r="BG25" s="21" t="str">
        <f t="shared" si="20"/>
        <v>2</v>
      </c>
      <c r="BH25" s="21" t="str">
        <f t="shared" si="20"/>
        <v>2</v>
      </c>
      <c r="BI25" s="21" t="str">
        <f t="shared" si="20"/>
        <v>2</v>
      </c>
      <c r="BJ25" s="21" t="str">
        <f t="shared" si="20"/>
        <v>2</v>
      </c>
      <c r="BL25" s="21">
        <f>COUNTIF(AW$3:AW25,AW25)</f>
        <v>19</v>
      </c>
      <c r="BM25" s="21">
        <f>COUNTIF(AX$3:AX25,AX25)</f>
        <v>23</v>
      </c>
      <c r="BN25" s="21">
        <f>COUNTIF(AY$3:AY25,AY25)</f>
        <v>15</v>
      </c>
      <c r="BO25" s="21">
        <f>COUNTIF(AZ$3:AZ25,AZ25)</f>
        <v>17</v>
      </c>
      <c r="BP25" s="21">
        <f>COUNTIF(BA$3:BA25,BA25)</f>
        <v>20</v>
      </c>
      <c r="BQ25" s="21">
        <f>COUNTIF(BB$3:BB25,BB25)</f>
        <v>3</v>
      </c>
      <c r="BR25" s="21">
        <f>COUNTIF(BC$3:BC25,BC25)</f>
        <v>3</v>
      </c>
      <c r="BS25" s="21">
        <f>COUNTIF(BD$3:BD25,BD25)</f>
        <v>21</v>
      </c>
      <c r="BT25" s="21">
        <f>COUNTIF(BE$3:BE25,BE25)</f>
        <v>20</v>
      </c>
      <c r="BU25" s="21">
        <f>COUNTIF(BF$3:BF25,BF25)</f>
        <v>3</v>
      </c>
      <c r="BV25" s="21">
        <f>COUNTIF(BG$3:BG25,BG25)</f>
        <v>23</v>
      </c>
      <c r="BW25" s="21">
        <f>COUNTIF(BH$3:BH25,BH25)</f>
        <v>23</v>
      </c>
      <c r="BX25" s="21">
        <f>COUNTIF(BI$3:BI25,BI25)</f>
        <v>23</v>
      </c>
      <c r="BY25" s="21">
        <f>COUNTIF(BJ$3:BJ25,BJ25)</f>
        <v>23</v>
      </c>
      <c r="BZ25" s="21"/>
      <c r="CA25" s="21" t="str">
        <f t="shared" si="21"/>
        <v>219</v>
      </c>
      <c r="CB25" s="21" t="str">
        <f t="shared" si="21"/>
        <v>223</v>
      </c>
      <c r="CC25" s="21" t="str">
        <f t="shared" si="21"/>
        <v>215</v>
      </c>
      <c r="CD25" s="21" t="str">
        <f t="shared" si="21"/>
        <v>217</v>
      </c>
      <c r="CE25" s="21" t="str">
        <f t="shared" si="21"/>
        <v>220</v>
      </c>
      <c r="CF25" s="21" t="str">
        <f t="shared" si="21"/>
        <v>DM193</v>
      </c>
      <c r="CG25" s="21" t="str">
        <f t="shared" si="21"/>
        <v>CM123</v>
      </c>
      <c r="CH25" s="21" t="str">
        <f t="shared" si="21"/>
        <v>221</v>
      </c>
      <c r="CI25" s="21" t="str">
        <f t="shared" si="21"/>
        <v>220</v>
      </c>
      <c r="CJ25" s="21" t="str">
        <f t="shared" si="21"/>
        <v>AM193</v>
      </c>
      <c r="CK25" s="21" t="str">
        <f t="shared" si="21"/>
        <v>223</v>
      </c>
      <c r="CL25" s="21" t="str">
        <f t="shared" si="21"/>
        <v>223</v>
      </c>
      <c r="CM25" s="21" t="str">
        <f t="shared" si="21"/>
        <v>223</v>
      </c>
      <c r="CN25" s="21" t="str">
        <f t="shared" si="21"/>
        <v>223</v>
      </c>
      <c r="CP25" s="21" t="str">
        <f t="shared" si="3"/>
        <v>Conor Gallagher</v>
      </c>
      <c r="CQ25" s="61" t="str">
        <f t="shared" si="22"/>
        <v/>
      </c>
      <c r="CR25" s="62" t="str">
        <f t="shared" si="22"/>
        <v/>
      </c>
      <c r="CS25" s="62" t="str">
        <f t="shared" si="22"/>
        <v/>
      </c>
      <c r="CT25" s="62" t="str">
        <f t="shared" si="22"/>
        <v/>
      </c>
      <c r="CU25" s="62" t="str">
        <f t="shared" si="22"/>
        <v/>
      </c>
      <c r="CV25" s="62" t="str">
        <f t="shared" si="22"/>
        <v>DM193</v>
      </c>
      <c r="CW25" s="62" t="str">
        <f t="shared" si="22"/>
        <v>CM123</v>
      </c>
      <c r="CX25" s="62" t="str">
        <f t="shared" si="22"/>
        <v/>
      </c>
      <c r="CY25" s="62" t="str">
        <f t="shared" si="22"/>
        <v/>
      </c>
      <c r="CZ25" s="62" t="str">
        <f t="shared" si="22"/>
        <v>AM193</v>
      </c>
      <c r="DA25" s="62" t="str">
        <f t="shared" si="22"/>
        <v/>
      </c>
      <c r="DB25" s="62" t="str">
        <f t="shared" si="22"/>
        <v/>
      </c>
      <c r="DC25" s="62" t="str">
        <f t="shared" si="22"/>
        <v/>
      </c>
      <c r="DD25" s="63" t="str">
        <f t="shared" si="22"/>
        <v/>
      </c>
      <c r="DE25" s="61" t="str">
        <f t="shared" si="24"/>
        <v/>
      </c>
      <c r="DF25" s="62" t="str">
        <f t="shared" si="24"/>
        <v/>
      </c>
      <c r="DG25" s="62" t="str">
        <f t="shared" si="24"/>
        <v/>
      </c>
      <c r="DH25" s="62" t="str">
        <f t="shared" si="24"/>
        <v/>
      </c>
      <c r="DI25" s="62" t="str">
        <f t="shared" si="24"/>
        <v/>
      </c>
      <c r="DJ25" s="62" t="str">
        <f t="shared" si="24"/>
        <v/>
      </c>
      <c r="DK25" s="62" t="str">
        <f t="shared" si="24"/>
        <v>CM</v>
      </c>
      <c r="DL25" s="62" t="str">
        <f t="shared" si="24"/>
        <v/>
      </c>
      <c r="DM25" s="62" t="str">
        <f t="shared" si="24"/>
        <v/>
      </c>
      <c r="DN25" s="62" t="str">
        <f t="shared" si="24"/>
        <v/>
      </c>
      <c r="DO25" s="62" t="str">
        <f t="shared" si="24"/>
        <v/>
      </c>
      <c r="DP25" s="62" t="str">
        <f t="shared" si="24"/>
        <v/>
      </c>
      <c r="DQ25" s="62" t="str">
        <f t="shared" si="24"/>
        <v/>
      </c>
      <c r="DR25" s="63" t="str">
        <f t="shared" si="24"/>
        <v/>
      </c>
      <c r="DS25" s="54" t="str">
        <f t="shared" si="23"/>
        <v>CM</v>
      </c>
    </row>
    <row r="26" spans="1:123" ht="45.75" thickBot="1" x14ac:dyDescent="0.3">
      <c r="A26" s="77">
        <v>29</v>
      </c>
      <c r="B26" s="8" t="s">
        <v>442</v>
      </c>
      <c r="C26" s="10"/>
      <c r="D26" s="10"/>
      <c r="E26" s="10"/>
      <c r="F26" s="10"/>
      <c r="G26" s="10"/>
      <c r="H26" s="13" t="s">
        <v>7</v>
      </c>
      <c r="I26" s="9" t="s">
        <v>8</v>
      </c>
      <c r="J26" s="10"/>
      <c r="K26" s="10"/>
      <c r="L26" s="10"/>
      <c r="M26" s="10"/>
      <c r="N26" s="10"/>
      <c r="O26" s="10"/>
      <c r="P26" s="75"/>
      <c r="R26" s="21">
        <f>COUNTIF(C$3:C26,C26)</f>
        <v>0</v>
      </c>
      <c r="S26" s="21">
        <f>COUNTIF(D$3:D26,D26)</f>
        <v>0</v>
      </c>
      <c r="T26" s="21">
        <f>COUNTIF(E$3:E26,E26)</f>
        <v>0</v>
      </c>
      <c r="U26" s="21">
        <f>COUNTIF(F$3:F26,F26)</f>
        <v>0</v>
      </c>
      <c r="V26" s="21">
        <f>COUNTIF(G$3:G26,G26)</f>
        <v>0</v>
      </c>
      <c r="W26" s="21">
        <f>COUNTIF(H$3:H26,H26)</f>
        <v>7</v>
      </c>
      <c r="X26" s="21">
        <f>COUNTIF(I$3:I26,I26)</f>
        <v>7</v>
      </c>
      <c r="Y26" s="21">
        <f>COUNTIF(J$3:J26,J26)</f>
        <v>0</v>
      </c>
      <c r="Z26" s="21">
        <f>COUNTIF(K$3:K26,K26)</f>
        <v>0</v>
      </c>
      <c r="AA26" s="21">
        <f>COUNTIF(L$3:L26,L26)</f>
        <v>0</v>
      </c>
      <c r="AB26" s="21">
        <f>COUNTIF(M$3:M26,M26)</f>
        <v>0</v>
      </c>
      <c r="AC26" s="21">
        <f>COUNTIF(N$3:N26,N26)</f>
        <v>0</v>
      </c>
      <c r="AD26" s="21">
        <f>COUNTIF(O$3:O26,O26)</f>
        <v>0</v>
      </c>
      <c r="AE26" s="21">
        <f>COUNTIF(P$3:P26,P26)</f>
        <v>0</v>
      </c>
      <c r="AF26" s="21">
        <f>COUNTIF(Q$3:Q26,Q26)</f>
        <v>0</v>
      </c>
      <c r="AH26" s="21">
        <f t="shared" si="6"/>
        <v>2</v>
      </c>
      <c r="AI26" s="21">
        <f t="shared" si="6"/>
        <v>2</v>
      </c>
      <c r="AJ26" s="21">
        <f t="shared" si="6"/>
        <v>2</v>
      </c>
      <c r="AK26" s="21">
        <f t="shared" si="6"/>
        <v>2</v>
      </c>
      <c r="AL26" s="21">
        <f t="shared" si="6"/>
        <v>2</v>
      </c>
      <c r="AM26" s="21">
        <f t="shared" si="6"/>
        <v>19</v>
      </c>
      <c r="AN26" s="21">
        <f t="shared" si="6"/>
        <v>12</v>
      </c>
      <c r="AO26" s="21">
        <f t="shared" si="6"/>
        <v>2</v>
      </c>
      <c r="AP26" s="21">
        <f t="shared" si="6"/>
        <v>2</v>
      </c>
      <c r="AQ26" s="21">
        <f t="shared" si="6"/>
        <v>2</v>
      </c>
      <c r="AR26" s="21">
        <f t="shared" si="6"/>
        <v>2</v>
      </c>
      <c r="AS26" s="21">
        <f t="shared" si="6"/>
        <v>2</v>
      </c>
      <c r="AT26" s="21">
        <f t="shared" si="6"/>
        <v>2</v>
      </c>
      <c r="AU26" s="21">
        <f t="shared" si="6"/>
        <v>2</v>
      </c>
      <c r="AV26" s="21"/>
      <c r="AW26" s="21" t="str">
        <f t="shared" si="20"/>
        <v>2</v>
      </c>
      <c r="AX26" s="21" t="str">
        <f t="shared" si="20"/>
        <v>2</v>
      </c>
      <c r="AY26" s="21" t="str">
        <f t="shared" si="20"/>
        <v>2</v>
      </c>
      <c r="AZ26" s="21" t="str">
        <f t="shared" si="20"/>
        <v>2</v>
      </c>
      <c r="BA26" s="21" t="str">
        <f t="shared" si="20"/>
        <v>2</v>
      </c>
      <c r="BB26" s="21" t="str">
        <f t="shared" si="20"/>
        <v>DM19</v>
      </c>
      <c r="BC26" s="21" t="str">
        <f t="shared" si="20"/>
        <v>CM12</v>
      </c>
      <c r="BD26" s="21" t="str">
        <f t="shared" si="20"/>
        <v>2</v>
      </c>
      <c r="BE26" s="21" t="str">
        <f t="shared" si="20"/>
        <v>2</v>
      </c>
      <c r="BF26" s="21" t="str">
        <f t="shared" si="20"/>
        <v>2</v>
      </c>
      <c r="BG26" s="21" t="str">
        <f t="shared" si="20"/>
        <v>2</v>
      </c>
      <c r="BH26" s="21" t="str">
        <f t="shared" si="20"/>
        <v>2</v>
      </c>
      <c r="BI26" s="21" t="str">
        <f t="shared" si="20"/>
        <v>2</v>
      </c>
      <c r="BJ26" s="21" t="str">
        <f t="shared" si="20"/>
        <v>2</v>
      </c>
      <c r="BL26" s="21">
        <f>COUNTIF(AW$3:AW26,AW26)</f>
        <v>20</v>
      </c>
      <c r="BM26" s="21">
        <f>COUNTIF(AX$3:AX26,AX26)</f>
        <v>24</v>
      </c>
      <c r="BN26" s="21">
        <f>COUNTIF(AY$3:AY26,AY26)</f>
        <v>16</v>
      </c>
      <c r="BO26" s="21">
        <f>COUNTIF(AZ$3:AZ26,AZ26)</f>
        <v>18</v>
      </c>
      <c r="BP26" s="21">
        <f>COUNTIF(BA$3:BA26,BA26)</f>
        <v>21</v>
      </c>
      <c r="BQ26" s="21">
        <f>COUNTIF(BB$3:BB26,BB26)</f>
        <v>4</v>
      </c>
      <c r="BR26" s="21">
        <f>COUNTIF(BC$3:BC26,BC26)</f>
        <v>4</v>
      </c>
      <c r="BS26" s="21">
        <f>COUNTIF(BD$3:BD26,BD26)</f>
        <v>22</v>
      </c>
      <c r="BT26" s="21">
        <f>COUNTIF(BE$3:BE26,BE26)</f>
        <v>21</v>
      </c>
      <c r="BU26" s="21">
        <f>COUNTIF(BF$3:BF26,BF26)</f>
        <v>21</v>
      </c>
      <c r="BV26" s="21">
        <f>COUNTIF(BG$3:BG26,BG26)</f>
        <v>24</v>
      </c>
      <c r="BW26" s="21">
        <f>COUNTIF(BH$3:BH26,BH26)</f>
        <v>24</v>
      </c>
      <c r="BX26" s="21">
        <f>COUNTIF(BI$3:BI26,BI26)</f>
        <v>24</v>
      </c>
      <c r="BY26" s="21">
        <f>COUNTIF(BJ$3:BJ26,BJ26)</f>
        <v>24</v>
      </c>
      <c r="BZ26" s="21"/>
      <c r="CA26" s="21" t="str">
        <f t="shared" si="21"/>
        <v>220</v>
      </c>
      <c r="CB26" s="21" t="str">
        <f t="shared" si="21"/>
        <v>224</v>
      </c>
      <c r="CC26" s="21" t="str">
        <f t="shared" si="21"/>
        <v>216</v>
      </c>
      <c r="CD26" s="21" t="str">
        <f t="shared" si="21"/>
        <v>218</v>
      </c>
      <c r="CE26" s="21" t="str">
        <f t="shared" si="21"/>
        <v>221</v>
      </c>
      <c r="CF26" s="21" t="str">
        <f t="shared" si="21"/>
        <v>DM194</v>
      </c>
      <c r="CG26" s="21" t="str">
        <f t="shared" si="21"/>
        <v>CM124</v>
      </c>
      <c r="CH26" s="21" t="str">
        <f t="shared" si="21"/>
        <v>222</v>
      </c>
      <c r="CI26" s="21" t="str">
        <f t="shared" si="21"/>
        <v>221</v>
      </c>
      <c r="CJ26" s="21" t="str">
        <f t="shared" si="21"/>
        <v>221</v>
      </c>
      <c r="CK26" s="21" t="str">
        <f t="shared" si="21"/>
        <v>224</v>
      </c>
      <c r="CL26" s="21" t="str">
        <f t="shared" si="21"/>
        <v>224</v>
      </c>
      <c r="CM26" s="21" t="str">
        <f t="shared" si="21"/>
        <v>224</v>
      </c>
      <c r="CN26" s="21" t="str">
        <f t="shared" si="21"/>
        <v>224</v>
      </c>
      <c r="CP26" s="21" t="str">
        <f t="shared" si="3"/>
        <v>Pape Matar Sarr</v>
      </c>
      <c r="CQ26" s="61" t="str">
        <f t="shared" si="22"/>
        <v/>
      </c>
      <c r="CR26" s="62" t="str">
        <f t="shared" si="22"/>
        <v/>
      </c>
      <c r="CS26" s="62" t="str">
        <f t="shared" si="22"/>
        <v/>
      </c>
      <c r="CT26" s="62" t="str">
        <f t="shared" si="22"/>
        <v/>
      </c>
      <c r="CU26" s="62" t="str">
        <f t="shared" si="22"/>
        <v/>
      </c>
      <c r="CV26" s="62" t="str">
        <f t="shared" si="22"/>
        <v>DM194</v>
      </c>
      <c r="CW26" s="62" t="str">
        <f t="shared" si="22"/>
        <v>CM124</v>
      </c>
      <c r="CX26" s="62" t="str">
        <f t="shared" si="22"/>
        <v/>
      </c>
      <c r="CY26" s="62" t="str">
        <f t="shared" si="22"/>
        <v/>
      </c>
      <c r="CZ26" s="62" t="str">
        <f t="shared" si="22"/>
        <v/>
      </c>
      <c r="DA26" s="62" t="str">
        <f t="shared" si="22"/>
        <v/>
      </c>
      <c r="DB26" s="62" t="str">
        <f t="shared" si="22"/>
        <v/>
      </c>
      <c r="DC26" s="62" t="str">
        <f t="shared" si="22"/>
        <v/>
      </c>
      <c r="DD26" s="63" t="str">
        <f t="shared" si="22"/>
        <v/>
      </c>
      <c r="DE26" s="61" t="str">
        <f t="shared" si="24"/>
        <v/>
      </c>
      <c r="DF26" s="62" t="str">
        <f t="shared" si="24"/>
        <v/>
      </c>
      <c r="DG26" s="62" t="str">
        <f t="shared" si="24"/>
        <v/>
      </c>
      <c r="DH26" s="62" t="str">
        <f t="shared" si="24"/>
        <v/>
      </c>
      <c r="DI26" s="62" t="str">
        <f t="shared" si="24"/>
        <v/>
      </c>
      <c r="DJ26" s="62" t="str">
        <f t="shared" si="24"/>
        <v/>
      </c>
      <c r="DK26" s="62" t="str">
        <f t="shared" si="24"/>
        <v>CM</v>
      </c>
      <c r="DL26" s="62" t="str">
        <f t="shared" si="24"/>
        <v/>
      </c>
      <c r="DM26" s="62" t="str">
        <f t="shared" si="24"/>
        <v/>
      </c>
      <c r="DN26" s="62" t="str">
        <f t="shared" si="24"/>
        <v/>
      </c>
      <c r="DO26" s="62" t="str">
        <f t="shared" si="24"/>
        <v/>
      </c>
      <c r="DP26" s="62" t="str">
        <f t="shared" si="24"/>
        <v/>
      </c>
      <c r="DQ26" s="62" t="str">
        <f t="shared" si="24"/>
        <v/>
      </c>
      <c r="DR26" s="63" t="str">
        <f t="shared" si="24"/>
        <v/>
      </c>
      <c r="DS26" s="54" t="str">
        <f t="shared" si="23"/>
        <v>CM</v>
      </c>
    </row>
    <row r="27" spans="1:123" ht="30.75" thickBot="1" x14ac:dyDescent="0.3">
      <c r="A27" s="77">
        <v>7</v>
      </c>
      <c r="B27" s="8" t="s">
        <v>733</v>
      </c>
      <c r="C27" s="10"/>
      <c r="D27" s="10"/>
      <c r="E27" s="10"/>
      <c r="F27" s="10"/>
      <c r="G27" s="10"/>
      <c r="H27" s="10"/>
      <c r="I27" s="10"/>
      <c r="J27" s="10"/>
      <c r="K27" s="10"/>
      <c r="L27" s="9" t="s">
        <v>11</v>
      </c>
      <c r="M27" s="13" t="s">
        <v>12</v>
      </c>
      <c r="N27" s="13" t="s">
        <v>13</v>
      </c>
      <c r="O27" s="10"/>
      <c r="P27" s="75"/>
      <c r="R27" s="21">
        <f>COUNTIF(C$3:C27,C27)</f>
        <v>0</v>
      </c>
      <c r="S27" s="21">
        <f>COUNTIF(D$3:D27,D27)</f>
        <v>0</v>
      </c>
      <c r="T27" s="21">
        <f>COUNTIF(E$3:E27,E27)</f>
        <v>0</v>
      </c>
      <c r="U27" s="21">
        <f>COUNTIF(F$3:F27,F27)</f>
        <v>0</v>
      </c>
      <c r="V27" s="21">
        <f>COUNTIF(G$3:G27,G27)</f>
        <v>0</v>
      </c>
      <c r="W27" s="21">
        <f>COUNTIF(H$3:H27,H27)</f>
        <v>0</v>
      </c>
      <c r="X27" s="21">
        <f>COUNTIF(I$3:I27,I27)</f>
        <v>0</v>
      </c>
      <c r="Y27" s="21">
        <f>COUNTIF(J$3:J27,J27)</f>
        <v>0</v>
      </c>
      <c r="Z27" s="21">
        <f>COUNTIF(K$3:K27,K27)</f>
        <v>0</v>
      </c>
      <c r="AA27" s="21">
        <f>COUNTIF(L$3:L27,L27)</f>
        <v>4</v>
      </c>
      <c r="AB27" s="21">
        <f>COUNTIF(M$3:M27,M27)</f>
        <v>1</v>
      </c>
      <c r="AC27" s="21">
        <f>COUNTIF(N$3:N27,N27)</f>
        <v>1</v>
      </c>
      <c r="AD27" s="21">
        <f>COUNTIF(O$3:O27,O27)</f>
        <v>0</v>
      </c>
      <c r="AE27" s="21">
        <f>COUNTIF(P$3:P27,P27)</f>
        <v>0</v>
      </c>
      <c r="AF27" s="21">
        <f>COUNTIF(Q$3:Q27,Q27)</f>
        <v>0</v>
      </c>
      <c r="AH27" s="21">
        <f t="shared" si="6"/>
        <v>2</v>
      </c>
      <c r="AI27" s="21">
        <f t="shared" si="6"/>
        <v>2</v>
      </c>
      <c r="AJ27" s="21">
        <f t="shared" si="6"/>
        <v>2</v>
      </c>
      <c r="AK27" s="21">
        <f t="shared" si="6"/>
        <v>2</v>
      </c>
      <c r="AL27" s="21">
        <f t="shared" si="6"/>
        <v>2</v>
      </c>
      <c r="AM27" s="21">
        <f t="shared" si="6"/>
        <v>2</v>
      </c>
      <c r="AN27" s="21">
        <f t="shared" si="6"/>
        <v>2</v>
      </c>
      <c r="AO27" s="21">
        <f t="shared" si="6"/>
        <v>2</v>
      </c>
      <c r="AP27" s="21">
        <f t="shared" si="6"/>
        <v>2</v>
      </c>
      <c r="AQ27" s="21">
        <f t="shared" si="6"/>
        <v>12</v>
      </c>
      <c r="AR27" s="21">
        <f t="shared" si="6"/>
        <v>19</v>
      </c>
      <c r="AS27" s="21">
        <f t="shared" si="6"/>
        <v>19</v>
      </c>
      <c r="AT27" s="21">
        <f t="shared" si="6"/>
        <v>2</v>
      </c>
      <c r="AU27" s="21">
        <f t="shared" si="6"/>
        <v>2</v>
      </c>
      <c r="AV27" s="21"/>
      <c r="AW27" s="21" t="str">
        <f t="shared" si="20"/>
        <v>2</v>
      </c>
      <c r="AX27" s="21" t="str">
        <f t="shared" si="20"/>
        <v>2</v>
      </c>
      <c r="AY27" s="21" t="str">
        <f t="shared" si="20"/>
        <v>2</v>
      </c>
      <c r="AZ27" s="21" t="str">
        <f t="shared" si="20"/>
        <v>2</v>
      </c>
      <c r="BA27" s="21" t="str">
        <f t="shared" si="20"/>
        <v>2</v>
      </c>
      <c r="BB27" s="21" t="str">
        <f t="shared" si="20"/>
        <v>2</v>
      </c>
      <c r="BC27" s="21" t="str">
        <f t="shared" si="20"/>
        <v>2</v>
      </c>
      <c r="BD27" s="21" t="str">
        <f t="shared" si="20"/>
        <v>2</v>
      </c>
      <c r="BE27" s="21" t="str">
        <f t="shared" si="20"/>
        <v>2</v>
      </c>
      <c r="BF27" s="21" t="str">
        <f t="shared" si="20"/>
        <v>AM12</v>
      </c>
      <c r="BG27" s="21" t="str">
        <f t="shared" si="20"/>
        <v>LW19</v>
      </c>
      <c r="BH27" s="21" t="str">
        <f t="shared" si="20"/>
        <v>RW19</v>
      </c>
      <c r="BI27" s="21" t="str">
        <f t="shared" si="20"/>
        <v>2</v>
      </c>
      <c r="BJ27" s="21" t="str">
        <f t="shared" si="20"/>
        <v>2</v>
      </c>
      <c r="BL27" s="21">
        <f>COUNTIF(AW$3:AW27,AW27)</f>
        <v>21</v>
      </c>
      <c r="BM27" s="21">
        <f>COUNTIF(AX$3:AX27,AX27)</f>
        <v>25</v>
      </c>
      <c r="BN27" s="21">
        <f>COUNTIF(AY$3:AY27,AY27)</f>
        <v>17</v>
      </c>
      <c r="BO27" s="21">
        <f>COUNTIF(AZ$3:AZ27,AZ27)</f>
        <v>19</v>
      </c>
      <c r="BP27" s="21">
        <f>COUNTIF(BA$3:BA27,BA27)</f>
        <v>22</v>
      </c>
      <c r="BQ27" s="21">
        <f>COUNTIF(BB$3:BB27,BB27)</f>
        <v>18</v>
      </c>
      <c r="BR27" s="21">
        <f>COUNTIF(BC$3:BC27,BC27)</f>
        <v>18</v>
      </c>
      <c r="BS27" s="21">
        <f>COUNTIF(BD$3:BD27,BD27)</f>
        <v>23</v>
      </c>
      <c r="BT27" s="21">
        <f>COUNTIF(BE$3:BE27,BE27)</f>
        <v>22</v>
      </c>
      <c r="BU27" s="21">
        <f>COUNTIF(BF$3:BF27,BF27)</f>
        <v>1</v>
      </c>
      <c r="BV27" s="21">
        <f>COUNTIF(BG$3:BG27,BG27)</f>
        <v>1</v>
      </c>
      <c r="BW27" s="21">
        <f>COUNTIF(BH$3:BH27,BH27)</f>
        <v>1</v>
      </c>
      <c r="BX27" s="21">
        <f>COUNTIF(BI$3:BI27,BI27)</f>
        <v>25</v>
      </c>
      <c r="BY27" s="21">
        <f>COUNTIF(BJ$3:BJ27,BJ27)</f>
        <v>25</v>
      </c>
      <c r="BZ27" s="21"/>
      <c r="CA27" s="21" t="str">
        <f t="shared" si="21"/>
        <v>221</v>
      </c>
      <c r="CB27" s="21" t="str">
        <f t="shared" si="21"/>
        <v>225</v>
      </c>
      <c r="CC27" s="21" t="str">
        <f t="shared" si="21"/>
        <v>217</v>
      </c>
      <c r="CD27" s="21" t="str">
        <f t="shared" si="21"/>
        <v>219</v>
      </c>
      <c r="CE27" s="21" t="str">
        <f t="shared" si="21"/>
        <v>222</v>
      </c>
      <c r="CF27" s="21" t="str">
        <f t="shared" si="21"/>
        <v>218</v>
      </c>
      <c r="CG27" s="21" t="str">
        <f t="shared" si="21"/>
        <v>218</v>
      </c>
      <c r="CH27" s="21" t="str">
        <f t="shared" si="21"/>
        <v>223</v>
      </c>
      <c r="CI27" s="21" t="str">
        <f t="shared" si="21"/>
        <v>222</v>
      </c>
      <c r="CJ27" s="21" t="str">
        <f t="shared" si="21"/>
        <v>AM121</v>
      </c>
      <c r="CK27" s="21" t="str">
        <f t="shared" si="21"/>
        <v>LW191</v>
      </c>
      <c r="CL27" s="21" t="str">
        <f t="shared" si="21"/>
        <v>RW191</v>
      </c>
      <c r="CM27" s="21" t="str">
        <f t="shared" si="21"/>
        <v>225</v>
      </c>
      <c r="CN27" s="21" t="str">
        <f t="shared" si="21"/>
        <v>225</v>
      </c>
      <c r="CP27" s="21" t="str">
        <f t="shared" si="3"/>
        <v>Xavi Simons</v>
      </c>
      <c r="CQ27" s="61" t="str">
        <f t="shared" si="22"/>
        <v/>
      </c>
      <c r="CR27" s="62" t="str">
        <f t="shared" si="22"/>
        <v/>
      </c>
      <c r="CS27" s="62" t="str">
        <f t="shared" si="22"/>
        <v/>
      </c>
      <c r="CT27" s="62" t="str">
        <f t="shared" si="22"/>
        <v/>
      </c>
      <c r="CU27" s="62" t="str">
        <f t="shared" si="22"/>
        <v/>
      </c>
      <c r="CV27" s="62" t="str">
        <f t="shared" si="22"/>
        <v/>
      </c>
      <c r="CW27" s="62" t="str">
        <f t="shared" si="22"/>
        <v/>
      </c>
      <c r="CX27" s="62" t="str">
        <f t="shared" si="22"/>
        <v/>
      </c>
      <c r="CY27" s="62" t="str">
        <f t="shared" si="22"/>
        <v/>
      </c>
      <c r="CZ27" s="62" t="str">
        <f t="shared" si="22"/>
        <v>AM121</v>
      </c>
      <c r="DA27" s="62" t="str">
        <f t="shared" si="22"/>
        <v>LW191</v>
      </c>
      <c r="DB27" s="62" t="str">
        <f t="shared" si="22"/>
        <v>RW191</v>
      </c>
      <c r="DC27" s="62" t="str">
        <f t="shared" si="22"/>
        <v/>
      </c>
      <c r="DD27" s="63" t="str">
        <f t="shared" si="22"/>
        <v/>
      </c>
      <c r="DE27" s="61" t="str">
        <f t="shared" si="24"/>
        <v/>
      </c>
      <c r="DF27" s="62" t="str">
        <f t="shared" si="24"/>
        <v/>
      </c>
      <c r="DG27" s="62" t="str">
        <f t="shared" si="24"/>
        <v/>
      </c>
      <c r="DH27" s="62" t="str">
        <f t="shared" si="24"/>
        <v/>
      </c>
      <c r="DI27" s="62" t="str">
        <f t="shared" si="24"/>
        <v/>
      </c>
      <c r="DJ27" s="62" t="str">
        <f t="shared" si="24"/>
        <v/>
      </c>
      <c r="DK27" s="62" t="str">
        <f t="shared" si="24"/>
        <v/>
      </c>
      <c r="DL27" s="62" t="str">
        <f t="shared" si="24"/>
        <v/>
      </c>
      <c r="DM27" s="62" t="str">
        <f t="shared" si="24"/>
        <v/>
      </c>
      <c r="DN27" s="62" t="str">
        <f t="shared" si="24"/>
        <v>AM</v>
      </c>
      <c r="DO27" s="62" t="str">
        <f t="shared" si="24"/>
        <v/>
      </c>
      <c r="DP27" s="62" t="str">
        <f t="shared" si="24"/>
        <v/>
      </c>
      <c r="DQ27" s="62" t="str">
        <f t="shared" si="24"/>
        <v/>
      </c>
      <c r="DR27" s="63" t="str">
        <f t="shared" si="24"/>
        <v/>
      </c>
      <c r="DS27" s="54" t="str">
        <f t="shared" si="23"/>
        <v>AM</v>
      </c>
    </row>
    <row r="28" spans="1:123" ht="30.75" thickBot="1" x14ac:dyDescent="0.3">
      <c r="A28" s="77">
        <v>10</v>
      </c>
      <c r="B28" s="8" t="s">
        <v>734</v>
      </c>
      <c r="C28" s="10"/>
      <c r="D28" s="10"/>
      <c r="E28" s="10"/>
      <c r="F28" s="10"/>
      <c r="G28" s="10"/>
      <c r="H28" s="10"/>
      <c r="I28" s="13" t="s">
        <v>8</v>
      </c>
      <c r="J28" s="10"/>
      <c r="K28" s="10"/>
      <c r="L28" s="9" t="s">
        <v>11</v>
      </c>
      <c r="M28" s="10"/>
      <c r="N28" s="10"/>
      <c r="O28" s="10"/>
      <c r="P28" s="75"/>
      <c r="R28" s="21">
        <f>COUNTIF(C$3:C28,C28)</f>
        <v>0</v>
      </c>
      <c r="S28" s="21">
        <f>COUNTIF(D$3:D28,D28)</f>
        <v>0</v>
      </c>
      <c r="T28" s="21">
        <f>COUNTIF(E$3:E28,E28)</f>
        <v>0</v>
      </c>
      <c r="U28" s="21">
        <f>COUNTIF(F$3:F28,F28)</f>
        <v>0</v>
      </c>
      <c r="V28" s="21">
        <f>COUNTIF(G$3:G28,G28)</f>
        <v>0</v>
      </c>
      <c r="W28" s="21">
        <f>COUNTIF(H$3:H28,H28)</f>
        <v>0</v>
      </c>
      <c r="X28" s="21">
        <f>COUNTIF(I$3:I28,I28)</f>
        <v>8</v>
      </c>
      <c r="Y28" s="21">
        <f>COUNTIF(J$3:J28,J28)</f>
        <v>0</v>
      </c>
      <c r="Z28" s="21">
        <f>COUNTIF(K$3:K28,K28)</f>
        <v>0</v>
      </c>
      <c r="AA28" s="21">
        <f>COUNTIF(L$3:L28,L28)</f>
        <v>5</v>
      </c>
      <c r="AB28" s="21">
        <f>COUNTIF(M$3:M28,M28)</f>
        <v>0</v>
      </c>
      <c r="AC28" s="21">
        <f>COUNTIF(N$3:N28,N28)</f>
        <v>0</v>
      </c>
      <c r="AD28" s="21">
        <f>COUNTIF(O$3:O28,O28)</f>
        <v>0</v>
      </c>
      <c r="AE28" s="21">
        <f>COUNTIF(P$3:P28,P28)</f>
        <v>0</v>
      </c>
      <c r="AF28" s="21">
        <f>COUNTIF(Q$3:Q28,Q28)</f>
        <v>0</v>
      </c>
      <c r="AH28" s="21">
        <f t="shared" ref="AH28:AU42" si="25">GetColorIndex(C28)</f>
        <v>2</v>
      </c>
      <c r="AI28" s="21">
        <f t="shared" si="25"/>
        <v>2</v>
      </c>
      <c r="AJ28" s="21">
        <f t="shared" si="25"/>
        <v>2</v>
      </c>
      <c r="AK28" s="21">
        <f t="shared" si="25"/>
        <v>2</v>
      </c>
      <c r="AL28" s="21">
        <f t="shared" si="25"/>
        <v>2</v>
      </c>
      <c r="AM28" s="21">
        <f t="shared" si="25"/>
        <v>2</v>
      </c>
      <c r="AN28" s="21">
        <f t="shared" si="25"/>
        <v>19</v>
      </c>
      <c r="AO28" s="21">
        <f t="shared" si="25"/>
        <v>2</v>
      </c>
      <c r="AP28" s="21">
        <f t="shared" si="25"/>
        <v>2</v>
      </c>
      <c r="AQ28" s="21">
        <f t="shared" si="25"/>
        <v>12</v>
      </c>
      <c r="AR28" s="21">
        <f t="shared" si="25"/>
        <v>2</v>
      </c>
      <c r="AS28" s="21">
        <f t="shared" si="25"/>
        <v>2</v>
      </c>
      <c r="AT28" s="21">
        <f t="shared" si="25"/>
        <v>2</v>
      </c>
      <c r="AU28" s="21">
        <f t="shared" si="25"/>
        <v>2</v>
      </c>
      <c r="AV28" s="21"/>
      <c r="AW28" s="21" t="str">
        <f t="shared" ref="AW28:BJ42" si="26">C28&amp;AH28</f>
        <v>2</v>
      </c>
      <c r="AX28" s="21" t="str">
        <f t="shared" si="26"/>
        <v>2</v>
      </c>
      <c r="AY28" s="21" t="str">
        <f t="shared" si="26"/>
        <v>2</v>
      </c>
      <c r="AZ28" s="21" t="str">
        <f t="shared" si="26"/>
        <v>2</v>
      </c>
      <c r="BA28" s="21" t="str">
        <f t="shared" si="26"/>
        <v>2</v>
      </c>
      <c r="BB28" s="21" t="str">
        <f t="shared" si="26"/>
        <v>2</v>
      </c>
      <c r="BC28" s="21" t="str">
        <f t="shared" si="26"/>
        <v>CM19</v>
      </c>
      <c r="BD28" s="21" t="str">
        <f t="shared" si="26"/>
        <v>2</v>
      </c>
      <c r="BE28" s="21" t="str">
        <f t="shared" si="26"/>
        <v>2</v>
      </c>
      <c r="BF28" s="21" t="str">
        <f t="shared" si="26"/>
        <v>AM12</v>
      </c>
      <c r="BG28" s="21" t="str">
        <f t="shared" si="26"/>
        <v>2</v>
      </c>
      <c r="BH28" s="21" t="str">
        <f t="shared" si="26"/>
        <v>2</v>
      </c>
      <c r="BI28" s="21" t="str">
        <f t="shared" si="26"/>
        <v>2</v>
      </c>
      <c r="BJ28" s="21" t="str">
        <f t="shared" si="26"/>
        <v>2</v>
      </c>
      <c r="BL28" s="21">
        <f>COUNTIF(AW$3:AW28,AW28)</f>
        <v>22</v>
      </c>
      <c r="BM28" s="21">
        <f>COUNTIF(AX$3:AX28,AX28)</f>
        <v>26</v>
      </c>
      <c r="BN28" s="21">
        <f>COUNTIF(AY$3:AY28,AY28)</f>
        <v>18</v>
      </c>
      <c r="BO28" s="21">
        <f>COUNTIF(AZ$3:AZ28,AZ28)</f>
        <v>20</v>
      </c>
      <c r="BP28" s="21">
        <f>COUNTIF(BA$3:BA28,BA28)</f>
        <v>23</v>
      </c>
      <c r="BQ28" s="21">
        <f>COUNTIF(BB$3:BB28,BB28)</f>
        <v>19</v>
      </c>
      <c r="BR28" s="21">
        <f>COUNTIF(BC$3:BC28,BC28)</f>
        <v>4</v>
      </c>
      <c r="BS28" s="21">
        <f>COUNTIF(BD$3:BD28,BD28)</f>
        <v>24</v>
      </c>
      <c r="BT28" s="21">
        <f>COUNTIF(BE$3:BE28,BE28)</f>
        <v>23</v>
      </c>
      <c r="BU28" s="21">
        <f>COUNTIF(BF$3:BF28,BF28)</f>
        <v>2</v>
      </c>
      <c r="BV28" s="21">
        <f>COUNTIF(BG$3:BG28,BG28)</f>
        <v>25</v>
      </c>
      <c r="BW28" s="21">
        <f>COUNTIF(BH$3:BH28,BH28)</f>
        <v>25</v>
      </c>
      <c r="BX28" s="21">
        <f>COUNTIF(BI$3:BI28,BI28)</f>
        <v>26</v>
      </c>
      <c r="BY28" s="21">
        <f>COUNTIF(BJ$3:BJ28,BJ28)</f>
        <v>26</v>
      </c>
      <c r="BZ28" s="21"/>
      <c r="CA28" s="21" t="str">
        <f t="shared" ref="CA28:CN42" si="27">AW28&amp;BL28</f>
        <v>222</v>
      </c>
      <c r="CB28" s="21" t="str">
        <f t="shared" si="27"/>
        <v>226</v>
      </c>
      <c r="CC28" s="21" t="str">
        <f t="shared" si="27"/>
        <v>218</v>
      </c>
      <c r="CD28" s="21" t="str">
        <f t="shared" si="27"/>
        <v>220</v>
      </c>
      <c r="CE28" s="21" t="str">
        <f t="shared" si="27"/>
        <v>223</v>
      </c>
      <c r="CF28" s="21" t="str">
        <f t="shared" si="27"/>
        <v>219</v>
      </c>
      <c r="CG28" s="21" t="str">
        <f t="shared" si="27"/>
        <v>CM194</v>
      </c>
      <c r="CH28" s="21" t="str">
        <f t="shared" si="27"/>
        <v>224</v>
      </c>
      <c r="CI28" s="21" t="str">
        <f t="shared" si="27"/>
        <v>223</v>
      </c>
      <c r="CJ28" s="21" t="str">
        <f t="shared" si="27"/>
        <v>AM122</v>
      </c>
      <c r="CK28" s="21" t="str">
        <f t="shared" si="27"/>
        <v>225</v>
      </c>
      <c r="CL28" s="21" t="str">
        <f t="shared" si="27"/>
        <v>225</v>
      </c>
      <c r="CM28" s="21" t="str">
        <f t="shared" si="27"/>
        <v>226</v>
      </c>
      <c r="CN28" s="21" t="str">
        <f t="shared" si="27"/>
        <v>226</v>
      </c>
      <c r="CP28" s="21" t="str">
        <f t="shared" si="3"/>
        <v>James Maddison</v>
      </c>
      <c r="CQ28" s="61" t="str">
        <f t="shared" ref="CQ28:DD42" si="28">IF(LEN(CA28)&gt;3,CA28,"")</f>
        <v/>
      </c>
      <c r="CR28" s="62" t="str">
        <f t="shared" si="28"/>
        <v/>
      </c>
      <c r="CS28" s="62" t="str">
        <f t="shared" si="28"/>
        <v/>
      </c>
      <c r="CT28" s="62" t="str">
        <f t="shared" si="28"/>
        <v/>
      </c>
      <c r="CU28" s="62" t="str">
        <f t="shared" si="28"/>
        <v/>
      </c>
      <c r="CV28" s="62" t="str">
        <f t="shared" si="28"/>
        <v/>
      </c>
      <c r="CW28" s="62" t="str">
        <f t="shared" si="28"/>
        <v>CM194</v>
      </c>
      <c r="CX28" s="62" t="str">
        <f t="shared" si="28"/>
        <v/>
      </c>
      <c r="CY28" s="62" t="str">
        <f t="shared" si="28"/>
        <v/>
      </c>
      <c r="CZ28" s="62" t="str">
        <f t="shared" si="28"/>
        <v>AM122</v>
      </c>
      <c r="DA28" s="62" t="str">
        <f t="shared" si="28"/>
        <v/>
      </c>
      <c r="DB28" s="62" t="str">
        <f t="shared" si="28"/>
        <v/>
      </c>
      <c r="DC28" s="62" t="str">
        <f t="shared" si="28"/>
        <v/>
      </c>
      <c r="DD28" s="63" t="str">
        <f t="shared" si="28"/>
        <v/>
      </c>
      <c r="DE28" s="61" t="str">
        <f t="shared" si="24"/>
        <v/>
      </c>
      <c r="DF28" s="62" t="str">
        <f t="shared" si="24"/>
        <v/>
      </c>
      <c r="DG28" s="62" t="str">
        <f t="shared" si="24"/>
        <v/>
      </c>
      <c r="DH28" s="62" t="str">
        <f t="shared" si="24"/>
        <v/>
      </c>
      <c r="DI28" s="62" t="str">
        <f t="shared" si="24"/>
        <v/>
      </c>
      <c r="DJ28" s="62" t="str">
        <f t="shared" si="24"/>
        <v/>
      </c>
      <c r="DK28" s="62" t="str">
        <f t="shared" si="24"/>
        <v/>
      </c>
      <c r="DL28" s="62" t="str">
        <f t="shared" si="24"/>
        <v/>
      </c>
      <c r="DM28" s="62" t="str">
        <f t="shared" si="24"/>
        <v/>
      </c>
      <c r="DN28" s="62" t="str">
        <f t="shared" si="24"/>
        <v>AM</v>
      </c>
      <c r="DO28" s="62" t="str">
        <f t="shared" si="24"/>
        <v/>
      </c>
      <c r="DP28" s="62" t="str">
        <f t="shared" si="24"/>
        <v/>
      </c>
      <c r="DQ28" s="62" t="str">
        <f t="shared" si="24"/>
        <v/>
      </c>
      <c r="DR28" s="63" t="str">
        <f t="shared" si="24"/>
        <v/>
      </c>
      <c r="DS28" s="54" t="str">
        <f t="shared" si="23"/>
        <v>AM</v>
      </c>
    </row>
    <row r="29" spans="1:123" ht="45.75" thickBot="1" x14ac:dyDescent="0.3">
      <c r="A29" s="77">
        <v>21</v>
      </c>
      <c r="B29" s="8" t="s">
        <v>735</v>
      </c>
      <c r="C29" s="10"/>
      <c r="D29" s="10"/>
      <c r="E29" s="10"/>
      <c r="F29" s="10"/>
      <c r="G29" s="10"/>
      <c r="H29" s="10"/>
      <c r="I29" s="13" t="s">
        <v>8</v>
      </c>
      <c r="J29" s="10"/>
      <c r="K29" s="10"/>
      <c r="L29" s="9" t="s">
        <v>11</v>
      </c>
      <c r="M29" s="10"/>
      <c r="N29" s="13" t="s">
        <v>13</v>
      </c>
      <c r="O29" s="10"/>
      <c r="P29" s="75"/>
      <c r="R29" s="21">
        <f>COUNTIF(C$3:C29,C29)</f>
        <v>0</v>
      </c>
      <c r="S29" s="21">
        <f>COUNTIF(D$3:D29,D29)</f>
        <v>0</v>
      </c>
      <c r="T29" s="21">
        <f>COUNTIF(E$3:E29,E29)</f>
        <v>0</v>
      </c>
      <c r="U29" s="21">
        <f>COUNTIF(F$3:F29,F29)</f>
        <v>0</v>
      </c>
      <c r="V29" s="21">
        <f>COUNTIF(G$3:G29,G29)</f>
        <v>0</v>
      </c>
      <c r="W29" s="21">
        <f>COUNTIF(H$3:H29,H29)</f>
        <v>0</v>
      </c>
      <c r="X29" s="21">
        <f>COUNTIF(I$3:I29,I29)</f>
        <v>9</v>
      </c>
      <c r="Y29" s="21">
        <f>COUNTIF(J$3:J29,J29)</f>
        <v>0</v>
      </c>
      <c r="Z29" s="21">
        <f>COUNTIF(K$3:K29,K29)</f>
        <v>0</v>
      </c>
      <c r="AA29" s="21">
        <f>COUNTIF(L$3:L29,L29)</f>
        <v>6</v>
      </c>
      <c r="AB29" s="21">
        <f>COUNTIF(M$3:M29,M29)</f>
        <v>0</v>
      </c>
      <c r="AC29" s="21">
        <f>COUNTIF(N$3:N29,N29)</f>
        <v>2</v>
      </c>
      <c r="AD29" s="21">
        <f>COUNTIF(O$3:O29,O29)</f>
        <v>0</v>
      </c>
      <c r="AE29" s="21">
        <f>COUNTIF(P$3:P29,P29)</f>
        <v>0</v>
      </c>
      <c r="AF29" s="21">
        <f>COUNTIF(Q$3:Q29,Q29)</f>
        <v>0</v>
      </c>
      <c r="AH29" s="21">
        <f t="shared" si="25"/>
        <v>2</v>
      </c>
      <c r="AI29" s="21">
        <f t="shared" si="25"/>
        <v>2</v>
      </c>
      <c r="AJ29" s="21">
        <f t="shared" si="25"/>
        <v>2</v>
      </c>
      <c r="AK29" s="21">
        <f t="shared" si="25"/>
        <v>2</v>
      </c>
      <c r="AL29" s="21">
        <f t="shared" si="25"/>
        <v>2</v>
      </c>
      <c r="AM29" s="21">
        <f t="shared" si="25"/>
        <v>2</v>
      </c>
      <c r="AN29" s="21">
        <f t="shared" si="25"/>
        <v>19</v>
      </c>
      <c r="AO29" s="21">
        <f t="shared" si="25"/>
        <v>2</v>
      </c>
      <c r="AP29" s="21">
        <f t="shared" si="25"/>
        <v>2</v>
      </c>
      <c r="AQ29" s="21">
        <f t="shared" si="25"/>
        <v>12</v>
      </c>
      <c r="AR29" s="21">
        <f t="shared" si="25"/>
        <v>2</v>
      </c>
      <c r="AS29" s="21">
        <f t="shared" si="25"/>
        <v>19</v>
      </c>
      <c r="AT29" s="21">
        <f t="shared" si="25"/>
        <v>2</v>
      </c>
      <c r="AU29" s="21">
        <f t="shared" si="25"/>
        <v>2</v>
      </c>
      <c r="AV29" s="21"/>
      <c r="AW29" s="21" t="str">
        <f t="shared" si="26"/>
        <v>2</v>
      </c>
      <c r="AX29" s="21" t="str">
        <f t="shared" si="26"/>
        <v>2</v>
      </c>
      <c r="AY29" s="21" t="str">
        <f t="shared" si="26"/>
        <v>2</v>
      </c>
      <c r="AZ29" s="21" t="str">
        <f t="shared" si="26"/>
        <v>2</v>
      </c>
      <c r="BA29" s="21" t="str">
        <f t="shared" si="26"/>
        <v>2</v>
      </c>
      <c r="BB29" s="21" t="str">
        <f t="shared" si="26"/>
        <v>2</v>
      </c>
      <c r="BC29" s="21" t="str">
        <f t="shared" si="26"/>
        <v>CM19</v>
      </c>
      <c r="BD29" s="21" t="str">
        <f t="shared" si="26"/>
        <v>2</v>
      </c>
      <c r="BE29" s="21" t="str">
        <f t="shared" si="26"/>
        <v>2</v>
      </c>
      <c r="BF29" s="21" t="str">
        <f t="shared" si="26"/>
        <v>AM12</v>
      </c>
      <c r="BG29" s="21" t="str">
        <f t="shared" si="26"/>
        <v>2</v>
      </c>
      <c r="BH29" s="21" t="str">
        <f t="shared" si="26"/>
        <v>RW19</v>
      </c>
      <c r="BI29" s="21" t="str">
        <f t="shared" si="26"/>
        <v>2</v>
      </c>
      <c r="BJ29" s="21" t="str">
        <f t="shared" si="26"/>
        <v>2</v>
      </c>
      <c r="BL29" s="21">
        <f>COUNTIF(AW$3:AW29,AW29)</f>
        <v>23</v>
      </c>
      <c r="BM29" s="21">
        <f>COUNTIF(AX$3:AX29,AX29)</f>
        <v>27</v>
      </c>
      <c r="BN29" s="21">
        <f>COUNTIF(AY$3:AY29,AY29)</f>
        <v>19</v>
      </c>
      <c r="BO29" s="21">
        <f>COUNTIF(AZ$3:AZ29,AZ29)</f>
        <v>21</v>
      </c>
      <c r="BP29" s="21">
        <f>COUNTIF(BA$3:BA29,BA29)</f>
        <v>24</v>
      </c>
      <c r="BQ29" s="21">
        <f>COUNTIF(BB$3:BB29,BB29)</f>
        <v>20</v>
      </c>
      <c r="BR29" s="21">
        <f>COUNTIF(BC$3:BC29,BC29)</f>
        <v>5</v>
      </c>
      <c r="BS29" s="21">
        <f>COUNTIF(BD$3:BD29,BD29)</f>
        <v>25</v>
      </c>
      <c r="BT29" s="21">
        <f>COUNTIF(BE$3:BE29,BE29)</f>
        <v>24</v>
      </c>
      <c r="BU29" s="21">
        <f>COUNTIF(BF$3:BF29,BF29)</f>
        <v>3</v>
      </c>
      <c r="BV29" s="21">
        <f>COUNTIF(BG$3:BG29,BG29)</f>
        <v>26</v>
      </c>
      <c r="BW29" s="21">
        <f>COUNTIF(BH$3:BH29,BH29)</f>
        <v>2</v>
      </c>
      <c r="BX29" s="21">
        <f>COUNTIF(BI$3:BI29,BI29)</f>
        <v>27</v>
      </c>
      <c r="BY29" s="21">
        <f>COUNTIF(BJ$3:BJ29,BJ29)</f>
        <v>27</v>
      </c>
      <c r="BZ29" s="21"/>
      <c r="CA29" s="21" t="str">
        <f t="shared" si="27"/>
        <v>223</v>
      </c>
      <c r="CB29" s="21" t="str">
        <f t="shared" si="27"/>
        <v>227</v>
      </c>
      <c r="CC29" s="21" t="str">
        <f t="shared" si="27"/>
        <v>219</v>
      </c>
      <c r="CD29" s="21" t="str">
        <f t="shared" si="27"/>
        <v>221</v>
      </c>
      <c r="CE29" s="21" t="str">
        <f t="shared" si="27"/>
        <v>224</v>
      </c>
      <c r="CF29" s="21" t="str">
        <f t="shared" si="27"/>
        <v>220</v>
      </c>
      <c r="CG29" s="21" t="str">
        <f t="shared" si="27"/>
        <v>CM195</v>
      </c>
      <c r="CH29" s="21" t="str">
        <f t="shared" si="27"/>
        <v>225</v>
      </c>
      <c r="CI29" s="21" t="str">
        <f t="shared" si="27"/>
        <v>224</v>
      </c>
      <c r="CJ29" s="21" t="str">
        <f t="shared" si="27"/>
        <v>AM123</v>
      </c>
      <c r="CK29" s="21" t="str">
        <f t="shared" si="27"/>
        <v>226</v>
      </c>
      <c r="CL29" s="21" t="str">
        <f t="shared" si="27"/>
        <v>RW192</v>
      </c>
      <c r="CM29" s="21" t="str">
        <f t="shared" si="27"/>
        <v>227</v>
      </c>
      <c r="CN29" s="21" t="str">
        <f t="shared" si="27"/>
        <v>227</v>
      </c>
      <c r="CP29" s="21" t="str">
        <f t="shared" si="3"/>
        <v>Dejan Kulusevski</v>
      </c>
      <c r="CQ29" s="61" t="str">
        <f t="shared" si="28"/>
        <v/>
      </c>
      <c r="CR29" s="62" t="str">
        <f t="shared" si="28"/>
        <v/>
      </c>
      <c r="CS29" s="62" t="str">
        <f t="shared" si="28"/>
        <v/>
      </c>
      <c r="CT29" s="62" t="str">
        <f t="shared" si="28"/>
        <v/>
      </c>
      <c r="CU29" s="62" t="str">
        <f t="shared" si="28"/>
        <v/>
      </c>
      <c r="CV29" s="62" t="str">
        <f t="shared" si="28"/>
        <v/>
      </c>
      <c r="CW29" s="62" t="str">
        <f t="shared" si="28"/>
        <v>CM195</v>
      </c>
      <c r="CX29" s="62" t="str">
        <f t="shared" si="28"/>
        <v/>
      </c>
      <c r="CY29" s="62" t="str">
        <f t="shared" si="28"/>
        <v/>
      </c>
      <c r="CZ29" s="62" t="str">
        <f t="shared" si="28"/>
        <v>AM123</v>
      </c>
      <c r="DA29" s="62" t="str">
        <f t="shared" si="28"/>
        <v/>
      </c>
      <c r="DB29" s="62" t="str">
        <f t="shared" si="28"/>
        <v>RW192</v>
      </c>
      <c r="DC29" s="62" t="str">
        <f t="shared" si="28"/>
        <v/>
      </c>
      <c r="DD29" s="63" t="str">
        <f t="shared" si="28"/>
        <v/>
      </c>
      <c r="DE29" s="61" t="str">
        <f t="shared" si="24"/>
        <v/>
      </c>
      <c r="DF29" s="62" t="str">
        <f t="shared" si="24"/>
        <v/>
      </c>
      <c r="DG29" s="62" t="str">
        <f t="shared" si="24"/>
        <v/>
      </c>
      <c r="DH29" s="62" t="str">
        <f t="shared" si="24"/>
        <v/>
      </c>
      <c r="DI29" s="62" t="str">
        <f t="shared" si="24"/>
        <v/>
      </c>
      <c r="DJ29" s="62" t="str">
        <f t="shared" si="24"/>
        <v/>
      </c>
      <c r="DK29" s="62" t="str">
        <f t="shared" si="24"/>
        <v/>
      </c>
      <c r="DL29" s="62" t="str">
        <f t="shared" si="24"/>
        <v/>
      </c>
      <c r="DM29" s="62" t="str">
        <f t="shared" si="24"/>
        <v/>
      </c>
      <c r="DN29" s="62" t="str">
        <f t="shared" si="24"/>
        <v>AM</v>
      </c>
      <c r="DO29" s="62" t="str">
        <f t="shared" si="24"/>
        <v/>
      </c>
      <c r="DP29" s="62" t="str">
        <f t="shared" si="24"/>
        <v/>
      </c>
      <c r="DQ29" s="62" t="str">
        <f t="shared" si="24"/>
        <v/>
      </c>
      <c r="DR29" s="63" t="str">
        <f t="shared" si="24"/>
        <v/>
      </c>
      <c r="DS29" s="54" t="str">
        <f t="shared" si="23"/>
        <v>AM</v>
      </c>
    </row>
    <row r="30" spans="1:123" ht="30.75" thickBot="1" x14ac:dyDescent="0.3">
      <c r="A30" s="79" t="s">
        <v>127</v>
      </c>
      <c r="B30" s="8" t="s">
        <v>736</v>
      </c>
      <c r="C30" s="10"/>
      <c r="D30" s="10"/>
      <c r="E30" s="10"/>
      <c r="F30" s="10"/>
      <c r="G30" s="10"/>
      <c r="H30" s="10"/>
      <c r="I30" s="10"/>
      <c r="J30" s="10"/>
      <c r="K30" s="10"/>
      <c r="L30" s="13" t="s">
        <v>11</v>
      </c>
      <c r="M30" s="9" t="s">
        <v>12</v>
      </c>
      <c r="N30" s="13" t="s">
        <v>13</v>
      </c>
      <c r="O30" s="10"/>
      <c r="P30" s="75"/>
      <c r="R30" s="21">
        <f>COUNTIF(C$3:C30,C30)</f>
        <v>0</v>
      </c>
      <c r="S30" s="21">
        <f>COUNTIF(D$3:D30,D30)</f>
        <v>0</v>
      </c>
      <c r="T30" s="21">
        <f>COUNTIF(E$3:E30,E30)</f>
        <v>0</v>
      </c>
      <c r="U30" s="21">
        <f>COUNTIF(F$3:F30,F30)</f>
        <v>0</v>
      </c>
      <c r="V30" s="21">
        <f>COUNTIF(G$3:G30,G30)</f>
        <v>0</v>
      </c>
      <c r="W30" s="21">
        <f>COUNTIF(H$3:H30,H30)</f>
        <v>0</v>
      </c>
      <c r="X30" s="21">
        <f>COUNTIF(I$3:I30,I30)</f>
        <v>0</v>
      </c>
      <c r="Y30" s="21">
        <f>COUNTIF(J$3:J30,J30)</f>
        <v>0</v>
      </c>
      <c r="Z30" s="21">
        <f>COUNTIF(K$3:K30,K30)</f>
        <v>0</v>
      </c>
      <c r="AA30" s="21">
        <f>COUNTIF(L$3:L30,L30)</f>
        <v>7</v>
      </c>
      <c r="AB30" s="21">
        <f>COUNTIF(M$3:M30,M30)</f>
        <v>2</v>
      </c>
      <c r="AC30" s="21">
        <f>COUNTIF(N$3:N30,N30)</f>
        <v>3</v>
      </c>
      <c r="AD30" s="21">
        <f>COUNTIF(O$3:O30,O30)</f>
        <v>0</v>
      </c>
      <c r="AE30" s="21">
        <f>COUNTIF(P$3:P30,P30)</f>
        <v>0</v>
      </c>
      <c r="AF30" s="21">
        <f>COUNTIF(Q$3:Q30,Q30)</f>
        <v>0</v>
      </c>
      <c r="AH30" s="21">
        <f t="shared" si="25"/>
        <v>2</v>
      </c>
      <c r="AI30" s="21">
        <f t="shared" si="25"/>
        <v>2</v>
      </c>
      <c r="AJ30" s="21">
        <f t="shared" si="25"/>
        <v>2</v>
      </c>
      <c r="AK30" s="21">
        <f t="shared" si="25"/>
        <v>2</v>
      </c>
      <c r="AL30" s="21">
        <f t="shared" si="25"/>
        <v>2</v>
      </c>
      <c r="AM30" s="21">
        <f t="shared" si="25"/>
        <v>2</v>
      </c>
      <c r="AN30" s="21">
        <f t="shared" si="25"/>
        <v>2</v>
      </c>
      <c r="AO30" s="21">
        <f t="shared" si="25"/>
        <v>2</v>
      </c>
      <c r="AP30" s="21">
        <f t="shared" si="25"/>
        <v>2</v>
      </c>
      <c r="AQ30" s="21">
        <f t="shared" si="25"/>
        <v>19</v>
      </c>
      <c r="AR30" s="21">
        <f t="shared" si="25"/>
        <v>12</v>
      </c>
      <c r="AS30" s="21">
        <f t="shared" si="25"/>
        <v>19</v>
      </c>
      <c r="AT30" s="21">
        <f t="shared" si="25"/>
        <v>2</v>
      </c>
      <c r="AU30" s="21">
        <f t="shared" si="25"/>
        <v>2</v>
      </c>
      <c r="AV30" s="21"/>
      <c r="AW30" s="21" t="str">
        <f t="shared" si="26"/>
        <v>2</v>
      </c>
      <c r="AX30" s="21" t="str">
        <f t="shared" si="26"/>
        <v>2</v>
      </c>
      <c r="AY30" s="21" t="str">
        <f t="shared" si="26"/>
        <v>2</v>
      </c>
      <c r="AZ30" s="21" t="str">
        <f t="shared" si="26"/>
        <v>2</v>
      </c>
      <c r="BA30" s="21" t="str">
        <f t="shared" si="26"/>
        <v>2</v>
      </c>
      <c r="BB30" s="21" t="str">
        <f t="shared" si="26"/>
        <v>2</v>
      </c>
      <c r="BC30" s="21" t="str">
        <f t="shared" si="26"/>
        <v>2</v>
      </c>
      <c r="BD30" s="21" t="str">
        <f t="shared" si="26"/>
        <v>2</v>
      </c>
      <c r="BE30" s="21" t="str">
        <f t="shared" si="26"/>
        <v>2</v>
      </c>
      <c r="BF30" s="21" t="str">
        <f t="shared" si="26"/>
        <v>AM19</v>
      </c>
      <c r="BG30" s="21" t="str">
        <f t="shared" si="26"/>
        <v>LW12</v>
      </c>
      <c r="BH30" s="21" t="str">
        <f t="shared" si="26"/>
        <v>RW19</v>
      </c>
      <c r="BI30" s="21" t="str">
        <f t="shared" si="26"/>
        <v>2</v>
      </c>
      <c r="BJ30" s="21" t="str">
        <f t="shared" si="26"/>
        <v>2</v>
      </c>
      <c r="BL30" s="21">
        <f>COUNTIF(AW$3:AW30,AW30)</f>
        <v>24</v>
      </c>
      <c r="BM30" s="21">
        <f>COUNTIF(AX$3:AX30,AX30)</f>
        <v>28</v>
      </c>
      <c r="BN30" s="21">
        <f>COUNTIF(AY$3:AY30,AY30)</f>
        <v>20</v>
      </c>
      <c r="BO30" s="21">
        <f>COUNTIF(AZ$3:AZ30,AZ30)</f>
        <v>22</v>
      </c>
      <c r="BP30" s="21">
        <f>COUNTIF(BA$3:BA30,BA30)</f>
        <v>25</v>
      </c>
      <c r="BQ30" s="21">
        <f>COUNTIF(BB$3:BB30,BB30)</f>
        <v>21</v>
      </c>
      <c r="BR30" s="21">
        <f>COUNTIF(BC$3:BC30,BC30)</f>
        <v>19</v>
      </c>
      <c r="BS30" s="21">
        <f>COUNTIF(BD$3:BD30,BD30)</f>
        <v>26</v>
      </c>
      <c r="BT30" s="21">
        <f>COUNTIF(BE$3:BE30,BE30)</f>
        <v>25</v>
      </c>
      <c r="BU30" s="21">
        <f>COUNTIF(BF$3:BF30,BF30)</f>
        <v>4</v>
      </c>
      <c r="BV30" s="21">
        <f>COUNTIF(BG$3:BG30,BG30)</f>
        <v>1</v>
      </c>
      <c r="BW30" s="21">
        <f>COUNTIF(BH$3:BH30,BH30)</f>
        <v>3</v>
      </c>
      <c r="BX30" s="21">
        <f>COUNTIF(BI$3:BI30,BI30)</f>
        <v>28</v>
      </c>
      <c r="BY30" s="21">
        <f>COUNTIF(BJ$3:BJ30,BJ30)</f>
        <v>28</v>
      </c>
      <c r="BZ30" s="21"/>
      <c r="CA30" s="21" t="str">
        <f t="shared" si="27"/>
        <v>224</v>
      </c>
      <c r="CB30" s="21" t="str">
        <f t="shared" si="27"/>
        <v>228</v>
      </c>
      <c r="CC30" s="21" t="str">
        <f t="shared" si="27"/>
        <v>220</v>
      </c>
      <c r="CD30" s="21" t="str">
        <f t="shared" si="27"/>
        <v>222</v>
      </c>
      <c r="CE30" s="21" t="str">
        <f t="shared" si="27"/>
        <v>225</v>
      </c>
      <c r="CF30" s="21" t="str">
        <f t="shared" si="27"/>
        <v>221</v>
      </c>
      <c r="CG30" s="21" t="str">
        <f t="shared" si="27"/>
        <v>219</v>
      </c>
      <c r="CH30" s="21" t="str">
        <f t="shared" si="27"/>
        <v>226</v>
      </c>
      <c r="CI30" s="21" t="str">
        <f t="shared" si="27"/>
        <v>225</v>
      </c>
      <c r="CJ30" s="21" t="str">
        <f t="shared" si="27"/>
        <v>AM194</v>
      </c>
      <c r="CK30" s="21" t="str">
        <f t="shared" si="27"/>
        <v>LW121</v>
      </c>
      <c r="CL30" s="21" t="str">
        <f t="shared" si="27"/>
        <v>RW193</v>
      </c>
      <c r="CM30" s="21" t="str">
        <f t="shared" si="27"/>
        <v>228</v>
      </c>
      <c r="CN30" s="21" t="str">
        <f t="shared" si="27"/>
        <v>228</v>
      </c>
      <c r="CP30" s="21" t="str">
        <f t="shared" si="3"/>
        <v>Mikey Moore</v>
      </c>
      <c r="CQ30" s="61" t="str">
        <f t="shared" si="28"/>
        <v/>
      </c>
      <c r="CR30" s="62" t="str">
        <f t="shared" si="28"/>
        <v/>
      </c>
      <c r="CS30" s="62" t="str">
        <f t="shared" si="28"/>
        <v/>
      </c>
      <c r="CT30" s="62" t="str">
        <f t="shared" si="28"/>
        <v/>
      </c>
      <c r="CU30" s="62" t="str">
        <f t="shared" si="28"/>
        <v/>
      </c>
      <c r="CV30" s="62" t="str">
        <f t="shared" si="28"/>
        <v/>
      </c>
      <c r="CW30" s="62" t="str">
        <f t="shared" si="28"/>
        <v/>
      </c>
      <c r="CX30" s="62" t="str">
        <f t="shared" si="28"/>
        <v/>
      </c>
      <c r="CY30" s="62" t="str">
        <f t="shared" si="28"/>
        <v/>
      </c>
      <c r="CZ30" s="62" t="str">
        <f t="shared" si="28"/>
        <v>AM194</v>
      </c>
      <c r="DA30" s="62" t="str">
        <f t="shared" si="28"/>
        <v>LW121</v>
      </c>
      <c r="DB30" s="62" t="str">
        <f t="shared" si="28"/>
        <v>RW193</v>
      </c>
      <c r="DC30" s="62" t="str">
        <f t="shared" si="28"/>
        <v/>
      </c>
      <c r="DD30" s="63" t="str">
        <f t="shared" si="28"/>
        <v/>
      </c>
      <c r="DE30" s="61" t="str">
        <f t="shared" si="24"/>
        <v/>
      </c>
      <c r="DF30" s="62" t="str">
        <f t="shared" si="24"/>
        <v/>
      </c>
      <c r="DG30" s="62" t="str">
        <f t="shared" si="24"/>
        <v/>
      </c>
      <c r="DH30" s="62" t="str">
        <f t="shared" si="24"/>
        <v/>
      </c>
      <c r="DI30" s="62" t="str">
        <f t="shared" si="24"/>
        <v/>
      </c>
      <c r="DJ30" s="62" t="str">
        <f t="shared" si="24"/>
        <v/>
      </c>
      <c r="DK30" s="62" t="str">
        <f t="shared" si="24"/>
        <v/>
      </c>
      <c r="DL30" s="62" t="str">
        <f t="shared" si="24"/>
        <v/>
      </c>
      <c r="DM30" s="62" t="str">
        <f t="shared" si="24"/>
        <v/>
      </c>
      <c r="DN30" s="62" t="str">
        <f t="shared" si="24"/>
        <v/>
      </c>
      <c r="DO30" s="62" t="str">
        <f t="shared" si="24"/>
        <v>LW</v>
      </c>
      <c r="DP30" s="62" t="str">
        <f t="shared" si="24"/>
        <v/>
      </c>
      <c r="DQ30" s="62" t="str">
        <f t="shared" si="24"/>
        <v/>
      </c>
      <c r="DR30" s="63" t="str">
        <f t="shared" si="24"/>
        <v/>
      </c>
      <c r="DS30" s="54" t="str">
        <f t="shared" si="23"/>
        <v>LW</v>
      </c>
    </row>
    <row r="31" spans="1:123" ht="30.75" thickBot="1" x14ac:dyDescent="0.3">
      <c r="A31" s="79">
        <v>28</v>
      </c>
      <c r="B31" s="8" t="s">
        <v>737</v>
      </c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9" t="s">
        <v>12</v>
      </c>
      <c r="N31" s="13" t="s">
        <v>13</v>
      </c>
      <c r="O31" s="10"/>
      <c r="P31" s="75"/>
      <c r="R31" s="21">
        <f>COUNTIF(C$3:C31,C31)</f>
        <v>0</v>
      </c>
      <c r="S31" s="21">
        <f>COUNTIF(D$3:D31,D31)</f>
        <v>0</v>
      </c>
      <c r="T31" s="21">
        <f>COUNTIF(E$3:E31,E31)</f>
        <v>0</v>
      </c>
      <c r="U31" s="21">
        <f>COUNTIF(F$3:F31,F31)</f>
        <v>0</v>
      </c>
      <c r="V31" s="21">
        <f>COUNTIF(G$3:G31,G31)</f>
        <v>0</v>
      </c>
      <c r="W31" s="21">
        <f>COUNTIF(H$3:H31,H31)</f>
        <v>0</v>
      </c>
      <c r="X31" s="21">
        <f>COUNTIF(I$3:I31,I31)</f>
        <v>0</v>
      </c>
      <c r="Y31" s="21">
        <f>COUNTIF(J$3:J31,J31)</f>
        <v>0</v>
      </c>
      <c r="Z31" s="21">
        <f>COUNTIF(K$3:K31,K31)</f>
        <v>0</v>
      </c>
      <c r="AA31" s="21">
        <f>COUNTIF(L$3:L31,L31)</f>
        <v>0</v>
      </c>
      <c r="AB31" s="21">
        <f>COUNTIF(M$3:M31,M31)</f>
        <v>3</v>
      </c>
      <c r="AC31" s="21">
        <f>COUNTIF(N$3:N31,N31)</f>
        <v>4</v>
      </c>
      <c r="AD31" s="21">
        <f>COUNTIF(O$3:O31,O31)</f>
        <v>0</v>
      </c>
      <c r="AE31" s="21">
        <f>COUNTIF(P$3:P31,P31)</f>
        <v>0</v>
      </c>
      <c r="AF31" s="21">
        <f>COUNTIF(Q$3:Q31,Q31)</f>
        <v>0</v>
      </c>
      <c r="AH31" s="21">
        <f t="shared" si="25"/>
        <v>2</v>
      </c>
      <c r="AI31" s="21">
        <f t="shared" si="25"/>
        <v>2</v>
      </c>
      <c r="AJ31" s="21">
        <f t="shared" si="25"/>
        <v>2</v>
      </c>
      <c r="AK31" s="21">
        <f t="shared" si="25"/>
        <v>2</v>
      </c>
      <c r="AL31" s="21">
        <f t="shared" si="25"/>
        <v>2</v>
      </c>
      <c r="AM31" s="21">
        <f t="shared" si="25"/>
        <v>2</v>
      </c>
      <c r="AN31" s="21">
        <f t="shared" si="25"/>
        <v>2</v>
      </c>
      <c r="AO31" s="21">
        <f t="shared" si="25"/>
        <v>2</v>
      </c>
      <c r="AP31" s="21">
        <f t="shared" si="25"/>
        <v>2</v>
      </c>
      <c r="AQ31" s="21">
        <f t="shared" si="25"/>
        <v>2</v>
      </c>
      <c r="AR31" s="21">
        <f t="shared" si="25"/>
        <v>12</v>
      </c>
      <c r="AS31" s="21">
        <f t="shared" si="25"/>
        <v>19</v>
      </c>
      <c r="AT31" s="21">
        <f t="shared" si="25"/>
        <v>2</v>
      </c>
      <c r="AU31" s="21">
        <f t="shared" si="25"/>
        <v>2</v>
      </c>
      <c r="AV31" s="21"/>
      <c r="AW31" s="21" t="str">
        <f t="shared" si="26"/>
        <v>2</v>
      </c>
      <c r="AX31" s="21" t="str">
        <f t="shared" si="26"/>
        <v>2</v>
      </c>
      <c r="AY31" s="21" t="str">
        <f t="shared" si="26"/>
        <v>2</v>
      </c>
      <c r="AZ31" s="21" t="str">
        <f t="shared" si="26"/>
        <v>2</v>
      </c>
      <c r="BA31" s="21" t="str">
        <f t="shared" si="26"/>
        <v>2</v>
      </c>
      <c r="BB31" s="21" t="str">
        <f t="shared" si="26"/>
        <v>2</v>
      </c>
      <c r="BC31" s="21" t="str">
        <f t="shared" si="26"/>
        <v>2</v>
      </c>
      <c r="BD31" s="21" t="str">
        <f t="shared" si="26"/>
        <v>2</v>
      </c>
      <c r="BE31" s="21" t="str">
        <f t="shared" si="26"/>
        <v>2</v>
      </c>
      <c r="BF31" s="21" t="str">
        <f t="shared" si="26"/>
        <v>2</v>
      </c>
      <c r="BG31" s="21" t="str">
        <f t="shared" si="26"/>
        <v>LW12</v>
      </c>
      <c r="BH31" s="21" t="str">
        <f t="shared" si="26"/>
        <v>RW19</v>
      </c>
      <c r="BI31" s="21" t="str">
        <f t="shared" si="26"/>
        <v>2</v>
      </c>
      <c r="BJ31" s="21" t="str">
        <f t="shared" si="26"/>
        <v>2</v>
      </c>
      <c r="BL31" s="21">
        <f>COUNTIF(AW$3:AW31,AW31)</f>
        <v>25</v>
      </c>
      <c r="BM31" s="21">
        <f>COUNTIF(AX$3:AX31,AX31)</f>
        <v>29</v>
      </c>
      <c r="BN31" s="21">
        <f>COUNTIF(AY$3:AY31,AY31)</f>
        <v>21</v>
      </c>
      <c r="BO31" s="21">
        <f>COUNTIF(AZ$3:AZ31,AZ31)</f>
        <v>23</v>
      </c>
      <c r="BP31" s="21">
        <f>COUNTIF(BA$3:BA31,BA31)</f>
        <v>26</v>
      </c>
      <c r="BQ31" s="21">
        <f>COUNTIF(BB$3:BB31,BB31)</f>
        <v>22</v>
      </c>
      <c r="BR31" s="21">
        <f>COUNTIF(BC$3:BC31,BC31)</f>
        <v>20</v>
      </c>
      <c r="BS31" s="21">
        <f>COUNTIF(BD$3:BD31,BD31)</f>
        <v>27</v>
      </c>
      <c r="BT31" s="21">
        <f>COUNTIF(BE$3:BE31,BE31)</f>
        <v>26</v>
      </c>
      <c r="BU31" s="21">
        <f>COUNTIF(BF$3:BF31,BF31)</f>
        <v>22</v>
      </c>
      <c r="BV31" s="21">
        <f>COUNTIF(BG$3:BG31,BG31)</f>
        <v>2</v>
      </c>
      <c r="BW31" s="21">
        <f>COUNTIF(BH$3:BH31,BH31)</f>
        <v>4</v>
      </c>
      <c r="BX31" s="21">
        <f>COUNTIF(BI$3:BI31,BI31)</f>
        <v>29</v>
      </c>
      <c r="BY31" s="21">
        <f>COUNTIF(BJ$3:BJ31,BJ31)</f>
        <v>29</v>
      </c>
      <c r="BZ31" s="21"/>
      <c r="CA31" s="21" t="str">
        <f t="shared" si="27"/>
        <v>225</v>
      </c>
      <c r="CB31" s="21" t="str">
        <f t="shared" si="27"/>
        <v>229</v>
      </c>
      <c r="CC31" s="21" t="str">
        <f t="shared" si="27"/>
        <v>221</v>
      </c>
      <c r="CD31" s="21" t="str">
        <f t="shared" si="27"/>
        <v>223</v>
      </c>
      <c r="CE31" s="21" t="str">
        <f t="shared" si="27"/>
        <v>226</v>
      </c>
      <c r="CF31" s="21" t="str">
        <f t="shared" si="27"/>
        <v>222</v>
      </c>
      <c r="CG31" s="21" t="str">
        <f t="shared" si="27"/>
        <v>220</v>
      </c>
      <c r="CH31" s="21" t="str">
        <f t="shared" si="27"/>
        <v>227</v>
      </c>
      <c r="CI31" s="21" t="str">
        <f t="shared" si="27"/>
        <v>226</v>
      </c>
      <c r="CJ31" s="21" t="str">
        <f t="shared" si="27"/>
        <v>222</v>
      </c>
      <c r="CK31" s="21" t="str">
        <f t="shared" si="27"/>
        <v>LW122</v>
      </c>
      <c r="CL31" s="21" t="str">
        <f t="shared" si="27"/>
        <v>RW194</v>
      </c>
      <c r="CM31" s="21" t="str">
        <f t="shared" si="27"/>
        <v>229</v>
      </c>
      <c r="CN31" s="21" t="str">
        <f t="shared" si="27"/>
        <v>229</v>
      </c>
      <c r="CP31" s="21" t="str">
        <f t="shared" si="3"/>
        <v>Wilson Odobert</v>
      </c>
      <c r="CQ31" s="61" t="str">
        <f t="shared" si="28"/>
        <v/>
      </c>
      <c r="CR31" s="62" t="str">
        <f t="shared" si="28"/>
        <v/>
      </c>
      <c r="CS31" s="62" t="str">
        <f t="shared" si="28"/>
        <v/>
      </c>
      <c r="CT31" s="62" t="str">
        <f t="shared" si="28"/>
        <v/>
      </c>
      <c r="CU31" s="62" t="str">
        <f t="shared" si="28"/>
        <v/>
      </c>
      <c r="CV31" s="62" t="str">
        <f t="shared" si="28"/>
        <v/>
      </c>
      <c r="CW31" s="62" t="str">
        <f t="shared" si="28"/>
        <v/>
      </c>
      <c r="CX31" s="62" t="str">
        <f t="shared" si="28"/>
        <v/>
      </c>
      <c r="CY31" s="62" t="str">
        <f t="shared" si="28"/>
        <v/>
      </c>
      <c r="CZ31" s="62" t="str">
        <f t="shared" si="28"/>
        <v/>
      </c>
      <c r="DA31" s="62" t="str">
        <f t="shared" si="28"/>
        <v>LW122</v>
      </c>
      <c r="DB31" s="62" t="str">
        <f t="shared" si="28"/>
        <v>RW194</v>
      </c>
      <c r="DC31" s="62" t="str">
        <f t="shared" si="28"/>
        <v/>
      </c>
      <c r="DD31" s="63" t="str">
        <f t="shared" si="28"/>
        <v/>
      </c>
      <c r="DE31" s="61" t="str">
        <f t="shared" si="24"/>
        <v/>
      </c>
      <c r="DF31" s="62" t="str">
        <f t="shared" si="24"/>
        <v/>
      </c>
      <c r="DG31" s="62" t="str">
        <f t="shared" si="24"/>
        <v/>
      </c>
      <c r="DH31" s="62" t="str">
        <f t="shared" si="24"/>
        <v/>
      </c>
      <c r="DI31" s="62" t="str">
        <f t="shared" si="24"/>
        <v/>
      </c>
      <c r="DJ31" s="62" t="str">
        <f t="shared" si="24"/>
        <v/>
      </c>
      <c r="DK31" s="62" t="str">
        <f t="shared" si="24"/>
        <v/>
      </c>
      <c r="DL31" s="62" t="str">
        <f t="shared" si="24"/>
        <v/>
      </c>
      <c r="DM31" s="62" t="str">
        <f t="shared" si="24"/>
        <v/>
      </c>
      <c r="DN31" s="62" t="str">
        <f t="shared" si="24"/>
        <v/>
      </c>
      <c r="DO31" s="62" t="str">
        <f t="shared" si="24"/>
        <v>LW</v>
      </c>
      <c r="DP31" s="62" t="str">
        <f t="shared" si="24"/>
        <v/>
      </c>
      <c r="DQ31" s="62" t="str">
        <f t="shared" si="24"/>
        <v/>
      </c>
      <c r="DR31" s="63" t="str">
        <f t="shared" si="24"/>
        <v/>
      </c>
      <c r="DS31" s="54" t="str">
        <f t="shared" si="23"/>
        <v>LW</v>
      </c>
    </row>
    <row r="32" spans="1:123" ht="30.75" thickBot="1" x14ac:dyDescent="0.3">
      <c r="A32" s="79">
        <v>27</v>
      </c>
      <c r="B32" s="8" t="s">
        <v>738</v>
      </c>
      <c r="C32" s="10"/>
      <c r="D32" s="10"/>
      <c r="E32" s="10"/>
      <c r="F32" s="10"/>
      <c r="G32" s="10"/>
      <c r="H32" s="10"/>
      <c r="I32" s="10"/>
      <c r="J32" s="10"/>
      <c r="K32" s="10"/>
      <c r="L32" s="13" t="s">
        <v>11</v>
      </c>
      <c r="M32" s="9" t="s">
        <v>12</v>
      </c>
      <c r="N32" s="13" t="s">
        <v>13</v>
      </c>
      <c r="O32" s="10"/>
      <c r="P32" s="75"/>
      <c r="R32" s="21">
        <f>COUNTIF(C$3:C32,C32)</f>
        <v>0</v>
      </c>
      <c r="S32" s="21">
        <f>COUNTIF(D$3:D32,D32)</f>
        <v>0</v>
      </c>
      <c r="T32" s="21">
        <f>COUNTIF(E$3:E32,E32)</f>
        <v>0</v>
      </c>
      <c r="U32" s="21">
        <f>COUNTIF(F$3:F32,F32)</f>
        <v>0</v>
      </c>
      <c r="V32" s="21">
        <f>COUNTIF(G$3:G32,G32)</f>
        <v>0</v>
      </c>
      <c r="W32" s="21">
        <f>COUNTIF(H$3:H32,H32)</f>
        <v>0</v>
      </c>
      <c r="X32" s="21">
        <f>COUNTIF(I$3:I32,I32)</f>
        <v>0</v>
      </c>
      <c r="Y32" s="21">
        <f>COUNTIF(J$3:J32,J32)</f>
        <v>0</v>
      </c>
      <c r="Z32" s="21">
        <f>COUNTIF(K$3:K32,K32)</f>
        <v>0</v>
      </c>
      <c r="AA32" s="21">
        <f>COUNTIF(L$3:L32,L32)</f>
        <v>8</v>
      </c>
      <c r="AB32" s="21">
        <f>COUNTIF(M$3:M32,M32)</f>
        <v>4</v>
      </c>
      <c r="AC32" s="21">
        <f>COUNTIF(N$3:N32,N32)</f>
        <v>5</v>
      </c>
      <c r="AD32" s="21">
        <f>COUNTIF(O$3:O32,O32)</f>
        <v>0</v>
      </c>
      <c r="AE32" s="21">
        <f>COUNTIF(P$3:P32,P32)</f>
        <v>0</v>
      </c>
      <c r="AF32" s="21">
        <f>COUNTIF(Q$3:Q32,Q32)</f>
        <v>0</v>
      </c>
      <c r="AH32" s="21">
        <f t="shared" si="25"/>
        <v>2</v>
      </c>
      <c r="AI32" s="21">
        <f t="shared" si="25"/>
        <v>2</v>
      </c>
      <c r="AJ32" s="21">
        <f t="shared" si="25"/>
        <v>2</v>
      </c>
      <c r="AK32" s="21">
        <f t="shared" si="25"/>
        <v>2</v>
      </c>
      <c r="AL32" s="21">
        <f t="shared" si="25"/>
        <v>2</v>
      </c>
      <c r="AM32" s="21">
        <f t="shared" si="25"/>
        <v>2</v>
      </c>
      <c r="AN32" s="21">
        <f t="shared" si="25"/>
        <v>2</v>
      </c>
      <c r="AO32" s="21">
        <f t="shared" si="25"/>
        <v>2</v>
      </c>
      <c r="AP32" s="21">
        <f t="shared" si="25"/>
        <v>2</v>
      </c>
      <c r="AQ32" s="21">
        <f t="shared" si="25"/>
        <v>19</v>
      </c>
      <c r="AR32" s="21">
        <f t="shared" si="25"/>
        <v>12</v>
      </c>
      <c r="AS32" s="21">
        <f t="shared" si="25"/>
        <v>19</v>
      </c>
      <c r="AT32" s="21">
        <f t="shared" si="25"/>
        <v>2</v>
      </c>
      <c r="AU32" s="21">
        <f t="shared" si="25"/>
        <v>2</v>
      </c>
      <c r="AV32" s="21"/>
      <c r="AW32" s="21" t="str">
        <f t="shared" si="26"/>
        <v>2</v>
      </c>
      <c r="AX32" s="21" t="str">
        <f t="shared" si="26"/>
        <v>2</v>
      </c>
      <c r="AY32" s="21" t="str">
        <f t="shared" si="26"/>
        <v>2</v>
      </c>
      <c r="AZ32" s="21" t="str">
        <f t="shared" si="26"/>
        <v>2</v>
      </c>
      <c r="BA32" s="21" t="str">
        <f t="shared" si="26"/>
        <v>2</v>
      </c>
      <c r="BB32" s="21" t="str">
        <f t="shared" si="26"/>
        <v>2</v>
      </c>
      <c r="BC32" s="21" t="str">
        <f t="shared" si="26"/>
        <v>2</v>
      </c>
      <c r="BD32" s="21" t="str">
        <f t="shared" si="26"/>
        <v>2</v>
      </c>
      <c r="BE32" s="21" t="str">
        <f t="shared" si="26"/>
        <v>2</v>
      </c>
      <c r="BF32" s="21" t="str">
        <f t="shared" si="26"/>
        <v>AM19</v>
      </c>
      <c r="BG32" s="21" t="str">
        <f t="shared" si="26"/>
        <v>LW12</v>
      </c>
      <c r="BH32" s="21" t="str">
        <f t="shared" si="26"/>
        <v>RW19</v>
      </c>
      <c r="BI32" s="21" t="str">
        <f t="shared" si="26"/>
        <v>2</v>
      </c>
      <c r="BJ32" s="21" t="str">
        <f t="shared" si="26"/>
        <v>2</v>
      </c>
      <c r="BL32" s="21">
        <f>COUNTIF(AW$3:AW32,AW32)</f>
        <v>26</v>
      </c>
      <c r="BM32" s="21">
        <f>COUNTIF(AX$3:AX32,AX32)</f>
        <v>30</v>
      </c>
      <c r="BN32" s="21">
        <f>COUNTIF(AY$3:AY32,AY32)</f>
        <v>22</v>
      </c>
      <c r="BO32" s="21">
        <f>COUNTIF(AZ$3:AZ32,AZ32)</f>
        <v>24</v>
      </c>
      <c r="BP32" s="21">
        <f>COUNTIF(BA$3:BA32,BA32)</f>
        <v>27</v>
      </c>
      <c r="BQ32" s="21">
        <f>COUNTIF(BB$3:BB32,BB32)</f>
        <v>23</v>
      </c>
      <c r="BR32" s="21">
        <f>COUNTIF(BC$3:BC32,BC32)</f>
        <v>21</v>
      </c>
      <c r="BS32" s="21">
        <f>COUNTIF(BD$3:BD32,BD32)</f>
        <v>28</v>
      </c>
      <c r="BT32" s="21">
        <f>COUNTIF(BE$3:BE32,BE32)</f>
        <v>27</v>
      </c>
      <c r="BU32" s="21">
        <f>COUNTIF(BF$3:BF32,BF32)</f>
        <v>5</v>
      </c>
      <c r="BV32" s="21">
        <f>COUNTIF(BG$3:BG32,BG32)</f>
        <v>3</v>
      </c>
      <c r="BW32" s="21">
        <f>COUNTIF(BH$3:BH32,BH32)</f>
        <v>5</v>
      </c>
      <c r="BX32" s="21">
        <f>COUNTIF(BI$3:BI32,BI32)</f>
        <v>30</v>
      </c>
      <c r="BY32" s="21">
        <f>COUNTIF(BJ$3:BJ32,BJ32)</f>
        <v>30</v>
      </c>
      <c r="BZ32" s="21"/>
      <c r="CA32" s="21" t="str">
        <f t="shared" si="27"/>
        <v>226</v>
      </c>
      <c r="CB32" s="21" t="str">
        <f t="shared" si="27"/>
        <v>230</v>
      </c>
      <c r="CC32" s="21" t="str">
        <f t="shared" si="27"/>
        <v>222</v>
      </c>
      <c r="CD32" s="21" t="str">
        <f t="shared" si="27"/>
        <v>224</v>
      </c>
      <c r="CE32" s="21" t="str">
        <f t="shared" si="27"/>
        <v>227</v>
      </c>
      <c r="CF32" s="21" t="str">
        <f t="shared" si="27"/>
        <v>223</v>
      </c>
      <c r="CG32" s="21" t="str">
        <f t="shared" si="27"/>
        <v>221</v>
      </c>
      <c r="CH32" s="21" t="str">
        <f t="shared" si="27"/>
        <v>228</v>
      </c>
      <c r="CI32" s="21" t="str">
        <f t="shared" si="27"/>
        <v>227</v>
      </c>
      <c r="CJ32" s="21" t="str">
        <f t="shared" si="27"/>
        <v>AM195</v>
      </c>
      <c r="CK32" s="21" t="str">
        <f t="shared" si="27"/>
        <v>LW123</v>
      </c>
      <c r="CL32" s="21" t="str">
        <f t="shared" si="27"/>
        <v>RW195</v>
      </c>
      <c r="CM32" s="21" t="str">
        <f t="shared" si="27"/>
        <v>230</v>
      </c>
      <c r="CN32" s="21" t="str">
        <f t="shared" si="27"/>
        <v>230</v>
      </c>
      <c r="CP32" s="21" t="str">
        <f t="shared" si="3"/>
        <v>Manor Solomon</v>
      </c>
      <c r="CQ32" s="61" t="str">
        <f t="shared" si="28"/>
        <v/>
      </c>
      <c r="CR32" s="62" t="str">
        <f t="shared" si="28"/>
        <v/>
      </c>
      <c r="CS32" s="62" t="str">
        <f t="shared" si="28"/>
        <v/>
      </c>
      <c r="CT32" s="62" t="str">
        <f t="shared" si="28"/>
        <v/>
      </c>
      <c r="CU32" s="62" t="str">
        <f t="shared" si="28"/>
        <v/>
      </c>
      <c r="CV32" s="62" t="str">
        <f t="shared" si="28"/>
        <v/>
      </c>
      <c r="CW32" s="62" t="str">
        <f t="shared" si="28"/>
        <v/>
      </c>
      <c r="CX32" s="62" t="str">
        <f t="shared" si="28"/>
        <v/>
      </c>
      <c r="CY32" s="62" t="str">
        <f t="shared" si="28"/>
        <v/>
      </c>
      <c r="CZ32" s="62" t="str">
        <f t="shared" si="28"/>
        <v>AM195</v>
      </c>
      <c r="DA32" s="62" t="str">
        <f t="shared" si="28"/>
        <v>LW123</v>
      </c>
      <c r="DB32" s="62" t="str">
        <f t="shared" si="28"/>
        <v>RW195</v>
      </c>
      <c r="DC32" s="62" t="str">
        <f t="shared" si="28"/>
        <v/>
      </c>
      <c r="DD32" s="63" t="str">
        <f t="shared" si="28"/>
        <v/>
      </c>
      <c r="DE32" s="61" t="str">
        <f t="shared" si="24"/>
        <v/>
      </c>
      <c r="DF32" s="62" t="str">
        <f t="shared" si="24"/>
        <v/>
      </c>
      <c r="DG32" s="62" t="str">
        <f t="shared" si="24"/>
        <v/>
      </c>
      <c r="DH32" s="62" t="str">
        <f t="shared" si="24"/>
        <v/>
      </c>
      <c r="DI32" s="62" t="str">
        <f t="shared" si="24"/>
        <v/>
      </c>
      <c r="DJ32" s="62" t="str">
        <f t="shared" si="24"/>
        <v/>
      </c>
      <c r="DK32" s="62" t="str">
        <f t="shared" si="24"/>
        <v/>
      </c>
      <c r="DL32" s="62" t="str">
        <f t="shared" si="24"/>
        <v/>
      </c>
      <c r="DM32" s="62" t="str">
        <f t="shared" si="24"/>
        <v/>
      </c>
      <c r="DN32" s="62" t="str">
        <f t="shared" si="24"/>
        <v/>
      </c>
      <c r="DO32" s="62" t="str">
        <f t="shared" si="24"/>
        <v>LW</v>
      </c>
      <c r="DP32" s="62" t="str">
        <f t="shared" si="24"/>
        <v/>
      </c>
      <c r="DQ32" s="62" t="str">
        <f t="shared" si="24"/>
        <v/>
      </c>
      <c r="DR32" s="63" t="str">
        <f t="shared" si="24"/>
        <v/>
      </c>
      <c r="DS32" s="54" t="str">
        <f t="shared" si="23"/>
        <v>LW</v>
      </c>
    </row>
    <row r="33" spans="1:123" ht="30.75" thickBot="1" x14ac:dyDescent="0.3">
      <c r="A33" s="79">
        <v>20</v>
      </c>
      <c r="B33" s="8" t="s">
        <v>443</v>
      </c>
      <c r="C33" s="10"/>
      <c r="D33" s="10"/>
      <c r="E33" s="10"/>
      <c r="F33" s="10"/>
      <c r="G33" s="10"/>
      <c r="H33" s="10"/>
      <c r="I33" s="10"/>
      <c r="J33" s="10"/>
      <c r="K33" s="10"/>
      <c r="L33" s="13" t="s">
        <v>11</v>
      </c>
      <c r="M33" s="13" t="s">
        <v>12</v>
      </c>
      <c r="N33" s="9" t="s">
        <v>13</v>
      </c>
      <c r="O33" s="10"/>
      <c r="P33" s="75"/>
      <c r="R33" s="21">
        <f>COUNTIF(C$3:C33,C33)</f>
        <v>0</v>
      </c>
      <c r="S33" s="21">
        <f>COUNTIF(D$3:D33,D33)</f>
        <v>0</v>
      </c>
      <c r="T33" s="21">
        <f>COUNTIF(E$3:E33,E33)</f>
        <v>0</v>
      </c>
      <c r="U33" s="21">
        <f>COUNTIF(F$3:F33,F33)</f>
        <v>0</v>
      </c>
      <c r="V33" s="21">
        <f>COUNTIF(G$3:G33,G33)</f>
        <v>0</v>
      </c>
      <c r="W33" s="21">
        <f>COUNTIF(H$3:H33,H33)</f>
        <v>0</v>
      </c>
      <c r="X33" s="21">
        <f>COUNTIF(I$3:I33,I33)</f>
        <v>0</v>
      </c>
      <c r="Y33" s="21">
        <f>COUNTIF(J$3:J33,J33)</f>
        <v>0</v>
      </c>
      <c r="Z33" s="21">
        <f>COUNTIF(K$3:K33,K33)</f>
        <v>0</v>
      </c>
      <c r="AA33" s="21">
        <f>COUNTIF(L$3:L33,L33)</f>
        <v>9</v>
      </c>
      <c r="AB33" s="21">
        <f>COUNTIF(M$3:M33,M33)</f>
        <v>5</v>
      </c>
      <c r="AC33" s="21">
        <f>COUNTIF(N$3:N33,N33)</f>
        <v>6</v>
      </c>
      <c r="AD33" s="21">
        <f>COUNTIF(O$3:O33,O33)</f>
        <v>0</v>
      </c>
      <c r="AE33" s="21">
        <f>COUNTIF(P$3:P33,P33)</f>
        <v>0</v>
      </c>
      <c r="AF33" s="21">
        <f>COUNTIF(Q$3:Q33,Q33)</f>
        <v>0</v>
      </c>
      <c r="AH33" s="21">
        <f t="shared" si="25"/>
        <v>2</v>
      </c>
      <c r="AI33" s="21">
        <f t="shared" si="25"/>
        <v>2</v>
      </c>
      <c r="AJ33" s="21">
        <f t="shared" si="25"/>
        <v>2</v>
      </c>
      <c r="AK33" s="21">
        <f t="shared" si="25"/>
        <v>2</v>
      </c>
      <c r="AL33" s="21">
        <f t="shared" si="25"/>
        <v>2</v>
      </c>
      <c r="AM33" s="21">
        <f t="shared" si="25"/>
        <v>2</v>
      </c>
      <c r="AN33" s="21">
        <f t="shared" si="25"/>
        <v>2</v>
      </c>
      <c r="AO33" s="21">
        <f t="shared" si="25"/>
        <v>2</v>
      </c>
      <c r="AP33" s="21">
        <f t="shared" si="25"/>
        <v>2</v>
      </c>
      <c r="AQ33" s="21">
        <f t="shared" si="25"/>
        <v>19</v>
      </c>
      <c r="AR33" s="21">
        <f t="shared" si="25"/>
        <v>19</v>
      </c>
      <c r="AS33" s="21">
        <f t="shared" si="25"/>
        <v>12</v>
      </c>
      <c r="AT33" s="21">
        <f t="shared" si="25"/>
        <v>2</v>
      </c>
      <c r="AU33" s="21">
        <f t="shared" si="25"/>
        <v>2</v>
      </c>
      <c r="AV33" s="21"/>
      <c r="AW33" s="21" t="str">
        <f t="shared" si="26"/>
        <v>2</v>
      </c>
      <c r="AX33" s="21" t="str">
        <f t="shared" si="26"/>
        <v>2</v>
      </c>
      <c r="AY33" s="21" t="str">
        <f t="shared" si="26"/>
        <v>2</v>
      </c>
      <c r="AZ33" s="21" t="str">
        <f t="shared" si="26"/>
        <v>2</v>
      </c>
      <c r="BA33" s="21" t="str">
        <f t="shared" si="26"/>
        <v>2</v>
      </c>
      <c r="BB33" s="21" t="str">
        <f t="shared" si="26"/>
        <v>2</v>
      </c>
      <c r="BC33" s="21" t="str">
        <f t="shared" si="26"/>
        <v>2</v>
      </c>
      <c r="BD33" s="21" t="str">
        <f t="shared" si="26"/>
        <v>2</v>
      </c>
      <c r="BE33" s="21" t="str">
        <f t="shared" si="26"/>
        <v>2</v>
      </c>
      <c r="BF33" s="21" t="str">
        <f t="shared" si="26"/>
        <v>AM19</v>
      </c>
      <c r="BG33" s="21" t="str">
        <f t="shared" si="26"/>
        <v>LW19</v>
      </c>
      <c r="BH33" s="21" t="str">
        <f t="shared" si="26"/>
        <v>RW12</v>
      </c>
      <c r="BI33" s="21" t="str">
        <f t="shared" si="26"/>
        <v>2</v>
      </c>
      <c r="BJ33" s="21" t="str">
        <f t="shared" si="26"/>
        <v>2</v>
      </c>
      <c r="BL33" s="21">
        <f>COUNTIF(AW$3:AW33,AW33)</f>
        <v>27</v>
      </c>
      <c r="BM33" s="21">
        <f>COUNTIF(AX$3:AX33,AX33)</f>
        <v>31</v>
      </c>
      <c r="BN33" s="21">
        <f>COUNTIF(AY$3:AY33,AY33)</f>
        <v>23</v>
      </c>
      <c r="BO33" s="21">
        <f>COUNTIF(AZ$3:AZ33,AZ33)</f>
        <v>25</v>
      </c>
      <c r="BP33" s="21">
        <f>COUNTIF(BA$3:BA33,BA33)</f>
        <v>28</v>
      </c>
      <c r="BQ33" s="21">
        <f>COUNTIF(BB$3:BB33,BB33)</f>
        <v>24</v>
      </c>
      <c r="BR33" s="21">
        <f>COUNTIF(BC$3:BC33,BC33)</f>
        <v>22</v>
      </c>
      <c r="BS33" s="21">
        <f>COUNTIF(BD$3:BD33,BD33)</f>
        <v>29</v>
      </c>
      <c r="BT33" s="21">
        <f>COUNTIF(BE$3:BE33,BE33)</f>
        <v>28</v>
      </c>
      <c r="BU33" s="21">
        <f>COUNTIF(BF$3:BF33,BF33)</f>
        <v>6</v>
      </c>
      <c r="BV33" s="21">
        <f>COUNTIF(BG$3:BG33,BG33)</f>
        <v>2</v>
      </c>
      <c r="BW33" s="21">
        <f>COUNTIF(BH$3:BH33,BH33)</f>
        <v>1</v>
      </c>
      <c r="BX33" s="21">
        <f>COUNTIF(BI$3:BI33,BI33)</f>
        <v>31</v>
      </c>
      <c r="BY33" s="21">
        <f>COUNTIF(BJ$3:BJ33,BJ33)</f>
        <v>31</v>
      </c>
      <c r="BZ33" s="21"/>
      <c r="CA33" s="21" t="str">
        <f t="shared" si="27"/>
        <v>227</v>
      </c>
      <c r="CB33" s="21" t="str">
        <f t="shared" si="27"/>
        <v>231</v>
      </c>
      <c r="CC33" s="21" t="str">
        <f t="shared" si="27"/>
        <v>223</v>
      </c>
      <c r="CD33" s="21" t="str">
        <f t="shared" si="27"/>
        <v>225</v>
      </c>
      <c r="CE33" s="21" t="str">
        <f t="shared" si="27"/>
        <v>228</v>
      </c>
      <c r="CF33" s="21" t="str">
        <f t="shared" si="27"/>
        <v>224</v>
      </c>
      <c r="CG33" s="21" t="str">
        <f t="shared" si="27"/>
        <v>222</v>
      </c>
      <c r="CH33" s="21" t="str">
        <f t="shared" si="27"/>
        <v>229</v>
      </c>
      <c r="CI33" s="21" t="str">
        <f t="shared" si="27"/>
        <v>228</v>
      </c>
      <c r="CJ33" s="21" t="str">
        <f t="shared" si="27"/>
        <v>AM196</v>
      </c>
      <c r="CK33" s="21" t="str">
        <f t="shared" si="27"/>
        <v>LW192</v>
      </c>
      <c r="CL33" s="21" t="str">
        <f t="shared" si="27"/>
        <v>RW121</v>
      </c>
      <c r="CM33" s="21" t="str">
        <f t="shared" si="27"/>
        <v>231</v>
      </c>
      <c r="CN33" s="21" t="str">
        <f t="shared" si="27"/>
        <v>231</v>
      </c>
      <c r="CP33" s="21" t="str">
        <f t="shared" si="3"/>
        <v>Mohammed Kudus</v>
      </c>
      <c r="CQ33" s="61" t="str">
        <f t="shared" si="28"/>
        <v/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>AM196</v>
      </c>
      <c r="DA33" s="62" t="str">
        <f t="shared" si="28"/>
        <v>LW192</v>
      </c>
      <c r="DB33" s="62" t="str">
        <f t="shared" si="28"/>
        <v>RW121</v>
      </c>
      <c r="DC33" s="62" t="str">
        <f t="shared" si="28"/>
        <v/>
      </c>
      <c r="DD33" s="63" t="str">
        <f t="shared" si="28"/>
        <v/>
      </c>
      <c r="DE33" s="61" t="str">
        <f t="shared" si="24"/>
        <v/>
      </c>
      <c r="DF33" s="62" t="str">
        <f t="shared" si="24"/>
        <v/>
      </c>
      <c r="DG33" s="62" t="str">
        <f t="shared" si="24"/>
        <v/>
      </c>
      <c r="DH33" s="62" t="str">
        <f t="shared" si="24"/>
        <v/>
      </c>
      <c r="DI33" s="62" t="str">
        <f t="shared" si="24"/>
        <v/>
      </c>
      <c r="DJ33" s="62" t="str">
        <f t="shared" si="24"/>
        <v/>
      </c>
      <c r="DK33" s="62" t="str">
        <f t="shared" si="24"/>
        <v/>
      </c>
      <c r="DL33" s="62" t="str">
        <f t="shared" si="24"/>
        <v/>
      </c>
      <c r="DM33" s="62" t="str">
        <f t="shared" si="24"/>
        <v/>
      </c>
      <c r="DN33" s="62" t="str">
        <f t="shared" si="24"/>
        <v/>
      </c>
      <c r="DO33" s="62" t="str">
        <f t="shared" si="24"/>
        <v/>
      </c>
      <c r="DP33" s="62" t="str">
        <f t="shared" si="24"/>
        <v>RW</v>
      </c>
      <c r="DQ33" s="62" t="str">
        <f t="shared" si="24"/>
        <v/>
      </c>
      <c r="DR33" s="63" t="str">
        <f t="shared" si="24"/>
        <v/>
      </c>
      <c r="DS33" s="54" t="str">
        <f t="shared" si="23"/>
        <v>RW</v>
      </c>
    </row>
    <row r="34" spans="1:123" ht="45.75" thickBot="1" x14ac:dyDescent="0.3">
      <c r="A34" s="79" t="s">
        <v>127</v>
      </c>
      <c r="B34" s="8" t="s">
        <v>739</v>
      </c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3" t="s">
        <v>12</v>
      </c>
      <c r="N34" s="9" t="s">
        <v>13</v>
      </c>
      <c r="O34" s="10"/>
      <c r="P34" s="75"/>
      <c r="R34" s="21">
        <f>COUNTIF(C$3:C34,C34)</f>
        <v>0</v>
      </c>
      <c r="S34" s="21">
        <f>COUNTIF(D$3:D34,D34)</f>
        <v>0</v>
      </c>
      <c r="T34" s="21">
        <f>COUNTIF(E$3:E34,E34)</f>
        <v>0</v>
      </c>
      <c r="U34" s="21">
        <f>COUNTIF(F$3:F34,F34)</f>
        <v>0</v>
      </c>
      <c r="V34" s="21">
        <f>COUNTIF(G$3:G34,G34)</f>
        <v>0</v>
      </c>
      <c r="W34" s="21">
        <f>COUNTIF(H$3:H34,H34)</f>
        <v>0</v>
      </c>
      <c r="X34" s="21">
        <f>COUNTIF(I$3:I34,I34)</f>
        <v>0</v>
      </c>
      <c r="Y34" s="21">
        <f>COUNTIF(J$3:J34,J34)</f>
        <v>0</v>
      </c>
      <c r="Z34" s="21">
        <f>COUNTIF(K$3:K34,K34)</f>
        <v>0</v>
      </c>
      <c r="AA34" s="21">
        <f>COUNTIF(L$3:L34,L34)</f>
        <v>0</v>
      </c>
      <c r="AB34" s="21">
        <f>COUNTIF(M$3:M34,M34)</f>
        <v>6</v>
      </c>
      <c r="AC34" s="21">
        <f>COUNTIF(N$3:N34,N34)</f>
        <v>7</v>
      </c>
      <c r="AD34" s="21">
        <f>COUNTIF(O$3:O34,O34)</f>
        <v>0</v>
      </c>
      <c r="AE34" s="21">
        <f>COUNTIF(P$3:P34,P34)</f>
        <v>0</v>
      </c>
      <c r="AF34" s="21">
        <f>COUNTIF(Q$3:Q34,Q34)</f>
        <v>0</v>
      </c>
      <c r="AH34" s="21">
        <f t="shared" si="25"/>
        <v>2</v>
      </c>
      <c r="AI34" s="21">
        <f t="shared" si="25"/>
        <v>2</v>
      </c>
      <c r="AJ34" s="21">
        <f t="shared" si="25"/>
        <v>2</v>
      </c>
      <c r="AK34" s="21">
        <f t="shared" si="25"/>
        <v>2</v>
      </c>
      <c r="AL34" s="21">
        <f t="shared" si="25"/>
        <v>2</v>
      </c>
      <c r="AM34" s="21">
        <f t="shared" si="25"/>
        <v>2</v>
      </c>
      <c r="AN34" s="21">
        <f t="shared" si="25"/>
        <v>2</v>
      </c>
      <c r="AO34" s="21">
        <f t="shared" si="25"/>
        <v>2</v>
      </c>
      <c r="AP34" s="21">
        <f t="shared" si="25"/>
        <v>2</v>
      </c>
      <c r="AQ34" s="21">
        <f t="shared" si="25"/>
        <v>2</v>
      </c>
      <c r="AR34" s="21">
        <f t="shared" si="25"/>
        <v>19</v>
      </c>
      <c r="AS34" s="21">
        <f t="shared" si="25"/>
        <v>12</v>
      </c>
      <c r="AT34" s="21">
        <f t="shared" si="25"/>
        <v>2</v>
      </c>
      <c r="AU34" s="21">
        <f t="shared" si="25"/>
        <v>2</v>
      </c>
      <c r="AV34" s="21"/>
      <c r="AW34" s="21" t="str">
        <f t="shared" si="26"/>
        <v>2</v>
      </c>
      <c r="AX34" s="21" t="str">
        <f t="shared" si="26"/>
        <v>2</v>
      </c>
      <c r="AY34" s="21" t="str">
        <f t="shared" si="26"/>
        <v>2</v>
      </c>
      <c r="AZ34" s="21" t="str">
        <f t="shared" si="26"/>
        <v>2</v>
      </c>
      <c r="BA34" s="21" t="str">
        <f t="shared" si="26"/>
        <v>2</v>
      </c>
      <c r="BB34" s="21" t="str">
        <f t="shared" si="26"/>
        <v>2</v>
      </c>
      <c r="BC34" s="21" t="str">
        <f t="shared" si="26"/>
        <v>2</v>
      </c>
      <c r="BD34" s="21" t="str">
        <f t="shared" si="26"/>
        <v>2</v>
      </c>
      <c r="BE34" s="21" t="str">
        <f t="shared" si="26"/>
        <v>2</v>
      </c>
      <c r="BF34" s="21" t="str">
        <f t="shared" si="26"/>
        <v>2</v>
      </c>
      <c r="BG34" s="21" t="str">
        <f t="shared" si="26"/>
        <v>LW19</v>
      </c>
      <c r="BH34" s="21" t="str">
        <f t="shared" si="26"/>
        <v>RW12</v>
      </c>
      <c r="BI34" s="21" t="str">
        <f t="shared" si="26"/>
        <v>2</v>
      </c>
      <c r="BJ34" s="21" t="str">
        <f t="shared" si="26"/>
        <v>2</v>
      </c>
      <c r="BL34" s="21">
        <f>COUNTIF(AW$3:AW34,AW34)</f>
        <v>28</v>
      </c>
      <c r="BM34" s="21">
        <f>COUNTIF(AX$3:AX34,AX34)</f>
        <v>32</v>
      </c>
      <c r="BN34" s="21">
        <f>COUNTIF(AY$3:AY34,AY34)</f>
        <v>24</v>
      </c>
      <c r="BO34" s="21">
        <f>COUNTIF(AZ$3:AZ34,AZ34)</f>
        <v>26</v>
      </c>
      <c r="BP34" s="21">
        <f>COUNTIF(BA$3:BA34,BA34)</f>
        <v>29</v>
      </c>
      <c r="BQ34" s="21">
        <f>COUNTIF(BB$3:BB34,BB34)</f>
        <v>25</v>
      </c>
      <c r="BR34" s="21">
        <f>COUNTIF(BC$3:BC34,BC34)</f>
        <v>23</v>
      </c>
      <c r="BS34" s="21">
        <f>COUNTIF(BD$3:BD34,BD34)</f>
        <v>30</v>
      </c>
      <c r="BT34" s="21">
        <f>COUNTIF(BE$3:BE34,BE34)</f>
        <v>29</v>
      </c>
      <c r="BU34" s="21">
        <f>COUNTIF(BF$3:BF34,BF34)</f>
        <v>23</v>
      </c>
      <c r="BV34" s="21">
        <f>COUNTIF(BG$3:BG34,BG34)</f>
        <v>3</v>
      </c>
      <c r="BW34" s="21">
        <f>COUNTIF(BH$3:BH34,BH34)</f>
        <v>2</v>
      </c>
      <c r="BX34" s="21">
        <f>COUNTIF(BI$3:BI34,BI34)</f>
        <v>32</v>
      </c>
      <c r="BY34" s="21">
        <f>COUNTIF(BJ$3:BJ34,BJ34)</f>
        <v>32</v>
      </c>
      <c r="BZ34" s="21"/>
      <c r="CA34" s="21" t="str">
        <f t="shared" si="27"/>
        <v>228</v>
      </c>
      <c r="CB34" s="21" t="str">
        <f t="shared" si="27"/>
        <v>232</v>
      </c>
      <c r="CC34" s="21" t="str">
        <f t="shared" si="27"/>
        <v>224</v>
      </c>
      <c r="CD34" s="21" t="str">
        <f t="shared" si="27"/>
        <v>226</v>
      </c>
      <c r="CE34" s="21" t="str">
        <f t="shared" si="27"/>
        <v>229</v>
      </c>
      <c r="CF34" s="21" t="str">
        <f t="shared" si="27"/>
        <v>225</v>
      </c>
      <c r="CG34" s="21" t="str">
        <f t="shared" si="27"/>
        <v>223</v>
      </c>
      <c r="CH34" s="21" t="str">
        <f t="shared" si="27"/>
        <v>230</v>
      </c>
      <c r="CI34" s="21" t="str">
        <f t="shared" si="27"/>
        <v>229</v>
      </c>
      <c r="CJ34" s="21" t="str">
        <f t="shared" si="27"/>
        <v>223</v>
      </c>
      <c r="CK34" s="21" t="str">
        <f t="shared" si="27"/>
        <v>LW193</v>
      </c>
      <c r="CL34" s="21" t="str">
        <f t="shared" si="27"/>
        <v>RW122</v>
      </c>
      <c r="CM34" s="21" t="str">
        <f t="shared" si="27"/>
        <v>232</v>
      </c>
      <c r="CN34" s="21" t="str">
        <f t="shared" si="27"/>
        <v>232</v>
      </c>
      <c r="CP34" s="21" t="str">
        <f t="shared" si="3"/>
        <v>Min-hyeok Yang</v>
      </c>
      <c r="CQ34" s="61" t="str">
        <f t="shared" si="28"/>
        <v/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8"/>
        <v>LW193</v>
      </c>
      <c r="DB34" s="62" t="str">
        <f t="shared" si="28"/>
        <v>RW122</v>
      </c>
      <c r="DC34" s="62" t="str">
        <f t="shared" si="28"/>
        <v/>
      </c>
      <c r="DD34" s="63" t="str">
        <f t="shared" si="28"/>
        <v/>
      </c>
      <c r="DE34" s="61" t="str">
        <f t="shared" si="24"/>
        <v/>
      </c>
      <c r="DF34" s="62" t="str">
        <f t="shared" si="24"/>
        <v/>
      </c>
      <c r="DG34" s="62" t="str">
        <f t="shared" si="24"/>
        <v/>
      </c>
      <c r="DH34" s="62" t="str">
        <f t="shared" si="24"/>
        <v/>
      </c>
      <c r="DI34" s="62" t="str">
        <f t="shared" si="24"/>
        <v/>
      </c>
      <c r="DJ34" s="62" t="str">
        <f t="shared" si="24"/>
        <v/>
      </c>
      <c r="DK34" s="62" t="str">
        <f t="shared" si="24"/>
        <v/>
      </c>
      <c r="DL34" s="62" t="str">
        <f t="shared" si="24"/>
        <v/>
      </c>
      <c r="DM34" s="62" t="str">
        <f t="shared" si="24"/>
        <v/>
      </c>
      <c r="DN34" s="62" t="str">
        <f t="shared" si="24"/>
        <v/>
      </c>
      <c r="DO34" s="62" t="str">
        <f t="shared" si="24"/>
        <v/>
      </c>
      <c r="DP34" s="62" t="str">
        <f t="shared" si="24"/>
        <v>RW</v>
      </c>
      <c r="DQ34" s="62" t="str">
        <f t="shared" si="24"/>
        <v/>
      </c>
      <c r="DR34" s="63" t="str">
        <f t="shared" si="24"/>
        <v/>
      </c>
      <c r="DS34" s="54" t="str">
        <f t="shared" si="23"/>
        <v>RW</v>
      </c>
    </row>
    <row r="35" spans="1:123" ht="30.75" thickBot="1" x14ac:dyDescent="0.3">
      <c r="A35" s="79">
        <v>19</v>
      </c>
      <c r="B35" s="8" t="s">
        <v>445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80" t="s">
        <v>15</v>
      </c>
      <c r="R35" s="21">
        <f>COUNTIF(C$3:C35,C35)</f>
        <v>0</v>
      </c>
      <c r="S35" s="21">
        <f>COUNTIF(D$3:D35,D35)</f>
        <v>0</v>
      </c>
      <c r="T35" s="21">
        <f>COUNTIF(E$3:E35,E35)</f>
        <v>0</v>
      </c>
      <c r="U35" s="21">
        <f>COUNTIF(F$3:F35,F35)</f>
        <v>0</v>
      </c>
      <c r="V35" s="21">
        <f>COUNTIF(G$3:G35,G35)</f>
        <v>0</v>
      </c>
      <c r="W35" s="21">
        <f>COUNTIF(H$3:H35,H35)</f>
        <v>0</v>
      </c>
      <c r="X35" s="21">
        <f>COUNTIF(I$3:I35,I35)</f>
        <v>0</v>
      </c>
      <c r="Y35" s="21">
        <f>COUNTIF(J$3:J35,J35)</f>
        <v>0</v>
      </c>
      <c r="Z35" s="21">
        <f>COUNTIF(K$3:K35,K35)</f>
        <v>0</v>
      </c>
      <c r="AA35" s="21">
        <f>COUNTIF(L$3:L35,L35)</f>
        <v>0</v>
      </c>
      <c r="AB35" s="21">
        <f>COUNTIF(M$3:M35,M35)</f>
        <v>0</v>
      </c>
      <c r="AC35" s="21">
        <f>COUNTIF(N$3:N35,N35)</f>
        <v>0</v>
      </c>
      <c r="AD35" s="21">
        <f>COUNTIF(O$3:O35,O35)</f>
        <v>0</v>
      </c>
      <c r="AE35" s="21">
        <f>COUNTIF(P$3:P35,P35)</f>
        <v>1</v>
      </c>
      <c r="AF35" s="21">
        <f>COUNTIF(Q$3:Q35,Q35)</f>
        <v>0</v>
      </c>
      <c r="AH35" s="21">
        <f t="shared" si="25"/>
        <v>2</v>
      </c>
      <c r="AI35" s="21">
        <f t="shared" si="25"/>
        <v>2</v>
      </c>
      <c r="AJ35" s="21">
        <f t="shared" si="25"/>
        <v>2</v>
      </c>
      <c r="AK35" s="21">
        <f t="shared" si="25"/>
        <v>2</v>
      </c>
      <c r="AL35" s="21">
        <f t="shared" si="25"/>
        <v>2</v>
      </c>
      <c r="AM35" s="21">
        <f t="shared" si="25"/>
        <v>2</v>
      </c>
      <c r="AN35" s="21">
        <f t="shared" si="25"/>
        <v>2</v>
      </c>
      <c r="AO35" s="21">
        <f t="shared" si="25"/>
        <v>2</v>
      </c>
      <c r="AP35" s="21">
        <f t="shared" si="25"/>
        <v>2</v>
      </c>
      <c r="AQ35" s="21">
        <f t="shared" si="25"/>
        <v>2</v>
      </c>
      <c r="AR35" s="21">
        <f t="shared" si="25"/>
        <v>2</v>
      </c>
      <c r="AS35" s="21">
        <f t="shared" si="25"/>
        <v>2</v>
      </c>
      <c r="AT35" s="21">
        <f t="shared" si="25"/>
        <v>2</v>
      </c>
      <c r="AU35" s="21">
        <f t="shared" si="25"/>
        <v>12</v>
      </c>
      <c r="AV35" s="21"/>
      <c r="AW35" s="21" t="str">
        <f t="shared" si="26"/>
        <v>2</v>
      </c>
      <c r="AX35" s="21" t="str">
        <f t="shared" si="26"/>
        <v>2</v>
      </c>
      <c r="AY35" s="21" t="str">
        <f t="shared" si="26"/>
        <v>2</v>
      </c>
      <c r="AZ35" s="21" t="str">
        <f t="shared" si="26"/>
        <v>2</v>
      </c>
      <c r="BA35" s="21" t="str">
        <f t="shared" si="26"/>
        <v>2</v>
      </c>
      <c r="BB35" s="21" t="str">
        <f t="shared" si="26"/>
        <v>2</v>
      </c>
      <c r="BC35" s="21" t="str">
        <f t="shared" si="26"/>
        <v>2</v>
      </c>
      <c r="BD35" s="21" t="str">
        <f t="shared" si="26"/>
        <v>2</v>
      </c>
      <c r="BE35" s="21" t="str">
        <f t="shared" si="26"/>
        <v>2</v>
      </c>
      <c r="BF35" s="21" t="str">
        <f t="shared" si="26"/>
        <v>2</v>
      </c>
      <c r="BG35" s="21" t="str">
        <f t="shared" si="26"/>
        <v>2</v>
      </c>
      <c r="BH35" s="21" t="str">
        <f t="shared" si="26"/>
        <v>2</v>
      </c>
      <c r="BI35" s="21" t="str">
        <f t="shared" si="26"/>
        <v>2</v>
      </c>
      <c r="BJ35" s="21" t="str">
        <f t="shared" si="26"/>
        <v>CF12</v>
      </c>
      <c r="BL35" s="21">
        <f>COUNTIF(AW$3:AW35,AW35)</f>
        <v>29</v>
      </c>
      <c r="BM35" s="21">
        <f>COUNTIF(AX$3:AX35,AX35)</f>
        <v>33</v>
      </c>
      <c r="BN35" s="21">
        <f>COUNTIF(AY$3:AY35,AY35)</f>
        <v>25</v>
      </c>
      <c r="BO35" s="21">
        <f>COUNTIF(AZ$3:AZ35,AZ35)</f>
        <v>27</v>
      </c>
      <c r="BP35" s="21">
        <f>COUNTIF(BA$3:BA35,BA35)</f>
        <v>30</v>
      </c>
      <c r="BQ35" s="21">
        <f>COUNTIF(BB$3:BB35,BB35)</f>
        <v>26</v>
      </c>
      <c r="BR35" s="21">
        <f>COUNTIF(BC$3:BC35,BC35)</f>
        <v>24</v>
      </c>
      <c r="BS35" s="21">
        <f>COUNTIF(BD$3:BD35,BD35)</f>
        <v>31</v>
      </c>
      <c r="BT35" s="21">
        <f>COUNTIF(BE$3:BE35,BE35)</f>
        <v>30</v>
      </c>
      <c r="BU35" s="21">
        <f>COUNTIF(BF$3:BF35,BF35)</f>
        <v>24</v>
      </c>
      <c r="BV35" s="21">
        <f>COUNTIF(BG$3:BG35,BG35)</f>
        <v>27</v>
      </c>
      <c r="BW35" s="21">
        <f>COUNTIF(BH$3:BH35,BH35)</f>
        <v>26</v>
      </c>
      <c r="BX35" s="21">
        <f>COUNTIF(BI$3:BI35,BI35)</f>
        <v>33</v>
      </c>
      <c r="BY35" s="21">
        <f>COUNTIF(BJ$3:BJ35,BJ35)</f>
        <v>1</v>
      </c>
      <c r="BZ35" s="21"/>
      <c r="CA35" s="21" t="str">
        <f t="shared" si="27"/>
        <v>229</v>
      </c>
      <c r="CB35" s="21" t="str">
        <f t="shared" si="27"/>
        <v>233</v>
      </c>
      <c r="CC35" s="21" t="str">
        <f t="shared" si="27"/>
        <v>225</v>
      </c>
      <c r="CD35" s="21" t="str">
        <f t="shared" si="27"/>
        <v>227</v>
      </c>
      <c r="CE35" s="21" t="str">
        <f t="shared" si="27"/>
        <v>230</v>
      </c>
      <c r="CF35" s="21" t="str">
        <f t="shared" si="27"/>
        <v>226</v>
      </c>
      <c r="CG35" s="21" t="str">
        <f t="shared" si="27"/>
        <v>224</v>
      </c>
      <c r="CH35" s="21" t="str">
        <f t="shared" si="27"/>
        <v>231</v>
      </c>
      <c r="CI35" s="21" t="str">
        <f t="shared" si="27"/>
        <v>230</v>
      </c>
      <c r="CJ35" s="21" t="str">
        <f t="shared" si="27"/>
        <v>224</v>
      </c>
      <c r="CK35" s="21" t="str">
        <f t="shared" si="27"/>
        <v>227</v>
      </c>
      <c r="CL35" s="21" t="str">
        <f t="shared" si="27"/>
        <v>226</v>
      </c>
      <c r="CM35" s="21" t="str">
        <f t="shared" si="27"/>
        <v>233</v>
      </c>
      <c r="CN35" s="21" t="str">
        <f t="shared" si="27"/>
        <v>CF121</v>
      </c>
      <c r="CP35" s="21" t="str">
        <f t="shared" si="3"/>
        <v>Dominic Solanke</v>
      </c>
      <c r="CQ35" s="61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si="28"/>
        <v/>
      </c>
      <c r="DA35" s="62" t="str">
        <f t="shared" si="28"/>
        <v/>
      </c>
      <c r="DB35" s="62" t="str">
        <f t="shared" si="28"/>
        <v/>
      </c>
      <c r="DC35" s="62" t="str">
        <f t="shared" si="28"/>
        <v/>
      </c>
      <c r="DD35" s="63" t="str">
        <f t="shared" si="28"/>
        <v>CF121</v>
      </c>
      <c r="DE35" s="61" t="str">
        <f t="shared" ref="DE35:DR42" si="29">IF(MID(CQ35,3,2)="12",LEFT(CQ35,2),"")</f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3" t="str">
        <f t="shared" si="29"/>
        <v>CF</v>
      </c>
      <c r="DS35" s="54" t="str">
        <f t="shared" si="23"/>
        <v>CF</v>
      </c>
    </row>
    <row r="36" spans="1:123" ht="30.75" thickBot="1" x14ac:dyDescent="0.3">
      <c r="A36" s="79">
        <v>9</v>
      </c>
      <c r="B36" s="8" t="s">
        <v>447</v>
      </c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3" t="s">
        <v>12</v>
      </c>
      <c r="N36" s="13" t="s">
        <v>13</v>
      </c>
      <c r="O36" s="10"/>
      <c r="P36" s="80" t="s">
        <v>15</v>
      </c>
      <c r="R36" s="21">
        <f>COUNTIF(C$3:C36,C36)</f>
        <v>0</v>
      </c>
      <c r="S36" s="21">
        <f>COUNTIF(D$3:D36,D36)</f>
        <v>0</v>
      </c>
      <c r="T36" s="21">
        <f>COUNTIF(E$3:E36,E36)</f>
        <v>0</v>
      </c>
      <c r="U36" s="21">
        <f>COUNTIF(F$3:F36,F36)</f>
        <v>0</v>
      </c>
      <c r="V36" s="21">
        <f>COUNTIF(G$3:G36,G36)</f>
        <v>0</v>
      </c>
      <c r="W36" s="21">
        <f>COUNTIF(H$3:H36,H36)</f>
        <v>0</v>
      </c>
      <c r="X36" s="21">
        <f>COUNTIF(I$3:I36,I36)</f>
        <v>0</v>
      </c>
      <c r="Y36" s="21">
        <f>COUNTIF(J$3:J36,J36)</f>
        <v>0</v>
      </c>
      <c r="Z36" s="21">
        <f>COUNTIF(K$3:K36,K36)</f>
        <v>0</v>
      </c>
      <c r="AA36" s="21">
        <f>COUNTIF(L$3:L36,L36)</f>
        <v>0</v>
      </c>
      <c r="AB36" s="21">
        <f>COUNTIF(M$3:M36,M36)</f>
        <v>7</v>
      </c>
      <c r="AC36" s="21">
        <f>COUNTIF(N$3:N36,N36)</f>
        <v>8</v>
      </c>
      <c r="AD36" s="21">
        <f>COUNTIF(O$3:O36,O36)</f>
        <v>0</v>
      </c>
      <c r="AE36" s="21">
        <f>COUNTIF(P$3:P36,P36)</f>
        <v>2</v>
      </c>
      <c r="AF36" s="21">
        <f>COUNTIF(Q$3:Q36,Q36)</f>
        <v>0</v>
      </c>
      <c r="AH36" s="21">
        <f t="shared" si="25"/>
        <v>2</v>
      </c>
      <c r="AI36" s="21">
        <f t="shared" si="25"/>
        <v>2</v>
      </c>
      <c r="AJ36" s="21">
        <f t="shared" si="25"/>
        <v>2</v>
      </c>
      <c r="AK36" s="21">
        <f t="shared" si="25"/>
        <v>2</v>
      </c>
      <c r="AL36" s="21">
        <f t="shared" si="25"/>
        <v>2</v>
      </c>
      <c r="AM36" s="21">
        <f t="shared" si="25"/>
        <v>2</v>
      </c>
      <c r="AN36" s="21">
        <f t="shared" si="25"/>
        <v>2</v>
      </c>
      <c r="AO36" s="21">
        <f t="shared" si="25"/>
        <v>2</v>
      </c>
      <c r="AP36" s="21">
        <f t="shared" si="25"/>
        <v>2</v>
      </c>
      <c r="AQ36" s="21">
        <f t="shared" si="25"/>
        <v>2</v>
      </c>
      <c r="AR36" s="21">
        <f t="shared" si="25"/>
        <v>19</v>
      </c>
      <c r="AS36" s="21">
        <f t="shared" si="25"/>
        <v>19</v>
      </c>
      <c r="AT36" s="21">
        <f t="shared" si="25"/>
        <v>2</v>
      </c>
      <c r="AU36" s="21">
        <f t="shared" si="25"/>
        <v>12</v>
      </c>
      <c r="AV36" s="21"/>
      <c r="AW36" s="21" t="str">
        <f t="shared" si="26"/>
        <v>2</v>
      </c>
      <c r="AX36" s="21" t="str">
        <f t="shared" si="26"/>
        <v>2</v>
      </c>
      <c r="AY36" s="21" t="str">
        <f t="shared" si="26"/>
        <v>2</v>
      </c>
      <c r="AZ36" s="21" t="str">
        <f t="shared" si="26"/>
        <v>2</v>
      </c>
      <c r="BA36" s="21" t="str">
        <f t="shared" si="26"/>
        <v>2</v>
      </c>
      <c r="BB36" s="21" t="str">
        <f t="shared" si="26"/>
        <v>2</v>
      </c>
      <c r="BC36" s="21" t="str">
        <f t="shared" si="26"/>
        <v>2</v>
      </c>
      <c r="BD36" s="21" t="str">
        <f t="shared" si="26"/>
        <v>2</v>
      </c>
      <c r="BE36" s="21" t="str">
        <f t="shared" si="26"/>
        <v>2</v>
      </c>
      <c r="BF36" s="21" t="str">
        <f t="shared" si="26"/>
        <v>2</v>
      </c>
      <c r="BG36" s="21" t="str">
        <f t="shared" si="26"/>
        <v>LW19</v>
      </c>
      <c r="BH36" s="21" t="str">
        <f t="shared" si="26"/>
        <v>RW19</v>
      </c>
      <c r="BI36" s="21" t="str">
        <f t="shared" si="26"/>
        <v>2</v>
      </c>
      <c r="BJ36" s="21" t="str">
        <f t="shared" si="26"/>
        <v>CF12</v>
      </c>
      <c r="BL36" s="21">
        <f>COUNTIF(AW$3:AW36,AW36)</f>
        <v>30</v>
      </c>
      <c r="BM36" s="21">
        <f>COUNTIF(AX$3:AX36,AX36)</f>
        <v>34</v>
      </c>
      <c r="BN36" s="21">
        <f>COUNTIF(AY$3:AY36,AY36)</f>
        <v>26</v>
      </c>
      <c r="BO36" s="21">
        <f>COUNTIF(AZ$3:AZ36,AZ36)</f>
        <v>28</v>
      </c>
      <c r="BP36" s="21">
        <f>COUNTIF(BA$3:BA36,BA36)</f>
        <v>31</v>
      </c>
      <c r="BQ36" s="21">
        <f>COUNTIF(BB$3:BB36,BB36)</f>
        <v>27</v>
      </c>
      <c r="BR36" s="21">
        <f>COUNTIF(BC$3:BC36,BC36)</f>
        <v>25</v>
      </c>
      <c r="BS36" s="21">
        <f>COUNTIF(BD$3:BD36,BD36)</f>
        <v>32</v>
      </c>
      <c r="BT36" s="21">
        <f>COUNTIF(BE$3:BE36,BE36)</f>
        <v>31</v>
      </c>
      <c r="BU36" s="21">
        <f>COUNTIF(BF$3:BF36,BF36)</f>
        <v>25</v>
      </c>
      <c r="BV36" s="21">
        <f>COUNTIF(BG$3:BG36,BG36)</f>
        <v>4</v>
      </c>
      <c r="BW36" s="21">
        <f>COUNTIF(BH$3:BH36,BH36)</f>
        <v>6</v>
      </c>
      <c r="BX36" s="21">
        <f>COUNTIF(BI$3:BI36,BI36)</f>
        <v>34</v>
      </c>
      <c r="BY36" s="21">
        <f>COUNTIF(BJ$3:BJ36,BJ36)</f>
        <v>2</v>
      </c>
      <c r="BZ36" s="21"/>
      <c r="CA36" s="21" t="str">
        <f t="shared" si="27"/>
        <v>230</v>
      </c>
      <c r="CB36" s="21" t="str">
        <f t="shared" si="27"/>
        <v>234</v>
      </c>
      <c r="CC36" s="21" t="str">
        <f t="shared" si="27"/>
        <v>226</v>
      </c>
      <c r="CD36" s="21" t="str">
        <f t="shared" si="27"/>
        <v>228</v>
      </c>
      <c r="CE36" s="21" t="str">
        <f t="shared" si="27"/>
        <v>231</v>
      </c>
      <c r="CF36" s="21" t="str">
        <f t="shared" si="27"/>
        <v>227</v>
      </c>
      <c r="CG36" s="21" t="str">
        <f t="shared" si="27"/>
        <v>225</v>
      </c>
      <c r="CH36" s="21" t="str">
        <f t="shared" si="27"/>
        <v>232</v>
      </c>
      <c r="CI36" s="21" t="str">
        <f t="shared" si="27"/>
        <v>231</v>
      </c>
      <c r="CJ36" s="21" t="str">
        <f t="shared" si="27"/>
        <v>225</v>
      </c>
      <c r="CK36" s="21" t="str">
        <f t="shared" si="27"/>
        <v>LW194</v>
      </c>
      <c r="CL36" s="21" t="str">
        <f t="shared" si="27"/>
        <v>RW196</v>
      </c>
      <c r="CM36" s="21" t="str">
        <f t="shared" si="27"/>
        <v>234</v>
      </c>
      <c r="CN36" s="21" t="str">
        <f t="shared" si="27"/>
        <v>CF122</v>
      </c>
      <c r="CP36" s="21" t="str">
        <f t="shared" si="3"/>
        <v>Richarlison</v>
      </c>
      <c r="CQ36" s="61" t="str">
        <f t="shared" si="28"/>
        <v/>
      </c>
      <c r="CR36" s="62" t="str">
        <f t="shared" si="28"/>
        <v/>
      </c>
      <c r="CS36" s="62" t="str">
        <f t="shared" si="28"/>
        <v/>
      </c>
      <c r="CT36" s="62" t="str">
        <f t="shared" si="28"/>
        <v/>
      </c>
      <c r="CU36" s="62" t="str">
        <f t="shared" si="28"/>
        <v/>
      </c>
      <c r="CV36" s="62" t="str">
        <f t="shared" si="28"/>
        <v/>
      </c>
      <c r="CW36" s="62" t="str">
        <f t="shared" si="28"/>
        <v/>
      </c>
      <c r="CX36" s="62" t="str">
        <f t="shared" si="28"/>
        <v/>
      </c>
      <c r="CY36" s="62" t="str">
        <f t="shared" si="28"/>
        <v/>
      </c>
      <c r="CZ36" s="62" t="str">
        <f t="shared" si="28"/>
        <v/>
      </c>
      <c r="DA36" s="62" t="str">
        <f t="shared" si="28"/>
        <v>LW194</v>
      </c>
      <c r="DB36" s="62" t="str">
        <f t="shared" si="28"/>
        <v>RW196</v>
      </c>
      <c r="DC36" s="62" t="str">
        <f t="shared" si="28"/>
        <v/>
      </c>
      <c r="DD36" s="63" t="str">
        <f t="shared" si="28"/>
        <v>CF122</v>
      </c>
      <c r="DE36" s="61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3" t="str">
        <f t="shared" si="29"/>
        <v>CF</v>
      </c>
      <c r="DS36" s="54" t="str">
        <f t="shared" si="23"/>
        <v>CF</v>
      </c>
    </row>
    <row r="37" spans="1:123" ht="30.75" thickBot="1" x14ac:dyDescent="0.3">
      <c r="A37" s="79">
        <v>11</v>
      </c>
      <c r="B37" s="8" t="s">
        <v>446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3" t="s">
        <v>12</v>
      </c>
      <c r="N37" s="13" t="s">
        <v>13</v>
      </c>
      <c r="O37" s="10"/>
      <c r="P37" s="80" t="s">
        <v>15</v>
      </c>
      <c r="R37" s="21">
        <f>COUNTIF(C$3:C37,C37)</f>
        <v>0</v>
      </c>
      <c r="S37" s="21">
        <f>COUNTIF(D$3:D37,D37)</f>
        <v>0</v>
      </c>
      <c r="T37" s="21">
        <f>COUNTIF(E$3:E37,E37)</f>
        <v>0</v>
      </c>
      <c r="U37" s="21">
        <f>COUNTIF(F$3:F37,F37)</f>
        <v>0</v>
      </c>
      <c r="V37" s="21">
        <f>COUNTIF(G$3:G37,G37)</f>
        <v>0</v>
      </c>
      <c r="W37" s="21">
        <f>COUNTIF(H$3:H37,H37)</f>
        <v>0</v>
      </c>
      <c r="X37" s="21">
        <f>COUNTIF(I$3:I37,I37)</f>
        <v>0</v>
      </c>
      <c r="Y37" s="21">
        <f>COUNTIF(J$3:J37,J37)</f>
        <v>0</v>
      </c>
      <c r="Z37" s="21">
        <f>COUNTIF(K$3:K37,K37)</f>
        <v>0</v>
      </c>
      <c r="AA37" s="21">
        <f>COUNTIF(L$3:L37,L37)</f>
        <v>0</v>
      </c>
      <c r="AB37" s="21">
        <f>COUNTIF(M$3:M37,M37)</f>
        <v>8</v>
      </c>
      <c r="AC37" s="21">
        <f>COUNTIF(N$3:N37,N37)</f>
        <v>9</v>
      </c>
      <c r="AD37" s="21">
        <f>COUNTIF(O$3:O37,O37)</f>
        <v>0</v>
      </c>
      <c r="AE37" s="21">
        <f>COUNTIF(P$3:P37,P37)</f>
        <v>3</v>
      </c>
      <c r="AF37" s="21">
        <f>COUNTIF(Q$3:Q37,Q37)</f>
        <v>0</v>
      </c>
      <c r="AH37" s="21">
        <f t="shared" si="25"/>
        <v>2</v>
      </c>
      <c r="AI37" s="21">
        <f t="shared" si="25"/>
        <v>2</v>
      </c>
      <c r="AJ37" s="21">
        <f t="shared" si="25"/>
        <v>2</v>
      </c>
      <c r="AK37" s="21">
        <f t="shared" si="25"/>
        <v>2</v>
      </c>
      <c r="AL37" s="21">
        <f t="shared" si="25"/>
        <v>2</v>
      </c>
      <c r="AM37" s="21">
        <f t="shared" si="25"/>
        <v>2</v>
      </c>
      <c r="AN37" s="21">
        <f t="shared" si="25"/>
        <v>2</v>
      </c>
      <c r="AO37" s="21">
        <f t="shared" si="25"/>
        <v>2</v>
      </c>
      <c r="AP37" s="21">
        <f t="shared" si="25"/>
        <v>2</v>
      </c>
      <c r="AQ37" s="21">
        <f t="shared" si="25"/>
        <v>2</v>
      </c>
      <c r="AR37" s="21">
        <f t="shared" si="25"/>
        <v>19</v>
      </c>
      <c r="AS37" s="21">
        <f t="shared" si="25"/>
        <v>19</v>
      </c>
      <c r="AT37" s="21">
        <f t="shared" si="25"/>
        <v>2</v>
      </c>
      <c r="AU37" s="21">
        <f t="shared" si="25"/>
        <v>12</v>
      </c>
      <c r="AV37" s="21"/>
      <c r="AW37" s="21" t="str">
        <f t="shared" si="26"/>
        <v>2</v>
      </c>
      <c r="AX37" s="21" t="str">
        <f t="shared" si="26"/>
        <v>2</v>
      </c>
      <c r="AY37" s="21" t="str">
        <f t="shared" si="26"/>
        <v>2</v>
      </c>
      <c r="AZ37" s="21" t="str">
        <f t="shared" si="26"/>
        <v>2</v>
      </c>
      <c r="BA37" s="21" t="str">
        <f t="shared" si="26"/>
        <v>2</v>
      </c>
      <c r="BB37" s="21" t="str">
        <f t="shared" si="26"/>
        <v>2</v>
      </c>
      <c r="BC37" s="21" t="str">
        <f t="shared" si="26"/>
        <v>2</v>
      </c>
      <c r="BD37" s="21" t="str">
        <f t="shared" si="26"/>
        <v>2</v>
      </c>
      <c r="BE37" s="21" t="str">
        <f t="shared" si="26"/>
        <v>2</v>
      </c>
      <c r="BF37" s="21" t="str">
        <f t="shared" si="26"/>
        <v>2</v>
      </c>
      <c r="BG37" s="21" t="str">
        <f t="shared" si="26"/>
        <v>LW19</v>
      </c>
      <c r="BH37" s="21" t="str">
        <f t="shared" si="26"/>
        <v>RW19</v>
      </c>
      <c r="BI37" s="21" t="str">
        <f t="shared" si="26"/>
        <v>2</v>
      </c>
      <c r="BJ37" s="21" t="str">
        <f t="shared" si="26"/>
        <v>CF12</v>
      </c>
      <c r="BL37" s="21">
        <f>COUNTIF(AW$3:AW37,AW37)</f>
        <v>31</v>
      </c>
      <c r="BM37" s="21">
        <f>COUNTIF(AX$3:AX37,AX37)</f>
        <v>35</v>
      </c>
      <c r="BN37" s="21">
        <f>COUNTIF(AY$3:AY37,AY37)</f>
        <v>27</v>
      </c>
      <c r="BO37" s="21">
        <f>COUNTIF(AZ$3:AZ37,AZ37)</f>
        <v>29</v>
      </c>
      <c r="BP37" s="21">
        <f>COUNTIF(BA$3:BA37,BA37)</f>
        <v>32</v>
      </c>
      <c r="BQ37" s="21">
        <f>COUNTIF(BB$3:BB37,BB37)</f>
        <v>28</v>
      </c>
      <c r="BR37" s="21">
        <f>COUNTIF(BC$3:BC37,BC37)</f>
        <v>26</v>
      </c>
      <c r="BS37" s="21">
        <f>COUNTIF(BD$3:BD37,BD37)</f>
        <v>33</v>
      </c>
      <c r="BT37" s="21">
        <f>COUNTIF(BE$3:BE37,BE37)</f>
        <v>32</v>
      </c>
      <c r="BU37" s="21">
        <f>COUNTIF(BF$3:BF37,BF37)</f>
        <v>26</v>
      </c>
      <c r="BV37" s="21">
        <f>COUNTIF(BG$3:BG37,BG37)</f>
        <v>5</v>
      </c>
      <c r="BW37" s="21">
        <f>COUNTIF(BH$3:BH37,BH37)</f>
        <v>7</v>
      </c>
      <c r="BX37" s="21">
        <f>COUNTIF(BI$3:BI37,BI37)</f>
        <v>35</v>
      </c>
      <c r="BY37" s="21">
        <f>COUNTIF(BJ$3:BJ37,BJ37)</f>
        <v>3</v>
      </c>
      <c r="BZ37" s="21"/>
      <c r="CA37" s="21" t="str">
        <f t="shared" si="27"/>
        <v>231</v>
      </c>
      <c r="CB37" s="21" t="str">
        <f t="shared" si="27"/>
        <v>235</v>
      </c>
      <c r="CC37" s="21" t="str">
        <f t="shared" si="27"/>
        <v>227</v>
      </c>
      <c r="CD37" s="21" t="str">
        <f t="shared" si="27"/>
        <v>229</v>
      </c>
      <c r="CE37" s="21" t="str">
        <f t="shared" si="27"/>
        <v>232</v>
      </c>
      <c r="CF37" s="21" t="str">
        <f t="shared" si="27"/>
        <v>228</v>
      </c>
      <c r="CG37" s="21" t="str">
        <f t="shared" si="27"/>
        <v>226</v>
      </c>
      <c r="CH37" s="21" t="str">
        <f t="shared" si="27"/>
        <v>233</v>
      </c>
      <c r="CI37" s="21" t="str">
        <f t="shared" si="27"/>
        <v>232</v>
      </c>
      <c r="CJ37" s="21" t="str">
        <f t="shared" si="27"/>
        <v>226</v>
      </c>
      <c r="CK37" s="21" t="str">
        <f t="shared" si="27"/>
        <v>LW195</v>
      </c>
      <c r="CL37" s="21" t="str">
        <f t="shared" si="27"/>
        <v>RW197</v>
      </c>
      <c r="CM37" s="21" t="str">
        <f t="shared" si="27"/>
        <v>235</v>
      </c>
      <c r="CN37" s="21" t="str">
        <f t="shared" si="27"/>
        <v>CF123</v>
      </c>
      <c r="CP37" s="21" t="str">
        <f t="shared" si="3"/>
        <v>Mathys Tel</v>
      </c>
      <c r="CQ37" s="61" t="str">
        <f t="shared" si="28"/>
        <v/>
      </c>
      <c r="CR37" s="62" t="str">
        <f t="shared" si="28"/>
        <v/>
      </c>
      <c r="CS37" s="62" t="str">
        <f t="shared" si="28"/>
        <v/>
      </c>
      <c r="CT37" s="62" t="str">
        <f t="shared" si="28"/>
        <v/>
      </c>
      <c r="CU37" s="62" t="str">
        <f t="shared" si="28"/>
        <v/>
      </c>
      <c r="CV37" s="62" t="str">
        <f t="shared" si="28"/>
        <v/>
      </c>
      <c r="CW37" s="62" t="str">
        <f t="shared" si="28"/>
        <v/>
      </c>
      <c r="CX37" s="62" t="str">
        <f t="shared" si="28"/>
        <v/>
      </c>
      <c r="CY37" s="62" t="str">
        <f t="shared" si="28"/>
        <v/>
      </c>
      <c r="CZ37" s="62" t="str">
        <f t="shared" si="28"/>
        <v/>
      </c>
      <c r="DA37" s="62" t="str">
        <f t="shared" si="28"/>
        <v>LW195</v>
      </c>
      <c r="DB37" s="62" t="str">
        <f t="shared" si="28"/>
        <v>RW197</v>
      </c>
      <c r="DC37" s="62" t="str">
        <f t="shared" si="28"/>
        <v/>
      </c>
      <c r="DD37" s="63" t="str">
        <f t="shared" si="28"/>
        <v>CF123</v>
      </c>
      <c r="DE37" s="61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3" t="str">
        <f t="shared" si="29"/>
        <v>CF</v>
      </c>
      <c r="DS37" s="54" t="str">
        <f t="shared" si="23"/>
        <v>CF</v>
      </c>
    </row>
    <row r="38" spans="1:123" ht="30.75" thickBot="1" x14ac:dyDescent="0.3">
      <c r="A38" s="79">
        <v>44</v>
      </c>
      <c r="B38" s="8" t="s">
        <v>740</v>
      </c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3" t="s">
        <v>12</v>
      </c>
      <c r="N38" s="10"/>
      <c r="O38" s="10"/>
      <c r="P38" s="80" t="s">
        <v>15</v>
      </c>
      <c r="R38" s="21">
        <f>COUNTIF(C$3:C38,C38)</f>
        <v>0</v>
      </c>
      <c r="S38" s="21">
        <f>COUNTIF(D$3:D38,D38)</f>
        <v>0</v>
      </c>
      <c r="T38" s="21">
        <f>COUNTIF(E$3:E38,E38)</f>
        <v>0</v>
      </c>
      <c r="U38" s="21">
        <f>COUNTIF(F$3:F38,F38)</f>
        <v>0</v>
      </c>
      <c r="V38" s="21">
        <f>COUNTIF(G$3:G38,G38)</f>
        <v>0</v>
      </c>
      <c r="W38" s="21">
        <f>COUNTIF(H$3:H38,H38)</f>
        <v>0</v>
      </c>
      <c r="X38" s="21">
        <f>COUNTIF(I$3:I38,I38)</f>
        <v>0</v>
      </c>
      <c r="Y38" s="21">
        <f>COUNTIF(J$3:J38,J38)</f>
        <v>0</v>
      </c>
      <c r="Z38" s="21">
        <f>COUNTIF(K$3:K38,K38)</f>
        <v>0</v>
      </c>
      <c r="AA38" s="21">
        <f>COUNTIF(L$3:L38,L38)</f>
        <v>0</v>
      </c>
      <c r="AB38" s="21">
        <f>COUNTIF(M$3:M38,M38)</f>
        <v>9</v>
      </c>
      <c r="AC38" s="21">
        <f>COUNTIF(N$3:N38,N38)</f>
        <v>0</v>
      </c>
      <c r="AD38" s="21">
        <f>COUNTIF(O$3:O38,O38)</f>
        <v>0</v>
      </c>
      <c r="AE38" s="21">
        <f>COUNTIF(P$3:P38,P38)</f>
        <v>4</v>
      </c>
      <c r="AF38" s="21">
        <f>COUNTIF(Q$3:Q38,Q38)</f>
        <v>0</v>
      </c>
      <c r="AH38" s="21">
        <f t="shared" si="25"/>
        <v>2</v>
      </c>
      <c r="AI38" s="21">
        <f t="shared" si="25"/>
        <v>2</v>
      </c>
      <c r="AJ38" s="21">
        <f t="shared" si="25"/>
        <v>2</v>
      </c>
      <c r="AK38" s="21">
        <f t="shared" si="25"/>
        <v>2</v>
      </c>
      <c r="AL38" s="21">
        <f t="shared" si="25"/>
        <v>2</v>
      </c>
      <c r="AM38" s="21">
        <f t="shared" si="25"/>
        <v>2</v>
      </c>
      <c r="AN38" s="21">
        <f t="shared" si="25"/>
        <v>2</v>
      </c>
      <c r="AO38" s="21">
        <f t="shared" si="25"/>
        <v>2</v>
      </c>
      <c r="AP38" s="21">
        <f t="shared" si="25"/>
        <v>2</v>
      </c>
      <c r="AQ38" s="21">
        <f t="shared" si="25"/>
        <v>2</v>
      </c>
      <c r="AR38" s="21">
        <f t="shared" si="25"/>
        <v>19</v>
      </c>
      <c r="AS38" s="21">
        <f t="shared" si="25"/>
        <v>2</v>
      </c>
      <c r="AT38" s="21">
        <f t="shared" si="25"/>
        <v>2</v>
      </c>
      <c r="AU38" s="21">
        <f t="shared" si="25"/>
        <v>12</v>
      </c>
      <c r="AV38" s="21"/>
      <c r="AW38" s="21" t="str">
        <f t="shared" si="26"/>
        <v>2</v>
      </c>
      <c r="AX38" s="21" t="str">
        <f t="shared" si="26"/>
        <v>2</v>
      </c>
      <c r="AY38" s="21" t="str">
        <f t="shared" si="26"/>
        <v>2</v>
      </c>
      <c r="AZ38" s="21" t="str">
        <f t="shared" si="26"/>
        <v>2</v>
      </c>
      <c r="BA38" s="21" t="str">
        <f t="shared" si="26"/>
        <v>2</v>
      </c>
      <c r="BB38" s="21" t="str">
        <f t="shared" si="26"/>
        <v>2</v>
      </c>
      <c r="BC38" s="21" t="str">
        <f t="shared" si="26"/>
        <v>2</v>
      </c>
      <c r="BD38" s="21" t="str">
        <f t="shared" si="26"/>
        <v>2</v>
      </c>
      <c r="BE38" s="21" t="str">
        <f t="shared" si="26"/>
        <v>2</v>
      </c>
      <c r="BF38" s="21" t="str">
        <f t="shared" si="26"/>
        <v>2</v>
      </c>
      <c r="BG38" s="21" t="str">
        <f t="shared" si="26"/>
        <v>LW19</v>
      </c>
      <c r="BH38" s="21" t="str">
        <f t="shared" si="26"/>
        <v>2</v>
      </c>
      <c r="BI38" s="21" t="str">
        <f t="shared" si="26"/>
        <v>2</v>
      </c>
      <c r="BJ38" s="21" t="str">
        <f t="shared" si="26"/>
        <v>CF12</v>
      </c>
      <c r="BL38" s="21">
        <f>COUNTIF(AW$3:AW38,AW38)</f>
        <v>32</v>
      </c>
      <c r="BM38" s="21">
        <f>COUNTIF(AX$3:AX38,AX38)</f>
        <v>36</v>
      </c>
      <c r="BN38" s="21">
        <f>COUNTIF(AY$3:AY38,AY38)</f>
        <v>28</v>
      </c>
      <c r="BO38" s="21">
        <f>COUNTIF(AZ$3:AZ38,AZ38)</f>
        <v>30</v>
      </c>
      <c r="BP38" s="21">
        <f>COUNTIF(BA$3:BA38,BA38)</f>
        <v>33</v>
      </c>
      <c r="BQ38" s="21">
        <f>COUNTIF(BB$3:BB38,BB38)</f>
        <v>29</v>
      </c>
      <c r="BR38" s="21">
        <f>COUNTIF(BC$3:BC38,BC38)</f>
        <v>27</v>
      </c>
      <c r="BS38" s="21">
        <f>COUNTIF(BD$3:BD38,BD38)</f>
        <v>34</v>
      </c>
      <c r="BT38" s="21">
        <f>COUNTIF(BE$3:BE38,BE38)</f>
        <v>33</v>
      </c>
      <c r="BU38" s="21">
        <f>COUNTIF(BF$3:BF38,BF38)</f>
        <v>27</v>
      </c>
      <c r="BV38" s="21">
        <f>COUNTIF(BG$3:BG38,BG38)</f>
        <v>6</v>
      </c>
      <c r="BW38" s="21">
        <f>COUNTIF(BH$3:BH38,BH38)</f>
        <v>27</v>
      </c>
      <c r="BX38" s="21">
        <f>COUNTIF(BI$3:BI38,BI38)</f>
        <v>36</v>
      </c>
      <c r="BY38" s="21">
        <f>COUNTIF(BJ$3:BJ38,BJ38)</f>
        <v>4</v>
      </c>
      <c r="BZ38" s="21"/>
      <c r="CA38" s="21" t="str">
        <f t="shared" si="27"/>
        <v>232</v>
      </c>
      <c r="CB38" s="21" t="str">
        <f t="shared" si="27"/>
        <v>236</v>
      </c>
      <c r="CC38" s="21" t="str">
        <f t="shared" si="27"/>
        <v>228</v>
      </c>
      <c r="CD38" s="21" t="str">
        <f t="shared" si="27"/>
        <v>230</v>
      </c>
      <c r="CE38" s="21" t="str">
        <f t="shared" si="27"/>
        <v>233</v>
      </c>
      <c r="CF38" s="21" t="str">
        <f t="shared" si="27"/>
        <v>229</v>
      </c>
      <c r="CG38" s="21" t="str">
        <f t="shared" si="27"/>
        <v>227</v>
      </c>
      <c r="CH38" s="21" t="str">
        <f t="shared" si="27"/>
        <v>234</v>
      </c>
      <c r="CI38" s="21" t="str">
        <f t="shared" si="27"/>
        <v>233</v>
      </c>
      <c r="CJ38" s="21" t="str">
        <f t="shared" si="27"/>
        <v>227</v>
      </c>
      <c r="CK38" s="21" t="str">
        <f t="shared" si="27"/>
        <v>LW196</v>
      </c>
      <c r="CL38" s="21" t="str">
        <f t="shared" si="27"/>
        <v>227</v>
      </c>
      <c r="CM38" s="21" t="str">
        <f t="shared" si="27"/>
        <v>236</v>
      </c>
      <c r="CN38" s="21" t="str">
        <f t="shared" si="27"/>
        <v>CF124</v>
      </c>
      <c r="CP38" s="21" t="str">
        <f t="shared" si="3"/>
        <v>Dane Scarlett</v>
      </c>
      <c r="CQ38" s="61" t="str">
        <f t="shared" si="28"/>
        <v/>
      </c>
      <c r="CR38" s="62" t="str">
        <f t="shared" si="28"/>
        <v/>
      </c>
      <c r="CS38" s="62" t="str">
        <f t="shared" si="28"/>
        <v/>
      </c>
      <c r="CT38" s="62" t="str">
        <f t="shared" si="28"/>
        <v/>
      </c>
      <c r="CU38" s="62" t="str">
        <f t="shared" si="28"/>
        <v/>
      </c>
      <c r="CV38" s="62" t="str">
        <f t="shared" si="28"/>
        <v/>
      </c>
      <c r="CW38" s="62" t="str">
        <f t="shared" si="28"/>
        <v/>
      </c>
      <c r="CX38" s="62" t="str">
        <f t="shared" si="28"/>
        <v/>
      </c>
      <c r="CY38" s="62" t="str">
        <f t="shared" si="28"/>
        <v/>
      </c>
      <c r="CZ38" s="62" t="str">
        <f t="shared" si="28"/>
        <v/>
      </c>
      <c r="DA38" s="62" t="str">
        <f t="shared" si="28"/>
        <v>LW196</v>
      </c>
      <c r="DB38" s="62" t="str">
        <f t="shared" si="28"/>
        <v/>
      </c>
      <c r="DC38" s="62" t="str">
        <f t="shared" si="28"/>
        <v/>
      </c>
      <c r="DD38" s="63" t="str">
        <f t="shared" si="28"/>
        <v>CF124</v>
      </c>
      <c r="DE38" s="61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3" t="str">
        <f t="shared" si="29"/>
        <v>CF</v>
      </c>
      <c r="DS38" s="54" t="str">
        <f t="shared" si="23"/>
        <v>CF</v>
      </c>
    </row>
    <row r="39" spans="1:123" x14ac:dyDescent="0.25">
      <c r="R39" s="21">
        <f>COUNTIF(C$3:C39,C39)</f>
        <v>0</v>
      </c>
      <c r="S39" s="21">
        <f>COUNTIF(D$3:D39,D39)</f>
        <v>0</v>
      </c>
      <c r="T39" s="21">
        <f>COUNTIF(E$3:E39,E39)</f>
        <v>0</v>
      </c>
      <c r="U39" s="21">
        <f>COUNTIF(F$3:F39,F39)</f>
        <v>0</v>
      </c>
      <c r="V39" s="21">
        <f>COUNTIF(G$3:G39,G39)</f>
        <v>0</v>
      </c>
      <c r="W39" s="21">
        <f>COUNTIF(H$3:H39,H39)</f>
        <v>0</v>
      </c>
      <c r="X39" s="21">
        <f>COUNTIF(I$3:I39,I39)</f>
        <v>0</v>
      </c>
      <c r="Y39" s="21">
        <f>COUNTIF(J$3:J39,J39)</f>
        <v>0</v>
      </c>
      <c r="Z39" s="21">
        <f>COUNTIF(K$3:K39,K39)</f>
        <v>0</v>
      </c>
      <c r="AA39" s="21">
        <f>COUNTIF(L$3:L39,L39)</f>
        <v>0</v>
      </c>
      <c r="AB39" s="21">
        <f>COUNTIF(M$3:M39,M39)</f>
        <v>0</v>
      </c>
      <c r="AC39" s="21">
        <f>COUNTIF(N$3:N39,N39)</f>
        <v>0</v>
      </c>
      <c r="AD39" s="21">
        <f>COUNTIF(O$3:O39,O39)</f>
        <v>0</v>
      </c>
      <c r="AE39" s="21">
        <f>COUNTIF(P$3:P39,P39)</f>
        <v>0</v>
      </c>
      <c r="AF39" s="21">
        <f>COUNTIF(Q$3:Q39,Q39)</f>
        <v>0</v>
      </c>
      <c r="AH39" s="21">
        <f t="shared" si="25"/>
        <v>-4142</v>
      </c>
      <c r="AI39" s="21">
        <f t="shared" si="25"/>
        <v>-4142</v>
      </c>
      <c r="AJ39" s="21">
        <f t="shared" si="25"/>
        <v>-4142</v>
      </c>
      <c r="AK39" s="21">
        <f t="shared" si="25"/>
        <v>-4142</v>
      </c>
      <c r="AL39" s="21">
        <f t="shared" si="25"/>
        <v>-4142</v>
      </c>
      <c r="AM39" s="21">
        <f t="shared" si="25"/>
        <v>-4142</v>
      </c>
      <c r="AN39" s="21">
        <f t="shared" si="25"/>
        <v>-4142</v>
      </c>
      <c r="AO39" s="21">
        <f t="shared" si="25"/>
        <v>-4142</v>
      </c>
      <c r="AP39" s="21">
        <f t="shared" si="25"/>
        <v>-4142</v>
      </c>
      <c r="AQ39" s="21">
        <f t="shared" si="25"/>
        <v>-4142</v>
      </c>
      <c r="AR39" s="21">
        <f t="shared" si="25"/>
        <v>-4142</v>
      </c>
      <c r="AS39" s="21">
        <f t="shared" si="25"/>
        <v>-4142</v>
      </c>
      <c r="AT39" s="21">
        <f t="shared" si="25"/>
        <v>-4142</v>
      </c>
      <c r="AU39" s="21">
        <f t="shared" si="25"/>
        <v>-4142</v>
      </c>
      <c r="AV39" s="21"/>
      <c r="AW39" s="21" t="str">
        <f t="shared" si="26"/>
        <v>-4142</v>
      </c>
      <c r="AX39" s="21" t="str">
        <f t="shared" si="26"/>
        <v>-4142</v>
      </c>
      <c r="AY39" s="21" t="str">
        <f t="shared" si="26"/>
        <v>-4142</v>
      </c>
      <c r="AZ39" s="21" t="str">
        <f t="shared" si="26"/>
        <v>-4142</v>
      </c>
      <c r="BA39" s="21" t="str">
        <f t="shared" si="26"/>
        <v>-4142</v>
      </c>
      <c r="BB39" s="21" t="str">
        <f t="shared" si="26"/>
        <v>-4142</v>
      </c>
      <c r="BC39" s="21" t="str">
        <f t="shared" si="26"/>
        <v>-4142</v>
      </c>
      <c r="BD39" s="21" t="str">
        <f t="shared" si="26"/>
        <v>-4142</v>
      </c>
      <c r="BE39" s="21" t="str">
        <f t="shared" si="26"/>
        <v>-4142</v>
      </c>
      <c r="BF39" s="21" t="str">
        <f t="shared" si="26"/>
        <v>-4142</v>
      </c>
      <c r="BG39" s="21" t="str">
        <f t="shared" si="26"/>
        <v>-4142</v>
      </c>
      <c r="BH39" s="21" t="str">
        <f t="shared" si="26"/>
        <v>-4142</v>
      </c>
      <c r="BI39" s="21" t="str">
        <f t="shared" si="26"/>
        <v>-4142</v>
      </c>
      <c r="BJ39" s="21" t="str">
        <f t="shared" si="26"/>
        <v>-4142</v>
      </c>
      <c r="BL39" s="21">
        <f>COUNTIF(AW$3:AW39,AW39)</f>
        <v>1</v>
      </c>
      <c r="BM39" s="21">
        <f>COUNTIF(AX$3:AX39,AX39)</f>
        <v>1</v>
      </c>
      <c r="BN39" s="21">
        <f>COUNTIF(AY$3:AY39,AY39)</f>
        <v>1</v>
      </c>
      <c r="BO39" s="21">
        <f>COUNTIF(AZ$3:AZ39,AZ39)</f>
        <v>1</v>
      </c>
      <c r="BP39" s="21">
        <f>COUNTIF(BA$3:BA39,BA39)</f>
        <v>1</v>
      </c>
      <c r="BQ39" s="21">
        <f>COUNTIF(BB$3:BB39,BB39)</f>
        <v>1</v>
      </c>
      <c r="BR39" s="21">
        <f>COUNTIF(BC$3:BC39,BC39)</f>
        <v>1</v>
      </c>
      <c r="BS39" s="21">
        <f>COUNTIF(BD$3:BD39,BD39)</f>
        <v>1</v>
      </c>
      <c r="BT39" s="21">
        <f>COUNTIF(BE$3:BE39,BE39)</f>
        <v>1</v>
      </c>
      <c r="BU39" s="21">
        <f>COUNTIF(BF$3:BF39,BF39)</f>
        <v>1</v>
      </c>
      <c r="BV39" s="21">
        <f>COUNTIF(BG$3:BG39,BG39)</f>
        <v>1</v>
      </c>
      <c r="BW39" s="21">
        <f>COUNTIF(BH$3:BH39,BH39)</f>
        <v>1</v>
      </c>
      <c r="BX39" s="21">
        <f>COUNTIF(BI$3:BI39,BI39)</f>
        <v>1</v>
      </c>
      <c r="BY39" s="21">
        <f>COUNTIF(BJ$3:BJ39,BJ39)</f>
        <v>1</v>
      </c>
      <c r="BZ39" s="21"/>
      <c r="CA39" s="21" t="str">
        <f t="shared" si="27"/>
        <v>-41421</v>
      </c>
      <c r="CB39" s="21" t="str">
        <f t="shared" si="27"/>
        <v>-41421</v>
      </c>
      <c r="CC39" s="21" t="str">
        <f t="shared" si="27"/>
        <v>-41421</v>
      </c>
      <c r="CD39" s="21" t="str">
        <f t="shared" si="27"/>
        <v>-41421</v>
      </c>
      <c r="CE39" s="21" t="str">
        <f t="shared" si="27"/>
        <v>-41421</v>
      </c>
      <c r="CF39" s="21" t="str">
        <f t="shared" si="27"/>
        <v>-41421</v>
      </c>
      <c r="CG39" s="21" t="str">
        <f t="shared" si="27"/>
        <v>-41421</v>
      </c>
      <c r="CH39" s="21" t="str">
        <f t="shared" si="27"/>
        <v>-41421</v>
      </c>
      <c r="CI39" s="21" t="str">
        <f t="shared" si="27"/>
        <v>-41421</v>
      </c>
      <c r="CJ39" s="21" t="str">
        <f t="shared" si="27"/>
        <v>-41421</v>
      </c>
      <c r="CK39" s="21" t="str">
        <f t="shared" si="27"/>
        <v>-41421</v>
      </c>
      <c r="CL39" s="21" t="str">
        <f t="shared" si="27"/>
        <v>-41421</v>
      </c>
      <c r="CM39" s="21" t="str">
        <f t="shared" si="27"/>
        <v>-41421</v>
      </c>
      <c r="CN39" s="21" t="str">
        <f t="shared" si="27"/>
        <v>-41421</v>
      </c>
      <c r="CP39" s="21">
        <f t="shared" si="3"/>
        <v>0</v>
      </c>
      <c r="CQ39" s="61" t="str">
        <f t="shared" si="28"/>
        <v>-41421</v>
      </c>
      <c r="CR39" s="62" t="str">
        <f t="shared" si="28"/>
        <v>-41421</v>
      </c>
      <c r="CS39" s="62" t="str">
        <f t="shared" si="28"/>
        <v>-41421</v>
      </c>
      <c r="CT39" s="62" t="str">
        <f t="shared" si="28"/>
        <v>-41421</v>
      </c>
      <c r="CU39" s="62" t="str">
        <f t="shared" si="28"/>
        <v>-41421</v>
      </c>
      <c r="CV39" s="62" t="str">
        <f t="shared" si="28"/>
        <v>-41421</v>
      </c>
      <c r="CW39" s="62" t="str">
        <f t="shared" si="28"/>
        <v>-41421</v>
      </c>
      <c r="CX39" s="62" t="str">
        <f t="shared" si="28"/>
        <v>-41421</v>
      </c>
      <c r="CY39" s="62" t="str">
        <f t="shared" si="28"/>
        <v>-41421</v>
      </c>
      <c r="CZ39" s="62" t="str">
        <f t="shared" si="28"/>
        <v>-41421</v>
      </c>
      <c r="DA39" s="62" t="str">
        <f t="shared" si="28"/>
        <v>-41421</v>
      </c>
      <c r="DB39" s="62" t="str">
        <f t="shared" si="28"/>
        <v>-41421</v>
      </c>
      <c r="DC39" s="62" t="str">
        <f t="shared" si="28"/>
        <v>-41421</v>
      </c>
      <c r="DD39" s="63" t="str">
        <f t="shared" si="28"/>
        <v>-41421</v>
      </c>
      <c r="DE39" s="61" t="str">
        <f t="shared" si="29"/>
        <v/>
      </c>
      <c r="DF39" s="62" t="str">
        <f t="shared" si="29"/>
        <v/>
      </c>
      <c r="DG39" s="62" t="str">
        <f t="shared" si="29"/>
        <v/>
      </c>
      <c r="DH39" s="62" t="str">
        <f t="shared" si="29"/>
        <v/>
      </c>
      <c r="DI39" s="62" t="str">
        <f t="shared" si="29"/>
        <v/>
      </c>
      <c r="DJ39" s="62" t="str">
        <f t="shared" si="29"/>
        <v/>
      </c>
      <c r="DK39" s="62" t="str">
        <f t="shared" si="29"/>
        <v/>
      </c>
      <c r="DL39" s="62" t="str">
        <f t="shared" si="29"/>
        <v/>
      </c>
      <c r="DM39" s="62" t="str">
        <f t="shared" si="29"/>
        <v/>
      </c>
      <c r="DN39" s="62" t="str">
        <f t="shared" si="29"/>
        <v/>
      </c>
      <c r="DO39" s="62" t="str">
        <f t="shared" si="29"/>
        <v/>
      </c>
      <c r="DP39" s="62" t="str">
        <f t="shared" si="29"/>
        <v/>
      </c>
      <c r="DQ39" s="62" t="str">
        <f t="shared" si="29"/>
        <v/>
      </c>
      <c r="DR39" s="63" t="str">
        <f t="shared" si="29"/>
        <v/>
      </c>
      <c r="DS39" s="54" t="str">
        <f t="shared" si="23"/>
        <v/>
      </c>
    </row>
    <row r="40" spans="1:123" x14ac:dyDescent="0.25">
      <c r="R40" s="21">
        <f>COUNTIF(C$3:C40,C40)</f>
        <v>0</v>
      </c>
      <c r="S40" s="21">
        <f>COUNTIF(D$3:D40,D40)</f>
        <v>0</v>
      </c>
      <c r="T40" s="21">
        <f>COUNTIF(E$3:E40,E40)</f>
        <v>0</v>
      </c>
      <c r="U40" s="21">
        <f>COUNTIF(F$3:F40,F40)</f>
        <v>0</v>
      </c>
      <c r="V40" s="21">
        <f>COUNTIF(G$3:G40,G40)</f>
        <v>0</v>
      </c>
      <c r="W40" s="21">
        <f>COUNTIF(H$3:H40,H40)</f>
        <v>0</v>
      </c>
      <c r="X40" s="21">
        <f>COUNTIF(I$3:I40,I40)</f>
        <v>0</v>
      </c>
      <c r="Y40" s="21">
        <f>COUNTIF(J$3:J40,J40)</f>
        <v>0</v>
      </c>
      <c r="Z40" s="21">
        <f>COUNTIF(K$3:K40,K40)</f>
        <v>0</v>
      </c>
      <c r="AA40" s="21">
        <f>COUNTIF(L$3:L40,L40)</f>
        <v>0</v>
      </c>
      <c r="AB40" s="21">
        <f>COUNTIF(M$3:M40,M40)</f>
        <v>0</v>
      </c>
      <c r="AC40" s="21">
        <f>COUNTIF(N$3:N40,N40)</f>
        <v>0</v>
      </c>
      <c r="AD40" s="21">
        <f>COUNTIF(O$3:O40,O40)</f>
        <v>0</v>
      </c>
      <c r="AE40" s="21">
        <f>COUNTIF(P$3:P40,P40)</f>
        <v>0</v>
      </c>
      <c r="AF40" s="21">
        <f>COUNTIF(Q$3:Q40,Q40)</f>
        <v>0</v>
      </c>
      <c r="AH40" s="21">
        <f t="shared" si="25"/>
        <v>-4142</v>
      </c>
      <c r="AI40" s="21">
        <f t="shared" si="25"/>
        <v>-4142</v>
      </c>
      <c r="AJ40" s="21">
        <f t="shared" si="25"/>
        <v>-4142</v>
      </c>
      <c r="AK40" s="21">
        <f t="shared" si="25"/>
        <v>-4142</v>
      </c>
      <c r="AL40" s="21">
        <f t="shared" si="25"/>
        <v>-4142</v>
      </c>
      <c r="AM40" s="21">
        <f t="shared" si="25"/>
        <v>-4142</v>
      </c>
      <c r="AN40" s="21">
        <f t="shared" si="25"/>
        <v>-4142</v>
      </c>
      <c r="AO40" s="21">
        <f t="shared" si="25"/>
        <v>-4142</v>
      </c>
      <c r="AP40" s="21">
        <f t="shared" si="25"/>
        <v>-4142</v>
      </c>
      <c r="AQ40" s="21">
        <f t="shared" si="25"/>
        <v>-4142</v>
      </c>
      <c r="AR40" s="21">
        <f t="shared" si="25"/>
        <v>-4142</v>
      </c>
      <c r="AS40" s="21">
        <f t="shared" si="25"/>
        <v>-4142</v>
      </c>
      <c r="AT40" s="21">
        <f t="shared" si="25"/>
        <v>-4142</v>
      </c>
      <c r="AU40" s="21">
        <f t="shared" si="25"/>
        <v>-4142</v>
      </c>
      <c r="AV40" s="21"/>
      <c r="AW40" s="21" t="str">
        <f t="shared" si="26"/>
        <v>-4142</v>
      </c>
      <c r="AX40" s="21" t="str">
        <f t="shared" si="26"/>
        <v>-4142</v>
      </c>
      <c r="AY40" s="21" t="str">
        <f t="shared" si="26"/>
        <v>-4142</v>
      </c>
      <c r="AZ40" s="21" t="str">
        <f t="shared" si="26"/>
        <v>-4142</v>
      </c>
      <c r="BA40" s="21" t="str">
        <f t="shared" si="26"/>
        <v>-4142</v>
      </c>
      <c r="BB40" s="21" t="str">
        <f t="shared" si="26"/>
        <v>-4142</v>
      </c>
      <c r="BC40" s="21" t="str">
        <f t="shared" si="26"/>
        <v>-4142</v>
      </c>
      <c r="BD40" s="21" t="str">
        <f t="shared" si="26"/>
        <v>-4142</v>
      </c>
      <c r="BE40" s="21" t="str">
        <f t="shared" si="26"/>
        <v>-4142</v>
      </c>
      <c r="BF40" s="21" t="str">
        <f t="shared" si="26"/>
        <v>-4142</v>
      </c>
      <c r="BG40" s="21" t="str">
        <f t="shared" si="26"/>
        <v>-4142</v>
      </c>
      <c r="BH40" s="21" t="str">
        <f t="shared" si="26"/>
        <v>-4142</v>
      </c>
      <c r="BI40" s="21" t="str">
        <f t="shared" si="26"/>
        <v>-4142</v>
      </c>
      <c r="BJ40" s="21" t="str">
        <f t="shared" si="26"/>
        <v>-4142</v>
      </c>
      <c r="BL40" s="21">
        <f>COUNTIF(AW$3:AW40,AW40)</f>
        <v>2</v>
      </c>
      <c r="BM40" s="21">
        <f>COUNTIF(AX$3:AX40,AX40)</f>
        <v>2</v>
      </c>
      <c r="BN40" s="21">
        <f>COUNTIF(AY$3:AY40,AY40)</f>
        <v>2</v>
      </c>
      <c r="BO40" s="21">
        <f>COUNTIF(AZ$3:AZ40,AZ40)</f>
        <v>2</v>
      </c>
      <c r="BP40" s="21">
        <f>COUNTIF(BA$3:BA40,BA40)</f>
        <v>2</v>
      </c>
      <c r="BQ40" s="21">
        <f>COUNTIF(BB$3:BB40,BB40)</f>
        <v>2</v>
      </c>
      <c r="BR40" s="21">
        <f>COUNTIF(BC$3:BC40,BC40)</f>
        <v>2</v>
      </c>
      <c r="BS40" s="21">
        <f>COUNTIF(BD$3:BD40,BD40)</f>
        <v>2</v>
      </c>
      <c r="BT40" s="21">
        <f>COUNTIF(BE$3:BE40,BE40)</f>
        <v>2</v>
      </c>
      <c r="BU40" s="21">
        <f>COUNTIF(BF$3:BF40,BF40)</f>
        <v>2</v>
      </c>
      <c r="BV40" s="21">
        <f>COUNTIF(BG$3:BG40,BG40)</f>
        <v>2</v>
      </c>
      <c r="BW40" s="21">
        <f>COUNTIF(BH$3:BH40,BH40)</f>
        <v>2</v>
      </c>
      <c r="BX40" s="21">
        <f>COUNTIF(BI$3:BI40,BI40)</f>
        <v>2</v>
      </c>
      <c r="BY40" s="21">
        <f>COUNTIF(BJ$3:BJ40,BJ40)</f>
        <v>2</v>
      </c>
      <c r="BZ40" s="21"/>
      <c r="CA40" s="21" t="str">
        <f t="shared" si="27"/>
        <v>-41422</v>
      </c>
      <c r="CB40" s="21" t="str">
        <f t="shared" si="27"/>
        <v>-41422</v>
      </c>
      <c r="CC40" s="21" t="str">
        <f t="shared" si="27"/>
        <v>-41422</v>
      </c>
      <c r="CD40" s="21" t="str">
        <f t="shared" si="27"/>
        <v>-41422</v>
      </c>
      <c r="CE40" s="21" t="str">
        <f t="shared" si="27"/>
        <v>-41422</v>
      </c>
      <c r="CF40" s="21" t="str">
        <f t="shared" si="27"/>
        <v>-41422</v>
      </c>
      <c r="CG40" s="21" t="str">
        <f t="shared" si="27"/>
        <v>-41422</v>
      </c>
      <c r="CH40" s="21" t="str">
        <f t="shared" si="27"/>
        <v>-41422</v>
      </c>
      <c r="CI40" s="21" t="str">
        <f t="shared" si="27"/>
        <v>-41422</v>
      </c>
      <c r="CJ40" s="21" t="str">
        <f t="shared" si="27"/>
        <v>-41422</v>
      </c>
      <c r="CK40" s="21" t="str">
        <f t="shared" si="27"/>
        <v>-41422</v>
      </c>
      <c r="CL40" s="21" t="str">
        <f t="shared" si="27"/>
        <v>-41422</v>
      </c>
      <c r="CM40" s="21" t="str">
        <f t="shared" si="27"/>
        <v>-41422</v>
      </c>
      <c r="CN40" s="21" t="str">
        <f t="shared" si="27"/>
        <v>-41422</v>
      </c>
      <c r="CP40" s="21">
        <f t="shared" si="3"/>
        <v>0</v>
      </c>
      <c r="CQ40" s="61" t="str">
        <f t="shared" si="28"/>
        <v>-41422</v>
      </c>
      <c r="CR40" s="62" t="str">
        <f t="shared" si="28"/>
        <v>-41422</v>
      </c>
      <c r="CS40" s="62" t="str">
        <f t="shared" si="28"/>
        <v>-41422</v>
      </c>
      <c r="CT40" s="62" t="str">
        <f t="shared" si="28"/>
        <v>-41422</v>
      </c>
      <c r="CU40" s="62" t="str">
        <f t="shared" si="28"/>
        <v>-41422</v>
      </c>
      <c r="CV40" s="62" t="str">
        <f t="shared" si="28"/>
        <v>-41422</v>
      </c>
      <c r="CW40" s="62" t="str">
        <f t="shared" si="28"/>
        <v>-41422</v>
      </c>
      <c r="CX40" s="62" t="str">
        <f t="shared" si="28"/>
        <v>-41422</v>
      </c>
      <c r="CY40" s="62" t="str">
        <f t="shared" si="28"/>
        <v>-41422</v>
      </c>
      <c r="CZ40" s="62" t="str">
        <f t="shared" si="28"/>
        <v>-41422</v>
      </c>
      <c r="DA40" s="62" t="str">
        <f t="shared" si="28"/>
        <v>-41422</v>
      </c>
      <c r="DB40" s="62" t="str">
        <f t="shared" si="28"/>
        <v>-41422</v>
      </c>
      <c r="DC40" s="62" t="str">
        <f t="shared" si="28"/>
        <v>-41422</v>
      </c>
      <c r="DD40" s="63" t="str">
        <f t="shared" si="28"/>
        <v>-41422</v>
      </c>
      <c r="DE40" s="61" t="str">
        <f t="shared" si="29"/>
        <v/>
      </c>
      <c r="DF40" s="62" t="str">
        <f t="shared" si="29"/>
        <v/>
      </c>
      <c r="DG40" s="62" t="str">
        <f t="shared" si="29"/>
        <v/>
      </c>
      <c r="DH40" s="62" t="str">
        <f t="shared" si="29"/>
        <v/>
      </c>
      <c r="DI40" s="62" t="str">
        <f t="shared" si="29"/>
        <v/>
      </c>
      <c r="DJ40" s="62" t="str">
        <f t="shared" si="29"/>
        <v/>
      </c>
      <c r="DK40" s="62" t="str">
        <f t="shared" si="29"/>
        <v/>
      </c>
      <c r="DL40" s="62" t="str">
        <f t="shared" si="29"/>
        <v/>
      </c>
      <c r="DM40" s="62" t="str">
        <f t="shared" si="29"/>
        <v/>
      </c>
      <c r="DN40" s="62" t="str">
        <f t="shared" si="29"/>
        <v/>
      </c>
      <c r="DO40" s="62" t="str">
        <f t="shared" si="29"/>
        <v/>
      </c>
      <c r="DP40" s="62" t="str">
        <f t="shared" si="29"/>
        <v/>
      </c>
      <c r="DQ40" s="62" t="str">
        <f t="shared" si="29"/>
        <v/>
      </c>
      <c r="DR40" s="63" t="str">
        <f t="shared" si="29"/>
        <v/>
      </c>
      <c r="DS40" s="54" t="str">
        <f t="shared" si="23"/>
        <v/>
      </c>
    </row>
    <row r="41" spans="1:123" x14ac:dyDescent="0.25">
      <c r="R41" s="21">
        <f>COUNTIF(C$3:C41,C41)</f>
        <v>0</v>
      </c>
      <c r="S41" s="21">
        <f>COUNTIF(D$3:D41,D41)</f>
        <v>0</v>
      </c>
      <c r="T41" s="21">
        <f>COUNTIF(E$3:E41,E41)</f>
        <v>0</v>
      </c>
      <c r="U41" s="21">
        <f>COUNTIF(F$3:F41,F41)</f>
        <v>0</v>
      </c>
      <c r="V41" s="21">
        <f>COUNTIF(G$3:G41,G41)</f>
        <v>0</v>
      </c>
      <c r="W41" s="21">
        <f>COUNTIF(H$3:H41,H41)</f>
        <v>0</v>
      </c>
      <c r="X41" s="21">
        <f>COUNTIF(I$3:I41,I41)</f>
        <v>0</v>
      </c>
      <c r="Y41" s="21">
        <f>COUNTIF(J$3:J41,J41)</f>
        <v>0</v>
      </c>
      <c r="Z41" s="21">
        <f>COUNTIF(K$3:K41,K41)</f>
        <v>0</v>
      </c>
      <c r="AA41" s="21">
        <f>COUNTIF(L$3:L41,L41)</f>
        <v>0</v>
      </c>
      <c r="AB41" s="21">
        <f>COUNTIF(M$3:M41,M41)</f>
        <v>0</v>
      </c>
      <c r="AC41" s="21">
        <f>COUNTIF(N$3:N41,N41)</f>
        <v>0</v>
      </c>
      <c r="AD41" s="21">
        <f>COUNTIF(O$3:O41,O41)</f>
        <v>0</v>
      </c>
      <c r="AE41" s="21">
        <f>COUNTIF(P$3:P41,P41)</f>
        <v>0</v>
      </c>
      <c r="AF41" s="21">
        <f>COUNTIF(Q$3:Q41,Q41)</f>
        <v>0</v>
      </c>
      <c r="AH41" s="21">
        <f t="shared" si="25"/>
        <v>-4142</v>
      </c>
      <c r="AI41" s="21">
        <f t="shared" si="25"/>
        <v>-4142</v>
      </c>
      <c r="AJ41" s="21">
        <f t="shared" si="25"/>
        <v>-4142</v>
      </c>
      <c r="AK41" s="21">
        <f t="shared" si="25"/>
        <v>-4142</v>
      </c>
      <c r="AL41" s="21">
        <f t="shared" si="25"/>
        <v>-4142</v>
      </c>
      <c r="AM41" s="21">
        <f t="shared" si="25"/>
        <v>-4142</v>
      </c>
      <c r="AN41" s="21">
        <f t="shared" si="25"/>
        <v>-4142</v>
      </c>
      <c r="AO41" s="21">
        <f t="shared" si="25"/>
        <v>-4142</v>
      </c>
      <c r="AP41" s="21">
        <f t="shared" si="25"/>
        <v>-4142</v>
      </c>
      <c r="AQ41" s="21">
        <f t="shared" si="25"/>
        <v>-4142</v>
      </c>
      <c r="AR41" s="21">
        <f t="shared" si="25"/>
        <v>-4142</v>
      </c>
      <c r="AS41" s="21">
        <f t="shared" si="25"/>
        <v>-4142</v>
      </c>
      <c r="AT41" s="21">
        <f t="shared" si="25"/>
        <v>-4142</v>
      </c>
      <c r="AU41" s="21">
        <f t="shared" si="25"/>
        <v>-4142</v>
      </c>
      <c r="AV41" s="21"/>
      <c r="AW41" s="21" t="str">
        <f t="shared" si="26"/>
        <v>-4142</v>
      </c>
      <c r="AX41" s="21" t="str">
        <f t="shared" si="26"/>
        <v>-4142</v>
      </c>
      <c r="AY41" s="21" t="str">
        <f t="shared" si="26"/>
        <v>-4142</v>
      </c>
      <c r="AZ41" s="21" t="str">
        <f t="shared" si="26"/>
        <v>-4142</v>
      </c>
      <c r="BA41" s="21" t="str">
        <f t="shared" si="26"/>
        <v>-4142</v>
      </c>
      <c r="BB41" s="21" t="str">
        <f t="shared" si="26"/>
        <v>-4142</v>
      </c>
      <c r="BC41" s="21" t="str">
        <f t="shared" si="26"/>
        <v>-4142</v>
      </c>
      <c r="BD41" s="21" t="str">
        <f t="shared" si="26"/>
        <v>-4142</v>
      </c>
      <c r="BE41" s="21" t="str">
        <f t="shared" si="26"/>
        <v>-4142</v>
      </c>
      <c r="BF41" s="21" t="str">
        <f t="shared" si="26"/>
        <v>-4142</v>
      </c>
      <c r="BG41" s="21" t="str">
        <f t="shared" si="26"/>
        <v>-4142</v>
      </c>
      <c r="BH41" s="21" t="str">
        <f t="shared" si="26"/>
        <v>-4142</v>
      </c>
      <c r="BI41" s="21" t="str">
        <f t="shared" si="26"/>
        <v>-4142</v>
      </c>
      <c r="BJ41" s="21" t="str">
        <f t="shared" si="26"/>
        <v>-4142</v>
      </c>
      <c r="BL41" s="21">
        <f>COUNTIF(AW$3:AW41,AW41)</f>
        <v>3</v>
      </c>
      <c r="BM41" s="21">
        <f>COUNTIF(AX$3:AX41,AX41)</f>
        <v>3</v>
      </c>
      <c r="BN41" s="21">
        <f>COUNTIF(AY$3:AY41,AY41)</f>
        <v>3</v>
      </c>
      <c r="BO41" s="21">
        <f>COUNTIF(AZ$3:AZ41,AZ41)</f>
        <v>3</v>
      </c>
      <c r="BP41" s="21">
        <f>COUNTIF(BA$3:BA41,BA41)</f>
        <v>3</v>
      </c>
      <c r="BQ41" s="21">
        <f>COUNTIF(BB$3:BB41,BB41)</f>
        <v>3</v>
      </c>
      <c r="BR41" s="21">
        <f>COUNTIF(BC$3:BC41,BC41)</f>
        <v>3</v>
      </c>
      <c r="BS41" s="21">
        <f>COUNTIF(BD$3:BD41,BD41)</f>
        <v>3</v>
      </c>
      <c r="BT41" s="21">
        <f>COUNTIF(BE$3:BE41,BE41)</f>
        <v>3</v>
      </c>
      <c r="BU41" s="21">
        <f>COUNTIF(BF$3:BF41,BF41)</f>
        <v>3</v>
      </c>
      <c r="BV41" s="21">
        <f>COUNTIF(BG$3:BG41,BG41)</f>
        <v>3</v>
      </c>
      <c r="BW41" s="21">
        <f>COUNTIF(BH$3:BH41,BH41)</f>
        <v>3</v>
      </c>
      <c r="BX41" s="21">
        <f>COUNTIF(BI$3:BI41,BI41)</f>
        <v>3</v>
      </c>
      <c r="BY41" s="21">
        <f>COUNTIF(BJ$3:BJ41,BJ41)</f>
        <v>3</v>
      </c>
      <c r="BZ41" s="21"/>
      <c r="CA41" s="21" t="str">
        <f t="shared" si="27"/>
        <v>-41423</v>
      </c>
      <c r="CB41" s="21" t="str">
        <f t="shared" si="27"/>
        <v>-41423</v>
      </c>
      <c r="CC41" s="21" t="str">
        <f t="shared" si="27"/>
        <v>-41423</v>
      </c>
      <c r="CD41" s="21" t="str">
        <f t="shared" si="27"/>
        <v>-41423</v>
      </c>
      <c r="CE41" s="21" t="str">
        <f t="shared" si="27"/>
        <v>-41423</v>
      </c>
      <c r="CF41" s="21" t="str">
        <f t="shared" si="27"/>
        <v>-41423</v>
      </c>
      <c r="CG41" s="21" t="str">
        <f t="shared" si="27"/>
        <v>-41423</v>
      </c>
      <c r="CH41" s="21" t="str">
        <f t="shared" si="27"/>
        <v>-41423</v>
      </c>
      <c r="CI41" s="21" t="str">
        <f t="shared" si="27"/>
        <v>-41423</v>
      </c>
      <c r="CJ41" s="21" t="str">
        <f t="shared" si="27"/>
        <v>-41423</v>
      </c>
      <c r="CK41" s="21" t="str">
        <f t="shared" si="27"/>
        <v>-41423</v>
      </c>
      <c r="CL41" s="21" t="str">
        <f t="shared" si="27"/>
        <v>-41423</v>
      </c>
      <c r="CM41" s="21" t="str">
        <f t="shared" si="27"/>
        <v>-41423</v>
      </c>
      <c r="CN41" s="21" t="str">
        <f t="shared" si="27"/>
        <v>-41423</v>
      </c>
      <c r="CP41" s="21">
        <f t="shared" si="3"/>
        <v>0</v>
      </c>
      <c r="CQ41" s="61" t="str">
        <f t="shared" si="28"/>
        <v>-41423</v>
      </c>
      <c r="CR41" s="62" t="str">
        <f t="shared" si="28"/>
        <v>-41423</v>
      </c>
      <c r="CS41" s="62" t="str">
        <f t="shared" si="28"/>
        <v>-41423</v>
      </c>
      <c r="CT41" s="62" t="str">
        <f t="shared" si="28"/>
        <v>-41423</v>
      </c>
      <c r="CU41" s="62" t="str">
        <f t="shared" si="28"/>
        <v>-41423</v>
      </c>
      <c r="CV41" s="62" t="str">
        <f t="shared" si="28"/>
        <v>-41423</v>
      </c>
      <c r="CW41" s="62" t="str">
        <f t="shared" si="28"/>
        <v>-41423</v>
      </c>
      <c r="CX41" s="62" t="str">
        <f t="shared" si="28"/>
        <v>-41423</v>
      </c>
      <c r="CY41" s="62" t="str">
        <f t="shared" si="28"/>
        <v>-41423</v>
      </c>
      <c r="CZ41" s="62" t="str">
        <f t="shared" si="28"/>
        <v>-41423</v>
      </c>
      <c r="DA41" s="62" t="str">
        <f t="shared" si="28"/>
        <v>-41423</v>
      </c>
      <c r="DB41" s="62" t="str">
        <f t="shared" si="28"/>
        <v>-41423</v>
      </c>
      <c r="DC41" s="62" t="str">
        <f t="shared" si="28"/>
        <v>-41423</v>
      </c>
      <c r="DD41" s="63" t="str">
        <f t="shared" si="28"/>
        <v>-41423</v>
      </c>
      <c r="DE41" s="61" t="str">
        <f t="shared" si="29"/>
        <v/>
      </c>
      <c r="DF41" s="62" t="str">
        <f t="shared" si="29"/>
        <v/>
      </c>
      <c r="DG41" s="62" t="str">
        <f t="shared" si="29"/>
        <v/>
      </c>
      <c r="DH41" s="62" t="str">
        <f t="shared" si="29"/>
        <v/>
      </c>
      <c r="DI41" s="62" t="str">
        <f t="shared" si="29"/>
        <v/>
      </c>
      <c r="DJ41" s="62" t="str">
        <f t="shared" si="29"/>
        <v/>
      </c>
      <c r="DK41" s="62" t="str">
        <f t="shared" si="29"/>
        <v/>
      </c>
      <c r="DL41" s="62" t="str">
        <f t="shared" si="29"/>
        <v/>
      </c>
      <c r="DM41" s="62" t="str">
        <f t="shared" si="29"/>
        <v/>
      </c>
      <c r="DN41" s="62" t="str">
        <f t="shared" si="29"/>
        <v/>
      </c>
      <c r="DO41" s="62" t="str">
        <f t="shared" si="29"/>
        <v/>
      </c>
      <c r="DP41" s="62" t="str">
        <f t="shared" si="29"/>
        <v/>
      </c>
      <c r="DQ41" s="62" t="str">
        <f t="shared" si="29"/>
        <v/>
      </c>
      <c r="DR41" s="63" t="str">
        <f t="shared" si="29"/>
        <v/>
      </c>
      <c r="DS41" s="54" t="str">
        <f t="shared" si="23"/>
        <v/>
      </c>
    </row>
    <row r="42" spans="1:123" x14ac:dyDescent="0.25">
      <c r="R42" s="21">
        <f>COUNTIF(C$3:C42,C42)</f>
        <v>0</v>
      </c>
      <c r="S42" s="21">
        <f>COUNTIF(D$3:D42,D42)</f>
        <v>0</v>
      </c>
      <c r="T42" s="21">
        <f>COUNTIF(E$3:E42,E42)</f>
        <v>0</v>
      </c>
      <c r="U42" s="21">
        <f>COUNTIF(F$3:F42,F42)</f>
        <v>0</v>
      </c>
      <c r="V42" s="21">
        <f>COUNTIF(G$3:G42,G42)</f>
        <v>0</v>
      </c>
      <c r="W42" s="21">
        <f>COUNTIF(H$3:H42,H42)</f>
        <v>0</v>
      </c>
      <c r="X42" s="21">
        <f>COUNTIF(I$3:I42,I42)</f>
        <v>0</v>
      </c>
      <c r="Y42" s="21">
        <f>COUNTIF(J$3:J42,J42)</f>
        <v>0</v>
      </c>
      <c r="Z42" s="21">
        <f>COUNTIF(K$3:K42,K42)</f>
        <v>0</v>
      </c>
      <c r="AA42" s="21">
        <f>COUNTIF(L$3:L42,L42)</f>
        <v>0</v>
      </c>
      <c r="AB42" s="21">
        <f>COUNTIF(M$3:M42,M42)</f>
        <v>0</v>
      </c>
      <c r="AC42" s="21">
        <f>COUNTIF(N$3:N42,N42)</f>
        <v>0</v>
      </c>
      <c r="AD42" s="21">
        <f>COUNTIF(O$3:O42,O42)</f>
        <v>0</v>
      </c>
      <c r="AE42" s="21">
        <f>COUNTIF(P$3:P42,P42)</f>
        <v>0</v>
      </c>
      <c r="AF42" s="21">
        <f>COUNTIF(Q$3:Q42,Q42)</f>
        <v>0</v>
      </c>
      <c r="AH42" s="21">
        <f t="shared" si="25"/>
        <v>-4142</v>
      </c>
      <c r="AI42" s="21">
        <f t="shared" si="25"/>
        <v>-4142</v>
      </c>
      <c r="AJ42" s="21">
        <f t="shared" si="25"/>
        <v>-4142</v>
      </c>
      <c r="AK42" s="21">
        <f t="shared" si="25"/>
        <v>-4142</v>
      </c>
      <c r="AL42" s="21">
        <f t="shared" si="25"/>
        <v>-4142</v>
      </c>
      <c r="AM42" s="21">
        <f t="shared" si="25"/>
        <v>-4142</v>
      </c>
      <c r="AN42" s="21">
        <f t="shared" si="25"/>
        <v>-4142</v>
      </c>
      <c r="AO42" s="21">
        <f t="shared" si="25"/>
        <v>-4142</v>
      </c>
      <c r="AP42" s="21">
        <f t="shared" si="25"/>
        <v>-4142</v>
      </c>
      <c r="AQ42" s="21">
        <f t="shared" si="25"/>
        <v>-4142</v>
      </c>
      <c r="AR42" s="21">
        <f t="shared" si="25"/>
        <v>-4142</v>
      </c>
      <c r="AS42" s="21">
        <f t="shared" si="25"/>
        <v>-4142</v>
      </c>
      <c r="AT42" s="21">
        <f t="shared" si="25"/>
        <v>-4142</v>
      </c>
      <c r="AU42" s="21">
        <f t="shared" si="25"/>
        <v>-4142</v>
      </c>
      <c r="AV42" s="21"/>
      <c r="AW42" s="21" t="str">
        <f t="shared" si="26"/>
        <v>-4142</v>
      </c>
      <c r="AX42" s="21" t="str">
        <f t="shared" si="26"/>
        <v>-4142</v>
      </c>
      <c r="AY42" s="21" t="str">
        <f t="shared" si="26"/>
        <v>-4142</v>
      </c>
      <c r="AZ42" s="21" t="str">
        <f t="shared" si="26"/>
        <v>-4142</v>
      </c>
      <c r="BA42" s="21" t="str">
        <f t="shared" si="26"/>
        <v>-4142</v>
      </c>
      <c r="BB42" s="21" t="str">
        <f t="shared" si="26"/>
        <v>-4142</v>
      </c>
      <c r="BC42" s="21" t="str">
        <f t="shared" si="26"/>
        <v>-4142</v>
      </c>
      <c r="BD42" s="21" t="str">
        <f t="shared" si="26"/>
        <v>-4142</v>
      </c>
      <c r="BE42" s="21" t="str">
        <f t="shared" si="26"/>
        <v>-4142</v>
      </c>
      <c r="BF42" s="21" t="str">
        <f t="shared" si="26"/>
        <v>-4142</v>
      </c>
      <c r="BG42" s="21" t="str">
        <f t="shared" si="26"/>
        <v>-4142</v>
      </c>
      <c r="BH42" s="21" t="str">
        <f t="shared" si="26"/>
        <v>-4142</v>
      </c>
      <c r="BI42" s="21" t="str">
        <f t="shared" si="26"/>
        <v>-4142</v>
      </c>
      <c r="BJ42" s="21" t="str">
        <f t="shared" si="26"/>
        <v>-4142</v>
      </c>
      <c r="BL42" s="21">
        <f>COUNTIF(AW$3:AW42,AW42)</f>
        <v>4</v>
      </c>
      <c r="BM42" s="21">
        <f>COUNTIF(AX$3:AX42,AX42)</f>
        <v>4</v>
      </c>
      <c r="BN42" s="21">
        <f>COUNTIF(AY$3:AY42,AY42)</f>
        <v>4</v>
      </c>
      <c r="BO42" s="21">
        <f>COUNTIF(AZ$3:AZ42,AZ42)</f>
        <v>4</v>
      </c>
      <c r="BP42" s="21">
        <f>COUNTIF(BA$3:BA42,BA42)</f>
        <v>4</v>
      </c>
      <c r="BQ42" s="21">
        <f>COUNTIF(BB$3:BB42,BB42)</f>
        <v>4</v>
      </c>
      <c r="BR42" s="21">
        <f>COUNTIF(BC$3:BC42,BC42)</f>
        <v>4</v>
      </c>
      <c r="BS42" s="21">
        <f>COUNTIF(BD$3:BD42,BD42)</f>
        <v>4</v>
      </c>
      <c r="BT42" s="21">
        <f>COUNTIF(BE$3:BE42,BE42)</f>
        <v>4</v>
      </c>
      <c r="BU42" s="21">
        <f>COUNTIF(BF$3:BF42,BF42)</f>
        <v>4</v>
      </c>
      <c r="BV42" s="21">
        <f>COUNTIF(BG$3:BG42,BG42)</f>
        <v>4</v>
      </c>
      <c r="BW42" s="21">
        <f>COUNTIF(BH$3:BH42,BH42)</f>
        <v>4</v>
      </c>
      <c r="BX42" s="21">
        <f>COUNTIF(BI$3:BI42,BI42)</f>
        <v>4</v>
      </c>
      <c r="BY42" s="21">
        <f>COUNTIF(BJ$3:BJ42,BJ42)</f>
        <v>4</v>
      </c>
      <c r="BZ42" s="21"/>
      <c r="CA42" s="21" t="str">
        <f t="shared" si="27"/>
        <v>-41424</v>
      </c>
      <c r="CB42" s="21" t="str">
        <f t="shared" si="27"/>
        <v>-41424</v>
      </c>
      <c r="CC42" s="21" t="str">
        <f t="shared" si="27"/>
        <v>-41424</v>
      </c>
      <c r="CD42" s="21" t="str">
        <f t="shared" si="27"/>
        <v>-41424</v>
      </c>
      <c r="CE42" s="21" t="str">
        <f t="shared" si="27"/>
        <v>-41424</v>
      </c>
      <c r="CF42" s="21" t="str">
        <f t="shared" si="27"/>
        <v>-41424</v>
      </c>
      <c r="CG42" s="21" t="str">
        <f t="shared" si="27"/>
        <v>-41424</v>
      </c>
      <c r="CH42" s="21" t="str">
        <f t="shared" si="27"/>
        <v>-41424</v>
      </c>
      <c r="CI42" s="21" t="str">
        <f t="shared" si="27"/>
        <v>-41424</v>
      </c>
      <c r="CJ42" s="21" t="str">
        <f t="shared" si="27"/>
        <v>-41424</v>
      </c>
      <c r="CK42" s="21" t="str">
        <f t="shared" si="27"/>
        <v>-41424</v>
      </c>
      <c r="CL42" s="21" t="str">
        <f t="shared" si="27"/>
        <v>-41424</v>
      </c>
      <c r="CM42" s="21" t="str">
        <f t="shared" si="27"/>
        <v>-41424</v>
      </c>
      <c r="CN42" s="21" t="str">
        <f t="shared" si="27"/>
        <v>-41424</v>
      </c>
      <c r="CP42" s="21">
        <f t="shared" si="3"/>
        <v>0</v>
      </c>
      <c r="CQ42" s="61" t="str">
        <f t="shared" si="28"/>
        <v>-41424</v>
      </c>
      <c r="CR42" s="62" t="str">
        <f t="shared" si="28"/>
        <v>-41424</v>
      </c>
      <c r="CS42" s="62" t="str">
        <f t="shared" si="28"/>
        <v>-41424</v>
      </c>
      <c r="CT42" s="62" t="str">
        <f t="shared" si="28"/>
        <v>-41424</v>
      </c>
      <c r="CU42" s="62" t="str">
        <f t="shared" si="28"/>
        <v>-41424</v>
      </c>
      <c r="CV42" s="62" t="str">
        <f t="shared" si="28"/>
        <v>-41424</v>
      </c>
      <c r="CW42" s="62" t="str">
        <f t="shared" si="28"/>
        <v>-41424</v>
      </c>
      <c r="CX42" s="62" t="str">
        <f t="shared" si="28"/>
        <v>-41424</v>
      </c>
      <c r="CY42" s="62" t="str">
        <f t="shared" si="28"/>
        <v>-41424</v>
      </c>
      <c r="CZ42" s="62" t="str">
        <f t="shared" si="28"/>
        <v>-41424</v>
      </c>
      <c r="DA42" s="62" t="str">
        <f t="shared" si="28"/>
        <v>-41424</v>
      </c>
      <c r="DB42" s="62" t="str">
        <f t="shared" si="28"/>
        <v>-41424</v>
      </c>
      <c r="DC42" s="62" t="str">
        <f t="shared" si="28"/>
        <v>-41424</v>
      </c>
      <c r="DD42" s="63" t="str">
        <f t="shared" si="28"/>
        <v>-41424</v>
      </c>
      <c r="DE42" s="61" t="str">
        <f t="shared" si="29"/>
        <v/>
      </c>
      <c r="DF42" s="62" t="str">
        <f t="shared" si="29"/>
        <v/>
      </c>
      <c r="DG42" s="62" t="str">
        <f t="shared" si="29"/>
        <v/>
      </c>
      <c r="DH42" s="62" t="str">
        <f t="shared" si="29"/>
        <v/>
      </c>
      <c r="DI42" s="62" t="str">
        <f t="shared" si="29"/>
        <v/>
      </c>
      <c r="DJ42" s="62" t="str">
        <f t="shared" si="29"/>
        <v/>
      </c>
      <c r="DK42" s="62" t="str">
        <f t="shared" si="29"/>
        <v/>
      </c>
      <c r="DL42" s="62" t="str">
        <f t="shared" si="29"/>
        <v/>
      </c>
      <c r="DM42" s="62" t="str">
        <f t="shared" si="29"/>
        <v/>
      </c>
      <c r="DN42" s="62" t="str">
        <f t="shared" si="29"/>
        <v/>
      </c>
      <c r="DO42" s="62" t="str">
        <f t="shared" si="29"/>
        <v/>
      </c>
      <c r="DP42" s="62" t="str">
        <f t="shared" si="29"/>
        <v/>
      </c>
      <c r="DQ42" s="62" t="str">
        <f t="shared" si="29"/>
        <v/>
      </c>
      <c r="DR42" s="63" t="str">
        <f t="shared" si="29"/>
        <v/>
      </c>
      <c r="DS42" s="54" t="str">
        <f t="shared" si="23"/>
        <v/>
      </c>
    </row>
    <row r="43" spans="1:123" x14ac:dyDescent="0.25"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P43" s="21"/>
    </row>
    <row r="44" spans="1:123" x14ac:dyDescent="0.25"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P44" s="21"/>
    </row>
    <row r="45" spans="1:123" x14ac:dyDescent="0.25"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P45" s="21"/>
    </row>
    <row r="46" spans="1:123" x14ac:dyDescent="0.25"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P46" s="21"/>
    </row>
    <row r="47" spans="1:123" x14ac:dyDescent="0.25"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P47" s="21"/>
    </row>
    <row r="48" spans="1:123" x14ac:dyDescent="0.25"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P48" s="21"/>
    </row>
    <row r="49" spans="18:94" x14ac:dyDescent="0.25"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P49" s="21"/>
    </row>
    <row r="50" spans="18:94" x14ac:dyDescent="0.25"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P50" s="21"/>
    </row>
    <row r="51" spans="18:94" x14ac:dyDescent="0.25"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P51" s="21"/>
    </row>
    <row r="52" spans="18:94" x14ac:dyDescent="0.25"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P52" s="21"/>
    </row>
    <row r="53" spans="18:94" x14ac:dyDescent="0.25"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P53" s="21"/>
    </row>
    <row r="54" spans="18:94" x14ac:dyDescent="0.25"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P54" s="21"/>
    </row>
    <row r="55" spans="18:94" x14ac:dyDescent="0.25"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P55" s="21"/>
    </row>
    <row r="56" spans="18:94" x14ac:dyDescent="0.25"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P56" s="21"/>
    </row>
    <row r="57" spans="18:94" x14ac:dyDescent="0.25"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P57" s="21"/>
    </row>
    <row r="58" spans="18:94" x14ac:dyDescent="0.25"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P58" s="21"/>
    </row>
    <row r="59" spans="18:94" x14ac:dyDescent="0.25"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P59" s="21"/>
    </row>
    <row r="60" spans="18:94" x14ac:dyDescent="0.25"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P60" s="21"/>
    </row>
    <row r="61" spans="18:94" x14ac:dyDescent="0.25"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P61" s="21"/>
    </row>
    <row r="62" spans="18:94" x14ac:dyDescent="0.25"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P62" s="21"/>
    </row>
    <row r="63" spans="18:94" x14ac:dyDescent="0.25"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P63" s="21"/>
    </row>
    <row r="64" spans="18:94" x14ac:dyDescent="0.25"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P64" s="21"/>
    </row>
    <row r="65" spans="18:94" x14ac:dyDescent="0.25"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P65" s="21"/>
    </row>
    <row r="66" spans="18:94" x14ac:dyDescent="0.25"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P66" s="21"/>
    </row>
    <row r="67" spans="18:94" x14ac:dyDescent="0.25"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P67" s="21"/>
    </row>
    <row r="68" spans="18:94" x14ac:dyDescent="0.25"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P68" s="21"/>
    </row>
    <row r="69" spans="18:94" x14ac:dyDescent="0.25"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P69" s="21"/>
    </row>
    <row r="70" spans="18:94" x14ac:dyDescent="0.25"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P70" s="21"/>
    </row>
    <row r="71" spans="18:94" x14ac:dyDescent="0.25"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P71" s="21"/>
    </row>
    <row r="72" spans="18:94" x14ac:dyDescent="0.25"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P72" s="21"/>
    </row>
    <row r="73" spans="18:94" x14ac:dyDescent="0.25"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P73" s="21"/>
    </row>
    <row r="74" spans="18:94" x14ac:dyDescent="0.25"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P74" s="21"/>
    </row>
    <row r="75" spans="18:94" x14ac:dyDescent="0.25"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P75" s="21"/>
    </row>
    <row r="76" spans="18:94" x14ac:dyDescent="0.25"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P76" s="21"/>
    </row>
    <row r="77" spans="18:94" x14ac:dyDescent="0.25"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P77" s="21"/>
    </row>
    <row r="78" spans="18:94" x14ac:dyDescent="0.25"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P78" s="21"/>
    </row>
    <row r="79" spans="18:94" x14ac:dyDescent="0.25"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P79" s="21"/>
    </row>
    <row r="80" spans="18:94" x14ac:dyDescent="0.25"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P80" s="21"/>
    </row>
    <row r="81" spans="18:94" x14ac:dyDescent="0.25"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P81" s="21"/>
    </row>
    <row r="82" spans="18:94" x14ac:dyDescent="0.25"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P82" s="21"/>
    </row>
    <row r="83" spans="18:94" x14ac:dyDescent="0.25"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P83" s="21"/>
    </row>
    <row r="84" spans="18:94" x14ac:dyDescent="0.25"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P84" s="21"/>
    </row>
    <row r="85" spans="18:94" x14ac:dyDescent="0.25"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P85" s="21"/>
    </row>
    <row r="86" spans="18:94" x14ac:dyDescent="0.25"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P86" s="21"/>
    </row>
    <row r="87" spans="18:94" x14ac:dyDescent="0.25"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P87" s="21"/>
    </row>
    <row r="88" spans="18:94" x14ac:dyDescent="0.25"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P88" s="21"/>
    </row>
    <row r="89" spans="18:94" x14ac:dyDescent="0.25"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P89" s="21"/>
    </row>
    <row r="90" spans="18:94" x14ac:dyDescent="0.25"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P90" s="21"/>
    </row>
    <row r="91" spans="18:94" x14ac:dyDescent="0.25"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P91" s="21"/>
    </row>
    <row r="92" spans="18:94" x14ac:dyDescent="0.25"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P92" s="21"/>
    </row>
    <row r="93" spans="18:94" x14ac:dyDescent="0.25"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P93" s="21"/>
    </row>
    <row r="94" spans="18:94" x14ac:dyDescent="0.25"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P94" s="21"/>
    </row>
    <row r="95" spans="18:94" x14ac:dyDescent="0.25"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P95" s="21"/>
    </row>
    <row r="96" spans="18:94" x14ac:dyDescent="0.25"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P96" s="21"/>
    </row>
    <row r="97" spans="18:94" x14ac:dyDescent="0.25"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P97" s="21"/>
    </row>
    <row r="98" spans="18:94" x14ac:dyDescent="0.25"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P98" s="21"/>
    </row>
    <row r="99" spans="18:94" x14ac:dyDescent="0.25"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P99" s="21"/>
    </row>
    <row r="100" spans="18:94" x14ac:dyDescent="0.25"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P100" s="21"/>
    </row>
    <row r="101" spans="18:94" x14ac:dyDescent="0.25"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P101" s="21"/>
    </row>
    <row r="102" spans="18:94" x14ac:dyDescent="0.25"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P102" s="21"/>
    </row>
    <row r="103" spans="18:94" x14ac:dyDescent="0.25"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P103" s="21"/>
    </row>
    <row r="104" spans="18:94" x14ac:dyDescent="0.25"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P104" s="21"/>
    </row>
    <row r="105" spans="18:94" x14ac:dyDescent="0.25"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P105" s="21"/>
    </row>
    <row r="106" spans="18:94" x14ac:dyDescent="0.25"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P106" s="21"/>
    </row>
    <row r="107" spans="18:94" x14ac:dyDescent="0.25"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P107" s="21"/>
    </row>
    <row r="108" spans="18:94" x14ac:dyDescent="0.25"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P108" s="21"/>
    </row>
    <row r="109" spans="18:94" x14ac:dyDescent="0.25"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P109" s="21"/>
    </row>
    <row r="110" spans="18:94" x14ac:dyDescent="0.25"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P110" s="21"/>
    </row>
    <row r="111" spans="18:94" x14ac:dyDescent="0.25"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P111" s="21"/>
    </row>
    <row r="112" spans="18:94" x14ac:dyDescent="0.25"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P112" s="21"/>
    </row>
    <row r="113" spans="18:94" x14ac:dyDescent="0.25"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P113" s="21"/>
    </row>
    <row r="114" spans="18:94" x14ac:dyDescent="0.25"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P114" s="21"/>
    </row>
    <row r="115" spans="18:94" x14ac:dyDescent="0.25"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P115" s="21"/>
    </row>
    <row r="116" spans="18:94" x14ac:dyDescent="0.25"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P116" s="21"/>
    </row>
    <row r="117" spans="18:94" x14ac:dyDescent="0.25"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P117" s="21"/>
    </row>
    <row r="118" spans="18:94" x14ac:dyDescent="0.25"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P118" s="21"/>
    </row>
    <row r="119" spans="18:94" x14ac:dyDescent="0.25"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P119" s="21"/>
    </row>
    <row r="120" spans="18:94" x14ac:dyDescent="0.25"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P120" s="21"/>
    </row>
    <row r="121" spans="18:94" x14ac:dyDescent="0.25"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P121" s="21"/>
    </row>
    <row r="122" spans="18:94" x14ac:dyDescent="0.25"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P122" s="21"/>
    </row>
    <row r="123" spans="18:94" x14ac:dyDescent="0.25"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P123" s="21"/>
    </row>
    <row r="124" spans="18:94" x14ac:dyDescent="0.25"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P124" s="21"/>
    </row>
    <row r="125" spans="18:94" x14ac:dyDescent="0.25"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P125" s="21"/>
    </row>
    <row r="126" spans="18:94" x14ac:dyDescent="0.25"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P126" s="21"/>
    </row>
    <row r="127" spans="18:94" x14ac:dyDescent="0.25"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P127" s="21"/>
    </row>
    <row r="128" spans="18:94" x14ac:dyDescent="0.25"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P128" s="21"/>
    </row>
    <row r="129" spans="18:94" x14ac:dyDescent="0.25"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P129" s="21"/>
    </row>
    <row r="130" spans="18:94" x14ac:dyDescent="0.25"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P130" s="21"/>
    </row>
    <row r="131" spans="18:94" x14ac:dyDescent="0.25"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P131" s="21"/>
    </row>
    <row r="132" spans="18:94" x14ac:dyDescent="0.25"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P132" s="21"/>
    </row>
    <row r="133" spans="18:94" x14ac:dyDescent="0.25"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P133" s="21"/>
    </row>
    <row r="134" spans="18:94" x14ac:dyDescent="0.25"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P134" s="21"/>
    </row>
    <row r="135" spans="18:94" x14ac:dyDescent="0.25"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P135" s="21"/>
    </row>
    <row r="136" spans="18:94" x14ac:dyDescent="0.25"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P136" s="21"/>
    </row>
    <row r="137" spans="18:94" x14ac:dyDescent="0.25"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P137" s="21"/>
    </row>
    <row r="138" spans="18:94" x14ac:dyDescent="0.25"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P138" s="21"/>
    </row>
    <row r="139" spans="18:94" x14ac:dyDescent="0.25"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P139" s="21"/>
    </row>
    <row r="140" spans="18:94" x14ac:dyDescent="0.25"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P140" s="21"/>
    </row>
    <row r="141" spans="18:94" x14ac:dyDescent="0.25"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P141" s="21"/>
    </row>
    <row r="142" spans="18:94" x14ac:dyDescent="0.25"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P142" s="21"/>
    </row>
    <row r="143" spans="18:94" x14ac:dyDescent="0.25"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P143" s="21"/>
    </row>
    <row r="144" spans="18:94" x14ac:dyDescent="0.25"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P144" s="21"/>
    </row>
    <row r="145" spans="18:94" x14ac:dyDescent="0.25"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P145" s="21"/>
    </row>
  </sheetData>
  <mergeCells count="1">
    <mergeCell ref="A2:B2"/>
  </mergeCells>
  <hyperlinks>
    <hyperlink ref="A1" r:id="rId1" display="https://www.transfermarkt.co.uk/tottenham-hotspur/kadernachposition/verein/148/sort/rn" xr:uid="{233A5C88-573D-4E4F-89CA-B837EDCC9F30}"/>
    <hyperlink ref="B1" r:id="rId2" display="https://www.transfermarkt.co.uk/tottenham-hotspur/kadernachposition/verein/148/sort/spieler" xr:uid="{079535C5-C7FE-4258-8FF2-5D64FCC7605B}"/>
    <hyperlink ref="C1" r:id="rId3" display="https://www.transfermarkt.co.uk/tottenham-hotspur/kadernachposition/verein/148/sort/sort_1.desc" xr:uid="{5DB37C6D-4597-4515-8D5D-EDAA1B3102DE}"/>
    <hyperlink ref="D1" r:id="rId4" display="https://www.transfermarkt.co.uk/tottenham-hotspur/kadernachposition/verein/148/sort/sort_2.desc" xr:uid="{A6D7AFC1-F934-470E-863F-A9F162D70FDB}"/>
    <hyperlink ref="E1" r:id="rId5" display="https://www.transfermarkt.co.uk/tottenham-hotspur/kadernachposition/verein/148/sort/sort_3.desc" xr:uid="{59FA5AE1-6C1F-4770-ADE1-C02D38ABB047}"/>
    <hyperlink ref="F1" r:id="rId6" display="https://www.transfermarkt.co.uk/tottenham-hotspur/kadernachposition/verein/148/sort/sort_4.desc" xr:uid="{02824F0E-5004-4041-92EB-4ED5FD108469}"/>
    <hyperlink ref="G1" r:id="rId7" display="https://www.transfermarkt.co.uk/tottenham-hotspur/kadernachposition/verein/148/sort/sort_5.desc" xr:uid="{8F52B378-C960-4F31-BFCE-6A44F07F2645}"/>
    <hyperlink ref="H1" r:id="rId8" display="https://www.transfermarkt.co.uk/tottenham-hotspur/kadernachposition/verein/148/sort/sort_6.desc" xr:uid="{4E258866-601A-4E4B-B192-53E2C482C9F5}"/>
    <hyperlink ref="I1" r:id="rId9" display="https://www.transfermarkt.co.uk/tottenham-hotspur/kadernachposition/verein/148/sort/sort_7.desc" xr:uid="{622E4D22-00FC-4E45-BF0E-5E0209773A0A}"/>
    <hyperlink ref="J1" r:id="rId10" display="https://www.transfermarkt.co.uk/tottenham-hotspur/kadernachposition/verein/148/sort/sort_8.desc" xr:uid="{3C21118A-9A0D-4A72-A77C-929BBC5FC0E7}"/>
    <hyperlink ref="K1" r:id="rId11" display="https://www.transfermarkt.co.uk/tottenham-hotspur/kadernachposition/verein/148/sort/sort_9.desc" xr:uid="{E6B490E6-9F5E-485D-A4D2-C121A81B2E28}"/>
    <hyperlink ref="L1" r:id="rId12" display="https://www.transfermarkt.co.uk/tottenham-hotspur/kadernachposition/verein/148/sort/sort_10.desc" xr:uid="{0250B6F9-50EB-4C7E-B52F-705BFFA2A674}"/>
    <hyperlink ref="M1" r:id="rId13" display="https://www.transfermarkt.co.uk/tottenham-hotspur/kadernachposition/verein/148/sort/sort_11.desc" xr:uid="{A88A30E7-AC53-4912-B013-FA4FA1C9A9CC}"/>
    <hyperlink ref="N1" r:id="rId14" display="https://www.transfermarkt.co.uk/tottenham-hotspur/kadernachposition/verein/148/sort/sort_12.desc" xr:uid="{3118D02E-994A-4ACE-B8BF-31ADF9E0396A}"/>
    <hyperlink ref="O1" r:id="rId15" display="https://www.transfermarkt.co.uk/tottenham-hotspur/kadernachposition/verein/148/sort/sort_13.desc" xr:uid="{E099731C-F4C0-41C3-AAD7-446F2BA1296A}"/>
    <hyperlink ref="P1" r:id="rId16" display="https://www.transfermarkt.co.uk/tottenham-hotspur/kadernachposition/verein/148/sort/sort_14.desc" xr:uid="{DA0D6216-154D-4DA5-BF25-75A55B729D74}"/>
    <hyperlink ref="B3" r:id="rId17" tooltip="Guglielmo Vicario" display="https://www.transfermarkt.co.uk/guglielmo-vicario/profil/spieler/286047" xr:uid="{9D3F347A-B0F6-40E8-BAA0-8CE1C206ED20}"/>
    <hyperlink ref="B4" r:id="rId18" tooltip="Antonín Kinský" display="https://www.transfermarkt.co.uk/antonin-kinsky/profil/spieler/725912" xr:uid="{FFFE600F-8D6A-49A0-B8A0-1F3195751627}"/>
    <hyperlink ref="B5" r:id="rId19" tooltip="Martin Dúbravka" display="https://www.transfermarkt.co.uk/martin-dubravka/profil/spieler/74960" xr:uid="{B8B9B8CC-3015-4CCA-8675-F7C4021E6FF1}"/>
    <hyperlink ref="B6" r:id="rId20" tooltip="Brandon Austin" display="https://www.transfermarkt.co.uk/brandon-austin/profil/spieler/428016" xr:uid="{886FF2BB-B82B-46E8-9474-07998D5A7931}"/>
    <hyperlink ref="B7" r:id="rId21" tooltip="Jan Paul van Hecke" display="https://www.transfermarkt.co.uk/jan-paul-van-hecke/profil/spieler/576314" xr:uid="{D9FD5121-D012-4A1D-B4EB-AE7C80D9038F}"/>
    <hyperlink ref="B8" r:id="rId22" tooltip="Cristian Romero" display="https://www.transfermarkt.co.uk/cristian-romero/profil/spieler/355915" xr:uid="{E06E6494-DF22-4D8B-B4A9-D051A04565F2}"/>
    <hyperlink ref="B9" r:id="rId23" tooltip="Micky van de Ven" display="https://www.transfermarkt.co.uk/micky-van-de-ven/profil/spieler/557459" xr:uid="{D210A87E-59E0-4737-BFCA-2670C2687528}"/>
    <hyperlink ref="B10" r:id="rId24" tooltip="Marcos Senesi" display="https://www.transfermarkt.co.uk/marcos-senesi/profil/spieler/469781" xr:uid="{4F0B497A-1637-4088-9688-85D8010E2977}"/>
    <hyperlink ref="B11" r:id="rId25" tooltip="Kevin Danso" display="https://www.transfermarkt.co.uk/kevin-danso/profil/spieler/263236" xr:uid="{CDA7F8A1-AFA4-4480-B740-9F8F59EEA062}"/>
    <hyperlink ref="B12" r:id="rId26" tooltip="Ashley Phillips" display="https://www.transfermarkt.co.uk/ashley-phillips/profil/spieler/859951" xr:uid="{9385DB57-8AC7-411F-A0CC-B4A409A8E9D0}"/>
    <hyperlink ref="B13" r:id="rId27" tooltip="Kota Takai" display="https://www.transfermarkt.co.uk/kota-takai/profil/spieler/671108" xr:uid="{C0A19864-BAB0-492B-934C-B3E4C8AC2924}"/>
    <hyperlink ref="B14" r:id="rId28" tooltip="Ben Davies" display="https://www.transfermarkt.co.uk/ben-davies/profil/spieler/192765" xr:uid="{4AC1EF03-3682-40F0-BFAF-2B3A23BF9569}"/>
    <hyperlink ref="B15" r:id="rId29" tooltip="Destiny Udogie" display="https://www.transfermarkt.co.uk/destiny-udogie/profil/spieler/556385" xr:uid="{AA38F5D5-A266-4330-A950-0B3DB84126FF}"/>
    <hyperlink ref="B16" r:id="rId30" tooltip="Souza" display="https://www.transfermarkt.co.uk/souza/profil/spieler/1086258" xr:uid="{368C1CE4-FAD9-4F64-B0BB-717B38A6B4E4}"/>
    <hyperlink ref="B17" r:id="rId31" tooltip="Andrew Robertson" display="https://www.transfermarkt.co.uk/andrew-robertson/profil/spieler/234803" xr:uid="{A85145FD-B6A5-4849-B61C-9BC410360E69}"/>
    <hyperlink ref="B18" r:id="rId32" tooltip="Pedro Porro" display="https://www.transfermarkt.co.uk/pedro-porro/profil/spieler/553875" xr:uid="{4178AFCE-F7C0-46BD-AAE2-55715BBAFE7E}"/>
    <hyperlink ref="B19" r:id="rId33" tooltip="Djed Spence" display="https://www.transfermarkt.co.uk/djed-spence/profil/spieler/483348" xr:uid="{998B0F82-F0DC-415D-9497-10993AF750DD}"/>
    <hyperlink ref="B20" r:id="rId34" tooltip="Sandro Tonali" display="https://www.transfermarkt.co.uk/sandro-tonali/profil/spieler/397033" xr:uid="{230C8C1A-108B-4BA0-9D8A-BA3E1D552144}"/>
    <hyperlink ref="B21" r:id="rId35" tooltip="Archie Gray" display="https://www.transfermarkt.co.uk/archie-gray/profil/spieler/922693" xr:uid="{22804E46-D74E-46A7-A6D2-5C35D4F8C4E3}"/>
    <hyperlink ref="B22" r:id="rId36" tooltip="Rodrigo Bentancur" display="https://www.transfermarkt.co.uk/rodrigo-bentancur/profil/spieler/354362" xr:uid="{EF6625E1-7DC2-4D06-BE0C-4EA3AF72BF8A}"/>
    <hyperlink ref="B23" r:id="rId37" tooltip="Mateus Fernandes" display="https://www.transfermarkt.co.uk/mateus-fernandes/profil/spieler/880245" xr:uid="{F4FD9ABC-E4ED-4A6A-81D5-7652301BEA92}"/>
    <hyperlink ref="B24" r:id="rId38" tooltip="Lucas Bergvall" display="https://www.transfermarkt.co.uk/lucas-bergvall/profil/spieler/866246" xr:uid="{447512B6-B036-4C59-965F-32C081B831E7}"/>
    <hyperlink ref="B25" r:id="rId39" tooltip="Conor Gallagher" display="https://www.transfermarkt.co.uk/conor-gallagher/profil/spieler/488362" xr:uid="{9DB09025-5BBF-4660-9290-DBC93F1F3384}"/>
    <hyperlink ref="B26" r:id="rId40" tooltip="Pape Matar Sarr" display="https://www.transfermarkt.co.uk/pape-matar-sarr/profil/spieler/568693" xr:uid="{884D7AE0-8078-42AA-8C6D-DB10EF8DE8EA}"/>
    <hyperlink ref="B27" r:id="rId41" tooltip="Xavi Simons" display="https://www.transfermarkt.co.uk/xavi-simons/profil/spieler/566931" xr:uid="{D63F07FB-8DB2-412F-8B9D-2F8493463436}"/>
    <hyperlink ref="B28" r:id="rId42" tooltip="James Maddison" display="https://www.transfermarkt.co.uk/james-maddison/profil/spieler/294057" xr:uid="{ABF46119-2831-4B0F-BB76-108D03DBA0A9}"/>
    <hyperlink ref="B29" r:id="rId43" tooltip="Dejan Kulusevski" display="https://www.transfermarkt.co.uk/dejan-kulusevski/profil/spieler/431755" xr:uid="{BE2AF4D1-C298-402D-8E51-C36D12E94F00}"/>
    <hyperlink ref="B30" r:id="rId44" tooltip="Mikey Moore" display="https://www.transfermarkt.co.uk/mikey-moore/profil/spieler/1011147" xr:uid="{E5BEC06C-7806-4407-8B93-B263F9D07697}"/>
    <hyperlink ref="B31" r:id="rId45" tooltip="Wilson Odobert" display="https://www.transfermarkt.co.uk/wilson-odobert/profil/spieler/743498" xr:uid="{0C6E14F3-02A5-455E-85AE-545729BCA98F}"/>
    <hyperlink ref="B32" r:id="rId46" tooltip="Manor Solomon" display="https://www.transfermarkt.co.uk/manor-solomon/profil/spieler/396638" xr:uid="{6EC12514-19A2-459D-866A-285291BBDD36}"/>
    <hyperlink ref="B33" r:id="rId47" tooltip="Mohammed Kudus" display="https://www.transfermarkt.co.uk/mohammed-kudus/profil/spieler/543499" xr:uid="{92E9CC24-1C94-40DB-8C2A-61F70EBFD70B}"/>
    <hyperlink ref="B34" r:id="rId48" tooltip="Min-hyeok Yang" display="https://www.transfermarkt.co.uk/min-hyeok-yang/profil/spieler/1004327" xr:uid="{534FF7D4-1A98-49A3-9773-5987AF3A1B7E}"/>
    <hyperlink ref="B35" r:id="rId49" tooltip="Dominic Solanke" display="https://www.transfermarkt.co.uk/dominic-solanke/profil/spieler/258889" xr:uid="{26640296-9594-42DE-9372-B9E5D7658F1B}"/>
    <hyperlink ref="B36" r:id="rId50" tooltip="Richarlison" display="https://www.transfermarkt.co.uk/richarlison/profil/spieler/378710" xr:uid="{A0A854FB-D85F-44AF-A66F-588C17EEDC51}"/>
    <hyperlink ref="B37" r:id="rId51" tooltip="Mathys Tel" display="https://www.transfermarkt.co.uk/mathys-tel/profil/spieler/801734" xr:uid="{2A5D64DF-B25E-49FB-9BA6-861ABAECE5DC}"/>
    <hyperlink ref="B38" r:id="rId52" tooltip="Dane Scarlett" display="https://www.transfermarkt.co.uk/dane-scarlett/profil/spieler/670883" xr:uid="{57FD5A50-F783-4B95-A918-1E1849F84C61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ABE0-12BD-4D30-AB08-AF01DD81D691}">
  <sheetPr codeName="Sheet3"/>
  <dimension ref="A1:U81"/>
  <sheetViews>
    <sheetView workbookViewId="0">
      <selection activeCell="N27" sqref="N27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72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IFERROR(VLOOKUP(F57,ARS!$CD$3:$CP$100,13,0),"")</f>
        <v>Riccardo Calafiori</v>
      </c>
      <c r="F9" s="41"/>
      <c r="G9" s="37"/>
      <c r="H9" s="49"/>
      <c r="I9" s="49"/>
      <c r="J9" s="49"/>
      <c r="K9" s="49"/>
      <c r="L9" s="49"/>
      <c r="M9" s="52"/>
      <c r="N9" s="52" t="str">
        <f>IFERROR(VLOOKUP(P57,ARS!$CK$3:$CP$100,6,0),"")</f>
        <v>Gabriel Martinelli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IFERROR(VLOOKUP(F58,ARS!$CD$3:$CP$100,13,0),"")</f>
        <v>Myles Lewis-Skelly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IFERROR(VLOOKUP(P58,ARS!$CK$3:$CP$100,6,0),"")</f>
        <v>Christos Tzolis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IFERROR(VLOOKUP(F59,ARS!$CD$3:$CP$100,13,0),"")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IFERROR(VLOOKUP(P59,ARS!$CK$3:$CP$100,6,0),"")</f>
        <v>Reiss Nelson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IFERROR(VLOOKUP(F60,ARS!$CD$3:$CP$100,13,0),"")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IFERROR(VLOOKUP(P60,ARS!$CK$3:$CP$100,6,0),"")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IFERROR(VLOOKUP(K61,ARS!$CI$3:$CP$100,8,0),"")</f>
        <v/>
      </c>
      <c r="L13" s="49"/>
      <c r="M13" s="52"/>
      <c r="N13" s="52"/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IFERROR(VLOOKUP(K62,ARS!$CI$3:$CP$100,8,0),"")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IFERROR(VLOOKUP(E65,ARS!$CC$3:$CP$100,14,0),"")</f>
        <v>William Saliba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IFERROR(VLOOKUP(B66,ARS!$CA$3:$CP$100,16,0),"")</f>
        <v>David Raya</v>
      </c>
      <c r="C18" s="37"/>
      <c r="D18" s="37"/>
      <c r="E18" s="46" t="str">
        <f>IFERROR(VLOOKUP(E66,ARS!$CC$3:$CP$100,14,0),"")</f>
        <v>Gabriel</v>
      </c>
      <c r="F18" s="37"/>
      <c r="G18" s="37"/>
      <c r="H18" s="50"/>
      <c r="I18" s="49" t="str">
        <f>IFERROR(VLOOKUP(H66,ARS!$CF$3:$CP$100,11,0),"")</f>
        <v>Martín Zubimendi</v>
      </c>
      <c r="J18" s="49"/>
      <c r="K18" s="49" t="str">
        <f>IFERROR(VLOOKUP(K66,ARS!$CG$3:$CP$100,10,0),"")</f>
        <v>Declan Rice</v>
      </c>
      <c r="L18" s="49"/>
      <c r="M18" s="53"/>
      <c r="N18" s="52" t="str">
        <f>IFERROR(VLOOKUP(O66,ARS!$CJ$3:$CP$100,7,0),"")</f>
        <v>Martin Ødegaard</v>
      </c>
      <c r="O18" s="52"/>
      <c r="P18" s="52"/>
      <c r="Q18" s="52" t="str">
        <f>IFERROR(VLOOKUP(S66,ARS!$CN$3:$CP$100,3,0),"")</f>
        <v>Viktor Gyökeres</v>
      </c>
      <c r="R18" s="52"/>
      <c r="S18" s="38"/>
    </row>
    <row r="19" spans="2:19" x14ac:dyDescent="0.25">
      <c r="B19" s="43" t="str">
        <f>IFERROR(VLOOKUP(B67,ARS!$CA$3:$CP$100,16,0),"")</f>
        <v>Illan Meslier</v>
      </c>
      <c r="C19" s="37"/>
      <c r="D19" s="37"/>
      <c r="E19" s="46" t="str">
        <f>IFERROR(VLOOKUP(E67,ARS!$CC$3:$CP$100,14,0),"")</f>
        <v>Piero Hincapié</v>
      </c>
      <c r="F19" s="37"/>
      <c r="G19" s="37"/>
      <c r="H19" s="50"/>
      <c r="I19" s="49" t="str">
        <f>IFERROR(VLOOKUP(H67,ARS!$CF$3:$CP$100,11,0),"")</f>
        <v>Christian Nørgaard</v>
      </c>
      <c r="J19" s="49"/>
      <c r="K19" s="49" t="str">
        <f>IFERROR(VLOOKUP(K67,ARS!$CG$3:$CP$100,10,0),"")</f>
        <v>Mikel Merino</v>
      </c>
      <c r="L19" s="49"/>
      <c r="M19" s="53"/>
      <c r="N19" s="52" t="str">
        <f>IFERROR(VLOOKUP(O67,ARS!$CJ$3:$CP$100,7,0),"")</f>
        <v>Eberechi Eze</v>
      </c>
      <c r="O19" s="52"/>
      <c r="P19" s="52"/>
      <c r="Q19" s="52" t="str">
        <f>IFERROR(VLOOKUP(S67,ARS!$CN$3:$CP$100,3,0),"")</f>
        <v>Kai Havertz</v>
      </c>
      <c r="R19" s="52"/>
      <c r="S19" s="38"/>
    </row>
    <row r="20" spans="2:19" x14ac:dyDescent="0.25">
      <c r="B20" s="43" t="str">
        <f>IFERROR(VLOOKUP(B68,ARS!$CA$3:$CP$100,16,0),"")</f>
        <v/>
      </c>
      <c r="C20" s="37"/>
      <c r="D20" s="37"/>
      <c r="E20" s="46" t="str">
        <f>IFERROR(VLOOKUP(E68,ARS!$CC$3:$CP$100,14,0),"")</f>
        <v>Cristhian Mosquera</v>
      </c>
      <c r="F20" s="37"/>
      <c r="G20" s="37"/>
      <c r="H20" s="50"/>
      <c r="I20" s="49" t="str">
        <f>IFERROR(VLOOKUP(H68,ARS!$CF$3:$CP$100,11,0),"")</f>
        <v/>
      </c>
      <c r="J20" s="49"/>
      <c r="K20" s="49" t="str">
        <f>IFERROR(VLOOKUP(K68,ARS!$CG$3:$CP$100,10,0),"")</f>
        <v/>
      </c>
      <c r="L20" s="49"/>
      <c r="M20" s="53"/>
      <c r="N20" s="52" t="str">
        <f>IFERROR(VLOOKUP(O68,ARS!$CJ$3:$CP$100,7,0),"")</f>
        <v>Ethan Nwaneri</v>
      </c>
      <c r="O20" s="52"/>
      <c r="P20" s="52"/>
      <c r="Q20" s="52" t="str">
        <f>IFERROR(VLOOKUP(S68,ARS!$CN$3:$CP$100,3,0),"")</f>
        <v>Gabriel Jesus</v>
      </c>
      <c r="R20" s="52"/>
      <c r="S20" s="38"/>
    </row>
    <row r="21" spans="2:19" x14ac:dyDescent="0.25">
      <c r="B21" s="43" t="str">
        <f>IFERROR(VLOOKUP(B69,ARS!$CA$3:$CP$100,16,0),"")</f>
        <v/>
      </c>
      <c r="C21" s="37"/>
      <c r="D21" s="37"/>
      <c r="E21" s="46" t="str">
        <f>IFERROR(VLOOKUP(E69,ARS!$CC$3:$CP$100,14,0),"")</f>
        <v/>
      </c>
      <c r="F21" s="37"/>
      <c r="G21" s="37"/>
      <c r="H21" s="50"/>
      <c r="I21" s="49" t="str">
        <f>IFERROR(VLOOKUP(H69,ARS!$CF$3:$CP$100,11,0),"")</f>
        <v/>
      </c>
      <c r="J21" s="49"/>
      <c r="K21" s="49" t="str">
        <f>IFERROR(VLOOKUP(K69,ARS!$CG$3:$CP$100,10,0),"")</f>
        <v/>
      </c>
      <c r="L21" s="49"/>
      <c r="M21" s="53"/>
      <c r="N21" s="52" t="str">
        <f>IFERROR(VLOOKUP(O69,ARS!$CJ$3:$CP$100,7,0),"")</f>
        <v>Fábio Vieira</v>
      </c>
      <c r="O21" s="52"/>
      <c r="P21" s="52"/>
      <c r="Q21" s="52" t="str">
        <f>IFERROR(VLOOKUP(S69,ARS!$CN$3:$CP$100,3,0),"")</f>
        <v/>
      </c>
      <c r="R21" s="52"/>
      <c r="S21" s="38"/>
    </row>
    <row r="22" spans="2:19" x14ac:dyDescent="0.25">
      <c r="B22" s="43"/>
      <c r="C22" s="37"/>
      <c r="D22" s="37"/>
      <c r="E22" s="46" t="str">
        <f>IFERROR(VLOOKUP(E70,ARS!$CC$3:$CP$100,14,0),"")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/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IFERROR(VLOOKUP(K73,ARS!$CH$3:$CP$100,9,0),"")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IFERROR(VLOOKUP(K74,ARS!$CH$3:$CP$100,9,0),"")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IFERROR(VLOOKUP(F75,ARS!$CE$3:$CP$100,12,0),"")</f>
        <v>Jurriën Timber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IFERROR(VLOOKUP(P75,ARS!$CL$3:$CP$100,5,0),"")</f>
        <v>Bukayo Saka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IFERROR(VLOOKUP(F76,ARS!$CE$3:$CP$100,12,0),"")</f>
        <v>Ben White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IFERROR(VLOOKUP(P76,ARS!$CL$3:$CP$100,5,0),"")</f>
        <v>Noni Madueke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IFERROR(VLOOKUP(F77,ARS!$CE$3:$CP$100,12,0),"")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IFERROR(VLOOKUP(P77,ARS!$CL$3:$CP$100,5,0),"")</f>
        <v>Max Dowman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IFERROR(VLOOKUP(F78,ARS!$CE$3:$CP$100,12,0),"")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IFERROR(VLOOKUP(P78,ARS!$CL$3:$CP$100,5,0),"")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/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76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77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/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/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49E10-7365-4FF9-8E98-8AD97321DE5C}">
  <sheetPr codeName="Sheet5"/>
  <dimension ref="A1:U81"/>
  <sheetViews>
    <sheetView workbookViewId="0">
      <selection activeCell="M36" sqref="M36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120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IFERROR(VLOOKUP(F57,AVL!$CD$3:$CP$100,13,0),"")</f>
        <v>Ian Maatsen</v>
      </c>
      <c r="F9" s="41"/>
      <c r="G9" s="37"/>
      <c r="H9" s="49"/>
      <c r="I9" s="49"/>
      <c r="J9" s="49"/>
      <c r="K9" s="49"/>
      <c r="L9" s="49"/>
      <c r="M9" s="52"/>
      <c r="N9" s="52" t="str">
        <f>IFERROR(VLOOKUP(P57,AVL!$CK$3:$CP$100,6,0),"")</f>
        <v>Alejandro Garnacho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IFERROR(VLOOKUP(F58,AVL!$CD$3:$CP$100,13,0),"")</f>
        <v>Lucas Digne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IFERROR(VLOOKUP(P58,AVL!$CK$3:$CP$100,6,0),"")</f>
        <v>Emiliano Buendía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IFERROR(VLOOKUP(F59,AVL!$CD$3:$CP$100,13,0),"")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IFERROR(VLOOKUP(P59,AVL!$CK$3:$CP$100,6,0),"")</f>
        <v>Samuel Iling-Junior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IFERROR(VLOOKUP(F60,AVL!$CD$3:$CP$100,13,0),"")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IFERROR(VLOOKUP(P60,AVL!$CK$3:$CP$100,6,0),"")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IFERROR(VLOOKUP(K61,AVL!$CI$3:$CP$100,8,0),"")</f>
        <v/>
      </c>
      <c r="L13" s="49"/>
      <c r="M13" s="52"/>
      <c r="N13" s="52"/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IFERROR(VLOOKUP(K62,AVL!$CI$3:$CP$100,8,0),"")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IFERROR(VLOOKUP(E65,AVL!$CC$3:$CP$100,14,0),"")</f>
        <v>Ezri Konsa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IFERROR(VLOOKUP(B66,AVL!$CA$3:$CP$100,16,0),"")</f>
        <v>Emiliano Martínez</v>
      </c>
      <c r="C18" s="37"/>
      <c r="D18" s="37"/>
      <c r="E18" s="46" t="str">
        <f>IFERROR(VLOOKUP(E66,AVL!$CC$3:$CP$100,14,0),"")</f>
        <v>Pau Torres</v>
      </c>
      <c r="F18" s="37"/>
      <c r="G18" s="37"/>
      <c r="H18" s="50"/>
      <c r="I18" s="49" t="str">
        <f>IFERROR(VLOOKUP(H66,AVL!$CF$3:$CP$100,11,0),"")</f>
        <v>Amadou Onana</v>
      </c>
      <c r="J18" s="49"/>
      <c r="K18" s="49" t="str">
        <f>IFERROR(VLOOKUP(K66,AVL!$CG$3:$CP$100,10,0),"")</f>
        <v>João Gomes</v>
      </c>
      <c r="L18" s="49"/>
      <c r="M18" s="53"/>
      <c r="N18" s="52" t="str">
        <f>IFERROR(VLOOKUP(O66,AVL!$CJ$3:$CP$100,7,0),"")</f>
        <v>Johan Manzambi</v>
      </c>
      <c r="O18" s="52"/>
      <c r="P18" s="52"/>
      <c r="Q18" s="52" t="str">
        <f>IFERROR(VLOOKUP(S66,AVL!$CN$3:$CP$100,3,0),"")</f>
        <v>Ollie Watkins</v>
      </c>
      <c r="R18" s="52"/>
      <c r="S18" s="38"/>
    </row>
    <row r="19" spans="2:19" x14ac:dyDescent="0.25">
      <c r="B19" s="43" t="str">
        <f>IFERROR(VLOOKUP(B67,AVL!$CA$3:$CP$100,16,0),"")</f>
        <v>Marco Bizot</v>
      </c>
      <c r="C19" s="37"/>
      <c r="D19" s="37"/>
      <c r="E19" s="46" t="str">
        <f>IFERROR(VLOOKUP(E67,AVL!$CC$3:$CP$100,14,0),"")</f>
        <v>Modou Kéba Cissé</v>
      </c>
      <c r="F19" s="37"/>
      <c r="G19" s="37"/>
      <c r="H19" s="50"/>
      <c r="I19" s="49" t="str">
        <f>IFERROR(VLOOKUP(H67,AVL!$CF$3:$CP$100,11,0),"")</f>
        <v>Boubacar Kamara</v>
      </c>
      <c r="J19" s="49"/>
      <c r="K19" s="49" t="str">
        <f>IFERROR(VLOOKUP(K67,AVL!$CG$3:$CP$100,10,0),"")</f>
        <v>John McGinn</v>
      </c>
      <c r="L19" s="49"/>
      <c r="M19" s="53"/>
      <c r="N19" s="52" t="str">
        <f>IFERROR(VLOOKUP(O67,AVL!$CJ$3:$CP$100,7,0),"")</f>
        <v/>
      </c>
      <c r="O19" s="52"/>
      <c r="P19" s="52"/>
      <c r="Q19" s="52" t="str">
        <f>IFERROR(VLOOKUP(S67,AVL!$CN$3:$CP$100,3,0),"")</f>
        <v>Tammy Abraham</v>
      </c>
      <c r="R19" s="52"/>
      <c r="S19" s="38"/>
    </row>
    <row r="20" spans="2:19" x14ac:dyDescent="0.25">
      <c r="B20" s="43" t="str">
        <f>IFERROR(VLOOKUP(B68,AVL!$CA$3:$CP$100,16,0),"")</f>
        <v/>
      </c>
      <c r="C20" s="37"/>
      <c r="D20" s="37"/>
      <c r="E20" s="46" t="str">
        <f>IFERROR(VLOOKUP(E68,AVL!$CC$3:$CP$100,14,0),"")</f>
        <v>Victor Lindelöf</v>
      </c>
      <c r="F20" s="37"/>
      <c r="G20" s="37"/>
      <c r="H20" s="50"/>
      <c r="I20" s="49" t="str">
        <f>IFERROR(VLOOKUP(H68,AVL!$CF$3:$CP$100,11,0),"")</f>
        <v>Lamare Bogarde</v>
      </c>
      <c r="J20" s="49"/>
      <c r="K20" s="49" t="str">
        <f>IFERROR(VLOOKUP(K68,AVL!$CG$3:$CP$100,10,0),"")</f>
        <v>Ross Barkley</v>
      </c>
      <c r="L20" s="49"/>
      <c r="M20" s="53"/>
      <c r="N20" s="52" t="str">
        <f>IFERROR(VLOOKUP(O68,AVL!$CJ$3:$CP$100,7,0),"")</f>
        <v/>
      </c>
      <c r="O20" s="52"/>
      <c r="P20" s="52"/>
      <c r="Q20" s="52" t="str">
        <f>IFERROR(VLOOKUP(S68,AVL!$CN$3:$CP$100,3,0),"")</f>
        <v/>
      </c>
      <c r="R20" s="52"/>
      <c r="S20" s="38"/>
    </row>
    <row r="21" spans="2:19" x14ac:dyDescent="0.25">
      <c r="B21" s="43" t="str">
        <f>IFERROR(VLOOKUP(B69,AVL!$CA$3:$CP$100,16,0),"")</f>
        <v/>
      </c>
      <c r="C21" s="37"/>
      <c r="D21" s="37"/>
      <c r="E21" s="46" t="str">
        <f>IFERROR(VLOOKUP(E69,AVL!$CC$3:$CP$100,14,0),"")</f>
        <v>Tyrone Mings</v>
      </c>
      <c r="F21" s="37"/>
      <c r="G21" s="37"/>
      <c r="H21" s="50"/>
      <c r="I21" s="49" t="str">
        <f>IFERROR(VLOOKUP(H69,AVL!$CF$3:$CP$100,11,0),"")</f>
        <v/>
      </c>
      <c r="J21" s="49"/>
      <c r="K21" s="49" t="str">
        <f>IFERROR(VLOOKUP(K69,AVL!$CG$3:$CP$100,10,0),"")</f>
        <v/>
      </c>
      <c r="L21" s="49"/>
      <c r="M21" s="53"/>
      <c r="N21" s="52" t="str">
        <f>IFERROR(VLOOKUP(O69,AVL!$CJ$3:$CP$100,7,0),"")</f>
        <v/>
      </c>
      <c r="O21" s="52"/>
      <c r="P21" s="52"/>
      <c r="Q21" s="52" t="str">
        <f>IFERROR(VLOOKUP(S69,AVL!$CN$3:$CP$100,3,0),"")</f>
        <v/>
      </c>
      <c r="R21" s="52"/>
      <c r="S21" s="38"/>
    </row>
    <row r="22" spans="2:19" x14ac:dyDescent="0.25">
      <c r="B22" s="43"/>
      <c r="C22" s="37"/>
      <c r="D22" s="37"/>
      <c r="E22" s="46" t="str">
        <f>IFERROR(VLOOKUP(E70,AVL!$CC$3:$CP$100,14,0),"")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/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IFERROR(VLOOKUP(K73,AVL!$CH$3:$CP$100,9,0),"")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IFERROR(VLOOKUP(K74,AVL!$CH$3:$CP$100,9,0),"")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IFERROR(VLOOKUP(F75,AVL!$CE$3:$CP$100,12,0),"")</f>
        <v>Matty Cash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IFERROR(VLOOKUP(P75,AVL!$CL$3:$CP$100,5,0),"")</f>
        <v>Evann Guessand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IFERROR(VLOOKUP(F76,AVL!$CE$3:$CP$100,12,0),"")</f>
        <v>Kosta Nedeljkovic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IFERROR(VLOOKUP(P76,AVL!$CL$3:$CP$100,5,0),"")</f>
        <v>Leon Bailey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IFERROR(VLOOKUP(F77,AVL!$CE$3:$CP$100,12,0),"")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IFERROR(VLOOKUP(P77,AVL!$CL$3:$CP$100,5,0),"")</f>
        <v>Alysson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IFERROR(VLOOKUP(F78,AVL!$CE$3:$CP$100,12,0),"")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IFERROR(VLOOKUP(P78,AVL!$CL$3:$CP$100,5,0),"")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/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76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77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/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/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51BD0-72BF-473A-9156-E3A3E246582B}">
  <sheetPr codeName="Sheet25"/>
  <dimension ref="A1:U81"/>
  <sheetViews>
    <sheetView workbookViewId="0">
      <selection activeCell="N10" sqref="N10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454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IFERROR(VLOOKUP(F57,BOU!$CD$3:$CP$100,13,0),"")</f>
        <v>Adrien Truffert</v>
      </c>
      <c r="F9" s="41"/>
      <c r="G9" s="37"/>
      <c r="H9" s="49"/>
      <c r="I9" s="49"/>
      <c r="J9" s="49"/>
      <c r="K9" s="49"/>
      <c r="L9" s="49"/>
      <c r="M9" s="52"/>
      <c r="N9" s="52" t="str">
        <f>IFERROR(VLOOKUP(P57,BOU!$CK$3:$CP$100,6,0),"")</f>
        <v>Amine Adli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IFERROR(VLOOKUP(F58,BOU!$CD$3:$CP$100,13,0),"")</f>
        <v>Julio Soler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IFERROR(VLOOKUP(P58,BOU!$CK$3:$CP$100,6,0),"")</f>
        <v/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IFERROR(VLOOKUP(F59,BOU!$CD$3:$CP$100,13,0),"")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IFERROR(VLOOKUP(P59,BOU!$CK$3:$CP$100,6,0),"")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IFERROR(VLOOKUP(F60,BOU!$CD$3:$CP$100,13,0),"")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IFERROR(VLOOKUP(P60,BOU!$CK$3:$CP$100,6,0),"")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IFERROR(VLOOKUP(K61,BOU!$CI$3:$CP$100,8,0),"")</f>
        <v/>
      </c>
      <c r="L13" s="49"/>
      <c r="M13" s="52"/>
      <c r="N13" s="52"/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IFERROR(VLOOKUP(K62,BOU!$CI$3:$CP$100,8,0),"")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IFERROR(VLOOKUP(E65,BOU!$CC$3:$CP$100,14,0),"")</f>
        <v>Bafodé Diakité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IFERROR(VLOOKUP(B66,BOU!$CA$3:$CP$100,16,0),"")</f>
        <v>Djordje Petrovic</v>
      </c>
      <c r="C18" s="37"/>
      <c r="D18" s="37"/>
      <c r="E18" s="46" t="str">
        <f>IFERROR(VLOOKUP(E66,BOU!$CC$3:$CP$100,14,0),"")</f>
        <v>James Hill</v>
      </c>
      <c r="F18" s="37"/>
      <c r="G18" s="37"/>
      <c r="H18" s="50"/>
      <c r="I18" s="49" t="str">
        <f>IFERROR(VLOOKUP(H66,BOU!$CF$3:$CP$100,11,0),"")</f>
        <v>Tyler Adams</v>
      </c>
      <c r="J18" s="49"/>
      <c r="K18" s="49" t="str">
        <f>IFERROR(VLOOKUP(K66,BOU!$CG$3:$CP$100,10,0),"")</f>
        <v>Alex Scott</v>
      </c>
      <c r="L18" s="49"/>
      <c r="M18" s="53"/>
      <c r="N18" s="52" t="str">
        <f>IFERROR(VLOOKUP(O66,BOU!$CJ$3:$CP$100,7,0),"")</f>
        <v>Marcus Tavernier</v>
      </c>
      <c r="O18" s="52"/>
      <c r="P18" s="52"/>
      <c r="Q18" s="52" t="str">
        <f>IFERROR(VLOOKUP(S66,BOU!$CN$3:$CP$100,3,0),"")</f>
        <v>Junior Kroupi</v>
      </c>
      <c r="R18" s="52"/>
      <c r="S18" s="38"/>
    </row>
    <row r="19" spans="2:19" x14ac:dyDescent="0.25">
      <c r="B19" s="43" t="str">
        <f>IFERROR(VLOOKUP(B67,BOU!$CA$3:$CP$100,16,0),"")</f>
        <v>Fraser Forster</v>
      </c>
      <c r="C19" s="37"/>
      <c r="D19" s="37"/>
      <c r="E19" s="46" t="str">
        <f>IFERROR(VLOOKUP(E67,BOU!$CC$3:$CP$100,14,0),"")</f>
        <v>Veljko Milosavljevic</v>
      </c>
      <c r="F19" s="37"/>
      <c r="G19" s="37"/>
      <c r="H19" s="50"/>
      <c r="I19" s="49" t="str">
        <f>IFERROR(VLOOKUP(H67,BOU!$CF$3:$CP$100,11,0),"")</f>
        <v>Ben Winterburn</v>
      </c>
      <c r="J19" s="49"/>
      <c r="K19" s="49" t="str">
        <f>IFERROR(VLOOKUP(K67,BOU!$CG$3:$CP$100,10,0),"")</f>
        <v>Alex Tóth</v>
      </c>
      <c r="L19" s="49"/>
      <c r="M19" s="53"/>
      <c r="N19" s="52" t="str">
        <f>IFERROR(VLOOKUP(O67,BOU!$CJ$3:$CP$100,7,0),"")</f>
        <v>Justin Kluivert</v>
      </c>
      <c r="O19" s="52"/>
      <c r="P19" s="52"/>
      <c r="Q19" s="52" t="str">
        <f>IFERROR(VLOOKUP(S67,BOU!$CN$3:$CP$100,3,0),"")</f>
        <v>Evanilson</v>
      </c>
      <c r="R19" s="52"/>
      <c r="S19" s="38"/>
    </row>
    <row r="20" spans="2:19" x14ac:dyDescent="0.25">
      <c r="B20" s="43" t="str">
        <f>IFERROR(VLOOKUP(B68,BOU!$CA$3:$CP$100,16,0),"")</f>
        <v>Will Dennis</v>
      </c>
      <c r="C20" s="37"/>
      <c r="D20" s="37"/>
      <c r="E20" s="46" t="str">
        <f>IFERROR(VLOOKUP(E68,BOU!$CC$3:$CP$100,14,0),"")</f>
        <v>Matai Akinmboni</v>
      </c>
      <c r="F20" s="37"/>
      <c r="G20" s="37"/>
      <c r="H20" s="50"/>
      <c r="I20" s="49" t="str">
        <f>IFERROR(VLOOKUP(H68,BOU!$CF$3:$CP$100,11,0),"")</f>
        <v/>
      </c>
      <c r="J20" s="49"/>
      <c r="K20" s="49" t="str">
        <f>IFERROR(VLOOKUP(K68,BOU!$CG$3:$CP$100,10,0),"")</f>
        <v>Lewis Cook</v>
      </c>
      <c r="L20" s="49"/>
      <c r="M20" s="53"/>
      <c r="N20" s="52" t="str">
        <f>IFERROR(VLOOKUP(O68,BOU!$CJ$3:$CP$100,7,0),"")</f>
        <v/>
      </c>
      <c r="O20" s="52"/>
      <c r="P20" s="52"/>
      <c r="Q20" s="52" t="str">
        <f>IFERROR(VLOOKUP(S68,BOU!$CN$3:$CP$100,3,0),"")</f>
        <v>Álvaro Rodríguez</v>
      </c>
      <c r="R20" s="52"/>
      <c r="S20" s="38"/>
    </row>
    <row r="21" spans="2:19" x14ac:dyDescent="0.25">
      <c r="B21" s="43" t="str">
        <f>IFERROR(VLOOKUP(B69,BOU!$CA$3:$CP$100,16,0),"")</f>
        <v/>
      </c>
      <c r="C21" s="37"/>
      <c r="D21" s="37"/>
      <c r="E21" s="46" t="str">
        <f>IFERROR(VLOOKUP(E69,BOU!$CC$3:$CP$100,14,0),"")</f>
        <v/>
      </c>
      <c r="F21" s="37"/>
      <c r="G21" s="37"/>
      <c r="H21" s="50"/>
      <c r="I21" s="49" t="str">
        <f>IFERROR(VLOOKUP(H69,BOU!$CF$3:$CP$100,11,0),"")</f>
        <v/>
      </c>
      <c r="J21" s="49"/>
      <c r="K21" s="49" t="str">
        <f>IFERROR(VLOOKUP(K69,BOU!$CG$3:$CP$100,10,0),"")</f>
        <v>Ryan Christie</v>
      </c>
      <c r="L21" s="49"/>
      <c r="M21" s="53"/>
      <c r="N21" s="52" t="str">
        <f>IFERROR(VLOOKUP(O69,BOU!$CJ$3:$CP$100,7,0),"")</f>
        <v/>
      </c>
      <c r="O21" s="52"/>
      <c r="P21" s="52"/>
      <c r="Q21" s="52" t="str">
        <f>IFERROR(VLOOKUP(S69,BOU!$CN$3:$CP$100,3,0),"")</f>
        <v>Enes Ünal</v>
      </c>
      <c r="R21" s="52"/>
      <c r="S21" s="38"/>
    </row>
    <row r="22" spans="2:19" x14ac:dyDescent="0.25">
      <c r="B22" s="43"/>
      <c r="C22" s="37"/>
      <c r="D22" s="37"/>
      <c r="E22" s="46" t="str">
        <f>IFERROR(VLOOKUP(E70,BOU!$CC$3:$CP$100,14,0),"")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IFERROR(VLOOKUP(S70,BOU!$CN$3:$CP$100,3,0),"")</f>
        <v>Daniel Jebbison</v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IFERROR(VLOOKUP(K73,BOU!$CH$3:$CP$100,9,0),"")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IFERROR(VLOOKUP(K74,BOU!$CH$3:$CP$100,9,0),"")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IFERROR(VLOOKUP(F75,BOU!$CE$3:$CP$100,12,0),"")</f>
        <v>Julián Araujo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IFERROR(VLOOKUP(P75,BOU!$CL$3:$CP$100,5,0),"")</f>
        <v>Rayan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IFERROR(VLOOKUP(F76,BOU!$CE$3:$CP$100,12,0),"")</f>
        <v>Max Aarons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IFERROR(VLOOKUP(P76,BOU!$CL$3:$CP$100,5,0),"")</f>
        <v>Ben Gannon-Doak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IFERROR(VLOOKUP(F77,BOU!$CE$3:$CP$100,12,0),"")</f>
        <v>Adam Smith</v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IFERROR(VLOOKUP(P77,BOU!$CL$3:$CP$100,5,0),"")</f>
        <v>David Brooks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IFERROR(VLOOKUP(F78,BOU!$CE$3:$CP$100,12,0),"")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IFERROR(VLOOKUP(P78,BOU!$CL$3:$CP$100,5,0),"")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/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77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/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F2E4-1FA9-487A-AA4A-1AE7D68AE3E6}">
  <sheetPr codeName="Sheet26"/>
  <dimension ref="A1:U81"/>
  <sheetViews>
    <sheetView workbookViewId="0">
      <selection activeCell="N27" sqref="N27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456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IFERROR(VLOOKUP(F57,BRE!$CD$3:$CP$100,13,0),"")</f>
        <v>Rico Henry</v>
      </c>
      <c r="F9" s="41"/>
      <c r="G9" s="37"/>
      <c r="H9" s="49"/>
      <c r="I9" s="49"/>
      <c r="J9" s="49"/>
      <c r="K9" s="49"/>
      <c r="L9" s="49"/>
      <c r="M9" s="52"/>
      <c r="N9" s="52" t="str">
        <f>IFERROR(VLOOKUP(P57,BRE!$CK$3:$CP$100,6,0),"")</f>
        <v>Kevin Schade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IFERROR(VLOOKUP(F58,BRE!$CD$3:$CP$100,13,0),"")</f>
        <v>Jayden Meghoma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IFERROR(VLOOKUP(P58,BRE!$CK$3:$CP$100,6,0),"")</f>
        <v>Jaidon Anthony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IFERROR(VLOOKUP(F59,BRE!$CD$3:$CP$100,13,0),"")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IFERROR(VLOOKUP(P59,BRE!$CK$3:$CP$100,6,0),"")</f>
        <v>Gustavo Nunes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IFERROR(VLOOKUP(F60,BRE!$CD$3:$CP$100,13,0),"")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IFERROR(VLOOKUP(P60,BRE!$CK$3:$CP$100,6,0),"")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IFERROR(VLOOKUP(K61,BRE!$CI$3:$CP$100,8,0),"")</f>
        <v>Keane Lewis-Potter</v>
      </c>
      <c r="L13" s="49"/>
      <c r="M13" s="52"/>
      <c r="N13" s="52" t="str">
        <f>IFERROR(VLOOKUP(P61,BRE!$CK$3:$CP$100,6,0),"")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IFERROR(VLOOKUP(K62,BRE!$CI$3:$CP$100,8,0),"")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IFERROR(VLOOKUP(E65,BRE!$CC$3:$CP$100,14,0),"")</f>
        <v>Sepp van den Berg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IFERROR(VLOOKUP(B66,BRE!$CA$3:$CP$100,16,0),"")</f>
        <v>Caoimhín Kelleher</v>
      </c>
      <c r="C18" s="37"/>
      <c r="D18" s="37"/>
      <c r="E18" s="46" t="str">
        <f>IFERROR(VLOOKUP(E66,BRE!$CC$3:$CP$100,14,0),"")</f>
        <v>Nathan Collins</v>
      </c>
      <c r="F18" s="37"/>
      <c r="G18" s="37"/>
      <c r="H18" s="50"/>
      <c r="I18" s="49" t="str">
        <f>IFERROR(VLOOKUP(H66,BRE!$CF$3:$CP$100,11,0),"")</f>
        <v>Vitaly Janelt</v>
      </c>
      <c r="J18" s="49"/>
      <c r="K18" s="49" t="str">
        <f>IFERROR(VLOOKUP(K66,BRE!$CG$3:$CP$100,10,0),"")</f>
        <v>Yegor Yarmolyuk</v>
      </c>
      <c r="L18" s="49"/>
      <c r="M18" s="53"/>
      <c r="N18" s="52" t="str">
        <f>IFERROR(VLOOKUP(O66,BRE!$CJ$3:$CP$100,7,0),"")</f>
        <v>Mikkel Damsgaard</v>
      </c>
      <c r="O18" s="52"/>
      <c r="P18" s="52"/>
      <c r="Q18" s="52" t="str">
        <f>IFERROR(VLOOKUP(S66,BRE!$CN$3:$CP$100,3,0),"")</f>
        <v>Igor Thiago</v>
      </c>
      <c r="R18" s="52"/>
      <c r="S18" s="38"/>
    </row>
    <row r="19" spans="2:19" x14ac:dyDescent="0.25">
      <c r="B19" s="43" t="str">
        <f>IFERROR(VLOOKUP(B67,BRE!$CA$3:$CP$100,16,0),"")</f>
        <v>Hákon Valdimarsson</v>
      </c>
      <c r="C19" s="37"/>
      <c r="D19" s="37"/>
      <c r="E19" s="46" t="str">
        <f>IFERROR(VLOOKUP(E67,BRE!$CC$3:$CP$100,14,0),"")</f>
        <v>Kristoffer Ajer</v>
      </c>
      <c r="F19" s="37"/>
      <c r="G19" s="37"/>
      <c r="H19" s="50"/>
      <c r="I19" s="49" t="str">
        <f>IFERROR(VLOOKUP(H67,BRE!$CF$3:$CP$100,11,0),"")</f>
        <v>Yunus Konak</v>
      </c>
      <c r="J19" s="49"/>
      <c r="K19" s="49" t="str">
        <f>IFERROR(VLOOKUP(K67,BRE!$CG$3:$CP$100,10,0),"")</f>
        <v>Mathias Jensen</v>
      </c>
      <c r="L19" s="49"/>
      <c r="M19" s="53"/>
      <c r="N19" s="52" t="str">
        <f>IFERROR(VLOOKUP(O67,BRE!$CJ$3:$CP$100,7,0),"")</f>
        <v>Antoni Milambo</v>
      </c>
      <c r="O19" s="52"/>
      <c r="P19" s="52"/>
      <c r="Q19" s="52" t="str">
        <f>IFERROR(VLOOKUP(S67,BRE!$CN$3:$CP$100,3,0),"")</f>
        <v>Kaye Furo</v>
      </c>
      <c r="R19" s="52"/>
      <c r="S19" s="38"/>
    </row>
    <row r="20" spans="2:19" x14ac:dyDescent="0.25">
      <c r="B20" s="43" t="str">
        <f>IFERROR(VLOOKUP(B68,BRE!$CA$3:$CP$100,16,0),"")</f>
        <v>Ellery Balcombe</v>
      </c>
      <c r="C20" s="37"/>
      <c r="D20" s="37"/>
      <c r="E20" s="46" t="str">
        <f>IFERROR(VLOOKUP(E68,BRE!$CC$3:$CP$100,14,0),"")</f>
        <v>Jannik Schuster</v>
      </c>
      <c r="F20" s="37"/>
      <c r="G20" s="37"/>
      <c r="H20" s="50"/>
      <c r="I20" s="49" t="str">
        <f>IFERROR(VLOOKUP(H68,BRE!$CF$3:$CP$100,11,0),"")</f>
        <v>Jordan Henderson</v>
      </c>
      <c r="J20" s="49"/>
      <c r="K20" s="49" t="str">
        <f>IFERROR(VLOOKUP(K68,BRE!$CG$3:$CP$100,10,0),"")</f>
        <v>Josh Dasilva</v>
      </c>
      <c r="L20" s="49"/>
      <c r="M20" s="53"/>
      <c r="N20" s="52" t="str">
        <f>IFERROR(VLOOKUP(O68,BRE!$CJ$3:$CP$100,7,0),"")</f>
        <v>Fábio Carvalho</v>
      </c>
      <c r="O20" s="52"/>
      <c r="P20" s="52"/>
      <c r="Q20" s="52" t="str">
        <f>IFERROR(VLOOKUP(S68,BRE!$CN$3:$CP$100,3,0),"")</f>
        <v>Callum Wilson</v>
      </c>
      <c r="R20" s="52"/>
      <c r="S20" s="38"/>
    </row>
    <row r="21" spans="2:19" x14ac:dyDescent="0.25">
      <c r="B21" s="43" t="str">
        <f>IFERROR(VLOOKUP(B69,BRE!$CA$3:$CP$100,16,0),"")</f>
        <v>Julian Eyestone</v>
      </c>
      <c r="C21" s="37"/>
      <c r="D21" s="37"/>
      <c r="E21" s="46" t="str">
        <f>IFERROR(VLOOKUP(E69,BRE!$CC$3:$CP$100,14,0),"")</f>
        <v>Ethan Pinnock</v>
      </c>
      <c r="F21" s="37"/>
      <c r="G21" s="37"/>
      <c r="H21" s="50"/>
      <c r="I21" s="49" t="str">
        <f>IFERROR(VLOOKUP(H69,BRE!$CF$3:$CP$100,11,0),"")</f>
        <v/>
      </c>
      <c r="J21" s="49"/>
      <c r="K21" s="49" t="str">
        <f>IFERROR(VLOOKUP(K69,BRE!$CG$3:$CP$100,10,0),"")</f>
        <v/>
      </c>
      <c r="L21" s="49"/>
      <c r="M21" s="53"/>
      <c r="N21" s="52" t="str">
        <f>IFERROR(VLOOKUP(O69,BRE!$CJ$3:$CP$100,7,0),"")</f>
        <v/>
      </c>
      <c r="O21" s="52"/>
      <c r="P21" s="52"/>
      <c r="Q21" s="52" t="str">
        <f>IFERROR(VLOOKUP(S69,BRE!$CN$3:$CP$100,3,0),"")</f>
        <v/>
      </c>
      <c r="R21" s="52"/>
      <c r="S21" s="38"/>
    </row>
    <row r="22" spans="2:19" x14ac:dyDescent="0.25">
      <c r="B22" s="43" t="str">
        <f>IFERROR(VLOOKUP(B70,BRE!$CA$3:$CP$100,16,0),"")</f>
        <v/>
      </c>
      <c r="C22" s="37"/>
      <c r="D22" s="37"/>
      <c r="E22" s="46" t="str">
        <f>IFERROR(VLOOKUP(E70,BRE!$CC$3:$CP$100,14,0),"")</f>
        <v>Ji-soo Kim</v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IFERROR(VLOOKUP(S70,BRE!$CN$3:$CP$100,3,0),"")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IFERROR(VLOOKUP(K73,BRE!$CH$3:$CP$100,9,0),"")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IFERROR(VLOOKUP(K74,BRE!$CH$3:$CP$100,9,0),"")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IFERROR(VLOOKUP(F75,BRE!$CE$3:$CP$100,12,0),"")</f>
        <v>Michael Kayode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IFERROR(VLOOKUP(P75,BRE!$CL$3:$CP$100,5,0),"")</f>
        <v>Dango Ouattara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IFERROR(VLOOKUP(F76,BRE!$CE$3:$CP$100,12,0),"")</f>
        <v>Aaron Hickey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IFERROR(VLOOKUP(P76,BRE!$CL$3:$CP$100,5,0),"")</f>
        <v/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IFERROR(VLOOKUP(F77,BRE!$CE$3:$CP$100,12,0),"")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IFERROR(VLOOKUP(P77,BRE!$CL$3:$CP$100,5,0),"")</f>
        <v/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IFERROR(VLOOKUP(F78,BRE!$CE$3:$CP$100,12,0),"")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IFERROR(VLOOKUP(P78,BRE!$CL$3:$CP$100,5,0),"")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8539E-AD97-42B5-82CA-CA6890EBF164}">
  <sheetPr codeName="Sheet27"/>
  <dimension ref="A1:U81"/>
  <sheetViews>
    <sheetView workbookViewId="0">
      <selection activeCell="N18" sqref="N18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460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IFERROR(VLOOKUP(F57,BHA!$CD$3:$CP$100,13,0),"")</f>
        <v>Ferdi Kadıoğlu</v>
      </c>
      <c r="F9" s="41"/>
      <c r="G9" s="37"/>
      <c r="H9" s="49"/>
      <c r="I9" s="49"/>
      <c r="J9" s="49"/>
      <c r="K9" s="49"/>
      <c r="L9" s="49"/>
      <c r="M9" s="52"/>
      <c r="N9" s="52" t="str">
        <f>IFERROR(VLOOKUP(P57,BHA!$CK$3:$CP$100,6,0),"")</f>
        <v>Kaoru Mitoma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IFERROR(VLOOKUP(F58,BHA!$CD$3:$CP$100,13,0),"")</f>
        <v>Maxim De Cuyper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IFERROR(VLOOKUP(P58,BHA!$CK$3:$CP$100,6,0),"")</f>
        <v>Ibrahim Osman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IFERROR(VLOOKUP(F59,BHA!$CD$3:$CP$100,13,0),"")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IFERROR(VLOOKUP(P59,BHA!$CK$3:$CP$100,6,0),"")</f>
        <v>Tom Watson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IFERROR(VLOOKUP(F60,BHA!$CD$3:$CP$100,13,0),"")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IFERROR(VLOOKUP(P60,BHA!$CK$3:$CP$100,6,0),"")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IFERROR(VLOOKUP(K61,BHA!$CI$3:$CP$100,8,0),"")</f>
        <v/>
      </c>
      <c r="L13" s="49"/>
      <c r="M13" s="52"/>
      <c r="N13" s="52" t="str">
        <f>IFERROR(VLOOKUP(P61,BHA!$CK$3:$CP$100,6,0),"")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IFERROR(VLOOKUP(K62,BHA!$CI$3:$CP$100,8,0),"")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IFERROR(VLOOKUP(E65,BHA!$CC$3:$CP$100,14,0),"")</f>
        <v>Luka Vuskovic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IFERROR(VLOOKUP(B66,BHA!$CA$3:$CP$100,16,0),"")</f>
        <v>Bart Verbruggen</v>
      </c>
      <c r="C18" s="37"/>
      <c r="D18" s="37"/>
      <c r="E18" s="46" t="str">
        <f>IFERROR(VLOOKUP(E66,BHA!$CC$3:$CP$100,14,0),"")</f>
        <v>Pascal Struijk</v>
      </c>
      <c r="F18" s="37"/>
      <c r="G18" s="37"/>
      <c r="H18" s="50"/>
      <c r="I18" s="49" t="str">
        <f>IFERROR(VLOOKUP(H66,BHA!$CF$3:$CP$100,11,0),"")</f>
        <v>Carlos Baleba</v>
      </c>
      <c r="J18" s="49"/>
      <c r="K18" s="49" t="str">
        <f>IFERROR(VLOOKUP(K66,BHA!$CG$3:$CP$100,10,0),"")</f>
        <v>Yasin Ayari</v>
      </c>
      <c r="L18" s="49"/>
      <c r="M18" s="53"/>
      <c r="N18" s="52" t="str">
        <f>IFERROR(VLOOKUP(O66,BHA!$CJ$3:$CP$100,7,0),"")</f>
        <v>Facundo Buonanotte</v>
      </c>
      <c r="O18" s="52"/>
      <c r="P18" s="52"/>
      <c r="Q18" s="52" t="str">
        <f>IFERROR(VLOOKUP(S66,BHA!$CN$3:$CP$100,3,0),"")</f>
        <v>Georginio Rutter</v>
      </c>
      <c r="R18" s="52"/>
      <c r="S18" s="38"/>
    </row>
    <row r="19" spans="2:19" x14ac:dyDescent="0.25">
      <c r="B19" s="43" t="str">
        <f>IFERROR(VLOOKUP(B67,BHA!$CA$3:$CP$100,16,0),"")</f>
        <v>Carl Rushworth</v>
      </c>
      <c r="C19" s="37"/>
      <c r="D19" s="37"/>
      <c r="E19" s="46" t="str">
        <f>IFERROR(VLOOKUP(E67,BHA!$CC$3:$CP$100,14,0),"")</f>
        <v>Olivier Boscagli</v>
      </c>
      <c r="F19" s="37"/>
      <c r="G19" s="37"/>
      <c r="H19" s="50"/>
      <c r="I19" s="49" t="str">
        <f>IFERROR(VLOOKUP(H67,BHA!$CF$3:$CP$100,11,0),"")</f>
        <v>Jack Hinshelwood</v>
      </c>
      <c r="J19" s="49"/>
      <c r="K19" s="49" t="str">
        <f>IFERROR(VLOOKUP(K67,BHA!$CG$3:$CP$100,10,0),"")</f>
        <v>Diego Gómez</v>
      </c>
      <c r="L19" s="49"/>
      <c r="M19" s="53"/>
      <c r="N19" s="52" t="str">
        <f>IFERROR(VLOOKUP(O67,BHA!$CJ$3:$CP$100,7,0),"")</f>
        <v/>
      </c>
      <c r="O19" s="52"/>
      <c r="P19" s="52"/>
      <c r="Q19" s="52" t="str">
        <f>IFERROR(VLOOKUP(S67,BHA!$CN$3:$CP$100,3,0),"")</f>
        <v>Charalampos Kostoulas</v>
      </c>
      <c r="R19" s="52"/>
      <c r="S19" s="38"/>
    </row>
    <row r="20" spans="2:19" x14ac:dyDescent="0.25">
      <c r="B20" s="43" t="str">
        <f>IFERROR(VLOOKUP(B68,BHA!$CA$3:$CP$100,16,0),"")</f>
        <v>Jason Steele</v>
      </c>
      <c r="C20" s="37"/>
      <c r="D20" s="37"/>
      <c r="E20" s="46" t="str">
        <f>IFERROR(VLOOKUP(E68,BHA!$CC$3:$CP$100,14,0),"")</f>
        <v>Igor Julio</v>
      </c>
      <c r="F20" s="37"/>
      <c r="G20" s="37"/>
      <c r="H20" s="50"/>
      <c r="I20" s="49" t="str">
        <f>IFERROR(VLOOKUP(H68,BHA!$CF$3:$CP$100,11,0),"")</f>
        <v/>
      </c>
      <c r="J20" s="49"/>
      <c r="K20" s="49" t="str">
        <f>IFERROR(VLOOKUP(K68,BHA!$CG$3:$CP$100,10,0),"")</f>
        <v>Matt O'Riley</v>
      </c>
      <c r="L20" s="49"/>
      <c r="M20" s="53"/>
      <c r="N20" s="52" t="str">
        <f>IFERROR(VLOOKUP(O68,BHA!$CJ$3:$CP$100,7,0),"")</f>
        <v/>
      </c>
      <c r="O20" s="52"/>
      <c r="P20" s="52"/>
      <c r="Q20" s="52" t="str">
        <f>IFERROR(VLOOKUP(S68,BHA!$CN$3:$CP$100,3,0),"")</f>
        <v>Evan Ferguson</v>
      </c>
      <c r="R20" s="52"/>
      <c r="S20" s="38"/>
    </row>
    <row r="21" spans="2:19" x14ac:dyDescent="0.25">
      <c r="B21" s="43" t="str">
        <f>IFERROR(VLOOKUP(B69,BHA!$CA$3:$CP$100,16,0),"")</f>
        <v>Tom McGill</v>
      </c>
      <c r="C21" s="37"/>
      <c r="D21" s="37"/>
      <c r="E21" s="46" t="str">
        <f>IFERROR(VLOOKUP(E69,BHA!$CC$3:$CP$100,14,0),"")</f>
        <v>Eiran Cashin</v>
      </c>
      <c r="F21" s="37"/>
      <c r="G21" s="37"/>
      <c r="H21" s="50"/>
      <c r="I21" s="49" t="str">
        <f>IFERROR(VLOOKUP(H69,BHA!$CF$3:$CP$100,11,0),"")</f>
        <v/>
      </c>
      <c r="J21" s="49"/>
      <c r="K21" s="49" t="str">
        <f>IFERROR(VLOOKUP(K69,BHA!$CG$3:$CP$100,10,0),"")</f>
        <v>Malick Yalcouyé</v>
      </c>
      <c r="L21" s="49"/>
      <c r="M21" s="53"/>
      <c r="N21" s="52" t="str">
        <f>IFERROR(VLOOKUP(O69,BHA!$CJ$3:$CP$100,7,0),"")</f>
        <v/>
      </c>
      <c r="O21" s="52"/>
      <c r="P21" s="52"/>
      <c r="Q21" s="52" t="str">
        <f>IFERROR(VLOOKUP(S69,BHA!$CN$3:$CP$100,3,0),"")</f>
        <v>Stefanos Tzimas</v>
      </c>
      <c r="R21" s="52"/>
      <c r="S21" s="38"/>
    </row>
    <row r="22" spans="2:19" x14ac:dyDescent="0.25">
      <c r="B22" s="43" t="str">
        <f>IFERROR(VLOOKUP(B70,BHA!$CA$3:$CP$100,16,0),"")</f>
        <v/>
      </c>
      <c r="C22" s="37"/>
      <c r="D22" s="37"/>
      <c r="E22" s="46" t="str">
        <f>IFERROR(VLOOKUP(E70,BHA!$CC$3:$CP$100,14,0),"")</f>
        <v>Michael Svoboda</v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IFERROR(VLOOKUP(S70,BHA!$CN$3:$CP$100,3,0),"")</f>
        <v>Danny Welbeck</v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IFERROR(VLOOKUP(K73,BHA!$CH$3:$CP$100,9,0),"")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IFERROR(VLOOKUP(K74,BHA!$CH$3:$CP$100,9,0),"")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IFERROR(VLOOKUP(F75,BHA!$CE$3:$CP$100,12,0),"")</f>
        <v>Mats Wieffer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IFERROR(VLOOKUP(P75,BHA!$CL$3:$CP$100,5,0),"")</f>
        <v>Yankuba Minteh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IFERROR(VLOOKUP(F76,BHA!$CE$3:$CP$100,12,0),"")</f>
        <v>Costinha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IFERROR(VLOOKUP(P76,BHA!$CL$3:$CP$100,5,0),"")</f>
        <v>Zadok Yohanna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IFERROR(VLOOKUP(F77,BHA!$CE$3:$CP$100,12,0),"")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IFERROR(VLOOKUP(P77,BHA!$CL$3:$CP$100,5,0),"")</f>
        <v>Amario Cozier-Duberry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IFERROR(VLOOKUP(F78,BHA!$CE$3:$CP$100,12,0),"")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IFERROR(VLOOKUP(P78,BHA!$CL$3:$CP$100,5,0),"")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556B3-9775-4428-AA95-1FA5FC81488E}">
  <sheetPr codeName="Sheet28"/>
  <dimension ref="A1:U81"/>
  <sheetViews>
    <sheetView workbookViewId="0">
      <selection activeCell="B2" sqref="B2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461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IFERROR(VLOOKUP(F57,CHE!$CD$3:$CP$100,13,0),"")</f>
        <v>Jorrel Hato</v>
      </c>
      <c r="F9" s="41"/>
      <c r="G9" s="37"/>
      <c r="H9" s="49"/>
      <c r="I9" s="49"/>
      <c r="J9" s="49"/>
      <c r="K9" s="49"/>
      <c r="L9" s="49"/>
      <c r="M9" s="52"/>
      <c r="N9" s="52" t="str">
        <f>IFERROR(VLOOKUP(P57,CHE!$CK$3:$CP$100,6,0),"")</f>
        <v>Jamie Gittens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IFERROR(VLOOKUP(F58,CHE!$CD$3:$CP$100,13,0),"")</f>
        <v>Caleb Wiley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IFERROR(VLOOKUP(P58,CHE!$CK$3:$CP$100,6,0),"")</f>
        <v>Mykhaylo Mudryk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IFERROR(VLOOKUP(F59,CHE!$CD$3:$CP$100,13,0),"")</f>
        <v>Denner</v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IFERROR(VLOOKUP(P59,CHE!$CK$3:$CP$100,6,0),"")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IFERROR(VLOOKUP(F60,CHE!$CD$3:$CP$100,13,0),"")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IFERROR(VLOOKUP(P60,CHE!$CK$3:$CP$100,6,0),"")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IFERROR(VLOOKUP(K61,CHE!$CI$3:$CP$100,8,0),"")</f>
        <v/>
      </c>
      <c r="L13" s="49"/>
      <c r="M13" s="52"/>
      <c r="N13" s="52" t="str">
        <f>IFERROR(VLOOKUP(P61,CHE!$CK$3:$CP$100,6,0),"")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IFERROR(VLOOKUP(K62,CHE!$CI$3:$CP$100,8,0),"")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IFERROR(VLOOKUP(E65,CHE!$CC$3:$CP$100,14,0),"")</f>
        <v>Levi Colwill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IFERROR(VLOOKUP(B66,CHE!$CA$3:$CP$100,16,0),"")</f>
        <v>Mike Penders</v>
      </c>
      <c r="C18" s="37"/>
      <c r="D18" s="37"/>
      <c r="E18" s="46" t="str">
        <f>IFERROR(VLOOKUP(E66,CHE!$CC$3:$CP$100,14,0),"")</f>
        <v>Trevoh Chalobah</v>
      </c>
      <c r="F18" s="37"/>
      <c r="G18" s="37"/>
      <c r="H18" s="50"/>
      <c r="I18" s="49" t="str">
        <f>IFERROR(VLOOKUP(H66,CHE!$CF$3:$CP$100,11,0),"")</f>
        <v>Moisés Caicedo</v>
      </c>
      <c r="J18" s="49"/>
      <c r="K18" s="49" t="str">
        <f>IFERROR(VLOOKUP(K66,CHE!$CG$3:$CP$100,10,0),"")</f>
        <v>Enzo Fernández</v>
      </c>
      <c r="L18" s="49"/>
      <c r="M18" s="53"/>
      <c r="N18" s="52" t="str">
        <f>IFERROR(VLOOKUP(O66,CHE!$CJ$3:$CP$100,7,0),"")</f>
        <v>Morgan Rogers</v>
      </c>
      <c r="O18" s="52"/>
      <c r="P18" s="52"/>
      <c r="Q18" s="52" t="str">
        <f>IFERROR(VLOOKUP(S66,CHE!$CN$3:$CP$100,3,0),"")</f>
        <v>João Pedro</v>
      </c>
      <c r="R18" s="52"/>
      <c r="S18" s="38"/>
    </row>
    <row r="19" spans="2:19" x14ac:dyDescent="0.25">
      <c r="B19" s="43" t="str">
        <f>IFERROR(VLOOKUP(B67,CHE!$CA$3:$CP$100,16,0),"")</f>
        <v>Robert Sánchez</v>
      </c>
      <c r="C19" s="37"/>
      <c r="D19" s="37"/>
      <c r="E19" s="46" t="str">
        <f>IFERROR(VLOOKUP(E67,CHE!$CC$3:$CP$100,14,0),"")</f>
        <v>Wesley Fofana</v>
      </c>
      <c r="F19" s="37"/>
      <c r="G19" s="37"/>
      <c r="H19" s="50"/>
      <c r="I19" s="49" t="str">
        <f>IFERROR(VLOOKUP(H67,CHE!$CF$3:$CP$100,11,0),"")</f>
        <v>Roméo Lavia</v>
      </c>
      <c r="J19" s="49"/>
      <c r="K19" s="49" t="str">
        <f>IFERROR(VLOOKUP(K67,CHE!$CG$3:$CP$100,10,0),"")</f>
        <v/>
      </c>
      <c r="L19" s="49"/>
      <c r="M19" s="53"/>
      <c r="N19" s="52" t="str">
        <f>IFERROR(VLOOKUP(O67,CHE!$CJ$3:$CP$100,7,0),"")</f>
        <v>Cole Palmer</v>
      </c>
      <c r="O19" s="52"/>
      <c r="P19" s="52"/>
      <c r="Q19" s="52" t="str">
        <f>IFERROR(VLOOKUP(S67,CHE!$CN$3:$CP$100,3,0),"")</f>
        <v>Nicolas Jackson</v>
      </c>
      <c r="R19" s="52"/>
      <c r="S19" s="38"/>
    </row>
    <row r="20" spans="2:19" x14ac:dyDescent="0.25">
      <c r="B20" s="43" t="str">
        <f>IFERROR(VLOOKUP(B68,CHE!$CA$3:$CP$100,16,0),"")</f>
        <v>Filip Jørgensen</v>
      </c>
      <c r="C20" s="37"/>
      <c r="D20" s="37"/>
      <c r="E20" s="46" t="str">
        <f>IFERROR(VLOOKUP(E68,CHE!$CC$3:$CP$100,14,0),"")</f>
        <v>Mamadou Sarr</v>
      </c>
      <c r="F20" s="37"/>
      <c r="G20" s="37"/>
      <c r="H20" s="50"/>
      <c r="I20" s="49" t="str">
        <f>IFERROR(VLOOKUP(H68,CHE!$CF$3:$CP$100,11,0),"")</f>
        <v>Dário Essugo</v>
      </c>
      <c r="J20" s="49"/>
      <c r="K20" s="49" t="str">
        <f>IFERROR(VLOOKUP(K68,CHE!$CG$3:$CP$100,10,0),"")</f>
        <v/>
      </c>
      <c r="L20" s="49"/>
      <c r="M20" s="53"/>
      <c r="N20" s="52" t="str">
        <f>IFERROR(VLOOKUP(O68,CHE!$CJ$3:$CP$100,7,0),"")</f>
        <v/>
      </c>
      <c r="O20" s="52"/>
      <c r="P20" s="52"/>
      <c r="Q20" s="52" t="str">
        <f>IFERROR(VLOOKUP(S68,CHE!$CN$3:$CP$100,3,0),"")</f>
        <v>Liam Delap</v>
      </c>
      <c r="R20" s="52"/>
      <c r="S20" s="38"/>
    </row>
    <row r="21" spans="2:19" x14ac:dyDescent="0.25">
      <c r="B21" s="43" t="str">
        <f>IFERROR(VLOOKUP(B69,CHE!$CA$3:$CP$100,16,0),"")</f>
        <v>Gabriel Slonina</v>
      </c>
      <c r="C21" s="37"/>
      <c r="D21" s="37"/>
      <c r="E21" s="46" t="str">
        <f>IFERROR(VLOOKUP(E69,CHE!$CC$3:$CP$100,14,0),"")</f>
        <v>Tosin Adarabioyo</v>
      </c>
      <c r="F21" s="37"/>
      <c r="G21" s="37"/>
      <c r="H21" s="50"/>
      <c r="I21" s="49" t="str">
        <f>IFERROR(VLOOKUP(H69,CHE!$CF$3:$CP$100,11,0),"")</f>
        <v/>
      </c>
      <c r="J21" s="49"/>
      <c r="K21" s="49" t="str">
        <f>IFERROR(VLOOKUP(K69,CHE!$CG$3:$CP$100,10,0),"")</f>
        <v/>
      </c>
      <c r="L21" s="49"/>
      <c r="M21" s="53"/>
      <c r="N21" s="52" t="str">
        <f>IFERROR(VLOOKUP(O69,CHE!$CJ$3:$CP$100,7,0),"")</f>
        <v/>
      </c>
      <c r="O21" s="52"/>
      <c r="P21" s="52"/>
      <c r="Q21" s="52" t="str">
        <f>IFERROR(VLOOKUP(S69,CHE!$CN$3:$CP$100,3,0),"")</f>
        <v>Emmanuel Emegha</v>
      </c>
      <c r="R21" s="52"/>
      <c r="S21" s="38"/>
    </row>
    <row r="22" spans="2:19" x14ac:dyDescent="0.25">
      <c r="B22" s="43" t="str">
        <f>IFERROR(VLOOKUP(B70,CHE!$CA$3:$CP$100,16,0),"")</f>
        <v>Teddy Sharman-Lowe</v>
      </c>
      <c r="C22" s="37"/>
      <c r="D22" s="37"/>
      <c r="E22" s="46" t="str">
        <f>IFERROR(VLOOKUP(E70,CHE!$CC$3:$CP$100,14,0),"")</f>
        <v>Axel Disasi</v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IFERROR(VLOOKUP(S70,CHE!$CN$3:$CP$100,3,0),"")</f>
        <v>Marc Guiu</v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IFERROR(VLOOKUP(K73,CHE!$CH$3:$CP$100,9,0),"")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IFERROR(VLOOKUP(K74,CHE!$CH$3:$CP$100,9,0),"")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IFERROR(VLOOKUP(F75,CHE!$CE$3:$CP$100,12,0),"")</f>
        <v>Reece James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IFERROR(VLOOKUP(P75,CHE!$CL$3:$CP$100,5,0),"")</f>
        <v>Estêvão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IFERROR(VLOOKUP(F76,CHE!$CE$3:$CP$100,12,0),"")</f>
        <v>Marco Palestra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IFERROR(VLOOKUP(P76,CHE!$CL$3:$CP$100,5,0),"")</f>
        <v>Pedro Neto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IFERROR(VLOOKUP(F77,CHE!$CE$3:$CP$100,12,0),"")</f>
        <v>Malo Gusto</v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IFERROR(VLOOKUP(P77,CHE!$CL$3:$CP$100,5,0),"")</f>
        <v>Geovany Quenda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IFERROR(VLOOKUP(F78,CHE!$CE$3:$CP$100,12,0),"")</f>
        <v>Josh Acheampong</v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IFERROR(VLOOKUP(P78,CHE!$CL$3:$CP$100,5,0),"")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5580C-EEDA-41DC-B0BF-FFDD7E99A5B8}">
  <sheetPr codeName="Sheet7"/>
  <dimension ref="A1:U81"/>
  <sheetViews>
    <sheetView workbookViewId="0">
      <selection activeCell="B3" sqref="B3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494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IFERROR(VLOOKUP(F57,COV!$CD$3:$CP$100,13,0),"")</f>
        <v>Jay Dasilva</v>
      </c>
      <c r="F9" s="41"/>
      <c r="G9" s="37"/>
      <c r="H9" s="49"/>
      <c r="I9" s="49"/>
      <c r="J9" s="49"/>
      <c r="K9" s="49"/>
      <c r="L9" s="49"/>
      <c r="M9" s="52"/>
      <c r="N9" s="52" t="str">
        <f>IFERROR(VLOOKUP(P57,COV!$CK$3:$CP$100,6,0),"")</f>
        <v>Raphael Borges Rodrigues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IFERROR(VLOOKUP(F58,COV!$CD$3:$CP$100,13,0),"")</f>
        <v>Miguel Ángel Brau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IFERROR(VLOOKUP(P58,COV!$CK$3:$CP$100,6,0),"")</f>
        <v/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IFERROR(VLOOKUP(F59,COV!$CD$3:$CP$100,13,0),"")</f>
        <v>Jake Bidwell</v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IFERROR(VLOOKUP(P59,COV!$CK$3:$CP$100,6,0),"")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IFERROR(VLOOKUP(F60,COV!$CD$3:$CP$100,13,0),"")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IFERROR(VLOOKUP(P60,COV!$CK$3:$CP$100,6,0),"")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IFERROR(VLOOKUP(K61,COV!$CI$3:$CP$100,8,0),"")</f>
        <v>Ephron Mason-Clark</v>
      </c>
      <c r="L13" s="49"/>
      <c r="M13" s="52"/>
      <c r="N13" s="52"/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IFERROR(VLOOKUP(K62,COV!$CI$3:$CP$100,8,0),"")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IFERROR(VLOOKUP(E65,COV!$CC$3:$CP$100,14,0),"")</f>
        <v>Bobby Thomas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IFERROR(VLOOKUP(B66,COV!$CA$3:$CP$100,16,0),"")</f>
        <v>Oliver Dovin</v>
      </c>
      <c r="C18" s="37"/>
      <c r="D18" s="37"/>
      <c r="E18" s="46" t="str">
        <f>IFERROR(VLOOKUP(E66,COV!$CC$3:$CP$100,14,0),"")</f>
        <v>Liam Kitching</v>
      </c>
      <c r="F18" s="37"/>
      <c r="G18" s="37"/>
      <c r="H18" s="50"/>
      <c r="I18" s="49" t="str">
        <f>IFERROR(VLOOKUP(H66,COV!$CF$3:$CP$100,11,0),"")</f>
        <v>Matt Grimes</v>
      </c>
      <c r="J18" s="49"/>
      <c r="K18" s="49" t="str">
        <f>IFERROR(VLOOKUP(K66,COV!$CG$3:$CP$100,10,0),"")</f>
        <v>Victor Torp</v>
      </c>
      <c r="L18" s="49"/>
      <c r="M18" s="53"/>
      <c r="N18" s="52" t="str">
        <f>IFERROR(VLOOKUP(O66,COV!$CJ$3:$CP$100,7,0),"")</f>
        <v>Jack Rudoni</v>
      </c>
      <c r="O18" s="52"/>
      <c r="P18" s="52"/>
      <c r="Q18" s="52" t="str">
        <f>IFERROR(VLOOKUP(S66,COV!$CN$3:$CP$100,3,0),"")</f>
        <v>Haji Wright</v>
      </c>
      <c r="R18" s="52"/>
      <c r="S18" s="38"/>
    </row>
    <row r="19" spans="2:19" x14ac:dyDescent="0.25">
      <c r="B19" s="43" t="str">
        <f>IFERROR(VLOOKUP(B67,COV!$CA$3:$CP$100,16,0),"")</f>
        <v>Ben Wilson</v>
      </c>
      <c r="C19" s="37"/>
      <c r="D19" s="37"/>
      <c r="E19" s="46" t="str">
        <f>IFERROR(VLOOKUP(E67,COV!$CC$3:$CP$100,14,0),"")</f>
        <v>Aurèle Amenda</v>
      </c>
      <c r="F19" s="37"/>
      <c r="G19" s="37"/>
      <c r="H19" s="50"/>
      <c r="I19" s="49" t="str">
        <f>IFERROR(VLOOKUP(H67,COV!$CF$3:$CP$100,11,0),"")</f>
        <v/>
      </c>
      <c r="J19" s="49"/>
      <c r="K19" s="49" t="str">
        <f>IFERROR(VLOOKUP(K67,COV!$CG$3:$CP$100,10,0),"")</f>
        <v>Josh Eccles</v>
      </c>
      <c r="L19" s="49"/>
      <c r="M19" s="53"/>
      <c r="N19" s="52" t="str">
        <f>IFERROR(VLOOKUP(O67,COV!$CJ$3:$CP$100,7,0),"")</f>
        <v/>
      </c>
      <c r="O19" s="52"/>
      <c r="P19" s="52"/>
      <c r="Q19" s="52" t="str">
        <f>IFERROR(VLOOKUP(S67,COV!$CN$3:$CP$100,3,0),"")</f>
        <v>Brandon Thomas-Asante</v>
      </c>
      <c r="R19" s="52"/>
      <c r="S19" s="38"/>
    </row>
    <row r="20" spans="2:19" x14ac:dyDescent="0.25">
      <c r="B20" s="43" t="str">
        <f>IFERROR(VLOOKUP(B68,COV!$CA$3:$CP$100,16,0),"")</f>
        <v/>
      </c>
      <c r="C20" s="37"/>
      <c r="D20" s="37"/>
      <c r="E20" s="46" t="str">
        <f>IFERROR(VLOOKUP(E68,COV!$CC$3:$CP$100,14,0),"")</f>
        <v>Joel Latibeaudiere</v>
      </c>
      <c r="F20" s="37"/>
      <c r="G20" s="37"/>
      <c r="H20" s="50"/>
      <c r="I20" s="49" t="str">
        <f>IFERROR(VLOOKUP(H68,COV!$CF$3:$CP$100,11,0),"")</f>
        <v/>
      </c>
      <c r="J20" s="49"/>
      <c r="K20" s="49" t="str">
        <f>IFERROR(VLOOKUP(K68,COV!$CG$3:$CP$100,10,0),"")</f>
        <v>Frank Onyeka</v>
      </c>
      <c r="L20" s="49"/>
      <c r="M20" s="53"/>
      <c r="N20" s="52" t="str">
        <f>IFERROR(VLOOKUP(O68,COV!$CJ$3:$CP$100,7,0),"")</f>
        <v/>
      </c>
      <c r="O20" s="52"/>
      <c r="P20" s="52"/>
      <c r="Q20" s="52" t="str">
        <f>IFERROR(VLOOKUP(S68,COV!$CN$3:$CP$100,3,0),"")</f>
        <v>Ellis Simms</v>
      </c>
      <c r="R20" s="52"/>
      <c r="S20" s="38"/>
    </row>
    <row r="21" spans="2:19" x14ac:dyDescent="0.25">
      <c r="B21" s="43" t="str">
        <f>IFERROR(VLOOKUP(B69,COV!$CA$3:$CP$100,16,0),"")</f>
        <v/>
      </c>
      <c r="C21" s="37"/>
      <c r="D21" s="37"/>
      <c r="E21" s="46" t="str">
        <f>IFERROR(VLOOKUP(E69,COV!$CC$3:$CP$100,14,0),"")</f>
        <v>Luke Woolfenden</v>
      </c>
      <c r="F21" s="37"/>
      <c r="G21" s="37"/>
      <c r="H21" s="50"/>
      <c r="I21" s="49" t="str">
        <f>IFERROR(VLOOKUP(H69,COV!$CF$3:$CP$100,11,0),"")</f>
        <v/>
      </c>
      <c r="J21" s="49"/>
      <c r="K21" s="49" t="str">
        <f>IFERROR(VLOOKUP(K69,COV!$CG$3:$CP$100,10,0),"")</f>
        <v>Kai Andrews</v>
      </c>
      <c r="L21" s="49"/>
      <c r="M21" s="53"/>
      <c r="N21" s="52" t="str">
        <f>IFERROR(VLOOKUP(O69,COV!$CJ$3:$CP$100,7,0),"")</f>
        <v/>
      </c>
      <c r="O21" s="52"/>
      <c r="P21" s="52"/>
      <c r="Q21" s="52" t="str">
        <f>IFERROR(VLOOKUP(S69,COV!$CN$3:$CP$100,3,0),"")</f>
        <v/>
      </c>
      <c r="R21" s="52"/>
      <c r="S21" s="38"/>
    </row>
    <row r="22" spans="2:19" x14ac:dyDescent="0.25">
      <c r="B22" s="43"/>
      <c r="C22" s="37"/>
      <c r="D22" s="37"/>
      <c r="E22" s="46" t="str">
        <f>IFERROR(VLOOKUP(E70,COV!$CC$3:$CP$100,14,0),"")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IFERROR(VLOOKUP(S70,COV!$CN$3:$CP$100,3,0),"")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IFERROR(VLOOKUP(K73,COV!$CH$3:$CP$100,9,0),"")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IFERROR(VLOOKUP(K74,COV!$CH$3:$CP$100,9,0),"")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IFERROR(VLOOKUP(F75,COV!$CE$3:$CP$100,12,0),"")</f>
        <v>Milan van Ewijk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IFERROR(VLOOKUP(P75,COV!$CL$3:$CP$100,5,0),"")</f>
        <v>Loum Tchaouna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IFERROR(VLOOKUP(F76,COV!$CE$3:$CP$100,12,0),"")</f>
        <v>Kaine Kesler-Hayden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IFERROR(VLOOKUP(P76,COV!$CL$3:$CP$100,5,0),"")</f>
        <v>Tatsuhiro Sakamoto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IFERROR(VLOOKUP(F77,COV!$CE$3:$CP$100,12,0),"")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IFERROR(VLOOKUP(P77,COV!$CL$3:$CP$100,5,0),"")</f>
        <v>Jahnoah Markelo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IFERROR(VLOOKUP(F78,COV!$CE$3:$CP$100,12,0),"")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IFERROR(VLOOKUP(P78,COV!$CL$3:$CP$100,5,0),"")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/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77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/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0180-13FC-4214-B8C9-0BA347505432}">
  <sheetPr codeName="Sheet29"/>
  <dimension ref="A1:U81"/>
  <sheetViews>
    <sheetView workbookViewId="0">
      <selection activeCell="B2" sqref="B2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462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IFERROR(VLOOKUP(F57,CRY!$CD$3:$CP$100,13,0),"")</f>
        <v>Tyrick Mitchell</v>
      </c>
      <c r="F9" s="41"/>
      <c r="G9" s="37"/>
      <c r="H9" s="49"/>
      <c r="I9" s="49"/>
      <c r="J9" s="49"/>
      <c r="K9" s="49"/>
      <c r="L9" s="49"/>
      <c r="M9" s="52"/>
      <c r="N9" s="52" t="str">
        <f>IFERROR(VLOOKUP(P57,CRY!$CK$3:$CP$100,6,0),"")</f>
        <v/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IFERROR(VLOOKUP(F58,CRY!$CD$3:$CP$100,13,0),"")</f>
        <v>Borna Sosa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IFERROR(VLOOKUP(P58,CRY!$CK$3:$CP$100,6,0),"")</f>
        <v/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IFERROR(VLOOKUP(F59,CRY!$CD$3:$CP$100,13,0),"")</f>
        <v>Rio Cardines</v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IFERROR(VLOOKUP(P59,CRY!$CK$3:$CP$100,6,0),"")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IFERROR(VLOOKUP(F60,CRY!$CD$3:$CP$100,13,0),"")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IFERROR(VLOOKUP(P60,CRY!$CK$3:$CP$100,6,0),"")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IFERROR(VLOOKUP(K61,CRY!$CI$3:$CP$100,8,0),"")</f>
        <v/>
      </c>
      <c r="L13" s="49"/>
      <c r="M13" s="52"/>
      <c r="N13" s="52" t="str">
        <f>IFERROR(VLOOKUP(P61,CRY!$CK$3:$CP$100,6,0),"")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IFERROR(VLOOKUP(K62,CRY!$CI$3:$CP$100,8,0),"")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IFERROR(VLOOKUP(E65,CRY!$CC$3:$CP$100,14,0),"")</f>
        <v>Maxence Lacroix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IFERROR(VLOOKUP(B66,CRY!$CA$3:$CP$100,16,0),"")</f>
        <v>Dean Henderson</v>
      </c>
      <c r="C18" s="37"/>
      <c r="D18" s="37"/>
      <c r="E18" s="46" t="str">
        <f>IFERROR(VLOOKUP(E66,CRY!$CC$3:$CP$100,14,0),"")</f>
        <v>Jaydee Canvot</v>
      </c>
      <c r="F18" s="37"/>
      <c r="G18" s="37"/>
      <c r="H18" s="50"/>
      <c r="I18" s="49" t="str">
        <f>IFERROR(VLOOKUP(H66,CRY!$CF$3:$CP$100,11,0),"")</f>
        <v>Adam Wharton</v>
      </c>
      <c r="J18" s="49"/>
      <c r="K18" s="49" t="str">
        <f>IFERROR(VLOOKUP(K66,CRY!$CG$3:$CP$100,10,0),"")</f>
        <v>Will Hughes</v>
      </c>
      <c r="L18" s="49"/>
      <c r="M18" s="53"/>
      <c r="N18" s="52" t="str">
        <f>IFERROR(VLOOKUP(O66,CRY!$CJ$3:$CP$100,7,0),"")</f>
        <v>Justin Devenny</v>
      </c>
      <c r="O18" s="52"/>
      <c r="P18" s="52"/>
      <c r="Q18" s="52" t="str">
        <f>IFERROR(VLOOKUP(S66,CRY!$CN$3:$CP$100,3,0),"")</f>
        <v>Jørgen Strand Larsen</v>
      </c>
      <c r="R18" s="52"/>
      <c r="S18" s="38"/>
    </row>
    <row r="19" spans="2:19" x14ac:dyDescent="0.25">
      <c r="B19" s="43" t="str">
        <f>IFERROR(VLOOKUP(B67,CRY!$CA$3:$CP$100,16,0),"")</f>
        <v>Walter Benítez</v>
      </c>
      <c r="C19" s="37"/>
      <c r="D19" s="37"/>
      <c r="E19" s="46" t="str">
        <f>IFERROR(VLOOKUP(E67,CRY!$CC$3:$CP$100,14,0),"")</f>
        <v>Chris Richards</v>
      </c>
      <c r="F19" s="37"/>
      <c r="G19" s="37"/>
      <c r="H19" s="50"/>
      <c r="I19" s="49" t="str">
        <f>IFERROR(VLOOKUP(H67,CRY!$CF$3:$CP$100,11,0),"")</f>
        <v>Cheick Doucouré</v>
      </c>
      <c r="J19" s="49"/>
      <c r="K19" s="49" t="str">
        <f>IFERROR(VLOOKUP(K67,CRY!$CG$3:$CP$100,10,0),"")</f>
        <v/>
      </c>
      <c r="L19" s="49"/>
      <c r="M19" s="53"/>
      <c r="N19" s="52" t="str">
        <f>IFERROR(VLOOKUP(O67,CRY!$CJ$3:$CP$100,7,0),"")</f>
        <v>Daichi Kamada</v>
      </c>
      <c r="O19" s="52"/>
      <c r="P19" s="52"/>
      <c r="Q19" s="52" t="str">
        <f>IFERROR(VLOOKUP(S67,CRY!$CN$3:$CP$100,3,0),"")</f>
        <v>Jean-Philippe Mateta</v>
      </c>
      <c r="R19" s="52"/>
      <c r="S19" s="38"/>
    </row>
    <row r="20" spans="2:19" x14ac:dyDescent="0.25">
      <c r="B20" s="43" t="str">
        <f>IFERROR(VLOOKUP(B68,CRY!$CA$3:$CP$100,16,0),"")</f>
        <v>Remi Matthews</v>
      </c>
      <c r="C20" s="37"/>
      <c r="D20" s="37"/>
      <c r="E20" s="46" t="str">
        <f>IFERROR(VLOOKUP(E68,CRY!$CC$3:$CP$100,14,0),"")</f>
        <v>Chadi Riad</v>
      </c>
      <c r="F20" s="37"/>
      <c r="G20" s="37"/>
      <c r="H20" s="50"/>
      <c r="I20" s="49" t="str">
        <f>IFERROR(VLOOKUP(H68,CRY!$CF$3:$CP$100,11,0),"")</f>
        <v>Jefferson Lerma</v>
      </c>
      <c r="J20" s="49"/>
      <c r="K20" s="49" t="str">
        <f>IFERROR(VLOOKUP(K68,CRY!$CG$3:$CP$100,10,0),"")</f>
        <v/>
      </c>
      <c r="L20" s="49"/>
      <c r="M20" s="53"/>
      <c r="N20" s="52" t="str">
        <f>IFERROR(VLOOKUP(O68,CRY!$CJ$3:$CP$100,7,0),"")</f>
        <v>Matheus França</v>
      </c>
      <c r="O20" s="52"/>
      <c r="P20" s="52"/>
      <c r="Q20" s="52" t="str">
        <f>IFERROR(VLOOKUP(S68,CRY!$CN$3:$CP$100,3,0),"")</f>
        <v>Eddie Nketiah</v>
      </c>
      <c r="R20" s="52"/>
      <c r="S20" s="38"/>
    </row>
    <row r="21" spans="2:19" x14ac:dyDescent="0.25">
      <c r="B21" s="43" t="str">
        <f>IFERROR(VLOOKUP(B69,CRY!$CA$3:$CP$100,16,0),"")</f>
        <v/>
      </c>
      <c r="C21" s="37"/>
      <c r="D21" s="37"/>
      <c r="E21" s="46" t="str">
        <f>IFERROR(VLOOKUP(E69,CRY!$CC$3:$CP$100,14,0),"")</f>
        <v/>
      </c>
      <c r="F21" s="37"/>
      <c r="G21" s="37"/>
      <c r="H21" s="50"/>
      <c r="I21" s="49" t="str">
        <f>IFERROR(VLOOKUP(H69,CRY!$CF$3:$CP$100,11,0),"")</f>
        <v>David Ozoh</v>
      </c>
      <c r="J21" s="49"/>
      <c r="K21" s="49" t="str">
        <f>IFERROR(VLOOKUP(K69,CRY!$CG$3:$CP$100,10,0),"")</f>
        <v/>
      </c>
      <c r="L21" s="49"/>
      <c r="M21" s="53"/>
      <c r="N21" s="52" t="str">
        <f>IFERROR(VLOOKUP(O69,CRY!$CJ$3:$CP$100,7,0),"")</f>
        <v/>
      </c>
      <c r="O21" s="52"/>
      <c r="P21" s="52"/>
      <c r="Q21" s="52" t="str">
        <f>IFERROR(VLOOKUP(S69,CRY!$CN$3:$CP$100,3,0),"")</f>
        <v/>
      </c>
      <c r="R21" s="52"/>
      <c r="S21" s="38"/>
    </row>
    <row r="22" spans="2:19" x14ac:dyDescent="0.25">
      <c r="B22" s="43" t="str">
        <f>IFERROR(VLOOKUP(B70,CRY!$CA$3:$CP$100,16,0),"")</f>
        <v/>
      </c>
      <c r="C22" s="37"/>
      <c r="D22" s="37"/>
      <c r="E22" s="46" t="str">
        <f>IFERROR(VLOOKUP(E70,CRY!$CC$3:$CP$100,14,0),"")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IFERROR(VLOOKUP(S70,CRY!$CN$3:$CP$100,3,0),"")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IFERROR(VLOOKUP(K73,CRY!$CH$3:$CP$100,9,0),"")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IFERROR(VLOOKUP(K74,CRY!$CH$3:$CP$100,9,0),"")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IFERROR(VLOOKUP(F75,CRY!$CE$3:$CP$100,12,0),"")</f>
        <v>Daniel Muñoz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IFERROR(VLOOKUP(P75,CRY!$CL$3:$CP$100,5,0),"")</f>
        <v>Ismaïla Sarr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IFERROR(VLOOKUP(F76,CRY!$CE$3:$CP$100,12,0),"")</f>
        <v>Óscar Mingueza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IFERROR(VLOOKUP(P76,CRY!$CL$3:$CP$100,5,0),"")</f>
        <v>Yéremy Pino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IFERROR(VLOOKUP(F77,CRY!$CE$3:$CP$100,12,0),"")</f>
        <v>Caleb Kporha</v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IFERROR(VLOOKUP(P77,CRY!$CL$3:$CP$100,5,0),"")</f>
        <v>Brennan Johnson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IFERROR(VLOOKUP(F78,CRY!$CE$3:$CP$100,12,0),"")</f>
        <v>Nathaniel Clyne</v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IFERROR(VLOOKUP(P78,CRY!$CL$3:$CP$100,5,0),"")</f>
        <v>Romain Esse</v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230E1-4D54-4701-BA69-A4885305BED3}">
  <sheetPr codeName="Sheet30"/>
  <dimension ref="A1:U81"/>
  <sheetViews>
    <sheetView workbookViewId="0">
      <selection activeCell="B2" sqref="B2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463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IFERROR(VLOOKUP(F57,EVE!$CD$3:$CP$100,13,0),"")</f>
        <v>Vitaliy Mykolenko</v>
      </c>
      <c r="F9" s="41"/>
      <c r="G9" s="37"/>
      <c r="H9" s="49"/>
      <c r="I9" s="49"/>
      <c r="J9" s="49"/>
      <c r="K9" s="49"/>
      <c r="L9" s="49"/>
      <c r="M9" s="52"/>
      <c r="N9" s="52" t="str">
        <f>IFERROR(VLOOKUP(P57,EVE!$CK$3:$CP$100,6,0),"")</f>
        <v>Tyrique George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IFERROR(VLOOKUP(F58,EVE!$CD$3:$CP$100,13,0),"")</f>
        <v>Adam Aznou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IFERROR(VLOOKUP(P58,EVE!$CK$3:$CP$100,6,0),"")</f>
        <v>Dwight McNeil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IFERROR(VLOOKUP(F59,EVE!$CD$3:$CP$100,13,0),"")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IFERROR(VLOOKUP(P59,EVE!$CK$3:$CP$100,6,0),"")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IFERROR(VLOOKUP(F60,EVE!$CD$3:$CP$100,13,0),"")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IFERROR(VLOOKUP(P60,EVE!$CK$3:$CP$100,6,0),"")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IFERROR(VLOOKUP(K61,EVE!$CI$3:$CP$100,8,0),"")</f>
        <v/>
      </c>
      <c r="L13" s="49"/>
      <c r="M13" s="52"/>
      <c r="N13" s="52" t="str">
        <f>IFERROR(VLOOKUP(P61,EVE!$CK$3:$CP$100,6,0),"")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IFERROR(VLOOKUP(K62,EVE!$CI$3:$CP$100,8,0),"")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IFERROR(VLOOKUP(E65,EVE!$CC$3:$CP$100,14,0),"")</f>
        <v>Jarrad Branthwaite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IFERROR(VLOOKUP(B66,EVE!$CA$3:$CP$100,16,0),"")</f>
        <v>Jordan Pickford</v>
      </c>
      <c r="C18" s="37"/>
      <c r="D18" s="37"/>
      <c r="E18" s="46" t="str">
        <f>IFERROR(VLOOKUP(E66,EVE!$CC$3:$CP$100,14,0),"")</f>
        <v>James Tarkowski</v>
      </c>
      <c r="F18" s="37"/>
      <c r="G18" s="37"/>
      <c r="H18" s="50"/>
      <c r="I18" s="49" t="str">
        <f>IFERROR(VLOOKUP(H66,EVE!$CF$3:$CP$100,11,0),"")</f>
        <v>James Garner</v>
      </c>
      <c r="J18" s="49"/>
      <c r="K18" s="49" t="str">
        <f>IFERROR(VLOOKUP(K66,EVE!$CG$3:$CP$100,10,0),"")</f>
        <v>Kiernan Dewsbury-Hall</v>
      </c>
      <c r="L18" s="49"/>
      <c r="M18" s="53"/>
      <c r="N18" s="52" t="str">
        <f>IFERROR(VLOOKUP(O66,EVE!$CJ$3:$CP$100,7,0),"")</f>
        <v>Merlin Röhl</v>
      </c>
      <c r="O18" s="52"/>
      <c r="P18" s="52"/>
      <c r="Q18" s="52" t="str">
        <f>IFERROR(VLOOKUP(S66,EVE!$CN$3:$CP$100,3,0),"")</f>
        <v>Thierno Barry</v>
      </c>
      <c r="R18" s="52"/>
      <c r="S18" s="38"/>
    </row>
    <row r="19" spans="2:19" x14ac:dyDescent="0.25">
      <c r="B19" s="43" t="str">
        <f>IFERROR(VLOOKUP(B67,EVE!$CA$3:$CP$100,16,0),"")</f>
        <v>Mark Travers</v>
      </c>
      <c r="C19" s="37"/>
      <c r="D19" s="37"/>
      <c r="E19" s="46" t="str">
        <f>IFERROR(VLOOKUP(E67,EVE!$CC$3:$CP$100,14,0),"")</f>
        <v>Michael Keane</v>
      </c>
      <c r="F19" s="37"/>
      <c r="G19" s="37"/>
      <c r="H19" s="50"/>
      <c r="I19" s="49" t="str">
        <f>IFERROR(VLOOKUP(H67,EVE!$CF$3:$CP$100,11,0),"")</f>
        <v>Hayden Hackney</v>
      </c>
      <c r="J19" s="49"/>
      <c r="K19" s="49" t="str">
        <f>IFERROR(VLOOKUP(K67,EVE!$CG$3:$CP$100,10,0),"")</f>
        <v>Tim Iroegbunam</v>
      </c>
      <c r="L19" s="49"/>
      <c r="M19" s="53"/>
      <c r="N19" s="52" t="str">
        <f>IFERROR(VLOOKUP(O67,EVE!$CJ$3:$CP$100,7,0),"")</f>
        <v/>
      </c>
      <c r="O19" s="52"/>
      <c r="P19" s="52"/>
      <c r="Q19" s="52" t="str">
        <f>IFERROR(VLOOKUP(S67,EVE!$CN$3:$CP$100,3,0),"")</f>
        <v>Beto</v>
      </c>
      <c r="R19" s="52"/>
      <c r="S19" s="38"/>
    </row>
    <row r="20" spans="2:19" x14ac:dyDescent="0.25">
      <c r="B20" s="43" t="str">
        <f>IFERROR(VLOOKUP(B68,EVE!$CA$3:$CP$100,16,0),"")</f>
        <v>Tom King</v>
      </c>
      <c r="C20" s="37"/>
      <c r="D20" s="37"/>
      <c r="E20" s="46" t="str">
        <f>IFERROR(VLOOKUP(E68,EVE!$CC$3:$CP$100,14,0),"")</f>
        <v/>
      </c>
      <c r="F20" s="37"/>
      <c r="G20" s="37"/>
      <c r="H20" s="50"/>
      <c r="I20" s="49" t="str">
        <f>IFERROR(VLOOKUP(H68,EVE!$CF$3:$CP$100,11,0),"")</f>
        <v/>
      </c>
      <c r="J20" s="49"/>
      <c r="K20" s="49" t="str">
        <f>IFERROR(VLOOKUP(K68,EVE!$CG$3:$CP$100,10,0),"")</f>
        <v>Carlos Alcaraz</v>
      </c>
      <c r="L20" s="49"/>
      <c r="M20" s="53"/>
      <c r="N20" s="52" t="str">
        <f>IFERROR(VLOOKUP(O68,EVE!$CJ$3:$CP$100,7,0),"")</f>
        <v/>
      </c>
      <c r="O20" s="52"/>
      <c r="P20" s="52"/>
      <c r="Q20" s="52" t="str">
        <f>IFERROR(VLOOKUP(S68,EVE!$CN$3:$CP$100,3,0),"")</f>
        <v/>
      </c>
      <c r="R20" s="52"/>
      <c r="S20" s="38"/>
    </row>
    <row r="21" spans="2:19" x14ac:dyDescent="0.25">
      <c r="B21" s="43" t="str">
        <f>IFERROR(VLOOKUP(B69,EVE!$CA$3:$CP$100,16,0),"")</f>
        <v/>
      </c>
      <c r="C21" s="37"/>
      <c r="D21" s="37"/>
      <c r="E21" s="46" t="str">
        <f>IFERROR(VLOOKUP(E69,EVE!$CC$3:$CP$100,14,0),"")</f>
        <v/>
      </c>
      <c r="F21" s="37"/>
      <c r="G21" s="37"/>
      <c r="H21" s="50"/>
      <c r="I21" s="49" t="str">
        <f>IFERROR(VLOOKUP(H69,EVE!$CF$3:$CP$100,11,0),"")</f>
        <v/>
      </c>
      <c r="J21" s="49"/>
      <c r="K21" s="49" t="str">
        <f>IFERROR(VLOOKUP(K69,EVE!$CG$3:$CP$100,10,0),"")</f>
        <v>Harrison Armstrong</v>
      </c>
      <c r="L21" s="49"/>
      <c r="M21" s="53"/>
      <c r="N21" s="52" t="str">
        <f>IFERROR(VLOOKUP(O69,EVE!$CJ$3:$CP$100,7,0),"")</f>
        <v/>
      </c>
      <c r="O21" s="52"/>
      <c r="P21" s="52"/>
      <c r="Q21" s="52" t="str">
        <f>IFERROR(VLOOKUP(S69,EVE!$CN$3:$CP$100,3,0),"")</f>
        <v/>
      </c>
      <c r="R21" s="52"/>
      <c r="S21" s="38"/>
    </row>
    <row r="22" spans="2:19" x14ac:dyDescent="0.25">
      <c r="B22" s="43" t="str">
        <f>IFERROR(VLOOKUP(B70,EVE!$CA$3:$CP$100,16,0),"")</f>
        <v/>
      </c>
      <c r="C22" s="37"/>
      <c r="D22" s="37"/>
      <c r="E22" s="46" t="str">
        <f>IFERROR(VLOOKUP(E70,EVE!$CC$3:$CP$100,14,0),"")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IFERROR(VLOOKUP(S70,EVE!$CN$3:$CP$100,3,0),"")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IFERROR(VLOOKUP(K73,EVE!$CH$3:$CP$100,9,0),"")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IFERROR(VLOOKUP(K74,EVE!$CH$3:$CP$100,9,0),"")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IFERROR(VLOOKUP(F75,EVE!$CE$3:$CP$100,12,0),"")</f>
        <v>Jake O'Brien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IFERROR(VLOOKUP(P75,EVE!$CL$3:$CP$100,5,0),"")</f>
        <v>Iliman Ndiaye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IFERROR(VLOOKUP(F76,EVE!$CE$3:$CP$100,12,0),"")</f>
        <v>Nathan Patterson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IFERROR(VLOOKUP(P76,EVE!$CL$3:$CP$100,5,0),"")</f>
        <v>Tyler Dibling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IFERROR(VLOOKUP(F77,EVE!$CE$3:$CP$100,12,0),"")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IFERROR(VLOOKUP(P77,EVE!$CL$3:$CP$100,5,0),"")</f>
        <v/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IFERROR(VLOOKUP(F78,EVE!$CE$3:$CP$100,12,0),"")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IFERROR(VLOOKUP(P78,EVE!$CL$3:$CP$100,5,0),"")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5425-6733-46AD-AC0E-BE891652A3DB}">
  <sheetPr codeName="Sheet31"/>
  <dimension ref="A1:U81"/>
  <sheetViews>
    <sheetView workbookViewId="0">
      <selection activeCell="N27" sqref="N27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464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IFERROR(VLOOKUP(F57,FUL!$CD$3:$CP$100,13,0),"")</f>
        <v>Ryan Sessegnon</v>
      </c>
      <c r="F9" s="41"/>
      <c r="G9" s="37"/>
      <c r="H9" s="49"/>
      <c r="I9" s="49"/>
      <c r="J9" s="49"/>
      <c r="K9" s="49"/>
      <c r="L9" s="49"/>
      <c r="M9" s="52"/>
      <c r="N9" s="52" t="str">
        <f>IFERROR(VLOOKUP(P57,FUL!$CK$3:$CP$100,6,0),"")</f>
        <v>Kevin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IFERROR(VLOOKUP(F58,FUL!$CD$3:$CP$100,13,0),"")</f>
        <v>Antonee Robinson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IFERROR(VLOOKUP(P58,FUL!$CK$3:$CP$100,6,0),"")</f>
        <v>Alex Iwobi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IFERROR(VLOOKUP(F59,FUL!$CD$3:$CP$100,13,0),"")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IFERROR(VLOOKUP(P59,FUL!$CK$3:$CP$100,6,0),"")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IFERROR(VLOOKUP(F60,FUL!$CD$3:$CP$100,13,0),"")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IFERROR(VLOOKUP(P60,FUL!$CK$3:$CP$100,6,0),"")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IFERROR(VLOOKUP(K61,FUL!$CI$3:$CP$100,8,0),"")</f>
        <v/>
      </c>
      <c r="L13" s="49"/>
      <c r="M13" s="52"/>
      <c r="N13" s="52" t="str">
        <f>IFERROR(VLOOKUP(P61,FUL!$CK$3:$CP$100,6,0),"")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IFERROR(VLOOKUP(K62,FUL!$CI$3:$CP$100,8,0),"")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IFERROR(VLOOKUP(E65,FUL!$CC$3:$CP$100,14,0),"")</f>
        <v>Calvin Bassey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IFERROR(VLOOKUP(B66,FUL!$CA$3:$CP$100,16,0),"")</f>
        <v>Bernd Leno</v>
      </c>
      <c r="C18" s="37"/>
      <c r="D18" s="37"/>
      <c r="E18" s="46" t="str">
        <f>IFERROR(VLOOKUP(E66,FUL!$CC$3:$CP$100,14,0),"")</f>
        <v>Joachim Andersen</v>
      </c>
      <c r="F18" s="37"/>
      <c r="G18" s="37"/>
      <c r="H18" s="50"/>
      <c r="I18" s="49" t="str">
        <f>IFERROR(VLOOKUP(H66,FUL!$CF$3:$CP$100,11,0),"")</f>
        <v>Sander Berge</v>
      </c>
      <c r="J18" s="49"/>
      <c r="K18" s="49" t="str">
        <f>IFERROR(VLOOKUP(K66,FUL!$CG$3:$CP$100,10,0),"")</f>
        <v>Saša Lukić</v>
      </c>
      <c r="L18" s="49"/>
      <c r="M18" s="53"/>
      <c r="N18" s="52" t="str">
        <f>IFERROR(VLOOKUP(O66,FUL!$CJ$3:$CP$100,7,0),"")</f>
        <v>Josh King</v>
      </c>
      <c r="O18" s="52"/>
      <c r="P18" s="52"/>
      <c r="Q18" s="52" t="str">
        <f>IFERROR(VLOOKUP(S66,FUL!$CN$3:$CP$100,3,0),"")</f>
        <v>Rodrigo Muniz</v>
      </c>
      <c r="R18" s="52"/>
      <c r="S18" s="38"/>
    </row>
    <row r="19" spans="2:19" x14ac:dyDescent="0.25">
      <c r="B19" s="43" t="str">
        <f>IFERROR(VLOOKUP(B67,FUL!$CA$3:$CP$100,16,0),"")</f>
        <v>Benjamin Lecomte</v>
      </c>
      <c r="C19" s="37"/>
      <c r="D19" s="37"/>
      <c r="E19" s="46" t="str">
        <f>IFERROR(VLOOKUP(E67,FUL!$CC$3:$CP$100,14,0),"")</f>
        <v>Jorge Cuenca</v>
      </c>
      <c r="F19" s="37"/>
      <c r="G19" s="37"/>
      <c r="H19" s="50"/>
      <c r="I19" s="49" t="str">
        <f>IFERROR(VLOOKUP(H67,FUL!$CF$3:$CP$100,11,0),"")</f>
        <v/>
      </c>
      <c r="J19" s="49"/>
      <c r="K19" s="49" t="str">
        <f>IFERROR(VLOOKUP(K67,FUL!$CG$3:$CP$100,10,0),"")</f>
        <v>Harrison Reed</v>
      </c>
      <c r="L19" s="49"/>
      <c r="M19" s="53"/>
      <c r="N19" s="52" t="str">
        <f>IFERROR(VLOOKUP(O67,FUL!$CJ$3:$CP$100,7,0),"")</f>
        <v>Emile Smith Rowe</v>
      </c>
      <c r="O19" s="52"/>
      <c r="P19" s="52"/>
      <c r="Q19" s="52" t="str">
        <f>IFERROR(VLOOKUP(S67,FUL!$CN$3:$CP$100,3,0),"")</f>
        <v>Jonah Kusi-Asare</v>
      </c>
      <c r="R19" s="52"/>
      <c r="S19" s="38"/>
    </row>
    <row r="20" spans="2:19" x14ac:dyDescent="0.25">
      <c r="B20" s="43" t="str">
        <f>IFERROR(VLOOKUP(B68,FUL!$CA$3:$CP$100,16,0),"")</f>
        <v/>
      </c>
      <c r="C20" s="37"/>
      <c r="D20" s="37"/>
      <c r="E20" s="46" t="str">
        <f>IFERROR(VLOOKUP(E68,FUL!$CC$3:$CP$100,14,0),"")</f>
        <v/>
      </c>
      <c r="F20" s="37"/>
      <c r="G20" s="37"/>
      <c r="H20" s="50"/>
      <c r="I20" s="49" t="str">
        <f>IFERROR(VLOOKUP(H68,FUL!$CF$3:$CP$100,11,0),"")</f>
        <v/>
      </c>
      <c r="J20" s="49"/>
      <c r="K20" s="49" t="str">
        <f>IFERROR(VLOOKUP(K68,FUL!$CG$3:$CP$100,10,0),"")</f>
        <v>Tom Cairney</v>
      </c>
      <c r="L20" s="49"/>
      <c r="M20" s="53"/>
      <c r="N20" s="52" t="str">
        <f>IFERROR(VLOOKUP(O68,FUL!$CJ$3:$CP$100,7,0),"")</f>
        <v/>
      </c>
      <c r="O20" s="52"/>
      <c r="P20" s="52"/>
      <c r="Q20" s="52" t="str">
        <f>IFERROR(VLOOKUP(S68,FUL!$CN$3:$CP$100,3,0),"")</f>
        <v/>
      </c>
      <c r="R20" s="52"/>
      <c r="S20" s="38"/>
    </row>
    <row r="21" spans="2:19" x14ac:dyDescent="0.25">
      <c r="B21" s="43" t="str">
        <f>IFERROR(VLOOKUP(B69,FUL!$CA$3:$CP$100,16,0),"")</f>
        <v/>
      </c>
      <c r="C21" s="37"/>
      <c r="D21" s="37"/>
      <c r="E21" s="46" t="str">
        <f>IFERROR(VLOOKUP(E69,FUL!$CC$3:$CP$100,14,0),"")</f>
        <v/>
      </c>
      <c r="F21" s="37"/>
      <c r="G21" s="37"/>
      <c r="H21" s="50"/>
      <c r="I21" s="49" t="str">
        <f>IFERROR(VLOOKUP(H69,FUL!$CF$3:$CP$100,11,0),"")</f>
        <v/>
      </c>
      <c r="J21" s="49"/>
      <c r="K21" s="49" t="str">
        <f>IFERROR(VLOOKUP(K69,FUL!$CG$3:$CP$100,10,0),"")</f>
        <v/>
      </c>
      <c r="L21" s="49"/>
      <c r="M21" s="53"/>
      <c r="N21" s="52" t="str">
        <f>IFERROR(VLOOKUP(O69,FUL!$CJ$3:$CP$100,7,0),"")</f>
        <v/>
      </c>
      <c r="O21" s="52"/>
      <c r="P21" s="52"/>
      <c r="Q21" s="52" t="str">
        <f>IFERROR(VLOOKUP(S69,FUL!$CN$3:$CP$100,3,0),"")</f>
        <v/>
      </c>
      <c r="R21" s="52"/>
      <c r="S21" s="38"/>
    </row>
    <row r="22" spans="2:19" x14ac:dyDescent="0.25">
      <c r="B22" s="43" t="str">
        <f>IFERROR(VLOOKUP(B70,FUL!$CA$3:$CP$100,16,0),"")</f>
        <v/>
      </c>
      <c r="C22" s="37"/>
      <c r="D22" s="37"/>
      <c r="E22" s="46" t="str">
        <f>IFERROR(VLOOKUP(E70,FUL!$CC$3:$CP$100,14,0),"")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IFERROR(VLOOKUP(S70,FUL!$CN$3:$CP$100,3,0),"")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IFERROR(VLOOKUP(K73,FUL!$CH$3:$CP$100,9,0),"")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IFERROR(VLOOKUP(K74,FUL!$CH$3:$CP$100,9,0),"")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IFERROR(VLOOKUP(F75,FUL!$CE$3:$CP$100,12,0),"")</f>
        <v>Kenny Tete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IFERROR(VLOOKUP(P75,FUL!$CL$3:$CP$100,5,0),"")</f>
        <v>Oscar Bobb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IFERROR(VLOOKUP(F76,FUL!$CE$3:$CP$100,12,0),"")</f>
        <v>Timothy Castagne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IFERROR(VLOOKUP(P76,FUL!$CL$3:$CP$100,5,0),"")</f>
        <v/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IFERROR(VLOOKUP(F77,FUL!$CE$3:$CP$100,12,0),"")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IFERROR(VLOOKUP(P77,FUL!$CL$3:$CP$100,5,0),"")</f>
        <v/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IFERROR(VLOOKUP(F78,FUL!$CE$3:$CP$100,12,0),"")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IFERROR(VLOOKUP(P78,FUL!$CL$3:$CP$100,5,0),"")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B88EB-3E3D-4ABA-836B-D238B680388E}">
  <sheetPr codeName="Sheet41"/>
  <dimension ref="A1:U81"/>
  <sheetViews>
    <sheetView workbookViewId="0">
      <selection activeCell="B3" sqref="B3"/>
    </sheetView>
  </sheetViews>
  <sheetFormatPr defaultRowHeight="15" x14ac:dyDescent="0.25"/>
  <cols>
    <col min="2" max="2" width="21.25" bestFit="1" customWidth="1"/>
    <col min="6" max="6" width="9" style="18"/>
    <col min="15" max="15" width="14" bestFit="1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495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IFERROR(VLOOKUP(F57,HUL!$CD$3:$CP$100,13,0),"")</f>
        <v>Ryan Giles</v>
      </c>
      <c r="F9" s="41"/>
      <c r="G9" s="37"/>
      <c r="H9" s="49"/>
      <c r="I9" s="49"/>
      <c r="J9" s="49"/>
      <c r="K9" s="49"/>
      <c r="L9" s="49"/>
      <c r="M9" s="52"/>
      <c r="N9" s="52" t="str">
        <f>IFERROR(VLOOKUP(P57,HUL!$CK$3:$CP$100,6,0),"")</f>
        <v>Liam Millar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IFERROR(VLOOKUP(F58,HUL!$CD$3:$CP$100,13,0),"")</f>
        <v>Matt Targett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IFERROR(VLOOKUP(P58,HUL!$CK$3:$CP$100,6,0),"")</f>
        <v/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IFERROR(VLOOKUP(F59,HUL!$CD$3:$CP$100,13,0),"")</f>
        <v>Matty Jacob</v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IFERROR(VLOOKUP(P59,HUL!$CK$3:$CP$100,6,0),"")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IFERROR(VLOOKUP(F60,HUL!$CD$3:$CP$100,13,0),"")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IFERROR(VLOOKUP(P60,HUL!$CK$3:$CP$100,6,0),"")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IFERROR(VLOOKUP(K61,HUL!$CI$3:$CP$100,8,0),"")</f>
        <v/>
      </c>
      <c r="L13" s="49"/>
      <c r="M13" s="52"/>
      <c r="N13" s="52" t="str">
        <f>IFERROR(VLOOKUP(P61,HUL!$CK$3:$CP$100,6,0),"")</f>
        <v/>
      </c>
      <c r="O13" s="52" t="str">
        <f>IFERROR(VLOOKUP(Q62,HUL!$CM$3:$CP$100,4,0),"")</f>
        <v/>
      </c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IFERROR(VLOOKUP(K62,HUL!$CI$3:$CP$100,8,0),"")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IFERROR(VLOOKUP(E65,HUL!$CC$3:$CP$100,14,0),"")</f>
        <v>Charlie Hughes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IFERROR(VLOOKUP(B66,HUL!$CA$3:$CP$100,16,0),"")</f>
        <v>Jack Butland</v>
      </c>
      <c r="C18" s="37"/>
      <c r="D18" s="37"/>
      <c r="E18" s="46" t="str">
        <f>IFERROR(VLOOKUP(E66,HUL!$CC$3:$CP$100,14,0),"")</f>
        <v>Paddy McNair</v>
      </c>
      <c r="F18" s="37"/>
      <c r="G18" s="37"/>
      <c r="H18" s="50"/>
      <c r="I18" s="49" t="str">
        <f>IFERROR(VLOOKUP(H66,HUL!$CF$3:$CP$100,11,0),"")</f>
        <v>Regan Slater</v>
      </c>
      <c r="J18" s="49"/>
      <c r="K18" s="49" t="str">
        <f>IFERROR(VLOOKUP(K66,HUL!$CG$3:$CP$100,10,0),"")</f>
        <v>Hidemasa Morita</v>
      </c>
      <c r="L18" s="49"/>
      <c r="M18" s="53"/>
      <c r="N18" s="52" t="str">
        <f>IFERROR(VLOOKUP(O66,HUL!$CJ$3:$CP$100,7,0),"")</f>
        <v>Kieran Dowell</v>
      </c>
      <c r="O18" s="52"/>
      <c r="P18" s="52"/>
      <c r="Q18" s="52" t="str">
        <f>IFERROR(VLOOKUP(S66,HUL!$CN$3:$CP$100,3,0),"")</f>
        <v>Oli McBurnie</v>
      </c>
      <c r="R18" s="52"/>
      <c r="S18" s="38"/>
    </row>
    <row r="19" spans="2:19" x14ac:dyDescent="0.25">
      <c r="B19" s="43" t="str">
        <f>IFERROR(VLOOKUP(B67,HUL!$CA$3:$CP$100,16,0),"")</f>
        <v>Thimothée Lo-Tutala</v>
      </c>
      <c r="C19" s="37"/>
      <c r="D19" s="37"/>
      <c r="E19" s="46" t="str">
        <f>IFERROR(VLOOKUP(E67,HUL!$CC$3:$CP$100,14,0),"")</f>
        <v>John Egan</v>
      </c>
      <c r="F19" s="37"/>
      <c r="G19" s="37"/>
      <c r="H19" s="50"/>
      <c r="I19" s="49" t="str">
        <f>IFERROR(VLOOKUP(H67,HUL!$CF$3:$CP$100,11,0),"")</f>
        <v>Óscar Zambrano</v>
      </c>
      <c r="J19" s="49"/>
      <c r="K19" s="49" t="str">
        <f>IFERROR(VLOOKUP(K67,HUL!$CG$3:$CP$100,10,0),"")</f>
        <v>Darko Gyabi</v>
      </c>
      <c r="L19" s="49"/>
      <c r="M19" s="53"/>
      <c r="N19" s="52" t="str">
        <f>IFERROR(VLOOKUP(O67,HUL!$CJ$3:$CP$100,7,0),"")</f>
        <v/>
      </c>
      <c r="O19" s="52"/>
      <c r="P19" s="52"/>
      <c r="Q19" s="52" t="str">
        <f>IFERROR(VLOOKUP(S67,HUL!$CN$3:$CP$100,3,0),"")</f>
        <v>Mason Burstow</v>
      </c>
      <c r="R19" s="52"/>
      <c r="S19" s="38"/>
    </row>
    <row r="20" spans="2:19" x14ac:dyDescent="0.25">
      <c r="B20" s="43" t="str">
        <f>IFERROR(VLOOKUP(B68,HUL!$CA$3:$CP$100,16,0),"")</f>
        <v>Dillon Phillips</v>
      </c>
      <c r="C20" s="37"/>
      <c r="D20" s="37"/>
      <c r="E20" s="46" t="str">
        <f>IFERROR(VLOOKUP(E68,HUL!$CC$3:$CP$100,14,0),"")</f>
        <v>Semi Ajayi</v>
      </c>
      <c r="F20" s="37"/>
      <c r="G20" s="37"/>
      <c r="H20" s="50"/>
      <c r="I20" s="49" t="str">
        <f>IFERROR(VLOOKUP(H68,HUL!$CF$3:$CP$100,11,0),"")</f>
        <v/>
      </c>
      <c r="J20" s="49"/>
      <c r="K20" s="49" t="str">
        <f>IFERROR(VLOOKUP(K68,HUL!$CG$3:$CP$100,10,0),"")</f>
        <v>Eliot Matazo</v>
      </c>
      <c r="L20" s="49"/>
      <c r="M20" s="53"/>
      <c r="N20" s="52" t="str">
        <f>IFERROR(VLOOKUP(O68,HUL!$CJ$3:$CP$100,7,0),"")</f>
        <v/>
      </c>
      <c r="O20" s="52"/>
      <c r="P20" s="52"/>
      <c r="Q20" s="52" t="str">
        <f>IFERROR(VLOOKUP(S68,HUL!$CN$3:$CP$100,3,0),"")</f>
        <v>Enis Destan</v>
      </c>
      <c r="R20" s="52"/>
      <c r="S20" s="38"/>
    </row>
    <row r="21" spans="2:19" x14ac:dyDescent="0.25">
      <c r="B21" s="43" t="str">
        <f>IFERROR(VLOOKUP(B69,HUL!$CA$3:$CP$100,16,0),"")</f>
        <v/>
      </c>
      <c r="C21" s="37"/>
      <c r="D21" s="37"/>
      <c r="E21" s="46" t="str">
        <f>IFERROR(VLOOKUP(E69,HUL!$CC$3:$CP$100,14,0),"")</f>
        <v/>
      </c>
      <c r="F21" s="37"/>
      <c r="G21" s="37"/>
      <c r="H21" s="50"/>
      <c r="I21" s="49" t="str">
        <f>IFERROR(VLOOKUP(H69,HUL!$CF$3:$CP$100,11,0),"")</f>
        <v/>
      </c>
      <c r="J21" s="49"/>
      <c r="K21" s="49" t="str">
        <f>IFERROR(VLOOKUP(K69,HUL!$CG$3:$CP$100,10,0),"")</f>
        <v>Matt Crooks</v>
      </c>
      <c r="L21" s="49"/>
      <c r="M21" s="53"/>
      <c r="N21" s="52" t="str">
        <f>IFERROR(VLOOKUP(O69,HUL!$CJ$3:$CP$100,7,0),"")</f>
        <v/>
      </c>
      <c r="O21" s="52"/>
      <c r="P21" s="52"/>
      <c r="Q21" s="52" t="str">
        <f>IFERROR(VLOOKUP(S69,HUL!$CN$3:$CP$100,3,0),"")</f>
        <v/>
      </c>
      <c r="R21" s="52"/>
      <c r="S21" s="38"/>
    </row>
    <row r="22" spans="2:19" x14ac:dyDescent="0.25">
      <c r="B22" s="43" t="str">
        <f>IFERROR(VLOOKUP(B70,HUL!$CA$3:$CP$100,16,0),"")</f>
        <v/>
      </c>
      <c r="C22" s="37"/>
      <c r="D22" s="37"/>
      <c r="E22" s="46" t="str">
        <f>IFERROR(VLOOKUP(E70,HUL!$CC$3:$CP$100,14,0),"")</f>
        <v/>
      </c>
      <c r="F22" s="37"/>
      <c r="G22" s="37"/>
      <c r="H22" s="49"/>
      <c r="I22" s="49"/>
      <c r="J22" s="49"/>
      <c r="K22" s="49" t="str">
        <f>IFERROR(VLOOKUP(K70,HUL!$CG$3:$CP$100,10,0),"")</f>
        <v/>
      </c>
      <c r="L22" s="49"/>
      <c r="M22" s="52"/>
      <c r="N22" s="52"/>
      <c r="O22" s="52"/>
      <c r="P22" s="52"/>
      <c r="Q22" s="52" t="str">
        <f>IFERROR(VLOOKUP(S70,HUL!$CN$3:$CP$100,3,0),"")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 t="str">
        <f>IFERROR(VLOOKUP(K71,HUL!$CG$3:$CP$100,10,0),"")</f>
        <v/>
      </c>
      <c r="L23" s="49"/>
      <c r="M23" s="52"/>
      <c r="N23" s="52"/>
      <c r="O23" s="52"/>
      <c r="P23" s="52"/>
      <c r="Q23" s="52" t="str">
        <f>IFERROR(VLOOKUP(S71,HUL!$CN$3:$CP$100,3,0),"")</f>
        <v/>
      </c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IFERROR(VLOOKUP(K73,HUL!$CH$3:$CP$100,9,0),"")</f>
        <v>Abdülkadir Ömür</v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IFERROR(VLOOKUP(K74,HUL!$CH$3:$CP$100,9,0),"")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IFERROR(VLOOKUP(F75,HUL!$CE$3:$CP$100,12,0),"")</f>
        <v>Cody Drameh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IFERROR(VLOOKUP(P75,HUL!$CL$3:$CP$100,5,0),"")</f>
        <v>Mohamed Belloumi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IFERROR(VLOOKUP(F76,HUL!$CE$3:$CP$100,12,0),"")</f>
        <v>Lewie Coyle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IFERROR(VLOOKUP(P76,HUL!$CL$3:$CP$100,5,0),"")</f>
        <v>Abu Kamara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IFERROR(VLOOKUP(F77,HUL!$CE$3:$CP$100,12,0),"")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IFERROR(VLOOKUP(P77,HUL!$CL$3:$CP$100,5,0),"")</f>
        <v>David Akintola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IFERROR(VLOOKUP(F78,HUL!$CE$3:$CP$100,12,0),"")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IFERROR(VLOOKUP(P78,HUL!$CL$3:$CP$100,5,0),"")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 t="s">
        <v>470</v>
      </c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 t="s">
        <v>468</v>
      </c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 t="s">
        <v>474</v>
      </c>
      <c r="L71" s="26"/>
      <c r="M71" s="26"/>
      <c r="N71" s="26"/>
      <c r="O71" s="26"/>
      <c r="P71" s="26"/>
      <c r="Q71" s="26"/>
      <c r="R71" s="26"/>
      <c r="S71" s="26" t="s">
        <v>476</v>
      </c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49FD9-8D37-425E-A986-F12609F40E29}">
  <sheetPr codeName="Sheet40"/>
  <dimension ref="A1:U81"/>
  <sheetViews>
    <sheetView workbookViewId="0">
      <selection activeCell="B3" sqref="B3"/>
    </sheetView>
  </sheetViews>
  <sheetFormatPr defaultRowHeight="15" x14ac:dyDescent="0.25"/>
  <cols>
    <col min="2" max="2" width="21.25" bestFit="1" customWidth="1"/>
    <col min="6" max="6" width="9" style="18"/>
    <col min="15" max="15" width="14" bestFit="1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496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IFERROR(VLOOKUP(F57,IPS!$CD$3:$CP$100,13,0),"")</f>
        <v>Leif Davis</v>
      </c>
      <c r="F9" s="41"/>
      <c r="G9" s="37"/>
      <c r="H9" s="49"/>
      <c r="I9" s="49"/>
      <c r="J9" s="49"/>
      <c r="K9" s="49"/>
      <c r="L9" s="49"/>
      <c r="M9" s="52"/>
      <c r="N9" s="52" t="str">
        <f>IFERROR(VLOOKUP(P57,IPS!$CK$3:$CP$100,6,0),"")</f>
        <v>Jaden Philogene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IFERROR(VLOOKUP(F58,IPS!$CD$3:$CP$100,13,0),"")</f>
        <v/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IFERROR(VLOOKUP(P58,IPS!$CK$3:$CP$100,6,0),"")</f>
        <v>Jack Clarke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IFERROR(VLOOKUP(F59,IPS!$CD$3:$CP$100,13,0),"")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IFERROR(VLOOKUP(P59,IPS!$CK$3:$CP$100,6,0),"")</f>
        <v>Daizen Maeda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IFERROR(VLOOKUP(F60,IPS!$CD$3:$CP$100,13,0),"")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IFERROR(VLOOKUP(P60,IPS!$CK$3:$CP$100,6,0),"")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IFERROR(VLOOKUP(K61,IPS!$CI$3:$CP$100,8,0),"")</f>
        <v/>
      </c>
      <c r="L13" s="49"/>
      <c r="M13" s="52"/>
      <c r="N13" s="52" t="str">
        <f>IFERROR(VLOOKUP(P61,IPS!$CK$3:$CP$100,6,0),"")</f>
        <v/>
      </c>
      <c r="O13" s="52" t="str">
        <f>IFERROR(VLOOKUP(Q62,IPS!$CM$3:$CP$100,4,0),"")</f>
        <v/>
      </c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IFERROR(VLOOKUP(K62,IPS!$CI$3:$CP$100,8,0),"")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IFERROR(VLOOKUP(E65,IPS!$CC$3:$CP$100,14,0),"")</f>
        <v>Dara O'Shea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IFERROR(VLOOKUP(B66,IPS!$CA$3:$CP$100,16,0),"")</f>
        <v>Kjell Scherpen</v>
      </c>
      <c r="C18" s="37"/>
      <c r="D18" s="37"/>
      <c r="E18" s="46" t="str">
        <f>IFERROR(VLOOKUP(E66,IPS!$CC$3:$CP$100,14,0),"")</f>
        <v>Jacob Greaves</v>
      </c>
      <c r="F18" s="37"/>
      <c r="G18" s="37"/>
      <c r="H18" s="50"/>
      <c r="I18" s="49" t="str">
        <f>IFERROR(VLOOKUP(H66,IPS!$CF$3:$CP$100,11,0),"")</f>
        <v>Azor Matusiwa</v>
      </c>
      <c r="J18" s="49"/>
      <c r="K18" s="49" t="str">
        <f>IFERROR(VLOOKUP(K66,IPS!$CG$3:$CP$100,10,0),"")</f>
        <v>Marcelino Núñez</v>
      </c>
      <c r="L18" s="49"/>
      <c r="M18" s="53"/>
      <c r="N18" s="52" t="str">
        <f>IFERROR(VLOOKUP(O66,IPS!$CJ$3:$CP$100,7,0),"")</f>
        <v>Anis Mehmeti</v>
      </c>
      <c r="O18" s="52"/>
      <c r="P18" s="52"/>
      <c r="Q18" s="52" t="str">
        <f>IFERROR(VLOOKUP(S66,IPS!$CN$3:$CP$100,3,0),"")</f>
        <v>George Hirst</v>
      </c>
      <c r="R18" s="52"/>
      <c r="S18" s="38"/>
    </row>
    <row r="19" spans="2:19" x14ac:dyDescent="0.25">
      <c r="B19" s="43" t="str">
        <f>IFERROR(VLOOKUP(B67,IPS!$CA$3:$CP$100,16,0),"")</f>
        <v>Christian Walton</v>
      </c>
      <c r="C19" s="37"/>
      <c r="D19" s="37"/>
      <c r="E19" s="46" t="str">
        <f>IFERROR(VLOOKUP(E67,IPS!$CC$3:$CP$100,14,0),"")</f>
        <v>Issa Diop</v>
      </c>
      <c r="F19" s="37"/>
      <c r="G19" s="37"/>
      <c r="H19" s="50"/>
      <c r="I19" s="49" t="str">
        <f>IFERROR(VLOOKUP(H67,IPS!$CF$3:$CP$100,11,0),"")</f>
        <v/>
      </c>
      <c r="J19" s="49"/>
      <c r="K19" s="49" t="str">
        <f>IFERROR(VLOOKUP(K67,IPS!$CG$3:$CP$100,10,0),"")</f>
        <v>Jack Taylor</v>
      </c>
      <c r="L19" s="49"/>
      <c r="M19" s="53"/>
      <c r="N19" s="52" t="str">
        <f>IFERROR(VLOOKUP(O67,IPS!$CJ$3:$CP$100,7,0),"")</f>
        <v>Sammie Szmodics</v>
      </c>
      <c r="O19" s="52"/>
      <c r="P19" s="52"/>
      <c r="Q19" s="52" t="str">
        <f>IFERROR(VLOOKUP(S67,IPS!$CN$3:$CP$100,3,0),"")</f>
        <v>Emersonn</v>
      </c>
      <c r="R19" s="52"/>
      <c r="S19" s="38"/>
    </row>
    <row r="20" spans="2:19" x14ac:dyDescent="0.25">
      <c r="B20" s="43" t="str">
        <f>IFERROR(VLOOKUP(B68,IPS!$CA$3:$CP$100,16,0),"")</f>
        <v>Kayne van Oevelen</v>
      </c>
      <c r="C20" s="37"/>
      <c r="D20" s="37"/>
      <c r="E20" s="46" t="str">
        <f>IFERROR(VLOOKUP(E68,IPS!$CC$3:$CP$100,14,0),"")</f>
        <v>Cédric Kipré</v>
      </c>
      <c r="F20" s="37"/>
      <c r="G20" s="37"/>
      <c r="H20" s="50"/>
      <c r="I20" s="49" t="str">
        <f>IFERROR(VLOOKUP(H68,IPS!$CF$3:$CP$100,11,0),"")</f>
        <v/>
      </c>
      <c r="J20" s="49"/>
      <c r="K20" s="49" t="str">
        <f>IFERROR(VLOOKUP(K68,IPS!$CG$3:$CP$100,10,0),"")</f>
        <v>Cameron Humphreys</v>
      </c>
      <c r="L20" s="49"/>
      <c r="M20" s="53"/>
      <c r="N20" s="52" t="str">
        <f>IFERROR(VLOOKUP(O68,IPS!$CJ$3:$CP$100,7,0),"")</f>
        <v/>
      </c>
      <c r="O20" s="52"/>
      <c r="P20" s="52"/>
      <c r="Q20" s="52" t="str">
        <f>IFERROR(VLOOKUP(S68,IPS!$CN$3:$CP$100,3,0),"")</f>
        <v>Chuba Akpom</v>
      </c>
      <c r="R20" s="52"/>
      <c r="S20" s="38"/>
    </row>
    <row r="21" spans="2:19" x14ac:dyDescent="0.25">
      <c r="B21" s="43" t="str">
        <f>IFERROR(VLOOKUP(B69,IPS!$CA$3:$CP$100,16,0),"")</f>
        <v>Alex Palmer</v>
      </c>
      <c r="C21" s="37"/>
      <c r="D21" s="37"/>
      <c r="E21" s="46" t="str">
        <f>IFERROR(VLOOKUP(E69,IPS!$CC$3:$CP$100,14,0),"")</f>
        <v/>
      </c>
      <c r="F21" s="37"/>
      <c r="G21" s="37"/>
      <c r="H21" s="50"/>
      <c r="I21" s="49" t="str">
        <f>IFERROR(VLOOKUP(H69,IPS!$CF$3:$CP$100,11,0),"")</f>
        <v/>
      </c>
      <c r="J21" s="49"/>
      <c r="K21" s="49" t="str">
        <f>IFERROR(VLOOKUP(K69,IPS!$CG$3:$CP$100,10,0),"")</f>
        <v/>
      </c>
      <c r="L21" s="49"/>
      <c r="M21" s="53"/>
      <c r="N21" s="52" t="str">
        <f>IFERROR(VLOOKUP(O69,IPS!$CJ$3:$CP$100,7,0),"")</f>
        <v/>
      </c>
      <c r="O21" s="52"/>
      <c r="P21" s="52"/>
      <c r="Q21" s="52" t="str">
        <f>IFERROR(VLOOKUP(S69,IPS!$CN$3:$CP$100,3,0),"")</f>
        <v>Ali Al-Hamadi</v>
      </c>
      <c r="R21" s="52"/>
      <c r="S21" s="38"/>
    </row>
    <row r="22" spans="2:19" x14ac:dyDescent="0.25">
      <c r="B22" s="43" t="str">
        <f>IFERROR(VLOOKUP(B70,IPS!$CA$3:$CP$100,16,0),"")</f>
        <v>David Button</v>
      </c>
      <c r="C22" s="37"/>
      <c r="D22" s="37"/>
      <c r="E22" s="46" t="str">
        <f>IFERROR(VLOOKUP(E70,IPS!$CC$3:$CP$100,14,0),"")</f>
        <v/>
      </c>
      <c r="F22" s="37"/>
      <c r="G22" s="37"/>
      <c r="H22" s="49"/>
      <c r="I22" s="49"/>
      <c r="J22" s="49"/>
      <c r="K22" s="49" t="str">
        <f>IFERROR(VLOOKUP(K70,IPS!$CG$3:$CP$100,10,0),"")</f>
        <v/>
      </c>
      <c r="L22" s="49"/>
      <c r="M22" s="52"/>
      <c r="N22" s="52"/>
      <c r="O22" s="52"/>
      <c r="P22" s="52"/>
      <c r="Q22" s="52" t="str">
        <f>IFERROR(VLOOKUP(S70,IPS!$CN$3:$CP$100,3,0),"")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 t="str">
        <f>IFERROR(VLOOKUP(K71,IPS!$CG$3:$CP$100,10,0),"")</f>
        <v/>
      </c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IFERROR(VLOOKUP(K73,IPS!$CH$3:$CP$100,9,0),"")</f>
        <v>Kasey McAteer</v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IFERROR(VLOOKUP(K74,IPS!$CH$3:$CP$100,9,0),"")</f>
        <v>Wes Burns</v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IFERROR(VLOOKUP(F75,IPS!$CE$3:$CP$100,12,0),"")</f>
        <v>Ben Johnson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IFERROR(VLOOKUP(P75,IPS!$CL$3:$CP$100,5,0),"")</f>
        <v>Abdul Fatawu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IFERROR(VLOOKUP(F76,IPS!$CE$3:$CP$100,12,0),"")</f>
        <v>Harry Clarke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IFERROR(VLOOKUP(P76,IPS!$CL$3:$CP$100,5,0),"")</f>
        <v>Sindre Walle Egeli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IFERROR(VLOOKUP(F77,IPS!$CE$3:$CP$100,12,0),"")</f>
        <v>Darnell Furlong</v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IFERROR(VLOOKUP(P77,IPS!$CL$3:$CP$100,5,0),"")</f>
        <v>Chiedozie Ogbene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IFERROR(VLOOKUP(F78,IPS!$CE$3:$CP$100,12,0),"")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IFERROR(VLOOKUP(P78,IPS!$CL$3:$CP$100,5,0),"")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 t="s">
        <v>470</v>
      </c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 t="s">
        <v>468</v>
      </c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 t="s">
        <v>474</v>
      </c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A66DC-A4AE-472A-8D43-7B012479AF42}">
  <sheetPr codeName="Sheet32"/>
  <dimension ref="A1:U81"/>
  <sheetViews>
    <sheetView workbookViewId="0">
      <selection activeCell="F3" sqref="F3"/>
    </sheetView>
  </sheetViews>
  <sheetFormatPr defaultRowHeight="15" x14ac:dyDescent="0.25"/>
  <cols>
    <col min="2" max="2" width="21.25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465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IFERROR(VLOOKUP(F57,LEE!$CD$3:$CP$100,13,0),"")</f>
        <v>Gabriel Gudmundsson</v>
      </c>
      <c r="F9" s="41"/>
      <c r="G9" s="37"/>
      <c r="H9" s="49"/>
      <c r="I9" s="49"/>
      <c r="J9" s="49"/>
      <c r="K9" s="49"/>
      <c r="L9" s="49"/>
      <c r="M9" s="52"/>
      <c r="N9" s="52" t="str">
        <f>IFERROR(VLOOKUP(P57,LEE!$CK$3:$CP$100,6,0),"")</f>
        <v>Noah Okafor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IFERROR(VLOOKUP(F58,LEE!$CD$3:$CP$100,13,0),"")</f>
        <v>Sam Byram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IFERROR(VLOOKUP(P58,LEE!$CK$3:$CP$100,6,0),"")</f>
        <v>Largie Ramazani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IFERROR(VLOOKUP(F59,LEE!$CD$3:$CP$100,13,0),"")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IFERROR(VLOOKUP(P59,LEE!$CK$3:$CP$100,6,0),"")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IFERROR(VLOOKUP(F60,LEE!$CD$3:$CP$100,13,0),"")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IFERROR(VLOOKUP(P60,LEE!$CK$3:$CP$100,6,0),"")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IFERROR(VLOOKUP(K61,LEE!$CI$3:$CP$100,8,0),"")</f>
        <v/>
      </c>
      <c r="L13" s="49"/>
      <c r="M13" s="52"/>
      <c r="N13" s="52" t="str">
        <f>IFERROR(VLOOKUP(P61,LEE!$CK$3:$CP$100,6,0),"")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IFERROR(VLOOKUP(K62,LEE!$CI$3:$CP$100,8,0),"")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IFERROR(VLOOKUP(E65,LEE!$CC$3:$CP$100,14,0),"")</f>
        <v>Tarik Muharemović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IFERROR(VLOOKUP(B66,LEE!$CA$3:$CP$100,16,0),"")</f>
        <v>Lucas Perri</v>
      </c>
      <c r="C18" s="37"/>
      <c r="D18" s="37"/>
      <c r="E18" s="46" t="str">
        <f>IFERROR(VLOOKUP(E66,LEE!$CC$3:$CP$100,14,0),"")</f>
        <v>Jaka Bijol</v>
      </c>
      <c r="F18" s="37"/>
      <c r="G18" s="37"/>
      <c r="H18" s="50"/>
      <c r="I18" s="49" t="str">
        <f>IFERROR(VLOOKUP(H66,LEE!$CF$3:$CP$100,11,0),"")</f>
        <v>Ethan Ampadu</v>
      </c>
      <c r="J18" s="49"/>
      <c r="K18" s="49" t="str">
        <f>IFERROR(VLOOKUP(K66,LEE!$CG$3:$CP$100,10,0),"")</f>
        <v>Sean Longstaff</v>
      </c>
      <c r="L18" s="49"/>
      <c r="M18" s="53"/>
      <c r="N18" s="52" t="str">
        <f>IFERROR(VLOOKUP(O66,LEE!$CJ$3:$CP$100,7,0),"")</f>
        <v>Brenden Aaronson</v>
      </c>
      <c r="O18" s="52"/>
      <c r="P18" s="52"/>
      <c r="Q18" s="52" t="str">
        <f>IFERROR(VLOOKUP(S66,LEE!$CN$3:$CP$100,3,0),"")</f>
        <v>Dominic Calvert-Lewin</v>
      </c>
      <c r="R18" s="52"/>
      <c r="S18" s="38"/>
    </row>
    <row r="19" spans="2:19" x14ac:dyDescent="0.25">
      <c r="B19" s="43" t="str">
        <f>IFERROR(VLOOKUP(B67,LEE!$CA$3:$CP$100,16,0),"")</f>
        <v>Alex Cairns</v>
      </c>
      <c r="C19" s="37"/>
      <c r="D19" s="37"/>
      <c r="E19" s="46" t="str">
        <f>IFERROR(VLOOKUP(E67,LEE!$CC$3:$CP$100,14,0),"")</f>
        <v>Joe Rodon</v>
      </c>
      <c r="F19" s="37"/>
      <c r="G19" s="37"/>
      <c r="H19" s="50"/>
      <c r="I19" s="49" t="str">
        <f>IFERROR(VLOOKUP(H67,LEE!$CF$3:$CP$100,11,0),"")</f>
        <v>Anton Stach</v>
      </c>
      <c r="J19" s="49"/>
      <c r="K19" s="49" t="str">
        <f>IFERROR(VLOOKUP(K67,LEE!$CG$3:$CP$100,10,0),"")</f>
        <v>Ao Tanaka</v>
      </c>
      <c r="L19" s="49"/>
      <c r="M19" s="53"/>
      <c r="N19" s="52" t="str">
        <f>IFERROR(VLOOKUP(O67,LEE!$CJ$3:$CP$100,7,0),"")</f>
        <v/>
      </c>
      <c r="O19" s="52"/>
      <c r="P19" s="52"/>
      <c r="Q19" s="52" t="str">
        <f>IFERROR(VLOOKUP(S67,LEE!$CN$3:$CP$100,3,0),"")</f>
        <v>Joe Gelhardt</v>
      </c>
      <c r="R19" s="52"/>
      <c r="S19" s="38"/>
    </row>
    <row r="20" spans="2:19" x14ac:dyDescent="0.25">
      <c r="B20" s="43" t="str">
        <f>IFERROR(VLOOKUP(B68,LEE!$CA$3:$CP$100,16,0),"")</f>
        <v/>
      </c>
      <c r="C20" s="37"/>
      <c r="D20" s="37"/>
      <c r="E20" s="46" t="str">
        <f>IFERROR(VLOOKUP(E68,LEE!$CC$3:$CP$100,14,0),"")</f>
        <v>Sebastiaan Bornauw</v>
      </c>
      <c r="F20" s="37"/>
      <c r="G20" s="37"/>
      <c r="H20" s="50"/>
      <c r="I20" s="49" t="str">
        <f>IFERROR(VLOOKUP(H68,LEE!$CF$3:$CP$100,11,0),"")</f>
        <v>Ilia Gruev</v>
      </c>
      <c r="J20" s="49"/>
      <c r="K20" s="49" t="str">
        <f>IFERROR(VLOOKUP(K68,LEE!$CG$3:$CP$100,10,0),"")</f>
        <v/>
      </c>
      <c r="L20" s="49"/>
      <c r="M20" s="53"/>
      <c r="N20" s="52" t="str">
        <f>IFERROR(VLOOKUP(O68,LEE!$CJ$3:$CP$100,7,0),"")</f>
        <v/>
      </c>
      <c r="O20" s="52"/>
      <c r="P20" s="52"/>
      <c r="Q20" s="52" t="str">
        <f>IFERROR(VLOOKUP(S68,LEE!$CN$3:$CP$100,3,0),"")</f>
        <v>Joël Piroe</v>
      </c>
      <c r="R20" s="52"/>
      <c r="S20" s="38"/>
    </row>
    <row r="21" spans="2:19" x14ac:dyDescent="0.25">
      <c r="B21" s="43" t="str">
        <f>IFERROR(VLOOKUP(B69,LEE!$CA$3:$CP$100,16,0),"")</f>
        <v/>
      </c>
      <c r="C21" s="37"/>
      <c r="D21" s="37"/>
      <c r="E21" s="46" t="str">
        <f>IFERROR(VLOOKUP(E69,LEE!$CC$3:$CP$100,14,0),"")</f>
        <v/>
      </c>
      <c r="F21" s="37"/>
      <c r="G21" s="37"/>
      <c r="H21" s="50"/>
      <c r="I21" s="49" t="str">
        <f>IFERROR(VLOOKUP(H69,LEE!$CF$3:$CP$100,11,0),"")</f>
        <v>Charlie Crew</v>
      </c>
      <c r="J21" s="49"/>
      <c r="K21" s="49" t="str">
        <f>IFERROR(VLOOKUP(K69,LEE!$CG$3:$CP$100,10,0),"")</f>
        <v/>
      </c>
      <c r="L21" s="49"/>
      <c r="M21" s="53"/>
      <c r="N21" s="52" t="str">
        <f>IFERROR(VLOOKUP(O69,LEE!$CJ$3:$CP$100,7,0),"")</f>
        <v/>
      </c>
      <c r="O21" s="52"/>
      <c r="P21" s="52"/>
      <c r="Q21" s="52" t="str">
        <f>IFERROR(VLOOKUP(S69,LEE!$CN$3:$CP$100,3,0),"")</f>
        <v>Lukas Nmecha</v>
      </c>
      <c r="R21" s="52"/>
      <c r="S21" s="38"/>
    </row>
    <row r="22" spans="2:19" x14ac:dyDescent="0.25">
      <c r="B22" s="43" t="str">
        <f>IFERROR(VLOOKUP(B70,LEE!$CA$3:$CP$100,16,0),"")</f>
        <v/>
      </c>
      <c r="C22" s="37"/>
      <c r="D22" s="37"/>
      <c r="E22" s="46" t="str">
        <f>IFERROR(VLOOKUP(E70,LEE!$CC$3:$CP$100,14,0),"")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IFERROR(VLOOKUP(S70,LEE!$CN$3:$CP$100,3,0),"")</f>
        <v>Mateo Joseph</v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IFERROR(VLOOKUP(K73,LEE!$CH$3:$CP$100,9,0),"")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IFERROR(VLOOKUP(K74,LEE!$CH$3:$CP$100,9,0),"")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IFERROR(VLOOKUP(F75,LEE!$CE$3:$CP$100,12,0),"")</f>
        <v>Jayden Bogle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IFERROR(VLOOKUP(P75,LEE!$CL$3:$CP$100,5,0),"")</f>
        <v>Harry Wilson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IFERROR(VLOOKUP(F76,LEE!$CE$3:$CP$100,12,0),"")</f>
        <v>James Justin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IFERROR(VLOOKUP(P76,LEE!$CL$3:$CP$100,5,0),"")</f>
        <v>Wilfried Gnonto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IFERROR(VLOOKUP(F77,LEE!$CE$3:$CP$100,12,0),"")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IFERROR(VLOOKUP(P77,LEE!$CL$3:$CP$100,5,0),"")</f>
        <v>Daniel James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IFERROR(VLOOKUP(F78,LEE!$CE$3:$CP$100,12,0),"")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IFERROR(VLOOKUP(P78,LEE!$CL$3:$CP$100,5,0),"")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A257-599E-4596-874B-22FE31E00320}">
  <sheetPr codeName="Sheet33"/>
  <dimension ref="A1:U81"/>
  <sheetViews>
    <sheetView workbookViewId="0">
      <selection activeCell="K43" sqref="K43"/>
    </sheetView>
  </sheetViews>
  <sheetFormatPr defaultRowHeight="15" x14ac:dyDescent="0.25"/>
  <cols>
    <col min="2" max="2" width="21.25" bestFit="1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466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IFERROR(VLOOKUP(F57,LIV!$CD$3:$CP$100,13,0),"")</f>
        <v>Milos Kerkez</v>
      </c>
      <c r="F9" s="41"/>
      <c r="G9" s="37"/>
      <c r="H9" s="49"/>
      <c r="I9" s="49"/>
      <c r="J9" s="49"/>
      <c r="K9" s="49"/>
      <c r="L9" s="49"/>
      <c r="M9" s="52"/>
      <c r="N9" s="52" t="str">
        <f>IFERROR(VLOOKUP(P57,LIV!$CK$3:$CP$100,6,0),"")</f>
        <v>Cody Gakpo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IFERROR(VLOOKUP(F58,LIV!$CD$3:$CP$100,13,0),"")</f>
        <v>Konstantinos Tsimikas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IFERROR(VLOOKUP(P58,LIV!$CK$3:$CP$100,6,0),"")</f>
        <v>Víctor Muñoz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IFERROR(VLOOKUP(F59,LIV!$CD$3:$CP$100,13,0),"")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IFERROR(VLOOKUP(P59,LIV!$CK$3:$CP$100,6,0),"")</f>
        <v>Rio Ngumoha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IFERROR(VLOOKUP(F60,LIV!$CD$3:$CP$100,13,0),"")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IFERROR(VLOOKUP(P60,LIV!$CK$3:$CP$100,6,0),"")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IFERROR(VLOOKUP(K61,LIV!$CI$3:$CP$100,8,0),"")</f>
        <v/>
      </c>
      <c r="L13" s="49"/>
      <c r="M13" s="52"/>
      <c r="N13" s="52" t="str">
        <f>IFERROR(VLOOKUP(P61,LIV!$CK$3:$CP$100,6,0),"")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IFERROR(VLOOKUP(K62,LIV!$CI$3:$CP$100,8,0),"")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IFERROR(VLOOKUP(E65,LIV!$CC$3:$CP$100,14,0),"")</f>
        <v>Jérémy Jacquet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IFERROR(VLOOKUP(B66,LIV!$CA$3:$CP$100,16,0),"")</f>
        <v>Giorgi Mamardashvili</v>
      </c>
      <c r="C18" s="37"/>
      <c r="D18" s="37"/>
      <c r="E18" s="46" t="str">
        <f>IFERROR(VLOOKUP(E66,LIV!$CC$3:$CP$100,14,0),"")</f>
        <v>Giovanni Leoni</v>
      </c>
      <c r="F18" s="37"/>
      <c r="G18" s="37"/>
      <c r="H18" s="50"/>
      <c r="I18" s="49" t="str">
        <f>IFERROR(VLOOKUP(H66,LIV!$CF$3:$CP$100,11,0),"")</f>
        <v>Ryan Gravenberch</v>
      </c>
      <c r="J18" s="49"/>
      <c r="K18" s="49" t="str">
        <f>IFERROR(VLOOKUP(K66,LIV!$CG$3:$CP$100,10,0),"")</f>
        <v>Alexis Mac Allister</v>
      </c>
      <c r="L18" s="49"/>
      <c r="M18" s="53"/>
      <c r="N18" s="52" t="str">
        <f>IFERROR(VLOOKUP(O66,LIV!$CJ$3:$CP$100,7,0),"")</f>
        <v>Florian Wirtz</v>
      </c>
      <c r="O18" s="52"/>
      <c r="P18" s="52"/>
      <c r="Q18" s="52" t="str">
        <f>IFERROR(VLOOKUP(S66,LIV!$CN$3:$CP$100,3,0),"")</f>
        <v>Alexander Isak</v>
      </c>
      <c r="R18" s="52"/>
      <c r="S18" s="38"/>
    </row>
    <row r="19" spans="2:19" x14ac:dyDescent="0.25">
      <c r="B19" s="43" t="str">
        <f>IFERROR(VLOOKUP(B67,LIV!$CA$3:$CP$100,16,0),"")</f>
        <v>Alisson</v>
      </c>
      <c r="C19" s="37"/>
      <c r="D19" s="37"/>
      <c r="E19" s="46" t="str">
        <f>IFERROR(VLOOKUP(E67,LIV!$CC$3:$CP$100,14,0),"")</f>
        <v>Virgil van Dijk</v>
      </c>
      <c r="F19" s="37"/>
      <c r="G19" s="37"/>
      <c r="H19" s="50"/>
      <c r="I19" s="49" t="str">
        <f>IFERROR(VLOOKUP(H67,LIV!$CF$3:$CP$100,11,0),"")</f>
        <v>Wataru Endo</v>
      </c>
      <c r="J19" s="49"/>
      <c r="K19" s="49" t="str">
        <f>IFERROR(VLOOKUP(K67,LIV!$CG$3:$CP$100,10,0),"")</f>
        <v>Curtis Jones</v>
      </c>
      <c r="L19" s="49"/>
      <c r="M19" s="53"/>
      <c r="N19" s="52" t="str">
        <f>IFERROR(VLOOKUP(O67,LIV!$CJ$3:$CP$100,7,0),"")</f>
        <v>Dominik Szoboszlai</v>
      </c>
      <c r="O19" s="52"/>
      <c r="P19" s="52"/>
      <c r="Q19" s="52" t="str">
        <f>IFERROR(VLOOKUP(S67,LIV!$CN$3:$CP$100,3,0),"")</f>
        <v>Hugo Ekitiké</v>
      </c>
      <c r="R19" s="52"/>
      <c r="S19" s="38"/>
    </row>
    <row r="20" spans="2:19" x14ac:dyDescent="0.25">
      <c r="B20" s="43" t="str">
        <f>IFERROR(VLOOKUP(B68,LIV!$CA$3:$CP$100,16,0),"")</f>
        <v>Vitezslav Jaros</v>
      </c>
      <c r="C20" s="37"/>
      <c r="D20" s="37"/>
      <c r="E20" s="46" t="str">
        <f>IFERROR(VLOOKUP(E68,LIV!$CC$3:$CP$100,14,0),"")</f>
        <v>Joe Gomez</v>
      </c>
      <c r="F20" s="37"/>
      <c r="G20" s="37"/>
      <c r="H20" s="50"/>
      <c r="I20" s="49" t="str">
        <f>IFERROR(VLOOKUP(H68,LIV!$CF$3:$CP$100,11,0),"")</f>
        <v>Stefan Bajcetic</v>
      </c>
      <c r="J20" s="49"/>
      <c r="K20" s="49" t="str">
        <f>IFERROR(VLOOKUP(K68,LIV!$CG$3:$CP$100,10,0),"")</f>
        <v>Trey Nyoni</v>
      </c>
      <c r="L20" s="49"/>
      <c r="M20" s="53"/>
      <c r="N20" s="52" t="str">
        <f>IFERROR(VLOOKUP(O68,LIV!$CJ$3:$CP$100,7,0),"")</f>
        <v>Harvey Elliott</v>
      </c>
      <c r="O20" s="52"/>
      <c r="P20" s="52"/>
      <c r="Q20" s="52" t="str">
        <f>IFERROR(VLOOKUP(S68,LIV!$CN$3:$CP$100,3,0),"")</f>
        <v/>
      </c>
      <c r="R20" s="52"/>
      <c r="S20" s="38"/>
    </row>
    <row r="21" spans="2:19" x14ac:dyDescent="0.25">
      <c r="B21" s="43" t="str">
        <f>IFERROR(VLOOKUP(B69,LIV!$CA$3:$CP$100,16,0),"")</f>
        <v>Freddie Woodman</v>
      </c>
      <c r="C21" s="37"/>
      <c r="D21" s="37"/>
      <c r="E21" s="46" t="str">
        <f>IFERROR(VLOOKUP(E69,LIV!$CC$3:$CP$100,14,0),"")</f>
        <v/>
      </c>
      <c r="F21" s="37"/>
      <c r="G21" s="37"/>
      <c r="H21" s="50"/>
      <c r="I21" s="49" t="str">
        <f>IFERROR(VLOOKUP(H69,LIV!$CF$3:$CP$100,11,0),"")</f>
        <v/>
      </c>
      <c r="J21" s="49"/>
      <c r="K21" s="49" t="str">
        <f>IFERROR(VLOOKUP(K69,LIV!$CG$3:$CP$100,10,0),"")</f>
        <v/>
      </c>
      <c r="L21" s="49"/>
      <c r="M21" s="53"/>
      <c r="N21" s="52" t="str">
        <f>IFERROR(VLOOKUP(O69,LIV!$CJ$3:$CP$100,7,0),"")</f>
        <v/>
      </c>
      <c r="O21" s="52"/>
      <c r="P21" s="52"/>
      <c r="Q21" s="52" t="str">
        <f>IFERROR(VLOOKUP(S69,LIV!$CN$3:$CP$100,3,0),"")</f>
        <v/>
      </c>
      <c r="R21" s="52"/>
      <c r="S21" s="38"/>
    </row>
    <row r="22" spans="2:19" x14ac:dyDescent="0.25">
      <c r="B22" s="43" t="str">
        <f>IFERROR(VLOOKUP(B70,LIV!$CA$3:$CP$100,16,0),"")</f>
        <v>Harvey Davies</v>
      </c>
      <c r="C22" s="37"/>
      <c r="D22" s="37"/>
      <c r="E22" s="46" t="str">
        <f>IFERROR(VLOOKUP(E70,LIV!$CC$3:$CP$100,14,0),"")</f>
        <v/>
      </c>
      <c r="F22" s="37"/>
      <c r="G22" s="37"/>
      <c r="H22" s="49"/>
      <c r="I22" s="49"/>
      <c r="J22" s="49"/>
      <c r="K22" s="49"/>
      <c r="L22" s="49"/>
      <c r="M22" s="52"/>
      <c r="N22" s="52"/>
      <c r="O22" s="52"/>
      <c r="P22" s="52"/>
      <c r="Q22" s="52" t="str">
        <f>IFERROR(VLOOKUP(S70,LIV!$CN$3:$CP$100,3,0),"")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IFERROR(VLOOKUP(K73,LIV!$CH$3:$CP$100,9,0),"")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IFERROR(VLOOKUP(K74,LIV!$CH$3:$CP$100,9,0),"")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IFERROR(VLOOKUP(F75,LIV!$CE$3:$CP$100,12,0),"")</f>
        <v>Jeremie Frimpong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IFERROR(VLOOKUP(P75,LIV!$CL$3:$CP$100,5,0),"")</f>
        <v>Federico Chiesa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IFERROR(VLOOKUP(F76,LIV!$CE$3:$CP$100,12,0),"")</f>
        <v>Conor Bradley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IFERROR(VLOOKUP(P76,LIV!$CL$3:$CP$100,5,0),"")</f>
        <v/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IFERROR(VLOOKUP(F77,LIV!$CE$3:$CP$100,12,0),"")</f>
        <v>Calvin Ramsay</v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IFERROR(VLOOKUP(P77,LIV!$CL$3:$CP$100,5,0),"")</f>
        <v/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IFERROR(VLOOKUP(F78,LIV!$CE$3:$CP$100,12,0),"")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IFERROR(VLOOKUP(P78,LIV!$CL$3:$CP$100,5,0),"")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/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08235-CB30-4C29-970E-2BFBD3A8CAFF}">
  <sheetPr codeName="Sheet34"/>
  <dimension ref="A1:U81"/>
  <sheetViews>
    <sheetView workbookViewId="0">
      <selection activeCell="K18" sqref="K18"/>
    </sheetView>
  </sheetViews>
  <sheetFormatPr defaultRowHeight="15" x14ac:dyDescent="0.25"/>
  <cols>
    <col min="2" max="2" width="21.25" bestFit="1" customWidth="1"/>
    <col min="6" max="6" width="9" style="18"/>
    <col min="15" max="15" width="14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467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IFERROR(VLOOKUP(F57,MCI!$CD$3:$CP$100,13,0),"")</f>
        <v>Nico O'Reilly</v>
      </c>
      <c r="F9" s="41"/>
      <c r="G9" s="37"/>
      <c r="H9" s="49"/>
      <c r="I9" s="49"/>
      <c r="J9" s="49"/>
      <c r="K9" s="49"/>
      <c r="L9" s="49"/>
      <c r="M9" s="52"/>
      <c r="N9" s="52" t="str">
        <f>IFERROR(VLOOKUP(P57,MCI!$CK$3:$CP$100,6,0),"")</f>
        <v>Jérémy Doku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IFERROR(VLOOKUP(F58,MCI!$CD$3:$CP$100,13,0),"")</f>
        <v>Rayan Aït-Nouri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IFERROR(VLOOKUP(P58,MCI!$CK$3:$CP$100,6,0),"")</f>
        <v>Savinho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IFERROR(VLOOKUP(F59,MCI!$CD$3:$CP$100,13,0),"")</f>
        <v>Josh Wilson-Esbrand</v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IFERROR(VLOOKUP(P59,MCI!$CK$3:$CP$100,6,0),"")</f>
        <v>Jack Grealish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IFERROR(VLOOKUP(F60,MCI!$CD$3:$CP$100,13,0),"")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IFERROR(VLOOKUP(P60,MCI!$CK$3:$CP$100,6,0),"")</f>
        <v>Jeremy Monga</v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IFERROR(VLOOKUP(K61,MCI!$CI$3:$CP$100,8,0),"")</f>
        <v/>
      </c>
      <c r="L13" s="49"/>
      <c r="M13" s="52"/>
      <c r="N13" s="52" t="str">
        <f>IFERROR(VLOOKUP(P61,MCI!$CK$3:$CP$100,6,0),"")</f>
        <v/>
      </c>
      <c r="O13" s="52"/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IFERROR(VLOOKUP(K62,MCI!$CI$3:$CP$100,8,0),"")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IFERROR(VLOOKUP(E65,MCI!$CC$3:$CP$100,14,0),"")</f>
        <v>Marc Guéhi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IFERROR(VLOOKUP(B66,MCI!$CA$3:$CP$100,16,0),"")</f>
        <v>Gianluigi Donnarumma</v>
      </c>
      <c r="C18" s="37"/>
      <c r="D18" s="37"/>
      <c r="E18" s="46" t="str">
        <f>IFERROR(VLOOKUP(E66,MCI!$CC$3:$CP$100,14,0),"")</f>
        <v>Josko Gvardiol</v>
      </c>
      <c r="F18" s="37"/>
      <c r="G18" s="37"/>
      <c r="H18" s="50"/>
      <c r="I18" s="49" t="str">
        <f>IFERROR(VLOOKUP(H66,MCI!$CF$3:$CP$100,11,0),"")</f>
        <v>Rodri</v>
      </c>
      <c r="J18" s="49"/>
      <c r="K18" s="49" t="str">
        <f>IFERROR(VLOOKUP(K66,MCI!$CG$3:$CP$100,10,0),"")</f>
        <v>Elliot Anderson</v>
      </c>
      <c r="L18" s="49"/>
      <c r="M18" s="53"/>
      <c r="N18" s="52" t="str">
        <f>IFERROR(VLOOKUP(O66,MCI!$CJ$3:$CP$100,7,0),"")</f>
        <v>Rayan Cherki</v>
      </c>
      <c r="O18" s="52"/>
      <c r="P18" s="52"/>
      <c r="Q18" s="52" t="str">
        <f>IFERROR(VLOOKUP(S66,MCI!$CN$3:$CP$100,3,0),"")</f>
        <v>Erling Haaland</v>
      </c>
      <c r="R18" s="52"/>
      <c r="S18" s="38"/>
    </row>
    <row r="19" spans="2:19" x14ac:dyDescent="0.25">
      <c r="B19" s="43" t="str">
        <f>IFERROR(VLOOKUP(B67,MCI!$CA$3:$CP$100,16,0),"")</f>
        <v>James Trafford</v>
      </c>
      <c r="C19" s="37"/>
      <c r="D19" s="37"/>
      <c r="E19" s="46" t="str">
        <f>IFERROR(VLOOKUP(E67,MCI!$CC$3:$CP$100,14,0),"")</f>
        <v>Rúben Dias</v>
      </c>
      <c r="F19" s="37"/>
      <c r="G19" s="37"/>
      <c r="H19" s="50"/>
      <c r="I19" s="49" t="str">
        <f>IFERROR(VLOOKUP(H67,MCI!$CF$3:$CP$100,11,0),"")</f>
        <v>Nico González</v>
      </c>
      <c r="J19" s="49"/>
      <c r="K19" s="49" t="str">
        <f>IFERROR(VLOOKUP(K67,MCI!$CG$3:$CP$100,10,0),"")</f>
        <v>Tijjani Reijnders</v>
      </c>
      <c r="L19" s="49"/>
      <c r="M19" s="53"/>
      <c r="N19" s="52" t="str">
        <f>IFERROR(VLOOKUP(O67,MCI!$CJ$3:$CP$100,7,0),"")</f>
        <v>Phil Foden</v>
      </c>
      <c r="O19" s="52"/>
      <c r="P19" s="52"/>
      <c r="Q19" s="52" t="str">
        <f>IFERROR(VLOOKUP(S67,MCI!$CN$3:$CP$100,3,0),"")</f>
        <v>Omar Marmoush</v>
      </c>
      <c r="R19" s="52"/>
      <c r="S19" s="38"/>
    </row>
    <row r="20" spans="2:19" x14ac:dyDescent="0.25">
      <c r="B20" s="43" t="str">
        <f>IFERROR(VLOOKUP(B68,MCI!$CA$3:$CP$100,16,0),"")</f>
        <v>Marcus Bettinelli</v>
      </c>
      <c r="C20" s="37"/>
      <c r="D20" s="37"/>
      <c r="E20" s="46" t="str">
        <f>IFERROR(VLOOKUP(E68,MCI!$CC$3:$CP$100,14,0),"")</f>
        <v>Abdukodir Khusanov</v>
      </c>
      <c r="F20" s="37"/>
      <c r="G20" s="37"/>
      <c r="H20" s="50"/>
      <c r="I20" s="49" t="str">
        <f>IFERROR(VLOOKUP(H68,MCI!$CF$3:$CP$100,11,0),"")</f>
        <v>Kalvin Phillips</v>
      </c>
      <c r="J20" s="49"/>
      <c r="K20" s="49" t="str">
        <f>IFERROR(VLOOKUP(K68,MCI!$CG$3:$CP$100,10,0),"")</f>
        <v>Mateo Kovacic</v>
      </c>
      <c r="L20" s="49"/>
      <c r="M20" s="53"/>
      <c r="N20" s="52" t="str">
        <f>IFERROR(VLOOKUP(O68,MCI!$CJ$3:$CP$100,7,0),"")</f>
        <v>Claudio Echeverri</v>
      </c>
      <c r="O20" s="52"/>
      <c r="P20" s="52"/>
      <c r="Q20" s="52" t="str">
        <f>IFERROR(VLOOKUP(S68,MCI!$CN$3:$CP$100,3,0),"")</f>
        <v/>
      </c>
      <c r="R20" s="52"/>
      <c r="S20" s="38"/>
    </row>
    <row r="21" spans="2:19" x14ac:dyDescent="0.25">
      <c r="B21" s="43" t="str">
        <f>IFERROR(VLOOKUP(B69,MCI!$CA$3:$CP$100,16,0),"")</f>
        <v/>
      </c>
      <c r="C21" s="37"/>
      <c r="D21" s="37"/>
      <c r="E21" s="46" t="str">
        <f>IFERROR(VLOOKUP(E69,MCI!$CC$3:$CP$100,14,0),"")</f>
        <v>Vitor Reis</v>
      </c>
      <c r="F21" s="37"/>
      <c r="G21" s="37"/>
      <c r="H21" s="50"/>
      <c r="I21" s="49" t="str">
        <f>IFERROR(VLOOKUP(H69,MCI!$CF$3:$CP$100,11,0),"")</f>
        <v/>
      </c>
      <c r="J21" s="49"/>
      <c r="K21" s="49" t="str">
        <f>IFERROR(VLOOKUP(K69,MCI!$CG$3:$CP$100,10,0),"")</f>
        <v/>
      </c>
      <c r="L21" s="49"/>
      <c r="M21" s="53"/>
      <c r="N21" s="52" t="str">
        <f>IFERROR(VLOOKUP(O69,MCI!$CJ$3:$CP$100,7,0),"")</f>
        <v/>
      </c>
      <c r="O21" s="52"/>
      <c r="P21" s="52"/>
      <c r="Q21" s="52" t="str">
        <f>IFERROR(VLOOKUP(S69,MCI!$CN$3:$CP$100,3,0),"")</f>
        <v/>
      </c>
      <c r="R21" s="52"/>
      <c r="S21" s="38"/>
    </row>
    <row r="22" spans="2:19" x14ac:dyDescent="0.25">
      <c r="B22" s="43" t="str">
        <f>IFERROR(VLOOKUP(B70,MCI!$CA$3:$CP$100,16,0),"")</f>
        <v/>
      </c>
      <c r="C22" s="37"/>
      <c r="D22" s="37"/>
      <c r="E22" s="46" t="str">
        <f>IFERROR(VLOOKUP(E70,MCI!$CC$3:$CP$100,14,0),"")</f>
        <v>Juma Bah</v>
      </c>
      <c r="F22" s="37"/>
      <c r="G22" s="37"/>
      <c r="H22" s="49"/>
      <c r="I22" s="49"/>
      <c r="J22" s="49"/>
      <c r="K22" s="49" t="str">
        <f>IFERROR(VLOOKUP(K70,MCI!$CG$3:$CP$100,10,0),"")</f>
        <v/>
      </c>
      <c r="L22" s="49"/>
      <c r="M22" s="52"/>
      <c r="N22" s="52"/>
      <c r="O22" s="52"/>
      <c r="P22" s="52"/>
      <c r="Q22" s="52" t="str">
        <f>IFERROR(VLOOKUP(S70,MCI!$CN$3:$CP$100,3,0),"")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IFERROR(VLOOKUP(K73,MCI!$CH$3:$CP$100,9,0),"")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IFERROR(VLOOKUP(K74,MCI!$CH$3:$CP$100,9,0),"")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IFERROR(VLOOKUP(F75,MCI!$CE$3:$CP$100,12,0),"")</f>
        <v>Matheus Nunes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IFERROR(VLOOKUP(P75,MCI!$CL$3:$CP$100,5,0),"")</f>
        <v>Antoine Semenyo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IFERROR(VLOOKUP(F76,MCI!$CE$3:$CP$100,12,0),"")</f>
        <v>Rico Lewis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IFERROR(VLOOKUP(P76,MCI!$CL$3:$CP$100,5,0),"")</f>
        <v/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IFERROR(VLOOKUP(F77,MCI!$CE$3:$CP$100,12,0),"")</f>
        <v>Issa Kaboré</v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IFERROR(VLOOKUP(P77,MCI!$CL$3:$CP$100,5,0),"")</f>
        <v/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IFERROR(VLOOKUP(F78,MCI!$CE$3:$CP$100,12,0),"")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IFERROR(VLOOKUP(P78,MCI!$CL$3:$CP$100,5,0),"")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/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 t="s">
        <v>468</v>
      </c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E147D-CA7B-4F90-BD1F-D5C08DD53C02}">
  <sheetPr codeName="Sheet35"/>
  <dimension ref="A1:U81"/>
  <sheetViews>
    <sheetView workbookViewId="0">
      <selection activeCell="K18" sqref="K18"/>
    </sheetView>
  </sheetViews>
  <sheetFormatPr defaultRowHeight="15" x14ac:dyDescent="0.25"/>
  <cols>
    <col min="2" max="2" width="21.25" bestFit="1" customWidth="1"/>
    <col min="6" max="6" width="9" style="18"/>
    <col min="15" max="15" width="14" bestFit="1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469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IFERROR(VLOOKUP(F57,MUN!$CD$3:$CP$100,13,0),"")</f>
        <v>Patrick Dorgu</v>
      </c>
      <c r="F9" s="41"/>
      <c r="G9" s="37"/>
      <c r="H9" s="49"/>
      <c r="I9" s="49"/>
      <c r="J9" s="49"/>
      <c r="K9" s="49"/>
      <c r="L9" s="49"/>
      <c r="M9" s="52"/>
      <c r="N9" s="52" t="str">
        <f>IFERROR(VLOOKUP(P57,MUN!$CK$3:$CP$100,6,0),"")</f>
        <v>Marcus Rashford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IFERROR(VLOOKUP(F58,MUN!$CD$3:$CP$100,13,0),"")</f>
        <v>Luke Shaw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IFERROR(VLOOKUP(P58,MUN!$CK$3:$CP$100,6,0),"")</f>
        <v/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IFERROR(VLOOKUP(F59,MUN!$CD$3:$CP$100,13,0),"")</f>
        <v>Harry Amass</v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IFERROR(VLOOKUP(P59,MUN!$CK$3:$CP$100,6,0),"")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IFERROR(VLOOKUP(F60,MUN!$CD$3:$CP$100,13,0),"")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IFERROR(VLOOKUP(P60,MUN!$CK$3:$CP$100,6,0),"")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IFERROR(VLOOKUP(K61,MUN!$CI$3:$CP$100,8,0),"")</f>
        <v/>
      </c>
      <c r="L13" s="49"/>
      <c r="M13" s="52"/>
      <c r="N13" s="52" t="str">
        <f>IFERROR(VLOOKUP(P61,MUN!$CK$3:$CP$100,6,0),"")</f>
        <v/>
      </c>
      <c r="O13" s="52" t="str">
        <f>IFERROR(VLOOKUP(Q62,MUN!$CM$3:$CP$100,4,0),"")</f>
        <v/>
      </c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IFERROR(VLOOKUP(K62,MUN!$CI$3:$CP$100,8,0),"")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IFERROR(VLOOKUP(E65,MUN!$CC$3:$CP$100,14,0),"")</f>
        <v>Leny Yoro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IFERROR(VLOOKUP(B66,MUN!$CA$3:$CP$100,16,0),"")</f>
        <v>Senne Lammens</v>
      </c>
      <c r="C18" s="37"/>
      <c r="D18" s="37"/>
      <c r="E18" s="46" t="str">
        <f>IFERROR(VLOOKUP(E66,MUN!$CC$3:$CP$100,14,0),"")</f>
        <v>Lisandro Martínez</v>
      </c>
      <c r="F18" s="37"/>
      <c r="G18" s="37"/>
      <c r="H18" s="50"/>
      <c r="I18" s="49" t="str">
        <f>IFERROR(VLOOKUP(H66,MUN!$CF$3:$CP$100,11,0),"")</f>
        <v>Andrey Santos</v>
      </c>
      <c r="J18" s="49"/>
      <c r="K18" s="49" t="str">
        <f>IFERROR(VLOOKUP(K66,MUN!$CG$3:$CP$100,10,0),"")</f>
        <v>Kobbie Mainoo</v>
      </c>
      <c r="L18" s="49"/>
      <c r="M18" s="53"/>
      <c r="N18" s="52" t="str">
        <f>IFERROR(VLOOKUP(O66,MUN!$CJ$3:$CP$100,7,0),"")</f>
        <v>Bruno Fernandes</v>
      </c>
      <c r="O18" s="52"/>
      <c r="P18" s="52"/>
      <c r="Q18" s="52" t="str">
        <f>IFERROR(VLOOKUP(S66,MUN!$CN$3:$CP$100,3,0),"")</f>
        <v>Matheus Cunha</v>
      </c>
      <c r="R18" s="52"/>
      <c r="S18" s="38"/>
    </row>
    <row r="19" spans="2:19" x14ac:dyDescent="0.25">
      <c r="B19" s="43" t="str">
        <f>IFERROR(VLOOKUP(B67,MUN!$CA$3:$CP$100,16,0),"")</f>
        <v>Altay Bayındır</v>
      </c>
      <c r="C19" s="37"/>
      <c r="D19" s="37"/>
      <c r="E19" s="46" t="str">
        <f>IFERROR(VLOOKUP(E67,MUN!$CC$3:$CP$100,14,0),"")</f>
        <v>Matthijs de Ligt</v>
      </c>
      <c r="F19" s="37"/>
      <c r="G19" s="37"/>
      <c r="H19" s="50"/>
      <c r="I19" s="49" t="str">
        <f>IFERROR(VLOOKUP(H67,MUN!$CF$3:$CP$100,11,0),"")</f>
        <v>Manuel Ugarte</v>
      </c>
      <c r="J19" s="49"/>
      <c r="K19" s="49" t="str">
        <f>IFERROR(VLOOKUP(K67,MUN!$CG$3:$CP$100,10,0),"")</f>
        <v>Youri Tielemans</v>
      </c>
      <c r="L19" s="49"/>
      <c r="M19" s="53"/>
      <c r="N19" s="52" t="str">
        <f>IFERROR(VLOOKUP(O67,MUN!$CJ$3:$CP$100,7,0),"")</f>
        <v>Mason Mount</v>
      </c>
      <c r="O19" s="52"/>
      <c r="P19" s="52"/>
      <c r="Q19" s="52" t="str">
        <f>IFERROR(VLOOKUP(S67,MUN!$CN$3:$CP$100,3,0),"")</f>
        <v>Benjamin Sesko</v>
      </c>
      <c r="R19" s="52"/>
      <c r="S19" s="38"/>
    </row>
    <row r="20" spans="2:19" x14ac:dyDescent="0.25">
      <c r="B20" s="43" t="str">
        <f>IFERROR(VLOOKUP(B68,MUN!$CA$3:$CP$100,16,0),"")</f>
        <v>Karl Darlow</v>
      </c>
      <c r="C20" s="37"/>
      <c r="D20" s="37"/>
      <c r="E20" s="46" t="str">
        <f>IFERROR(VLOOKUP(E68,MUN!$CC$3:$CP$100,14,0),"")</f>
        <v>Ayden Heaven</v>
      </c>
      <c r="F20" s="37"/>
      <c r="G20" s="37"/>
      <c r="H20" s="50"/>
      <c r="I20" s="49" t="str">
        <f>IFERROR(VLOOKUP(H68,MUN!$CF$3:$CP$100,11,0),"")</f>
        <v>Toby Collyer</v>
      </c>
      <c r="J20" s="49"/>
      <c r="K20" s="49" t="str">
        <f>IFERROR(VLOOKUP(K68,MUN!$CG$3:$CP$100,10,0),"")</f>
        <v>Tyler Fletcher</v>
      </c>
      <c r="L20" s="49"/>
      <c r="M20" s="53"/>
      <c r="N20" s="52" t="str">
        <f>IFERROR(VLOOKUP(O68,MUN!$CJ$3:$CP$100,7,0),"")</f>
        <v>Jack Fletcher</v>
      </c>
      <c r="O20" s="52"/>
      <c r="P20" s="52"/>
      <c r="Q20" s="52" t="str">
        <f>IFERROR(VLOOKUP(S68,MUN!$CN$3:$CP$100,3,0),"")</f>
        <v>Joshua Zirkzee</v>
      </c>
      <c r="R20" s="52"/>
      <c r="S20" s="38"/>
    </row>
    <row r="21" spans="2:19" x14ac:dyDescent="0.25">
      <c r="B21" s="43" t="str">
        <f>IFERROR(VLOOKUP(B69,MUN!$CA$3:$CP$100,16,0),"")</f>
        <v>Tom Heaton</v>
      </c>
      <c r="C21" s="37"/>
      <c r="D21" s="37"/>
      <c r="E21" s="46" t="str">
        <f>IFERROR(VLOOKUP(E69,MUN!$CC$3:$CP$100,14,0),"")</f>
        <v>Harry Maguire</v>
      </c>
      <c r="F21" s="37"/>
      <c r="G21" s="37"/>
      <c r="H21" s="50"/>
      <c r="I21" s="49" t="str">
        <f>IFERROR(VLOOKUP(H69,MUN!$CF$3:$CP$100,11,0),"")</f>
        <v/>
      </c>
      <c r="J21" s="49"/>
      <c r="K21" s="49" t="str">
        <f>IFERROR(VLOOKUP(K69,MUN!$CG$3:$CP$100,10,0),"")</f>
        <v/>
      </c>
      <c r="L21" s="49"/>
      <c r="M21" s="53"/>
      <c r="N21" s="52" t="str">
        <f>IFERROR(VLOOKUP(O69,MUN!$CJ$3:$CP$100,7,0),"")</f>
        <v/>
      </c>
      <c r="O21" s="52"/>
      <c r="P21" s="52"/>
      <c r="Q21" s="52" t="str">
        <f>IFERROR(VLOOKUP(S69,MUN!$CN$3:$CP$100,3,0),"")</f>
        <v/>
      </c>
      <c r="R21" s="52"/>
      <c r="S21" s="38"/>
    </row>
    <row r="22" spans="2:19" x14ac:dyDescent="0.25">
      <c r="B22" s="43" t="str">
        <f>IFERROR(VLOOKUP(B70,MUN!$CA$3:$CP$100,16,0),"")</f>
        <v>Dermot Mee</v>
      </c>
      <c r="C22" s="37"/>
      <c r="D22" s="37"/>
      <c r="E22" s="46" t="str">
        <f>IFERROR(VLOOKUP(E70,MUN!$CC$3:$CP$100,14,0),"")</f>
        <v>Tyler Fredricson</v>
      </c>
      <c r="F22" s="37"/>
      <c r="G22" s="37"/>
      <c r="H22" s="49"/>
      <c r="I22" s="49"/>
      <c r="J22" s="49"/>
      <c r="K22" s="49" t="str">
        <f>IFERROR(VLOOKUP(K70,MUN!$CG$3:$CP$100,10,0),"")</f>
        <v/>
      </c>
      <c r="L22" s="49"/>
      <c r="M22" s="52"/>
      <c r="N22" s="52"/>
      <c r="O22" s="52"/>
      <c r="P22" s="52"/>
      <c r="Q22" s="52" t="str">
        <f>IFERROR(VLOOKUP(S70,MUN!$CN$3:$CP$100,3,0),"")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IFERROR(VLOOKUP(K73,MUN!$CH$3:$CP$100,9,0),"")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IFERROR(VLOOKUP(K74,MUN!$CH$3:$CP$100,9,0),"")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IFERROR(VLOOKUP(F75,MUN!$CE$3:$CP$100,12,0),"")</f>
        <v>Diogo Dalot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IFERROR(VLOOKUP(P75,MUN!$CL$3:$CP$100,5,0),"")</f>
        <v>Bryan Mbeumo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IFERROR(VLOOKUP(F76,MUN!$CE$3:$CP$100,12,0),"")</f>
        <v>Noussair Mazraoui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IFERROR(VLOOKUP(P76,MUN!$CL$3:$CP$100,5,0),"")</f>
        <v>Amad Diallo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IFERROR(VLOOKUP(F77,MUN!$CE$3:$CP$100,12,0),"")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IFERROR(VLOOKUP(P77,MUN!$CL$3:$CP$100,5,0),"")</f>
        <v>Shea Lacey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IFERROR(VLOOKUP(F78,MUN!$CE$3:$CP$100,12,0),"")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IFERROR(VLOOKUP(P78,MUN!$CL$3:$CP$100,5,0),"")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 t="s">
        <v>470</v>
      </c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 t="s">
        <v>468</v>
      </c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C86DD-D421-40BA-9146-A38E82A49D54}">
  <sheetPr codeName="Sheet36"/>
  <dimension ref="A1:U81"/>
  <sheetViews>
    <sheetView workbookViewId="0">
      <selection activeCell="V19" sqref="V19"/>
    </sheetView>
  </sheetViews>
  <sheetFormatPr defaultRowHeight="15" x14ac:dyDescent="0.25"/>
  <cols>
    <col min="2" max="2" width="21.25" bestFit="1" customWidth="1"/>
    <col min="6" max="6" width="9" style="18"/>
    <col min="15" max="15" width="14" bestFit="1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471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IFERROR(VLOOKUP(F57,NEW!$CD$3:$CP$100,13,0),"")</f>
        <v>Lewis Hall</v>
      </c>
      <c r="F9" s="41"/>
      <c r="G9" s="37"/>
      <c r="H9" s="49"/>
      <c r="I9" s="49"/>
      <c r="J9" s="49"/>
      <c r="K9" s="49"/>
      <c r="L9" s="49"/>
      <c r="M9" s="52"/>
      <c r="N9" s="52" t="str">
        <f>IFERROR(VLOOKUP(P57,NEW!$CK$3:$CP$100,6,0),"")</f>
        <v>Bazoumana Touré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IFERROR(VLOOKUP(F58,NEW!$CD$3:$CP$100,13,0),"")</f>
        <v>Alex Murphy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IFERROR(VLOOKUP(P58,NEW!$CK$3:$CP$100,6,0),"")</f>
        <v>Harvey Barnes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IFERROR(VLOOKUP(F59,NEW!$CD$3:$CP$100,13,0),"")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IFERROR(VLOOKUP(P59,NEW!$CK$3:$CP$100,6,0),"")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IFERROR(VLOOKUP(F60,NEW!$CD$3:$CP$100,13,0),"")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IFERROR(VLOOKUP(P60,NEW!$CK$3:$CP$100,6,0),"")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IFERROR(VLOOKUP(K61,NEW!$CI$3:$CP$100,8,0),"")</f>
        <v/>
      </c>
      <c r="L13" s="49"/>
      <c r="M13" s="52"/>
      <c r="N13" s="52" t="str">
        <f>IFERROR(VLOOKUP(P61,NEW!$CK$3:$CP$100,6,0),"")</f>
        <v/>
      </c>
      <c r="O13" s="52" t="str">
        <f>IFERROR(VLOOKUP(Q62,NEW!$CM$3:$CP$100,4,0),"")</f>
        <v/>
      </c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IFERROR(VLOOKUP(K62,NEW!$CI$3:$CP$100,8,0),"")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IFERROR(VLOOKUP(E65,NEW!$CC$3:$CP$100,14,0),"")</f>
        <v>Malick Thiaw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IFERROR(VLOOKUP(B66,NEW!$CA$3:$CP$100,16,0),"")</f>
        <v>Ewen Jaouen</v>
      </c>
      <c r="C18" s="37"/>
      <c r="D18" s="37"/>
      <c r="E18" s="46" t="str">
        <f>IFERROR(VLOOKUP(E66,NEW!$CC$3:$CP$100,14,0),"")</f>
        <v>Sven Botman</v>
      </c>
      <c r="F18" s="37"/>
      <c r="G18" s="37"/>
      <c r="H18" s="50"/>
      <c r="I18" s="49" t="str">
        <f>IFERROR(VLOOKUP(H66,NEW!$CF$3:$CP$100,11,0),"")</f>
        <v>Aladji Bamba</v>
      </c>
      <c r="J18" s="49"/>
      <c r="K18" s="49" t="str">
        <f>IFERROR(VLOOKUP(K66,NEW!$CG$3:$CP$100,10,0),"")</f>
        <v>Bruno Guimarães</v>
      </c>
      <c r="L18" s="49"/>
      <c r="M18" s="53"/>
      <c r="N18" s="52" t="str">
        <f>IFERROR(VLOOKUP(O66,NEW!$CJ$3:$CP$100,7,0),"")</f>
        <v/>
      </c>
      <c r="O18" s="52"/>
      <c r="P18" s="52"/>
      <c r="Q18" s="52" t="str">
        <f>IFERROR(VLOOKUP(S66,NEW!$CN$3:$CP$100,3,0),"")</f>
        <v>Nick Woltemade</v>
      </c>
      <c r="R18" s="52"/>
      <c r="S18" s="38"/>
    </row>
    <row r="19" spans="2:19" x14ac:dyDescent="0.25">
      <c r="B19" s="43" t="str">
        <f>IFERROR(VLOOKUP(B67,NEW!$CA$3:$CP$100,16,0),"")</f>
        <v>Nick Pope</v>
      </c>
      <c r="C19" s="37"/>
      <c r="D19" s="37"/>
      <c r="E19" s="46" t="str">
        <f>IFERROR(VLOOKUP(E67,NEW!$CC$3:$CP$100,14,0),"")</f>
        <v>Fabian Schär</v>
      </c>
      <c r="F19" s="37"/>
      <c r="G19" s="37"/>
      <c r="H19" s="50"/>
      <c r="I19" s="49" t="str">
        <f>IFERROR(VLOOKUP(H67,NEW!$CF$3:$CP$100,11,0),"")</f>
        <v/>
      </c>
      <c r="J19" s="49"/>
      <c r="K19" s="49" t="str">
        <f>IFERROR(VLOOKUP(K67,NEW!$CG$3:$CP$100,10,0),"")</f>
        <v>Jacob Ramsey</v>
      </c>
      <c r="L19" s="49"/>
      <c r="M19" s="53"/>
      <c r="N19" s="52" t="str">
        <f>IFERROR(VLOOKUP(O67,NEW!$CJ$3:$CP$100,7,0),"")</f>
        <v/>
      </c>
      <c r="O19" s="52"/>
      <c r="P19" s="52"/>
      <c r="Q19" s="52" t="str">
        <f>IFERROR(VLOOKUP(S67,NEW!$CN$3:$CP$100,3,0),"")</f>
        <v>William Osula</v>
      </c>
      <c r="R19" s="52"/>
      <c r="S19" s="38"/>
    </row>
    <row r="20" spans="2:19" x14ac:dyDescent="0.25">
      <c r="B20" s="43" t="str">
        <f>IFERROR(VLOOKUP(B68,NEW!$CA$3:$CP$100,16,0),"")</f>
        <v>Aidan Harris</v>
      </c>
      <c r="C20" s="37"/>
      <c r="D20" s="37"/>
      <c r="E20" s="46" t="str">
        <f>IFERROR(VLOOKUP(E68,NEW!$CC$3:$CP$100,14,0),"")</f>
        <v>Dan Burn</v>
      </c>
      <c r="F20" s="37"/>
      <c r="G20" s="37"/>
      <c r="H20" s="50"/>
      <c r="I20" s="49" t="str">
        <f>IFERROR(VLOOKUP(H68,NEW!$CF$3:$CP$100,11,0),"")</f>
        <v/>
      </c>
      <c r="J20" s="49"/>
      <c r="K20" s="49" t="str">
        <f>IFERROR(VLOOKUP(K68,NEW!$CG$3:$CP$100,10,0),"")</f>
        <v>Joelinton</v>
      </c>
      <c r="L20" s="49"/>
      <c r="M20" s="53"/>
      <c r="N20" s="52" t="str">
        <f>IFERROR(VLOOKUP(O68,NEW!$CJ$3:$CP$100,7,0),"")</f>
        <v/>
      </c>
      <c r="O20" s="52"/>
      <c r="P20" s="52"/>
      <c r="Q20" s="52" t="str">
        <f>IFERROR(VLOOKUP(S68,NEW!$CN$3:$CP$100,3,0),"")</f>
        <v>Yoane Wissa</v>
      </c>
      <c r="R20" s="52"/>
      <c r="S20" s="38"/>
    </row>
    <row r="21" spans="2:19" x14ac:dyDescent="0.25">
      <c r="B21" s="43" t="str">
        <f>IFERROR(VLOOKUP(B69,NEW!$CA$3:$CP$100,16,0),"")</f>
        <v>Mark Gillespie</v>
      </c>
      <c r="C21" s="37"/>
      <c r="D21" s="37"/>
      <c r="E21" s="46" t="str">
        <f>IFERROR(VLOOKUP(E69,NEW!$CC$3:$CP$100,14,0),"")</f>
        <v/>
      </c>
      <c r="F21" s="37"/>
      <c r="G21" s="37"/>
      <c r="H21" s="50"/>
      <c r="I21" s="49" t="str">
        <f>IFERROR(VLOOKUP(H69,NEW!$CF$3:$CP$100,11,0),"")</f>
        <v/>
      </c>
      <c r="J21" s="49"/>
      <c r="K21" s="49" t="str">
        <f>IFERROR(VLOOKUP(K69,NEW!$CG$3:$CP$100,10,0),"")</f>
        <v>Lewis Miley</v>
      </c>
      <c r="L21" s="49"/>
      <c r="M21" s="53"/>
      <c r="N21" s="52" t="str">
        <f>IFERROR(VLOOKUP(O69,NEW!$CJ$3:$CP$100,7,0),"")</f>
        <v/>
      </c>
      <c r="O21" s="52"/>
      <c r="P21" s="52"/>
      <c r="Q21" s="52" t="str">
        <f>IFERROR(VLOOKUP(S69,NEW!$CN$3:$CP$100,3,0),"")</f>
        <v/>
      </c>
      <c r="R21" s="52"/>
      <c r="S21" s="38"/>
    </row>
    <row r="22" spans="2:19" x14ac:dyDescent="0.25">
      <c r="B22" s="43" t="str">
        <f>IFERROR(VLOOKUP(B70,NEW!$CA$3:$CP$100,16,0),"")</f>
        <v/>
      </c>
      <c r="C22" s="37"/>
      <c r="D22" s="37"/>
      <c r="E22" s="46" t="str">
        <f>IFERROR(VLOOKUP(E70,NEW!$CC$3:$CP$100,14,0),"")</f>
        <v/>
      </c>
      <c r="F22" s="37"/>
      <c r="G22" s="37"/>
      <c r="H22" s="49"/>
      <c r="I22" s="49"/>
      <c r="J22" s="49"/>
      <c r="K22" s="49" t="str">
        <f>IFERROR(VLOOKUP(K70,NEW!$CG$3:$CP$100,10,0),"")</f>
        <v>Joe Willock</v>
      </c>
      <c r="L22" s="49"/>
      <c r="M22" s="52"/>
      <c r="N22" s="52"/>
      <c r="O22" s="52"/>
      <c r="P22" s="52"/>
      <c r="Q22" s="52" t="str">
        <f>IFERROR(VLOOKUP(S70,NEW!$CN$3:$CP$100,3,0),"")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IFERROR(VLOOKUP(K73,NEW!$CH$3:$CP$100,9,0),"")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IFERROR(VLOOKUP(K74,NEW!$CH$3:$CP$100,9,0),"")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IFERROR(VLOOKUP(F75,NEW!$CE$3:$CP$100,12,0),"")</f>
        <v>Tino Livramento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IFERROR(VLOOKUP(P75,NEW!$CL$3:$CP$100,5,0),"")</f>
        <v>Anthony Elanga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IFERROR(VLOOKUP(F76,NEW!$CE$3:$CP$100,12,0),"")</f>
        <v>Leo Shahar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IFERROR(VLOOKUP(P76,NEW!$CL$3:$CP$100,5,0),"")</f>
        <v>Jacob Murphy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IFERROR(VLOOKUP(F77,NEW!$CE$3:$CP$100,12,0),"")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IFERROR(VLOOKUP(P77,NEW!$CL$3:$CP$100,5,0),"")</f>
        <v/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IFERROR(VLOOKUP(F78,NEW!$CE$3:$CP$100,12,0),"")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IFERROR(VLOOKUP(P78,NEW!$CL$3:$CP$100,5,0),"")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 t="s">
        <v>470</v>
      </c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 t="s">
        <v>468</v>
      </c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CD6DD-D3C1-489B-B54A-6F5BD602C65D}">
  <sheetPr codeName="Sheet37"/>
  <dimension ref="A1:U81"/>
  <sheetViews>
    <sheetView workbookViewId="0">
      <selection activeCell="O44" sqref="O44"/>
    </sheetView>
  </sheetViews>
  <sheetFormatPr defaultRowHeight="15" x14ac:dyDescent="0.25"/>
  <cols>
    <col min="2" max="2" width="21.25" bestFit="1" customWidth="1"/>
    <col min="6" max="6" width="9" style="18"/>
    <col min="15" max="15" width="14" bestFit="1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472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IFERROR(VLOOKUP(F57,NFO!$CD$3:$CP$100,13,0),"")</f>
        <v>Neco Williams</v>
      </c>
      <c r="F9" s="41"/>
      <c r="G9" s="37"/>
      <c r="H9" s="49"/>
      <c r="I9" s="49"/>
      <c r="J9" s="49"/>
      <c r="K9" s="49"/>
      <c r="L9" s="49"/>
      <c r="M9" s="52"/>
      <c r="N9" s="52" t="str">
        <f>IFERROR(VLOOKUP(P57,NFO!$CK$3:$CP$100,6,0),"")</f>
        <v>Callum Hudson-Odoi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IFERROR(VLOOKUP(F58,NFO!$CD$3:$CP$100,13,0),"")</f>
        <v>Luca Netz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IFERROR(VLOOKUP(P58,NFO!$CK$3:$CP$100,6,0),"")</f>
        <v/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IFERROR(VLOOKUP(F59,NFO!$CD$3:$CP$100,13,0),"")</f>
        <v>Omar Richards</v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IFERROR(VLOOKUP(P59,NFO!$CK$3:$CP$100,6,0),"")</f>
        <v/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IFERROR(VLOOKUP(F60,NFO!$CD$3:$CP$100,13,0),"")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IFERROR(VLOOKUP(P60,NFO!$CK$3:$CP$100,6,0),"")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IFERROR(VLOOKUP(K61,NFO!$CI$3:$CP$100,8,0),"")</f>
        <v/>
      </c>
      <c r="L13" s="49"/>
      <c r="M13" s="52"/>
      <c r="N13" s="52" t="str">
        <f>IFERROR(VLOOKUP(P61,NFO!$CK$3:$CP$100,6,0),"")</f>
        <v/>
      </c>
      <c r="O13" s="52" t="str">
        <f>IFERROR(VLOOKUP(Q62,NFO!$CM$3:$CP$100,4,0),"")</f>
        <v/>
      </c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IFERROR(VLOOKUP(K62,NFO!$CI$3:$CP$100,8,0),"")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IFERROR(VLOOKUP(E65,NFO!$CC$3:$CP$100,14,0),"")</f>
        <v>Murillo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IFERROR(VLOOKUP(B66,NFO!$CA$3:$CP$100,16,0),"")</f>
        <v>John Victor</v>
      </c>
      <c r="C18" s="37"/>
      <c r="D18" s="37"/>
      <c r="E18" s="46" t="str">
        <f>IFERROR(VLOOKUP(E66,NFO!$CC$3:$CP$100,14,0),"")</f>
        <v>Nikola Milenković</v>
      </c>
      <c r="F18" s="37"/>
      <c r="G18" s="37"/>
      <c r="H18" s="50"/>
      <c r="I18" s="49" t="str">
        <f>IFERROR(VLOOKUP(H66,NFO!$CF$3:$CP$100,11,0),"")</f>
        <v>Ibrahim Sangaré</v>
      </c>
      <c r="J18" s="49"/>
      <c r="K18" s="49" t="str">
        <f>IFERROR(VLOOKUP(K66,NFO!$CG$3:$CP$100,10,0),"")</f>
        <v>Nicolás Domínguez</v>
      </c>
      <c r="L18" s="49"/>
      <c r="M18" s="53"/>
      <c r="N18" s="52" t="str">
        <f>IFERROR(VLOOKUP(O66,NFO!$CJ$3:$CP$100,7,0),"")</f>
        <v>Morgan Gibbs-White</v>
      </c>
      <c r="O18" s="52"/>
      <c r="P18" s="52"/>
      <c r="Q18" s="52" t="str">
        <f>IFERROR(VLOOKUP(S66,NFO!$CN$3:$CP$100,3,0),"")</f>
        <v>Arnaud Kalimuendo</v>
      </c>
      <c r="R18" s="52"/>
      <c r="S18" s="38"/>
    </row>
    <row r="19" spans="2:19" x14ac:dyDescent="0.25">
      <c r="B19" s="43" t="str">
        <f>IFERROR(VLOOKUP(B67,NFO!$CA$3:$CP$100,16,0),"")</f>
        <v>Matz Sels</v>
      </c>
      <c r="C19" s="37"/>
      <c r="D19" s="37"/>
      <c r="E19" s="46" t="str">
        <f>IFERROR(VLOOKUP(E67,NFO!$CC$3:$CP$100,14,0),"")</f>
        <v>Jair Cunha</v>
      </c>
      <c r="F19" s="37"/>
      <c r="G19" s="37"/>
      <c r="H19" s="50"/>
      <c r="I19" s="49" t="str">
        <f>IFERROR(VLOOKUP(H67,NFO!$CF$3:$CP$100,11,0),"")</f>
        <v/>
      </c>
      <c r="J19" s="49"/>
      <c r="K19" s="49" t="str">
        <f>IFERROR(VLOOKUP(K67,NFO!$CG$3:$CP$100,10,0),"")</f>
        <v>Xaver Schlager</v>
      </c>
      <c r="L19" s="49"/>
      <c r="M19" s="53"/>
      <c r="N19" s="52" t="str">
        <f>IFERROR(VLOOKUP(O67,NFO!$CJ$3:$CP$100,7,0),"")</f>
        <v>James McAtee</v>
      </c>
      <c r="O19" s="52"/>
      <c r="P19" s="52"/>
      <c r="Q19" s="52" t="str">
        <f>IFERROR(VLOOKUP(S67,NFO!$CN$3:$CP$100,3,0),"")</f>
        <v>Igor Jesus</v>
      </c>
      <c r="R19" s="52"/>
      <c r="S19" s="38"/>
    </row>
    <row r="20" spans="2:19" x14ac:dyDescent="0.25">
      <c r="B20" s="43" t="str">
        <f>IFERROR(VLOOKUP(B68,NFO!$CA$3:$CP$100,16,0),"")</f>
        <v/>
      </c>
      <c r="C20" s="37"/>
      <c r="D20" s="37"/>
      <c r="E20" s="46" t="str">
        <f>IFERROR(VLOOKUP(E68,NFO!$CC$3:$CP$100,14,0),"")</f>
        <v>Morato</v>
      </c>
      <c r="F20" s="37"/>
      <c r="G20" s="37"/>
      <c r="H20" s="50"/>
      <c r="I20" s="49" t="str">
        <f>IFERROR(VLOOKUP(H68,NFO!$CF$3:$CP$100,11,0),"")</f>
        <v/>
      </c>
      <c r="J20" s="49"/>
      <c r="K20" s="49" t="str">
        <f>IFERROR(VLOOKUP(K68,NFO!$CG$3:$CP$100,10,0),"")</f>
        <v>Ryan Yates</v>
      </c>
      <c r="L20" s="49"/>
      <c r="M20" s="53"/>
      <c r="N20" s="52" t="str">
        <f>IFERROR(VLOOKUP(O68,NFO!$CJ$3:$CP$100,7,0),"")</f>
        <v/>
      </c>
      <c r="O20" s="52"/>
      <c r="P20" s="52"/>
      <c r="Q20" s="52" t="str">
        <f>IFERROR(VLOOKUP(S68,NFO!$CN$3:$CP$100,3,0),"")</f>
        <v>Taiwo Awoniyi</v>
      </c>
      <c r="R20" s="52"/>
      <c r="S20" s="38"/>
    </row>
    <row r="21" spans="2:19" x14ac:dyDescent="0.25">
      <c r="B21" s="43" t="str">
        <f>IFERROR(VLOOKUP(B69,NFO!$CA$3:$CP$100,16,0),"")</f>
        <v/>
      </c>
      <c r="C21" s="37"/>
      <c r="D21" s="37"/>
      <c r="E21" s="46" t="str">
        <f>IFERROR(VLOOKUP(E69,NFO!$CC$3:$CP$100,14,0),"")</f>
        <v>Zach Abbott</v>
      </c>
      <c r="F21" s="37"/>
      <c r="G21" s="37"/>
      <c r="H21" s="50"/>
      <c r="I21" s="49" t="str">
        <f>IFERROR(VLOOKUP(H69,NFO!$CF$3:$CP$100,11,0),"")</f>
        <v/>
      </c>
      <c r="J21" s="49"/>
      <c r="K21" s="49" t="str">
        <f>IFERROR(VLOOKUP(K69,NFO!$CG$3:$CP$100,10,0),"")</f>
        <v/>
      </c>
      <c r="L21" s="49"/>
      <c r="M21" s="53"/>
      <c r="N21" s="52" t="str">
        <f>IFERROR(VLOOKUP(O69,NFO!$CJ$3:$CP$100,7,0),"")</f>
        <v/>
      </c>
      <c r="O21" s="52"/>
      <c r="P21" s="52"/>
      <c r="Q21" s="52" t="str">
        <f>IFERROR(VLOOKUP(S69,NFO!$CN$3:$CP$100,3,0),"")</f>
        <v>Chris Wood</v>
      </c>
      <c r="R21" s="52"/>
      <c r="S21" s="38"/>
    </row>
    <row r="22" spans="2:19" x14ac:dyDescent="0.25">
      <c r="B22" s="43" t="str">
        <f>IFERROR(VLOOKUP(B70,NFO!$CA$3:$CP$100,16,0),"")</f>
        <v/>
      </c>
      <c r="C22" s="37"/>
      <c r="D22" s="37"/>
      <c r="E22" s="46" t="str">
        <f>IFERROR(VLOOKUP(E70,NFO!$CC$3:$CP$100,14,0),"")</f>
        <v>Tyler Bindon</v>
      </c>
      <c r="F22" s="37"/>
      <c r="G22" s="37"/>
      <c r="H22" s="49"/>
      <c r="I22" s="49"/>
      <c r="J22" s="49"/>
      <c r="K22" s="49" t="str">
        <f>IFERROR(VLOOKUP(K70,NFO!$CG$3:$CP$100,10,0),"")</f>
        <v/>
      </c>
      <c r="L22" s="49"/>
      <c r="M22" s="52"/>
      <c r="N22" s="52"/>
      <c r="O22" s="52"/>
      <c r="P22" s="52"/>
      <c r="Q22" s="52" t="str">
        <f>IFERROR(VLOOKUP(S70,NFO!$CN$3:$CP$100,3,0),"")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/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IFERROR(VLOOKUP(K73,NFO!$CH$3:$CP$100,9,0),"")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IFERROR(VLOOKUP(K74,NFO!$CH$3:$CP$100,9,0),"")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IFERROR(VLOOKUP(F75,NFO!$CE$3:$CP$100,12,0),"")</f>
        <v>Ola Aina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IFERROR(VLOOKUP(P75,NFO!$CL$3:$CP$100,5,0),"")</f>
        <v>Dan Ndoye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IFERROR(VLOOKUP(F76,NFO!$CE$3:$CP$100,12,0),"")</f>
        <v>Nicolò Savona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IFERROR(VLOOKUP(P76,NFO!$CL$3:$CP$100,5,0),"")</f>
        <v>Omari Hutchinson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IFERROR(VLOOKUP(F77,NFO!$CE$3:$CP$100,12,0),"")</f>
        <v>Eric da Silva Moreira</v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IFERROR(VLOOKUP(P77,NFO!$CL$3:$CP$100,5,0),"")</f>
        <v>Dilane Bakwa</v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IFERROR(VLOOKUP(F78,NFO!$CE$3:$CP$100,12,0),"")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IFERROR(VLOOKUP(P78,NFO!$CL$3:$CP$100,5,0),"")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 t="s">
        <v>470</v>
      </c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 t="s">
        <v>468</v>
      </c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/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6E494-B3A3-430A-ABB8-AE391D22361B}">
  <sheetPr codeName="Sheet38"/>
  <dimension ref="A1:U81"/>
  <sheetViews>
    <sheetView workbookViewId="0">
      <selection activeCell="E17" sqref="E17"/>
    </sheetView>
  </sheetViews>
  <sheetFormatPr defaultRowHeight="15" x14ac:dyDescent="0.25"/>
  <cols>
    <col min="2" max="2" width="21.25" bestFit="1" customWidth="1"/>
    <col min="6" max="6" width="9" style="18"/>
    <col min="15" max="15" width="14" bestFit="1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473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IFERROR(VLOOKUP(F57,SUN!$CD$3:$CP$100,13,0),"")</f>
        <v>Reinildo Mandava</v>
      </c>
      <c r="F9" s="41"/>
      <c r="G9" s="37"/>
      <c r="H9" s="49"/>
      <c r="I9" s="49"/>
      <c r="J9" s="49"/>
      <c r="K9" s="49"/>
      <c r="L9" s="49"/>
      <c r="M9" s="52"/>
      <c r="N9" s="52" t="str">
        <f>IFERROR(VLOOKUP(P57,SUN!$CK$3:$CP$100,6,0),"")</f>
        <v>Simon Adingra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IFERROR(VLOOKUP(F58,SUN!$CD$3:$CP$100,13,0),"")</f>
        <v>Arthur Masuaku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IFERROR(VLOOKUP(P58,SUN!$CK$3:$CP$100,6,0),"")</f>
        <v>Nilson Angulo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IFERROR(VLOOKUP(F59,SUN!$CD$3:$CP$100,13,0),"")</f>
        <v/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IFERROR(VLOOKUP(P59,SUN!$CK$3:$CP$100,6,0),"")</f>
        <v>Romaine Mundle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IFERROR(VLOOKUP(F60,SUN!$CD$3:$CP$100,13,0),"")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IFERROR(VLOOKUP(P60,SUN!$CK$3:$CP$100,6,0),"")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IFERROR(VLOOKUP(K61,SUN!$CI$3:$CP$100,8,0),"")</f>
        <v/>
      </c>
      <c r="L13" s="49"/>
      <c r="M13" s="52"/>
      <c r="N13" s="52" t="str">
        <f>IFERROR(VLOOKUP(P61,SUN!$CK$3:$CP$100,6,0),"")</f>
        <v/>
      </c>
      <c r="O13" s="52" t="str">
        <f>IFERROR(VLOOKUP(Q62,SUN!$CM$3:$CP$100,4,0),"")</f>
        <v/>
      </c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IFERROR(VLOOKUP(K62,SUN!$CI$3:$CP$100,8,0),"")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IFERROR(VLOOKUP(E65,SUN!$CC$3:$CP$100,14,0),"")</f>
        <v>Dan Ballard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IFERROR(VLOOKUP(B66,SUN!$CA$3:$CP$100,16,0),"")</f>
        <v>Robin Roefs</v>
      </c>
      <c r="C18" s="37"/>
      <c r="D18" s="37"/>
      <c r="E18" s="46" t="str">
        <f>IFERROR(VLOOKUP(E66,SUN!$CC$3:$CP$100,14,0),"")</f>
        <v>Omar Alderete</v>
      </c>
      <c r="F18" s="37"/>
      <c r="G18" s="37"/>
      <c r="H18" s="50"/>
      <c r="I18" s="49" t="str">
        <f>IFERROR(VLOOKUP(H66,SUN!$CF$3:$CP$100,11,0),"")</f>
        <v>Granit Xhaka</v>
      </c>
      <c r="J18" s="49"/>
      <c r="K18" s="49" t="str">
        <f>IFERROR(VLOOKUP(K66,SUN!$CG$3:$CP$100,10,0),"")</f>
        <v>Habib Diarra</v>
      </c>
      <c r="L18" s="49"/>
      <c r="M18" s="53"/>
      <c r="N18" s="52" t="str">
        <f>IFERROR(VLOOKUP(O66,SUN!$CJ$3:$CP$100,7,0),"")</f>
        <v>Chris Rigg</v>
      </c>
      <c r="O18" s="52"/>
      <c r="P18" s="52"/>
      <c r="Q18" s="52" t="str">
        <f>IFERROR(VLOOKUP(S66,SUN!$CN$3:$CP$100,3,0),"")</f>
        <v>Brian Brobbey</v>
      </c>
      <c r="R18" s="52"/>
      <c r="S18" s="38"/>
    </row>
    <row r="19" spans="2:19" x14ac:dyDescent="0.25">
      <c r="B19" s="43" t="str">
        <f>IFERROR(VLOOKUP(B67,SUN!$CA$3:$CP$100,16,0),"")</f>
        <v>Anthony Patterson</v>
      </c>
      <c r="C19" s="37"/>
      <c r="D19" s="37"/>
      <c r="E19" s="46" t="str">
        <f>IFERROR(VLOOKUP(E67,SUN!$CC$3:$CP$100,14,0),"")</f>
        <v>Jenson Seelt</v>
      </c>
      <c r="F19" s="37"/>
      <c r="G19" s="37"/>
      <c r="H19" s="50"/>
      <c r="I19" s="49" t="str">
        <f>IFERROR(VLOOKUP(H67,SUN!$CF$3:$CP$100,11,0),"")</f>
        <v/>
      </c>
      <c r="J19" s="49"/>
      <c r="K19" s="49" t="str">
        <f>IFERROR(VLOOKUP(K67,SUN!$CG$3:$CP$100,10,0),"")</f>
        <v>Noah Sadiki</v>
      </c>
      <c r="L19" s="49"/>
      <c r="M19" s="53"/>
      <c r="N19" s="52" t="str">
        <f>IFERROR(VLOOKUP(O67,SUN!$CJ$3:$CP$100,7,0),"")</f>
        <v/>
      </c>
      <c r="O19" s="52"/>
      <c r="P19" s="52"/>
      <c r="Q19" s="52" t="str">
        <f>IFERROR(VLOOKUP(S67,SUN!$CN$3:$CP$100,3,0),"")</f>
        <v>Wilson Isidor</v>
      </c>
      <c r="R19" s="52"/>
      <c r="S19" s="38"/>
    </row>
    <row r="20" spans="2:19" x14ac:dyDescent="0.25">
      <c r="B20" s="43" t="str">
        <f>IFERROR(VLOOKUP(B68,SUN!$CA$3:$CP$100,16,0),"")</f>
        <v>Melker Ellborg</v>
      </c>
      <c r="C20" s="37"/>
      <c r="D20" s="37"/>
      <c r="E20" s="46" t="str">
        <f>IFERROR(VLOOKUP(E68,SUN!$CC$3:$CP$100,14,0),"")</f>
        <v>Leo Hjelde</v>
      </c>
      <c r="F20" s="37"/>
      <c r="G20" s="37"/>
      <c r="H20" s="50"/>
      <c r="I20" s="49" t="str">
        <f>IFERROR(VLOOKUP(H68,SUN!$CF$3:$CP$100,11,0),"")</f>
        <v/>
      </c>
      <c r="J20" s="49"/>
      <c r="K20" s="49" t="str">
        <f>IFERROR(VLOOKUP(K68,SUN!$CG$3:$CP$100,10,0),"")</f>
        <v>Enzo Le Fée</v>
      </c>
      <c r="L20" s="49"/>
      <c r="M20" s="53"/>
      <c r="N20" s="52" t="str">
        <f>IFERROR(VLOOKUP(O68,SUN!$CJ$3:$CP$100,7,0),"")</f>
        <v/>
      </c>
      <c r="O20" s="52"/>
      <c r="P20" s="52"/>
      <c r="Q20" s="52" t="str">
        <f>IFERROR(VLOOKUP(S68,SUN!$CN$3:$CP$100,3,0),"")</f>
        <v>Ahmed Abdullahi</v>
      </c>
      <c r="R20" s="52"/>
      <c r="S20" s="38"/>
    </row>
    <row r="21" spans="2:19" x14ac:dyDescent="0.25">
      <c r="B21" s="43" t="str">
        <f>IFERROR(VLOOKUP(B69,SUN!$CA$3:$CP$100,16,0),"")</f>
        <v>Simon Moore</v>
      </c>
      <c r="C21" s="37"/>
      <c r="D21" s="37"/>
      <c r="E21" s="46" t="str">
        <f>IFERROR(VLOOKUP(E69,SUN!$CC$3:$CP$100,14,0),"")</f>
        <v>Aji Alese</v>
      </c>
      <c r="F21" s="37"/>
      <c r="G21" s="37"/>
      <c r="H21" s="50"/>
      <c r="I21" s="49" t="str">
        <f>IFERROR(VLOOKUP(H69,SUN!$CF$3:$CP$100,11,0),"")</f>
        <v/>
      </c>
      <c r="J21" s="49"/>
      <c r="K21" s="49" t="str">
        <f>IFERROR(VLOOKUP(K69,SUN!$CG$3:$CP$100,10,0),"")</f>
        <v>Alan Browne</v>
      </c>
      <c r="L21" s="49"/>
      <c r="M21" s="53"/>
      <c r="N21" s="52" t="str">
        <f>IFERROR(VLOOKUP(O69,SUN!$CJ$3:$CP$100,7,0),"")</f>
        <v/>
      </c>
      <c r="O21" s="52"/>
      <c r="P21" s="52"/>
      <c r="Q21" s="52" t="str">
        <f>IFERROR(VLOOKUP(S69,SUN!$CN$3:$CP$100,3,0),"")</f>
        <v>Luís Semedo</v>
      </c>
      <c r="R21" s="52"/>
      <c r="S21" s="38"/>
    </row>
    <row r="22" spans="2:19" x14ac:dyDescent="0.25">
      <c r="B22" s="43" t="str">
        <f>IFERROR(VLOOKUP(B70,SUN!$CA$3:$CP$100,16,0),"")</f>
        <v/>
      </c>
      <c r="C22" s="37"/>
      <c r="D22" s="37"/>
      <c r="E22" s="46" t="str">
        <f>IFERROR(VLOOKUP(E70,SUN!$CC$3:$CP$100,14,0),"")</f>
        <v>Luke O'Nien</v>
      </c>
      <c r="F22" s="37"/>
      <c r="G22" s="37"/>
      <c r="H22" s="49"/>
      <c r="I22" s="49"/>
      <c r="J22" s="49"/>
      <c r="K22" s="49" t="str">
        <f>IFERROR(VLOOKUP(K70,SUN!$CG$3:$CP$100,10,0),"")</f>
        <v/>
      </c>
      <c r="L22" s="49"/>
      <c r="M22" s="52"/>
      <c r="N22" s="52"/>
      <c r="O22" s="52"/>
      <c r="P22" s="52"/>
      <c r="Q22" s="52" t="str">
        <f>IFERROR(VLOOKUP(S70,SUN!$CN$3:$CP$100,3,0),"")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 t="str">
        <f>IFERROR(VLOOKUP(K71,SUN!$CG$3:$CP$100,10,0),"")</f>
        <v/>
      </c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IFERROR(VLOOKUP(K73,SUN!$CH$3:$CP$100,9,0),"")</f>
        <v>Abdoullah Ba</v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IFERROR(VLOOKUP(K74,SUN!$CH$3:$CP$100,9,0),"")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IFERROR(VLOOKUP(F75,SUN!$CE$3:$CP$100,12,0),"")</f>
        <v>Trai Hume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IFERROR(VLOOKUP(P75,SUN!$CL$3:$CP$100,5,0),"")</f>
        <v>Chemsdine Talbi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IFERROR(VLOOKUP(F76,SUN!$CE$3:$CP$100,12,0),"")</f>
        <v>Nordi Mukiele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IFERROR(VLOOKUP(P76,SUN!$CL$3:$CP$100,5,0),"")</f>
        <v>Jocelin Ta Bi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IFERROR(VLOOKUP(F77,SUN!$CE$3:$CP$100,12,0),"")</f>
        <v>Thomas Meunier</v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IFERROR(VLOOKUP(P77,SUN!$CL$3:$CP$100,5,0),"")</f>
        <v/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IFERROR(VLOOKUP(F78,SUN!$CE$3:$CP$100,12,0),"")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IFERROR(VLOOKUP(P78,SUN!$CL$3:$CP$100,5,0),"")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 t="s">
        <v>470</v>
      </c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 t="s">
        <v>468</v>
      </c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 t="s">
        <v>474</v>
      </c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37D2E-6A20-4E69-8105-685552DFE010}">
  <sheetPr codeName="Sheet39"/>
  <dimension ref="A1:U81"/>
  <sheetViews>
    <sheetView workbookViewId="0">
      <selection activeCell="F12" sqref="F12"/>
    </sheetView>
  </sheetViews>
  <sheetFormatPr defaultRowHeight="15" x14ac:dyDescent="0.25"/>
  <cols>
    <col min="2" max="2" width="21.25" bestFit="1" customWidth="1"/>
    <col min="6" max="6" width="9" style="18"/>
    <col min="15" max="15" width="14" bestFit="1" customWidth="1"/>
  </cols>
  <sheetData>
    <row r="1" spans="1:19" ht="15.75" thickBot="1" x14ac:dyDescent="0.3"/>
    <row r="2" spans="1:19" ht="15.75" thickBot="1" x14ac:dyDescent="0.3">
      <c r="A2" s="19" t="s">
        <v>73</v>
      </c>
      <c r="B2" s="20" t="s">
        <v>475</v>
      </c>
    </row>
    <row r="5" spans="1:19" ht="15.75" thickBot="1" x14ac:dyDescent="0.3"/>
    <row r="6" spans="1:19" x14ac:dyDescent="0.25">
      <c r="B6" s="42"/>
      <c r="C6" s="35"/>
      <c r="D6" s="35"/>
      <c r="E6" s="45"/>
      <c r="F6" s="35"/>
      <c r="G6" s="35"/>
      <c r="H6" s="48"/>
      <c r="I6" s="48"/>
      <c r="J6" s="48"/>
      <c r="K6" s="48"/>
      <c r="L6" s="48"/>
      <c r="M6" s="35"/>
      <c r="N6" s="35"/>
      <c r="O6" s="35"/>
      <c r="P6" s="35"/>
      <c r="Q6" s="35"/>
      <c r="R6" s="35"/>
      <c r="S6" s="36"/>
    </row>
    <row r="7" spans="1:19" x14ac:dyDescent="0.25">
      <c r="B7" s="43"/>
      <c r="C7" s="37"/>
      <c r="D7" s="37"/>
      <c r="E7" s="46"/>
      <c r="F7" s="37"/>
      <c r="G7" s="37"/>
      <c r="H7" s="49"/>
      <c r="I7" s="49"/>
      <c r="J7" s="49"/>
      <c r="K7" s="49"/>
      <c r="L7" s="49"/>
      <c r="M7" s="52"/>
      <c r="N7" s="52"/>
      <c r="O7" s="52"/>
      <c r="P7" s="52"/>
      <c r="Q7" s="52"/>
      <c r="R7" s="52"/>
      <c r="S7" s="38"/>
    </row>
    <row r="8" spans="1:19" x14ac:dyDescent="0.25">
      <c r="B8" s="43"/>
      <c r="C8" s="37"/>
      <c r="D8" s="37"/>
      <c r="E8" s="46"/>
      <c r="F8" s="37"/>
      <c r="G8" s="37"/>
      <c r="H8" s="49"/>
      <c r="I8" s="49"/>
      <c r="J8" s="49"/>
      <c r="K8" s="49"/>
      <c r="L8" s="49"/>
      <c r="M8" s="52"/>
      <c r="N8" s="52"/>
      <c r="O8" s="52"/>
      <c r="P8" s="52"/>
      <c r="Q8" s="52"/>
      <c r="R8" s="52"/>
      <c r="S8" s="38"/>
    </row>
    <row r="9" spans="1:19" x14ac:dyDescent="0.25">
      <c r="B9" s="43"/>
      <c r="C9" s="37"/>
      <c r="D9" s="37"/>
      <c r="E9" s="46" t="str">
        <f>IFERROR(VLOOKUP(F57,TOT!$CD$3:$CP$100,13,0),"")</f>
        <v>Destiny Udogie</v>
      </c>
      <c r="F9" s="41"/>
      <c r="G9" s="37"/>
      <c r="H9" s="49"/>
      <c r="I9" s="49"/>
      <c r="J9" s="49"/>
      <c r="K9" s="49"/>
      <c r="L9" s="49"/>
      <c r="M9" s="52"/>
      <c r="N9" s="52" t="str">
        <f>IFERROR(VLOOKUP(P57,TOT!$CK$3:$CP$100,6,0),"")</f>
        <v>Mikey Moore</v>
      </c>
      <c r="O9" s="52"/>
      <c r="P9" s="52"/>
      <c r="Q9" s="52"/>
      <c r="R9" s="52"/>
      <c r="S9" s="38"/>
    </row>
    <row r="10" spans="1:19" x14ac:dyDescent="0.25">
      <c r="B10" s="43"/>
      <c r="C10" s="37"/>
      <c r="D10" s="37"/>
      <c r="E10" s="46" t="str">
        <f>IFERROR(VLOOKUP(F58,TOT!$CD$3:$CP$100,13,0),"")</f>
        <v>Souza</v>
      </c>
      <c r="F10" s="41"/>
      <c r="G10" s="37"/>
      <c r="H10" s="49"/>
      <c r="I10" s="49"/>
      <c r="J10" s="49"/>
      <c r="K10" s="49"/>
      <c r="L10" s="49"/>
      <c r="M10" s="52"/>
      <c r="N10" s="52" t="str">
        <f>IFERROR(VLOOKUP(P58,TOT!$CK$3:$CP$100,6,0),"")</f>
        <v>Wilson Odobert</v>
      </c>
      <c r="O10" s="52"/>
      <c r="P10" s="52"/>
      <c r="Q10" s="52"/>
      <c r="R10" s="52"/>
      <c r="S10" s="38"/>
    </row>
    <row r="11" spans="1:19" x14ac:dyDescent="0.25">
      <c r="B11" s="43"/>
      <c r="C11" s="37"/>
      <c r="D11" s="37"/>
      <c r="E11" s="46" t="str">
        <f>IFERROR(VLOOKUP(F59,TOT!$CD$3:$CP$100,13,0),"")</f>
        <v>Andrew Robertson</v>
      </c>
      <c r="F11" s="41"/>
      <c r="G11" s="37"/>
      <c r="H11" s="49"/>
      <c r="I11" s="49"/>
      <c r="J11" s="49"/>
      <c r="K11" s="49"/>
      <c r="L11" s="49"/>
      <c r="M11" s="52"/>
      <c r="N11" s="52" t="str">
        <f>IFERROR(VLOOKUP(P59,TOT!$CK$3:$CP$100,6,0),"")</f>
        <v>Manor Solomon</v>
      </c>
      <c r="O11" s="52"/>
      <c r="P11" s="52"/>
      <c r="Q11" s="52"/>
      <c r="R11" s="52"/>
      <c r="S11" s="38"/>
    </row>
    <row r="12" spans="1:19" x14ac:dyDescent="0.25">
      <c r="B12" s="43"/>
      <c r="C12" s="37"/>
      <c r="D12" s="37"/>
      <c r="E12" s="46" t="str">
        <f>IFERROR(VLOOKUP(F60,TOT!$CD$3:$CP$100,13,0),"")</f>
        <v/>
      </c>
      <c r="F12" s="41"/>
      <c r="G12" s="37"/>
      <c r="H12" s="49"/>
      <c r="I12" s="49"/>
      <c r="J12" s="49"/>
      <c r="K12" s="49"/>
      <c r="L12" s="49"/>
      <c r="M12" s="52"/>
      <c r="N12" s="52" t="str">
        <f>IFERROR(VLOOKUP(P60,TOT!$CK$3:$CP$100,6,0),"")</f>
        <v/>
      </c>
      <c r="O12" s="52"/>
      <c r="P12" s="52"/>
      <c r="Q12" s="52"/>
      <c r="R12" s="52"/>
      <c r="S12" s="38"/>
    </row>
    <row r="13" spans="1:19" x14ac:dyDescent="0.25">
      <c r="B13" s="43"/>
      <c r="C13" s="37"/>
      <c r="D13" s="37"/>
      <c r="E13" s="46"/>
      <c r="F13" s="37"/>
      <c r="G13" s="37"/>
      <c r="H13" s="49"/>
      <c r="I13" s="49"/>
      <c r="J13" s="49"/>
      <c r="K13" s="49" t="str">
        <f>IFERROR(VLOOKUP(K61,TOT!$CI$3:$CP$100,8,0),"")</f>
        <v/>
      </c>
      <c r="L13" s="49"/>
      <c r="M13" s="52"/>
      <c r="N13" s="52" t="str">
        <f>IFERROR(VLOOKUP(P61,TOT!$CK$3:$CP$100,6,0),"")</f>
        <v/>
      </c>
      <c r="O13" s="52" t="str">
        <f>IFERROR(VLOOKUP(Q62,TOT!$CM$3:$CP$100,4,0),"")</f>
        <v/>
      </c>
      <c r="P13" s="52"/>
      <c r="Q13" s="52"/>
      <c r="R13" s="52"/>
      <c r="S13" s="38"/>
    </row>
    <row r="14" spans="1:19" x14ac:dyDescent="0.25">
      <c r="B14" s="43"/>
      <c r="C14" s="37"/>
      <c r="D14" s="37"/>
      <c r="E14" s="46"/>
      <c r="F14" s="37"/>
      <c r="G14" s="37"/>
      <c r="H14" s="49"/>
      <c r="I14" s="49"/>
      <c r="J14" s="49"/>
      <c r="K14" s="49" t="str">
        <f>IFERROR(VLOOKUP(K62,TOT!$CI$3:$CP$100,8,0),"")</f>
        <v/>
      </c>
      <c r="L14" s="49"/>
      <c r="M14" s="52"/>
      <c r="N14" s="52"/>
      <c r="O14" s="52"/>
      <c r="P14" s="52"/>
      <c r="Q14" s="52"/>
      <c r="R14" s="52"/>
      <c r="S14" s="38"/>
    </row>
    <row r="15" spans="1:19" x14ac:dyDescent="0.25">
      <c r="B15" s="43"/>
      <c r="C15" s="37"/>
      <c r="D15" s="37"/>
      <c r="E15" s="46"/>
      <c r="F15" s="37"/>
      <c r="G15" s="37"/>
      <c r="H15" s="49"/>
      <c r="I15" s="49"/>
      <c r="J15" s="49"/>
      <c r="K15" s="49"/>
      <c r="L15" s="49"/>
      <c r="M15" s="52"/>
      <c r="N15" s="52"/>
      <c r="O15" s="52"/>
      <c r="P15" s="52"/>
      <c r="Q15" s="52"/>
      <c r="R15" s="52"/>
      <c r="S15" s="38"/>
    </row>
    <row r="16" spans="1:19" x14ac:dyDescent="0.25">
      <c r="B16" s="43"/>
      <c r="C16" s="37"/>
      <c r="D16" s="37"/>
      <c r="E16" s="46"/>
      <c r="F16" s="37"/>
      <c r="G16" s="37"/>
      <c r="H16" s="49"/>
      <c r="I16" s="49"/>
      <c r="J16" s="49"/>
      <c r="K16" s="49"/>
      <c r="L16" s="49"/>
      <c r="M16" s="52"/>
      <c r="N16" s="52"/>
      <c r="O16" s="52"/>
      <c r="P16" s="52"/>
      <c r="Q16" s="52"/>
      <c r="R16" s="52"/>
      <c r="S16" s="38"/>
    </row>
    <row r="17" spans="2:19" x14ac:dyDescent="0.25">
      <c r="B17" s="43"/>
      <c r="C17" s="37"/>
      <c r="D17" s="37"/>
      <c r="E17" s="46" t="str">
        <f>IFERROR(VLOOKUP(E65,TOT!$CC$3:$CP$100,14,0),"")</f>
        <v>Jan Paul van Hecke</v>
      </c>
      <c r="F17" s="37"/>
      <c r="G17" s="37"/>
      <c r="H17" s="49"/>
      <c r="I17" s="49"/>
      <c r="J17" s="49"/>
      <c r="K17" s="49"/>
      <c r="L17" s="49"/>
      <c r="M17" s="52"/>
      <c r="N17" s="52"/>
      <c r="O17" s="52"/>
      <c r="P17" s="52"/>
      <c r="Q17" s="52"/>
      <c r="R17" s="52"/>
      <c r="S17" s="38"/>
    </row>
    <row r="18" spans="2:19" x14ac:dyDescent="0.25">
      <c r="B18" s="43" t="str">
        <f>IFERROR(VLOOKUP(B66,TOT!$CA$3:$CP$100,16,0),"")</f>
        <v>Guglielmo Vicario</v>
      </c>
      <c r="C18" s="37"/>
      <c r="D18" s="37"/>
      <c r="E18" s="46" t="str">
        <f>IFERROR(VLOOKUP(E66,TOT!$CC$3:$CP$100,14,0),"")</f>
        <v>Cristian Romero</v>
      </c>
      <c r="F18" s="37"/>
      <c r="G18" s="37"/>
      <c r="H18" s="50"/>
      <c r="I18" s="49" t="str">
        <f>IFERROR(VLOOKUP(H66,TOT!$CF$3:$CP$100,11,0),"")</f>
        <v>Sandro Tonali</v>
      </c>
      <c r="J18" s="49"/>
      <c r="K18" s="49" t="str">
        <f>IFERROR(VLOOKUP(K66,TOT!$CG$3:$CP$100,10,0),"")</f>
        <v>Mateus Fernandes</v>
      </c>
      <c r="L18" s="49"/>
      <c r="M18" s="53"/>
      <c r="N18" s="52" t="str">
        <f>IFERROR(VLOOKUP(O66,TOT!$CJ$3:$CP$100,7,0),"")</f>
        <v>Xavi Simons</v>
      </c>
      <c r="O18" s="52"/>
      <c r="P18" s="52"/>
      <c r="Q18" s="52" t="str">
        <f>IFERROR(VLOOKUP(S66,TOT!$CN$3:$CP$100,3,0),"")</f>
        <v>Dominic Solanke</v>
      </c>
      <c r="R18" s="52"/>
      <c r="S18" s="38"/>
    </row>
    <row r="19" spans="2:19" x14ac:dyDescent="0.25">
      <c r="B19" s="43" t="str">
        <f>IFERROR(VLOOKUP(B67,TOT!$CA$3:$CP$100,16,0),"")</f>
        <v>Antonín Kinský</v>
      </c>
      <c r="C19" s="37"/>
      <c r="D19" s="37"/>
      <c r="E19" s="46" t="str">
        <f>IFERROR(VLOOKUP(E67,TOT!$CC$3:$CP$100,14,0),"")</f>
        <v>Micky van de Ven</v>
      </c>
      <c r="F19" s="37"/>
      <c r="G19" s="37"/>
      <c r="H19" s="50"/>
      <c r="I19" s="49" t="str">
        <f>IFERROR(VLOOKUP(H67,TOT!$CF$3:$CP$100,11,0),"")</f>
        <v>Archie Gray</v>
      </c>
      <c r="J19" s="49"/>
      <c r="K19" s="49" t="str">
        <f>IFERROR(VLOOKUP(K67,TOT!$CG$3:$CP$100,10,0),"")</f>
        <v>Lucas Bergvall</v>
      </c>
      <c r="L19" s="49"/>
      <c r="M19" s="53"/>
      <c r="N19" s="52" t="str">
        <f>IFERROR(VLOOKUP(O67,TOT!$CJ$3:$CP$100,7,0),"")</f>
        <v>James Maddison</v>
      </c>
      <c r="O19" s="52"/>
      <c r="P19" s="52"/>
      <c r="Q19" s="52" t="str">
        <f>IFERROR(VLOOKUP(S67,TOT!$CN$3:$CP$100,3,0),"")</f>
        <v>Richarlison</v>
      </c>
      <c r="R19" s="52"/>
      <c r="S19" s="38"/>
    </row>
    <row r="20" spans="2:19" x14ac:dyDescent="0.25">
      <c r="B20" s="43" t="str">
        <f>IFERROR(VLOOKUP(B68,TOT!$CA$3:$CP$100,16,0),"")</f>
        <v>Martin Dúbravka</v>
      </c>
      <c r="C20" s="37"/>
      <c r="D20" s="37"/>
      <c r="E20" s="46" t="str">
        <f>IFERROR(VLOOKUP(E68,TOT!$CC$3:$CP$100,14,0),"")</f>
        <v>Marcos Senesi</v>
      </c>
      <c r="F20" s="37"/>
      <c r="G20" s="37"/>
      <c r="H20" s="50"/>
      <c r="I20" s="49" t="str">
        <f>IFERROR(VLOOKUP(H68,TOT!$CF$3:$CP$100,11,0),"")</f>
        <v>Rodrigo Bentancur</v>
      </c>
      <c r="J20" s="49"/>
      <c r="K20" s="49" t="str">
        <f>IFERROR(VLOOKUP(K68,TOT!$CG$3:$CP$100,10,0),"")</f>
        <v>Conor Gallagher</v>
      </c>
      <c r="L20" s="49"/>
      <c r="M20" s="53"/>
      <c r="N20" s="52" t="str">
        <f>IFERROR(VLOOKUP(O68,TOT!$CJ$3:$CP$100,7,0),"")</f>
        <v>Dejan Kulusevski</v>
      </c>
      <c r="O20" s="52"/>
      <c r="P20" s="52"/>
      <c r="Q20" s="52" t="str">
        <f>IFERROR(VLOOKUP(S68,TOT!$CN$3:$CP$100,3,0),"")</f>
        <v>Mathys Tel</v>
      </c>
      <c r="R20" s="52"/>
      <c r="S20" s="38"/>
    </row>
    <row r="21" spans="2:19" x14ac:dyDescent="0.25">
      <c r="B21" s="43" t="str">
        <f>IFERROR(VLOOKUP(B69,TOT!$CA$3:$CP$100,16,0),"")</f>
        <v>Brandon Austin</v>
      </c>
      <c r="C21" s="37"/>
      <c r="D21" s="37"/>
      <c r="E21" s="46" t="str">
        <f>IFERROR(VLOOKUP(E69,TOT!$CC$3:$CP$100,14,0),"")</f>
        <v>Kevin Danso</v>
      </c>
      <c r="F21" s="37"/>
      <c r="G21" s="37"/>
      <c r="H21" s="50"/>
      <c r="I21" s="49" t="str">
        <f>IFERROR(VLOOKUP(H69,TOT!$CF$3:$CP$100,11,0),"")</f>
        <v/>
      </c>
      <c r="J21" s="49"/>
      <c r="K21" s="49" t="str">
        <f>IFERROR(VLOOKUP(K69,TOT!$CG$3:$CP$100,10,0),"")</f>
        <v>Pape Matar Sarr</v>
      </c>
      <c r="L21" s="49"/>
      <c r="M21" s="53"/>
      <c r="N21" s="52" t="str">
        <f>IFERROR(VLOOKUP(O69,TOT!$CJ$3:$CP$100,7,0),"")</f>
        <v/>
      </c>
      <c r="O21" s="52"/>
      <c r="P21" s="52"/>
      <c r="Q21" s="52" t="str">
        <f>IFERROR(VLOOKUP(S69,TOT!$CN$3:$CP$100,3,0),"")</f>
        <v>Dane Scarlett</v>
      </c>
      <c r="R21" s="52"/>
      <c r="S21" s="38"/>
    </row>
    <row r="22" spans="2:19" x14ac:dyDescent="0.25">
      <c r="B22" s="43" t="str">
        <f>IFERROR(VLOOKUP(B70,TOT!$CA$3:$CP$100,16,0),"")</f>
        <v/>
      </c>
      <c r="C22" s="37"/>
      <c r="D22" s="37"/>
      <c r="E22" s="46" t="str">
        <f>IFERROR(VLOOKUP(E70,TOT!$CC$3:$CP$100,14,0),"")</f>
        <v>Ashley Phillips</v>
      </c>
      <c r="F22" s="37"/>
      <c r="G22" s="37"/>
      <c r="H22" s="49"/>
      <c r="I22" s="49"/>
      <c r="J22" s="49"/>
      <c r="K22" s="49" t="str">
        <f>IFERROR(VLOOKUP(K70,TOT!$CG$3:$CP$100,10,0),"")</f>
        <v/>
      </c>
      <c r="L22" s="49"/>
      <c r="M22" s="52"/>
      <c r="N22" s="52"/>
      <c r="O22" s="52"/>
      <c r="P22" s="52"/>
      <c r="Q22" s="52" t="str">
        <f>IFERROR(VLOOKUP(S70,TOT!$CN$3:$CP$100,3,0),"")</f>
        <v/>
      </c>
      <c r="R22" s="52"/>
      <c r="S22" s="38"/>
    </row>
    <row r="23" spans="2:19" x14ac:dyDescent="0.25">
      <c r="B23" s="43"/>
      <c r="C23" s="37"/>
      <c r="D23" s="37"/>
      <c r="E23" s="46"/>
      <c r="F23" s="37"/>
      <c r="G23" s="37"/>
      <c r="H23" s="49"/>
      <c r="I23" s="49"/>
      <c r="J23" s="49"/>
      <c r="K23" s="49" t="str">
        <f>IFERROR(VLOOKUP(K71,TOT!$CG$3:$CP$100,10,0),"")</f>
        <v/>
      </c>
      <c r="L23" s="49"/>
      <c r="M23" s="52"/>
      <c r="N23" s="52"/>
      <c r="O23" s="52"/>
      <c r="P23" s="52"/>
      <c r="Q23" s="52"/>
      <c r="R23" s="52"/>
      <c r="S23" s="38"/>
    </row>
    <row r="24" spans="2:19" x14ac:dyDescent="0.25">
      <c r="B24" s="43"/>
      <c r="C24" s="37"/>
      <c r="D24" s="37"/>
      <c r="E24" s="46"/>
      <c r="F24" s="37"/>
      <c r="G24" s="37"/>
      <c r="H24" s="49"/>
      <c r="I24" s="49"/>
      <c r="J24" s="49"/>
      <c r="K24" s="49"/>
      <c r="L24" s="49"/>
      <c r="M24" s="52"/>
      <c r="N24" s="52"/>
      <c r="O24" s="52"/>
      <c r="P24" s="52"/>
      <c r="Q24" s="52"/>
      <c r="R24" s="52"/>
      <c r="S24" s="38"/>
    </row>
    <row r="25" spans="2:19" x14ac:dyDescent="0.25">
      <c r="B25" s="43"/>
      <c r="C25" s="37"/>
      <c r="D25" s="37"/>
      <c r="E25" s="46"/>
      <c r="F25" s="37"/>
      <c r="G25" s="37"/>
      <c r="H25" s="49"/>
      <c r="I25" s="49"/>
      <c r="J25" s="49"/>
      <c r="K25" s="49" t="str">
        <f>IFERROR(VLOOKUP(K73,TOT!$CH$3:$CP$100,9,0),"")</f>
        <v/>
      </c>
      <c r="L25" s="49"/>
      <c r="M25" s="52"/>
      <c r="N25" s="52"/>
      <c r="O25" s="52"/>
      <c r="P25" s="52"/>
      <c r="Q25" s="52"/>
      <c r="R25" s="52"/>
      <c r="S25" s="38"/>
    </row>
    <row r="26" spans="2:19" x14ac:dyDescent="0.25">
      <c r="B26" s="43"/>
      <c r="C26" s="37"/>
      <c r="D26" s="37"/>
      <c r="E26" s="46"/>
      <c r="F26" s="37"/>
      <c r="G26" s="37"/>
      <c r="H26" s="49"/>
      <c r="I26" s="49"/>
      <c r="J26" s="49"/>
      <c r="K26" s="49" t="str">
        <f>IFERROR(VLOOKUP(K74,TOT!$CH$3:$CP$100,9,0),"")</f>
        <v/>
      </c>
      <c r="L26" s="49"/>
      <c r="M26" s="52"/>
      <c r="N26" s="52"/>
      <c r="O26" s="52"/>
      <c r="P26" s="52"/>
      <c r="Q26" s="52"/>
      <c r="R26" s="52"/>
      <c r="S26" s="38"/>
    </row>
    <row r="27" spans="2:19" x14ac:dyDescent="0.25">
      <c r="B27" s="43"/>
      <c r="C27" s="37"/>
      <c r="D27" s="37"/>
      <c r="E27" s="46" t="str">
        <f>IFERROR(VLOOKUP(F75,TOT!$CE$3:$CP$100,12,0),"")</f>
        <v>Pedro Porro</v>
      </c>
      <c r="F27" s="41"/>
      <c r="G27" s="37"/>
      <c r="H27" s="49"/>
      <c r="I27" s="49"/>
      <c r="J27" s="49"/>
      <c r="K27" s="49"/>
      <c r="L27" s="49"/>
      <c r="M27" s="52"/>
      <c r="N27" s="52" t="str">
        <f>IFERROR(VLOOKUP(P75,TOT!$CL$3:$CP$100,5,0),"")</f>
        <v>Mohammed Kudus</v>
      </c>
      <c r="O27" s="52"/>
      <c r="P27" s="52"/>
      <c r="Q27" s="52"/>
      <c r="R27" s="52"/>
      <c r="S27" s="38"/>
    </row>
    <row r="28" spans="2:19" x14ac:dyDescent="0.25">
      <c r="B28" s="43"/>
      <c r="C28" s="37"/>
      <c r="D28" s="37"/>
      <c r="E28" s="46" t="str">
        <f>IFERROR(VLOOKUP(F76,TOT!$CE$3:$CP$100,12,0),"")</f>
        <v>Djed Spence</v>
      </c>
      <c r="F28" s="41"/>
      <c r="G28" s="37"/>
      <c r="H28" s="49"/>
      <c r="I28" s="49"/>
      <c r="J28" s="49"/>
      <c r="K28" s="49"/>
      <c r="L28" s="49"/>
      <c r="M28" s="52"/>
      <c r="N28" s="52" t="str">
        <f>IFERROR(VLOOKUP(P76,TOT!$CL$3:$CP$100,5,0),"")</f>
        <v>Min-hyeok Yang</v>
      </c>
      <c r="O28" s="52"/>
      <c r="P28" s="52"/>
      <c r="Q28" s="52"/>
      <c r="R28" s="52"/>
      <c r="S28" s="38"/>
    </row>
    <row r="29" spans="2:19" x14ac:dyDescent="0.25">
      <c r="B29" s="43"/>
      <c r="C29" s="37"/>
      <c r="D29" s="37"/>
      <c r="E29" s="46" t="str">
        <f>IFERROR(VLOOKUP(F77,TOT!$CE$3:$CP$100,12,0),"")</f>
        <v/>
      </c>
      <c r="F29" s="41"/>
      <c r="G29" s="37"/>
      <c r="H29" s="49"/>
      <c r="I29" s="49"/>
      <c r="J29" s="49"/>
      <c r="K29" s="49"/>
      <c r="L29" s="49"/>
      <c r="M29" s="52"/>
      <c r="N29" s="52" t="str">
        <f>IFERROR(VLOOKUP(P77,TOT!$CL$3:$CP$100,5,0),"")</f>
        <v/>
      </c>
      <c r="O29" s="52"/>
      <c r="P29" s="52"/>
      <c r="Q29" s="52"/>
      <c r="R29" s="52"/>
      <c r="S29" s="38"/>
    </row>
    <row r="30" spans="2:19" x14ac:dyDescent="0.25">
      <c r="B30" s="43"/>
      <c r="C30" s="37"/>
      <c r="D30" s="37"/>
      <c r="E30" s="46" t="str">
        <f>IFERROR(VLOOKUP(F78,TOT!$CE$3:$CP$100,12,0),"")</f>
        <v/>
      </c>
      <c r="F30" s="41"/>
      <c r="G30" s="37"/>
      <c r="H30" s="49"/>
      <c r="I30" s="49"/>
      <c r="J30" s="49"/>
      <c r="K30" s="49"/>
      <c r="L30" s="49"/>
      <c r="M30" s="52"/>
      <c r="N30" s="52" t="str">
        <f>IFERROR(VLOOKUP(P78,TOT!$CL$3:$CP$100,5,0),"")</f>
        <v/>
      </c>
      <c r="O30" s="52"/>
      <c r="P30" s="52"/>
      <c r="Q30" s="52"/>
      <c r="R30" s="52"/>
      <c r="S30" s="38"/>
    </row>
    <row r="31" spans="2:19" x14ac:dyDescent="0.25">
      <c r="B31" s="43"/>
      <c r="C31" s="37"/>
      <c r="D31" s="37"/>
      <c r="E31" s="46"/>
      <c r="F31" s="37"/>
      <c r="G31" s="37"/>
      <c r="H31" s="49"/>
      <c r="I31" s="49"/>
      <c r="J31" s="49"/>
      <c r="K31" s="49"/>
      <c r="L31" s="49"/>
      <c r="M31" s="52"/>
      <c r="N31" s="52"/>
      <c r="O31" s="52"/>
      <c r="P31" s="52"/>
      <c r="Q31" s="52"/>
      <c r="R31" s="52"/>
      <c r="S31" s="38"/>
    </row>
    <row r="32" spans="2:19" x14ac:dyDescent="0.25">
      <c r="B32" s="43"/>
      <c r="C32" s="37"/>
      <c r="D32" s="37"/>
      <c r="E32" s="46"/>
      <c r="F32" s="37"/>
      <c r="G32" s="37"/>
      <c r="H32" s="49"/>
      <c r="I32" s="49"/>
      <c r="J32" s="49"/>
      <c r="K32" s="49"/>
      <c r="L32" s="49"/>
      <c r="M32" s="52"/>
      <c r="N32" s="52"/>
      <c r="O32" s="52"/>
      <c r="P32" s="52"/>
      <c r="Q32" s="52"/>
      <c r="R32" s="52"/>
      <c r="S32" s="38"/>
    </row>
    <row r="33" spans="2:19" ht="15.75" thickBot="1" x14ac:dyDescent="0.3">
      <c r="B33" s="44"/>
      <c r="C33" s="39"/>
      <c r="D33" s="39"/>
      <c r="E33" s="47"/>
      <c r="F33" s="39"/>
      <c r="G33" s="39"/>
      <c r="H33" s="51"/>
      <c r="I33" s="51"/>
      <c r="J33" s="51"/>
      <c r="K33" s="51"/>
      <c r="L33" s="51"/>
      <c r="M33" s="39"/>
      <c r="N33" s="39"/>
      <c r="O33" s="39"/>
      <c r="P33" s="39"/>
      <c r="Q33" s="39"/>
      <c r="R33" s="39"/>
      <c r="S33" s="40"/>
    </row>
    <row r="53" spans="2:21" ht="15.75" thickBot="1" x14ac:dyDescent="0.3"/>
    <row r="54" spans="2:21" x14ac:dyDescent="0.25">
      <c r="B54" s="22"/>
      <c r="C54" s="23"/>
      <c r="D54" s="23"/>
      <c r="E54" s="23"/>
      <c r="F54" s="23"/>
      <c r="G54" s="23"/>
      <c r="H54" s="23"/>
      <c r="I54" s="23"/>
      <c r="J54" s="23"/>
      <c r="K54" s="24"/>
      <c r="L54" s="23"/>
      <c r="M54" s="23"/>
      <c r="N54" s="23"/>
      <c r="O54" s="23"/>
      <c r="P54" s="23"/>
      <c r="Q54" s="23"/>
      <c r="R54" s="23"/>
      <c r="S54" s="23"/>
      <c r="T54" s="23"/>
      <c r="U54" s="24"/>
    </row>
    <row r="55" spans="2:21" x14ac:dyDescent="0.25">
      <c r="B55" s="25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6"/>
      <c r="N55" s="26"/>
      <c r="O55" s="26"/>
      <c r="P55" s="26"/>
      <c r="Q55" s="26"/>
      <c r="R55" s="26"/>
      <c r="S55" s="26"/>
      <c r="T55" s="26"/>
      <c r="U55" s="27"/>
    </row>
    <row r="56" spans="2:21" x14ac:dyDescent="0.25">
      <c r="B56" s="25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6"/>
      <c r="N56" s="26"/>
      <c r="O56" s="26"/>
      <c r="P56" s="26"/>
      <c r="Q56" s="26"/>
      <c r="R56" s="26"/>
      <c r="S56" s="26"/>
      <c r="T56" s="26"/>
      <c r="U56" s="27"/>
    </row>
    <row r="57" spans="2:21" x14ac:dyDescent="0.25">
      <c r="B57" s="28"/>
      <c r="C57" s="29"/>
      <c r="D57" s="29"/>
      <c r="E57" s="29"/>
      <c r="F57" s="29" t="s">
        <v>84</v>
      </c>
      <c r="G57" s="29"/>
      <c r="H57" s="29"/>
      <c r="I57" s="29"/>
      <c r="J57" s="29"/>
      <c r="K57" s="30"/>
      <c r="L57" s="29"/>
      <c r="M57" s="29"/>
      <c r="N57" s="29"/>
      <c r="O57" s="29"/>
      <c r="P57" s="29" t="s">
        <v>104</v>
      </c>
      <c r="Q57" s="29"/>
      <c r="R57" s="29"/>
      <c r="S57" s="29"/>
      <c r="T57" s="29"/>
      <c r="U57" s="30"/>
    </row>
    <row r="58" spans="2:21" x14ac:dyDescent="0.25">
      <c r="B58" s="25"/>
      <c r="C58" s="26"/>
      <c r="D58" s="26"/>
      <c r="E58" s="26"/>
      <c r="F58" s="26" t="s">
        <v>85</v>
      </c>
      <c r="G58" s="26"/>
      <c r="H58" s="26"/>
      <c r="I58" s="26"/>
      <c r="J58" s="26"/>
      <c r="K58" s="27"/>
      <c r="L58" s="26"/>
      <c r="M58" s="26"/>
      <c r="N58" s="26"/>
      <c r="O58" s="26"/>
      <c r="P58" s="26" t="s">
        <v>105</v>
      </c>
      <c r="Q58" s="26"/>
      <c r="R58" s="26"/>
      <c r="S58" s="26"/>
      <c r="T58" s="26"/>
      <c r="U58" s="27"/>
    </row>
    <row r="59" spans="2:21" x14ac:dyDescent="0.25">
      <c r="B59" s="25"/>
      <c r="C59" s="26"/>
      <c r="D59" s="26"/>
      <c r="E59" s="26"/>
      <c r="F59" s="26" t="s">
        <v>116</v>
      </c>
      <c r="G59" s="26"/>
      <c r="H59" s="26"/>
      <c r="I59" s="26"/>
      <c r="J59" s="26"/>
      <c r="K59" s="27"/>
      <c r="L59" s="26"/>
      <c r="M59" s="26"/>
      <c r="N59" s="26"/>
      <c r="O59" s="26"/>
      <c r="P59" s="26" t="s">
        <v>106</v>
      </c>
      <c r="Q59" s="26"/>
      <c r="R59" s="26"/>
      <c r="S59" s="26"/>
      <c r="T59" s="26"/>
      <c r="U59" s="27"/>
    </row>
    <row r="60" spans="2:21" x14ac:dyDescent="0.25">
      <c r="B60" s="25"/>
      <c r="C60" s="26"/>
      <c r="D60" s="26"/>
      <c r="E60" s="26"/>
      <c r="F60" s="31" t="s">
        <v>117</v>
      </c>
      <c r="G60" s="26"/>
      <c r="H60" s="26"/>
      <c r="I60" s="26"/>
      <c r="J60" s="26"/>
      <c r="K60" s="27"/>
      <c r="L60" s="26"/>
      <c r="M60" s="26"/>
      <c r="N60" s="26"/>
      <c r="O60" s="26"/>
      <c r="P60" s="31" t="s">
        <v>107</v>
      </c>
      <c r="Q60" s="26"/>
      <c r="R60" s="26"/>
      <c r="S60" s="26"/>
      <c r="T60" s="26"/>
      <c r="U60" s="27"/>
    </row>
    <row r="61" spans="2:21" x14ac:dyDescent="0.25">
      <c r="B61" s="28"/>
      <c r="C61" s="29"/>
      <c r="D61" s="29"/>
      <c r="E61" s="29"/>
      <c r="F61" s="29"/>
      <c r="G61" s="29"/>
      <c r="H61" s="29"/>
      <c r="I61" s="29"/>
      <c r="J61" s="29"/>
      <c r="K61" s="30" t="s">
        <v>92</v>
      </c>
      <c r="L61" s="29"/>
      <c r="M61" s="29"/>
      <c r="N61" s="29"/>
      <c r="O61" s="29"/>
      <c r="P61" s="29" t="s">
        <v>459</v>
      </c>
      <c r="Q61" s="29"/>
      <c r="R61" s="29"/>
      <c r="S61" s="29"/>
      <c r="T61" s="29"/>
      <c r="U61" s="30"/>
    </row>
    <row r="62" spans="2:21" x14ac:dyDescent="0.25">
      <c r="B62" s="25"/>
      <c r="C62" s="26"/>
      <c r="D62" s="26"/>
      <c r="E62" s="26"/>
      <c r="F62" s="26"/>
      <c r="G62" s="26"/>
      <c r="H62" s="26"/>
      <c r="I62" s="26"/>
      <c r="J62" s="26"/>
      <c r="K62" s="27" t="s">
        <v>93</v>
      </c>
      <c r="L62" s="26"/>
      <c r="M62" s="26"/>
      <c r="N62" s="26"/>
      <c r="O62" s="26"/>
      <c r="P62" s="26"/>
      <c r="Q62" s="26" t="s">
        <v>470</v>
      </c>
      <c r="R62" s="26"/>
      <c r="S62" s="26"/>
      <c r="T62" s="26"/>
      <c r="U62" s="27"/>
    </row>
    <row r="63" spans="2:21" x14ac:dyDescent="0.25">
      <c r="B63" s="25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2:21" x14ac:dyDescent="0.25">
      <c r="B64" s="25"/>
      <c r="C64" s="26"/>
      <c r="D64" s="26"/>
      <c r="E64" s="26"/>
      <c r="F64" s="26"/>
      <c r="G64" s="26"/>
      <c r="H64" s="26"/>
      <c r="I64" s="26"/>
      <c r="J64" s="26"/>
      <c r="K64" s="27"/>
      <c r="L64" s="26"/>
      <c r="M64" s="26"/>
      <c r="N64" s="26"/>
      <c r="O64" s="26"/>
      <c r="P64" s="26"/>
      <c r="Q64" s="26"/>
      <c r="R64" s="26"/>
      <c r="S64" s="26"/>
      <c r="T64" s="26"/>
      <c r="U64" s="27"/>
    </row>
    <row r="65" spans="2:21" x14ac:dyDescent="0.25">
      <c r="B65" s="25"/>
      <c r="C65" s="26"/>
      <c r="D65" s="26"/>
      <c r="E65" s="26" t="s">
        <v>78</v>
      </c>
      <c r="F65" s="26"/>
      <c r="G65" s="26"/>
      <c r="H65" s="26"/>
      <c r="I65" s="26"/>
      <c r="J65" s="26"/>
      <c r="K65" s="27"/>
      <c r="L65" s="26"/>
      <c r="M65" s="26"/>
      <c r="N65" s="26"/>
      <c r="O65" s="26"/>
      <c r="P65" s="26"/>
      <c r="Q65" s="26"/>
      <c r="R65" s="26"/>
      <c r="S65" s="26"/>
      <c r="T65" s="26"/>
      <c r="U65" s="27"/>
    </row>
    <row r="66" spans="2:21" x14ac:dyDescent="0.25">
      <c r="B66" s="25" t="s">
        <v>74</v>
      </c>
      <c r="C66" s="26"/>
      <c r="D66" s="26"/>
      <c r="E66" s="26" t="s">
        <v>79</v>
      </c>
      <c r="F66" s="26"/>
      <c r="G66" s="26"/>
      <c r="H66" s="26" t="s">
        <v>88</v>
      </c>
      <c r="I66" s="26"/>
      <c r="J66" s="26"/>
      <c r="K66" s="27" t="s">
        <v>94</v>
      </c>
      <c r="L66" s="26"/>
      <c r="M66" s="26"/>
      <c r="N66" s="26"/>
      <c r="O66" s="26" t="s">
        <v>100</v>
      </c>
      <c r="P66" s="26"/>
      <c r="Q66" s="26"/>
      <c r="R66" s="26"/>
      <c r="S66" s="26" t="s">
        <v>112</v>
      </c>
      <c r="T66" s="26"/>
      <c r="U66" s="27"/>
    </row>
    <row r="67" spans="2:21" x14ac:dyDescent="0.25">
      <c r="B67" s="28" t="s">
        <v>75</v>
      </c>
      <c r="C67" s="29"/>
      <c r="D67" s="29"/>
      <c r="E67" s="29" t="s">
        <v>80</v>
      </c>
      <c r="F67" s="29"/>
      <c r="G67" s="29"/>
      <c r="H67" s="29" t="s">
        <v>89</v>
      </c>
      <c r="I67" s="29"/>
      <c r="J67" s="29"/>
      <c r="K67" s="30" t="s">
        <v>95</v>
      </c>
      <c r="L67" s="29"/>
      <c r="M67" s="29"/>
      <c r="N67" s="29"/>
      <c r="O67" s="29" t="s">
        <v>101</v>
      </c>
      <c r="P67" s="29"/>
      <c r="Q67" s="29"/>
      <c r="R67" s="29"/>
      <c r="S67" s="29" t="s">
        <v>113</v>
      </c>
      <c r="T67" s="29"/>
      <c r="U67" s="30"/>
    </row>
    <row r="68" spans="2:21" x14ac:dyDescent="0.25">
      <c r="B68" s="25" t="s">
        <v>130</v>
      </c>
      <c r="C68" s="26"/>
      <c r="D68" s="31"/>
      <c r="E68" s="31" t="s">
        <v>81</v>
      </c>
      <c r="F68" s="26"/>
      <c r="G68" s="26"/>
      <c r="H68" s="26" t="s">
        <v>90</v>
      </c>
      <c r="I68" s="26"/>
      <c r="J68" s="26"/>
      <c r="K68" s="27" t="s">
        <v>97</v>
      </c>
      <c r="L68" s="26"/>
      <c r="M68" s="26"/>
      <c r="N68" s="26"/>
      <c r="O68" s="26" t="s">
        <v>102</v>
      </c>
      <c r="P68" s="26"/>
      <c r="Q68" s="26"/>
      <c r="R68" s="26"/>
      <c r="S68" s="26" t="s">
        <v>114</v>
      </c>
      <c r="T68" s="26"/>
      <c r="U68" s="27"/>
    </row>
    <row r="69" spans="2:21" x14ac:dyDescent="0.25">
      <c r="B69" s="25" t="s">
        <v>457</v>
      </c>
      <c r="C69" s="26"/>
      <c r="D69" s="31"/>
      <c r="E69" s="31" t="s">
        <v>82</v>
      </c>
      <c r="F69" s="26"/>
      <c r="G69" s="26"/>
      <c r="H69" s="31" t="s">
        <v>91</v>
      </c>
      <c r="I69" s="26"/>
      <c r="J69" s="26"/>
      <c r="K69" s="27" t="s">
        <v>96</v>
      </c>
      <c r="L69" s="26"/>
      <c r="M69" s="26"/>
      <c r="N69" s="26"/>
      <c r="O69" s="31" t="s">
        <v>103</v>
      </c>
      <c r="P69" s="26"/>
      <c r="Q69" s="26"/>
      <c r="R69" s="31"/>
      <c r="S69" s="31" t="s">
        <v>115</v>
      </c>
      <c r="T69" s="26"/>
      <c r="U69" s="27"/>
    </row>
    <row r="70" spans="2:21" x14ac:dyDescent="0.25">
      <c r="B70" s="25" t="s">
        <v>458</v>
      </c>
      <c r="C70" s="26"/>
      <c r="D70" s="31"/>
      <c r="E70" s="31" t="s">
        <v>83</v>
      </c>
      <c r="F70" s="26"/>
      <c r="G70" s="26"/>
      <c r="H70" s="26"/>
      <c r="I70" s="26"/>
      <c r="J70" s="26"/>
      <c r="K70" s="27" t="s">
        <v>468</v>
      </c>
      <c r="L70" s="26"/>
      <c r="M70" s="26"/>
      <c r="N70" s="26"/>
      <c r="O70" s="26"/>
      <c r="P70" s="26"/>
      <c r="Q70" s="26"/>
      <c r="R70" s="26"/>
      <c r="S70" s="26" t="s">
        <v>455</v>
      </c>
      <c r="T70" s="26"/>
      <c r="U70" s="27"/>
    </row>
    <row r="71" spans="2:21" x14ac:dyDescent="0.25">
      <c r="B71" s="25"/>
      <c r="C71" s="26"/>
      <c r="D71" s="26"/>
      <c r="E71" s="26"/>
      <c r="F71" s="26"/>
      <c r="G71" s="26"/>
      <c r="H71" s="26"/>
      <c r="I71" s="26"/>
      <c r="J71" s="26"/>
      <c r="K71" s="27" t="s">
        <v>474</v>
      </c>
      <c r="L71" s="26"/>
      <c r="M71" s="26"/>
      <c r="N71" s="26"/>
      <c r="O71" s="26"/>
      <c r="P71" s="26"/>
      <c r="Q71" s="26"/>
      <c r="R71" s="26"/>
      <c r="S71" s="26"/>
      <c r="T71" s="26"/>
      <c r="U71" s="27"/>
    </row>
    <row r="72" spans="2:21" x14ac:dyDescent="0.25">
      <c r="B72" s="25"/>
      <c r="C72" s="26"/>
      <c r="D72" s="26"/>
      <c r="E72" s="26"/>
      <c r="F72" s="26"/>
      <c r="G72" s="26"/>
      <c r="H72" s="26"/>
      <c r="I72" s="26"/>
      <c r="J72" s="26"/>
      <c r="K72" s="27"/>
      <c r="L72" s="26"/>
      <c r="M72" s="26"/>
      <c r="N72" s="26"/>
      <c r="O72" s="26"/>
      <c r="P72" s="26"/>
      <c r="Q72" s="26"/>
      <c r="R72" s="26"/>
      <c r="S72" s="26"/>
      <c r="T72" s="26"/>
      <c r="U72" s="27"/>
    </row>
    <row r="73" spans="2:21" x14ac:dyDescent="0.25">
      <c r="B73" s="28"/>
      <c r="C73" s="29"/>
      <c r="D73" s="29"/>
      <c r="E73" s="29"/>
      <c r="F73" s="29"/>
      <c r="G73" s="29"/>
      <c r="H73" s="29"/>
      <c r="I73" s="29"/>
      <c r="J73" s="29"/>
      <c r="K73" s="30" t="s">
        <v>98</v>
      </c>
      <c r="L73" s="29"/>
      <c r="M73" s="29"/>
      <c r="N73" s="29"/>
      <c r="O73" s="29"/>
      <c r="P73" s="29"/>
      <c r="Q73" s="29"/>
      <c r="R73" s="29"/>
      <c r="S73" s="29"/>
      <c r="T73" s="29"/>
      <c r="U73" s="30"/>
    </row>
    <row r="74" spans="2:21" x14ac:dyDescent="0.25">
      <c r="B74" s="25"/>
      <c r="C74" s="26"/>
      <c r="D74" s="26"/>
      <c r="E74" s="26"/>
      <c r="F74" s="26"/>
      <c r="G74" s="26"/>
      <c r="H74" s="26"/>
      <c r="I74" s="26"/>
      <c r="J74" s="26"/>
      <c r="K74" s="27" t="s">
        <v>99</v>
      </c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2:21" x14ac:dyDescent="0.25">
      <c r="B75" s="25"/>
      <c r="C75" s="26"/>
      <c r="D75" s="26"/>
      <c r="E75" s="26"/>
      <c r="F75" s="26" t="s">
        <v>86</v>
      </c>
      <c r="G75" s="26"/>
      <c r="H75" s="26"/>
      <c r="I75" s="26"/>
      <c r="J75" s="26"/>
      <c r="K75" s="27"/>
      <c r="L75" s="26"/>
      <c r="M75" s="26"/>
      <c r="N75" s="26"/>
      <c r="O75" s="26"/>
      <c r="P75" s="26" t="s">
        <v>108</v>
      </c>
      <c r="Q75" s="26"/>
      <c r="R75" s="26"/>
      <c r="S75" s="26"/>
      <c r="T75" s="26"/>
      <c r="U75" s="27"/>
    </row>
    <row r="76" spans="2:21" x14ac:dyDescent="0.25">
      <c r="B76" s="25"/>
      <c r="C76" s="26"/>
      <c r="D76" s="26"/>
      <c r="E76" s="26"/>
      <c r="F76" s="26" t="s">
        <v>87</v>
      </c>
      <c r="G76" s="26"/>
      <c r="H76" s="26"/>
      <c r="I76" s="26"/>
      <c r="J76" s="26"/>
      <c r="K76" s="27"/>
      <c r="L76" s="26"/>
      <c r="M76" s="26"/>
      <c r="N76" s="26"/>
      <c r="O76" s="26"/>
      <c r="P76" s="26" t="s">
        <v>109</v>
      </c>
      <c r="Q76" s="26"/>
      <c r="R76" s="26"/>
      <c r="S76" s="26"/>
      <c r="T76" s="26"/>
      <c r="U76" s="27"/>
    </row>
    <row r="77" spans="2:21" x14ac:dyDescent="0.25">
      <c r="B77" s="28"/>
      <c r="C77" s="29"/>
      <c r="D77" s="29"/>
      <c r="E77" s="29"/>
      <c r="F77" s="29" t="s">
        <v>118</v>
      </c>
      <c r="G77" s="29"/>
      <c r="H77" s="29"/>
      <c r="I77" s="29"/>
      <c r="J77" s="29"/>
      <c r="K77" s="30"/>
      <c r="L77" s="29"/>
      <c r="M77" s="29"/>
      <c r="N77" s="29"/>
      <c r="O77" s="29"/>
      <c r="P77" s="29" t="s">
        <v>110</v>
      </c>
      <c r="Q77" s="29"/>
      <c r="R77" s="29"/>
      <c r="S77" s="29"/>
      <c r="T77" s="29"/>
      <c r="U77" s="30"/>
    </row>
    <row r="78" spans="2:21" x14ac:dyDescent="0.25">
      <c r="B78" s="25"/>
      <c r="C78" s="26"/>
      <c r="D78" s="26"/>
      <c r="E78" s="26"/>
      <c r="F78" s="31" t="s">
        <v>119</v>
      </c>
      <c r="G78" s="26"/>
      <c r="H78" s="26"/>
      <c r="I78" s="26"/>
      <c r="J78" s="26"/>
      <c r="K78" s="27"/>
      <c r="L78" s="26"/>
      <c r="M78" s="26"/>
      <c r="N78" s="26"/>
      <c r="O78" s="26"/>
      <c r="P78" s="26" t="s">
        <v>111</v>
      </c>
      <c r="Q78" s="26"/>
      <c r="R78" s="26"/>
      <c r="S78" s="26"/>
      <c r="T78" s="26"/>
      <c r="U78" s="27"/>
    </row>
    <row r="79" spans="2:21" x14ac:dyDescent="0.25">
      <c r="B79" s="25"/>
      <c r="C79" s="26"/>
      <c r="D79" s="26"/>
      <c r="E79" s="26"/>
      <c r="F79" s="26"/>
      <c r="G79" s="26"/>
      <c r="H79" s="26"/>
      <c r="I79" s="26"/>
      <c r="J79" s="26"/>
      <c r="K79" s="27"/>
      <c r="L79" s="26"/>
      <c r="M79" s="26"/>
      <c r="N79" s="26"/>
      <c r="O79" s="26"/>
      <c r="P79" s="26"/>
      <c r="Q79" s="26"/>
      <c r="R79" s="26"/>
      <c r="S79" s="26"/>
      <c r="T79" s="26"/>
      <c r="U79" s="27"/>
    </row>
    <row r="80" spans="2:21" x14ac:dyDescent="0.25">
      <c r="B80" s="25"/>
      <c r="C80" s="26"/>
      <c r="D80" s="26"/>
      <c r="E80" s="26"/>
      <c r="F80" s="26"/>
      <c r="G80" s="26"/>
      <c r="H80" s="26"/>
      <c r="I80" s="26"/>
      <c r="J80" s="26"/>
      <c r="K80" s="27"/>
      <c r="L80" s="26"/>
      <c r="M80" s="26"/>
      <c r="N80" s="26"/>
      <c r="O80" s="26"/>
      <c r="P80" s="26"/>
      <c r="Q80" s="26"/>
      <c r="R80" s="26"/>
      <c r="S80" s="26"/>
      <c r="T80" s="26"/>
      <c r="U80" s="27"/>
    </row>
    <row r="81" spans="2:21" ht="15.75" thickBot="1" x14ac:dyDescent="0.3">
      <c r="B81" s="32"/>
      <c r="C81" s="33"/>
      <c r="D81" s="33"/>
      <c r="E81" s="33"/>
      <c r="F81" s="33"/>
      <c r="G81" s="33"/>
      <c r="H81" s="33"/>
      <c r="I81" s="33"/>
      <c r="J81" s="33"/>
      <c r="K81" s="34"/>
      <c r="L81" s="33"/>
      <c r="M81" s="33"/>
      <c r="N81" s="33"/>
      <c r="O81" s="33"/>
      <c r="P81" s="33"/>
      <c r="Q81" s="33"/>
      <c r="R81" s="33"/>
      <c r="S81" s="33"/>
      <c r="T81" s="33"/>
      <c r="U81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ALL</vt:lpstr>
      <vt:lpstr>ARS</vt:lpstr>
      <vt:lpstr>AVL</vt:lpstr>
      <vt:lpstr>BOU</vt:lpstr>
      <vt:lpstr>BRE</vt:lpstr>
      <vt:lpstr>BHA</vt:lpstr>
      <vt:lpstr>CHE</vt:lpstr>
      <vt:lpstr>COV</vt:lpstr>
      <vt:lpstr>CRY</vt:lpstr>
      <vt:lpstr>EVE</vt:lpstr>
      <vt:lpstr>FUL</vt:lpstr>
      <vt:lpstr>HUL</vt:lpstr>
      <vt:lpstr>IPS</vt:lpstr>
      <vt:lpstr>LEE</vt:lpstr>
      <vt:lpstr>LIV</vt:lpstr>
      <vt:lpstr>MCI</vt:lpstr>
      <vt:lpstr>MUN</vt:lpstr>
      <vt:lpstr>NEW</vt:lpstr>
      <vt:lpstr>NFO</vt:lpstr>
      <vt:lpstr>SUN</vt:lpstr>
      <vt:lpstr>TOT</vt:lpstr>
      <vt:lpstr>ARS1</vt:lpstr>
      <vt:lpstr>AVL1</vt:lpstr>
      <vt:lpstr>BOU1</vt:lpstr>
      <vt:lpstr>BRE1</vt:lpstr>
      <vt:lpstr>BHA1</vt:lpstr>
      <vt:lpstr>CHE1</vt:lpstr>
      <vt:lpstr>COV1</vt:lpstr>
      <vt:lpstr>CRY1</vt:lpstr>
      <vt:lpstr>EVE1</vt:lpstr>
      <vt:lpstr>FUL1</vt:lpstr>
      <vt:lpstr>HUL1</vt:lpstr>
      <vt:lpstr>IPS1</vt:lpstr>
      <vt:lpstr>LEE1</vt:lpstr>
      <vt:lpstr>LIV1</vt:lpstr>
      <vt:lpstr>MCI1</vt:lpstr>
      <vt:lpstr>MUN1</vt:lpstr>
      <vt:lpstr>NEW1</vt:lpstr>
      <vt:lpstr>NFO1</vt:lpstr>
      <vt:lpstr>SUN1</vt:lpstr>
      <vt:lpstr>TOT1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Bobby</cp:lastModifiedBy>
  <dcterms:created xsi:type="dcterms:W3CDTF">2025-09-03T09:44:26Z</dcterms:created>
  <dcterms:modified xsi:type="dcterms:W3CDTF">2026-07-29T20:10:25Z</dcterms:modified>
</cp:coreProperties>
</file>