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in Data Science\"/>
    </mc:Choice>
  </mc:AlternateContent>
  <xr:revisionPtr revIDLastSave="0" documentId="13_ncr:1_{3898F172-A321-434E-84CE-7190D8A787CA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- 5'!$A$1:$I$11</definedName>
    <definedName name="_xlnm._FilterDatabase" localSheetId="6" hidden="1">'Exercise -6'!$A$1:$F$11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C15" i="5"/>
  <c r="D14" i="5"/>
  <c r="C14" i="5"/>
  <c r="C13" i="5"/>
  <c r="C12" i="5"/>
  <c r="C11" i="5"/>
  <c r="A27" i="4"/>
  <c r="A24" i="4"/>
  <c r="A21" i="4"/>
  <c r="A18" i="4"/>
  <c r="B25" i="3"/>
  <c r="B22" i="3"/>
  <c r="B23" i="2"/>
  <c r="B20" i="2"/>
  <c r="B17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E22" i="1"/>
  <c r="E21" i="1"/>
  <c r="E15" i="1"/>
  <c r="E16" i="1"/>
  <c r="E17" i="1"/>
  <c r="E18" i="1"/>
  <c r="E14" i="1"/>
  <c r="E10" i="1"/>
  <c r="E11" i="1"/>
  <c r="E12" i="1"/>
  <c r="E9" i="1"/>
  <c r="E13" i="1"/>
  <c r="E19" i="1"/>
  <c r="E20" i="1"/>
  <c r="E23" i="1"/>
  <c r="B10" i="1" l="1"/>
  <c r="D10" i="1" s="1"/>
  <c r="B11" i="1"/>
  <c r="B12" i="1"/>
  <c r="D12" i="1" s="1"/>
  <c r="B13" i="1"/>
  <c r="C13" i="1" s="1"/>
  <c r="B14" i="1"/>
  <c r="D14" i="1" s="1"/>
  <c r="B15" i="1"/>
  <c r="D15" i="1" s="1"/>
  <c r="B16" i="1"/>
  <c r="C16" i="1" s="1"/>
  <c r="B17" i="1"/>
  <c r="D17" i="1" s="1"/>
  <c r="B18" i="1"/>
  <c r="D18" i="1" s="1"/>
  <c r="B19" i="1"/>
  <c r="B20" i="1"/>
  <c r="D20" i="1" s="1"/>
  <c r="B21" i="1"/>
  <c r="C21" i="1" s="1"/>
  <c r="B22" i="1"/>
  <c r="C22" i="1" s="1"/>
  <c r="B23" i="1"/>
  <c r="C23" i="1" s="1"/>
  <c r="B9" i="1"/>
  <c r="C9" i="1" s="1"/>
  <c r="D9" i="1" l="1"/>
  <c r="D23" i="1"/>
  <c r="D22" i="1"/>
  <c r="D13" i="1"/>
  <c r="F13" i="1" s="1"/>
  <c r="D21" i="1"/>
  <c r="F21" i="1" s="1"/>
  <c r="D16" i="1"/>
  <c r="F16" i="1" s="1"/>
  <c r="C15" i="1"/>
  <c r="C14" i="1"/>
  <c r="C17" i="1"/>
  <c r="F18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F19" i="1" s="1"/>
  <c r="D11" i="1"/>
  <c r="F11" i="1" s="1"/>
  <c r="C18" i="1"/>
  <c r="C10" i="1"/>
</calcChain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<sst xmlns="http://schemas.openxmlformats.org/spreadsheetml/2006/main" count="211" uniqueCount="159">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</sst>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4" t="str">
        <f t="shared" ref="D9:D23" si="0">IFERROR(FIND(" ",A9,B9+1)," ")</f>
        <v xml:space="preserve"> </v>
      </c>
      <c r="E9" s="64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3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4" t="str">
        <f t="shared" si="0"/>
        <v xml:space="preserve"> </v>
      </c>
      <c r="E10" s="64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3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4" t="str">
        <f t="shared" si="0"/>
        <v xml:space="preserve"> </v>
      </c>
      <c r="E11" s="64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3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4" t="str">
        <f t="shared" si="0"/>
        <v xml:space="preserve"> </v>
      </c>
      <c r="E12" s="64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3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4">
        <f t="shared" si="0"/>
        <v>10</v>
      </c>
      <c r="E13" s="64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3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4" t="str">
        <f t="shared" si="0"/>
        <v xml:space="preserve"> </v>
      </c>
      <c r="E14" s="64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3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4" t="str">
        <f t="shared" si="0"/>
        <v xml:space="preserve"> </v>
      </c>
      <c r="E15" s="64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3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4" t="str">
        <f t="shared" si="0"/>
        <v xml:space="preserve"> </v>
      </c>
      <c r="E16" s="64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3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4" t="str">
        <f t="shared" si="0"/>
        <v xml:space="preserve"> </v>
      </c>
      <c r="E17" s="64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3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4" t="str">
        <f t="shared" si="0"/>
        <v xml:space="preserve"> </v>
      </c>
      <c r="E18" s="64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3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4">
        <f t="shared" si="0"/>
        <v>14</v>
      </c>
      <c r="E19" s="64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3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4">
        <f t="shared" si="0"/>
        <v>11</v>
      </c>
      <c r="E20" s="64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3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4" t="str">
        <f t="shared" si="0"/>
        <v xml:space="preserve"> </v>
      </c>
      <c r="E21" s="64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3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4" t="str">
        <f t="shared" si="0"/>
        <v xml:space="preserve"> </v>
      </c>
      <c r="E22" s="64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3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4">
        <f t="shared" si="0"/>
        <v>4</v>
      </c>
      <c r="E23" s="64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C1" sqref="C1:C1048576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COUNTIFS(B5:B11,"&gt;=1",B5:B11,"&lt;=10")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COUNTIFS(B5:B11, "&gt;=1", B5:B11, "&lt;=10") + COUNTIF(B5:B11, "Three") + COUNTIF(B5:B11, "I don't know") + COUNTIF(B5:B11, "David")</f>
        <v>6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>SUMPRODUCT(1/COUNTIF(A5:A11, A5:A11))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workbookViewId="0">
      <selection activeCell="B22" sqref="B22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COUNTIF(C:C,"&gt;=0")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COUNTA(C:C)</f>
        <v>13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5" workbookViewId="0">
      <selection activeCell="F26" sqref="F26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6"/>
      <c r="B2" s="66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6"/>
      <c r="B14" s="66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7"/>
      <c r="B16" s="67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8">
        <f>COUNT(B3:B13)</f>
        <v>2</v>
      </c>
      <c r="B18" s="68"/>
      <c r="C18" s="14"/>
      <c r="D18" s="13"/>
      <c r="E18" s="5"/>
      <c r="F18" s="5"/>
      <c r="G18" s="5"/>
    </row>
    <row r="19" spans="1:7" ht="18" x14ac:dyDescent="0.35">
      <c r="A19" s="67"/>
      <c r="B19" s="67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8">
        <f>COUNTBLANK(B3:B13)</f>
        <v>4</v>
      </c>
      <c r="B21" s="68"/>
      <c r="C21" s="14"/>
      <c r="D21" s="13"/>
      <c r="E21" s="5"/>
      <c r="F21" s="5"/>
      <c r="G21" s="5"/>
    </row>
    <row r="22" spans="1:7" ht="18" x14ac:dyDescent="0.35">
      <c r="A22" s="67"/>
      <c r="B22" s="67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8">
        <f>COUNTIF(B3:B13, "&lt;&gt;")</f>
        <v>7</v>
      </c>
      <c r="B24" s="68"/>
      <c r="C24" s="14"/>
      <c r="D24" s="13"/>
      <c r="E24" s="5"/>
      <c r="F24" s="5"/>
      <c r="G24" s="5"/>
    </row>
    <row r="25" spans="1:7" ht="18" x14ac:dyDescent="0.35">
      <c r="A25" s="67"/>
      <c r="B25" s="67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69">
        <f>COUNTA(B3:B13)</f>
        <v>7</v>
      </c>
      <c r="B27" s="69"/>
      <c r="C27" s="14"/>
      <c r="D27" s="13"/>
      <c r="E27" s="5"/>
      <c r="F27" s="5"/>
      <c r="G27" s="5"/>
    </row>
    <row r="28" spans="1:7" x14ac:dyDescent="0.3">
      <c r="A28" s="66"/>
      <c r="B28" s="66"/>
      <c r="C28" s="9"/>
      <c r="D28" s="9"/>
    </row>
    <row r="29" spans="1:7" x14ac:dyDescent="0.3">
      <c r="A29" s="65"/>
      <c r="B29" s="65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B16" sqref="B16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AVERAGE(MAX(C4:C9), MIN(C4:C9))</f>
        <v>204.5</v>
      </c>
    </row>
    <row r="14" spans="1:4" ht="15" thickBot="1" x14ac:dyDescent="0.35">
      <c r="A14" s="42">
        <v>1.4</v>
      </c>
      <c r="B14" s="43" t="s">
        <v>90</v>
      </c>
      <c r="C14" s="39">
        <f>LARGE(C4:C9,2)</f>
        <v>200</v>
      </c>
      <c r="D14" s="74">
        <f>LARGE(C4:C9,3)</f>
        <v>190</v>
      </c>
    </row>
    <row r="15" spans="1:4" ht="15" thickBot="1" x14ac:dyDescent="0.35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1" sqref="H21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0"/>
      <c r="B12" s="70"/>
      <c r="C12" s="21"/>
      <c r="D12" s="21"/>
      <c r="E12" s="21"/>
      <c r="F12" s="21"/>
      <c r="G12" s="21"/>
      <c r="H12" s="21"/>
      <c r="I12" s="21"/>
    </row>
    <row r="13" spans="1:9" x14ac:dyDescent="0.3">
      <c r="A13" s="70"/>
      <c r="B13" s="70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SUMIFS($C$2:$C$11, D2:D11,"Yes")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SUMIFS($C$2:$C$11, $D$2:$D$11,"No")</f>
        <v>27000</v>
      </c>
      <c r="I16" s="21"/>
    </row>
    <row r="17" spans="1:9" ht="18.600000000000001" thickBot="1" x14ac:dyDescent="0.4">
      <c r="A17" s="71"/>
      <c r="B17" s="71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SUMIFS($E$2:$E$11,$C$2:$C$11,"&gt;10000")</f>
        <v>1028</v>
      </c>
      <c r="I18" s="21"/>
    </row>
    <row r="19" spans="1:9" ht="18.600000000000001" thickBot="1" x14ac:dyDescent="0.4">
      <c r="A19" s="71"/>
      <c r="B19" s="71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2">
        <f>SUMIF(C2:$C$11,"&gt;10000")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62">
        <f>SUMIF(C2:C11,"&lt;9500")</f>
        <v>31000</v>
      </c>
      <c r="I21" s="21"/>
    </row>
    <row r="22" spans="1:9" ht="18" x14ac:dyDescent="0.35">
      <c r="A22" s="71"/>
      <c r="B22" s="71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abSelected="1" topLeftCell="A4" workbookViewId="0">
      <selection activeCell="C8" sqref="C8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3"/>
      <c r="B12" s="73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2"/>
      <c r="B14" s="72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2"/>
      <c r="B16" s="72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SUMIFS(E2:E11,D2:D11,"USA",C2:C11,"Athletics")</f>
        <v>9</v>
      </c>
      <c r="D17" s="23"/>
      <c r="E17" s="54"/>
      <c r="F17" s="54"/>
    </row>
    <row r="18" spans="1:6" ht="15.6" x14ac:dyDescent="0.3">
      <c r="A18" s="72"/>
      <c r="B18" s="72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2"/>
      <c r="B20" s="72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SUMIFS($E$2:$E$11,$C$2:$C$11,"Figure Skating")</f>
        <v>5</v>
      </c>
      <c r="D21" s="23"/>
      <c r="E21" s="54"/>
      <c r="F21" s="54"/>
    </row>
    <row r="22" spans="1:6" ht="15.6" x14ac:dyDescent="0.3">
      <c r="A22" s="72"/>
      <c r="B22" s="72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2"/>
      <c r="B24" s="72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SUMIFS($E$2:$E$11,$D$2:$D$11,"USA") +SUMIFS($E$2:$E$11,$D$2:$D$11,"Jamaica")</f>
        <v>75</v>
      </c>
      <c r="D25" s="23"/>
      <c r="E25" s="54"/>
      <c r="F25" s="54"/>
    </row>
    <row r="26" spans="1:6" x14ac:dyDescent="0.3">
      <c r="A26" s="73"/>
      <c r="B26" s="73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2"/>
      <c r="B28" s="72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Dell</cp:lastModifiedBy>
  <dcterms:created xsi:type="dcterms:W3CDTF">2023-02-28T05:02:53Z</dcterms:created>
  <dcterms:modified xsi:type="dcterms:W3CDTF">2023-08-23T20:00:15Z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