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is\2020\P05\"/>
    </mc:Choice>
  </mc:AlternateContent>
  <xr:revisionPtr revIDLastSave="0" documentId="13_ncr:1_{7C8B3E23-4CEA-435A-86EA-28664CD8FDA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L2" i="1" s="1"/>
  <c r="I2" i="1" l="1"/>
  <c r="H2" i="1"/>
  <c r="A4" i="1" l="1"/>
  <c r="F2" i="1"/>
  <c r="E2" i="1"/>
  <c r="A5" i="1" l="1"/>
  <c r="K2" i="1" s="1"/>
  <c r="A7" i="1" s="1"/>
  <c r="A8" i="1" l="1"/>
  <c r="D8" i="1" s="1"/>
  <c r="D5" i="1"/>
</calcChain>
</file>

<file path=xl/sharedStrings.xml><?xml version="1.0" encoding="utf-8"?>
<sst xmlns="http://schemas.openxmlformats.org/spreadsheetml/2006/main" count="12" uniqueCount="12">
  <si>
    <t>Amount</t>
  </si>
  <si>
    <t>Date</t>
  </si>
  <si>
    <t>Description</t>
  </si>
  <si>
    <t>Cost</t>
  </si>
  <si>
    <t>Buying the house</t>
  </si>
  <si>
    <t>Sale</t>
  </si>
  <si>
    <t>Revenue</t>
  </si>
  <si>
    <t>ROI</t>
  </si>
  <si>
    <t>IRR</t>
  </si>
  <si>
    <t>5% MF</t>
  </si>
  <si>
    <t>3% MF</t>
  </si>
  <si>
    <t>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</si>
</sst>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&quot; &quot;;[Red]&quot;(&quot;&quot;$&quot;#,##0.00&quot;)&quot;"/>
    <numFmt numFmtId="165" formatCode="yyyy\-mm\-dd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4" fontId="0" fillId="0" borderId="0" xfId="0" applyNumberFormat="1"/>
    <xf numFmtId="0" fontId="14" fillId="0" borderId="0" xfId="0" applyFont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workbookViewId="0">
      <selection activeCell="K1" sqref="K1:L1"/>
    </sheetView>
  </sheetViews>
  <sheetFormatPr defaultRowHeight="15" x14ac:dyDescent="0.25"/>
  <cols>
    <col min="1" max="1" width="14" style="2" customWidth="1"/>
    <col min="2" max="2" width="11.85546875" style="2" customWidth="1"/>
    <col min="3" max="3" width="17.85546875" customWidth="1"/>
    <col min="4" max="4" width="10.5703125" customWidth="1"/>
    <col min="5" max="5" width="11.85546875" customWidth="1"/>
    <col min="6" max="9" width="12.85546875" customWidth="1"/>
    <col min="10" max="10" width="9.140625" customWidth="1"/>
    <col min="11" max="11" width="10.5703125" bestFit="1" customWidth="1"/>
    <col min="12" max="12" width="10.42578125" bestFit="1" customWidth="1"/>
    <col min="13" max="15" width="9.140625" customWidth="1"/>
    <col min="16" max="16" width="10.5703125" bestFit="1" customWidth="1"/>
    <col min="17" max="17" width="10.42578125" bestFit="1" customWidth="1"/>
    <col min="18" max="64" width="9.140625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/>
      <c r="E1" s="6" t="s">
        <v>3</v>
      </c>
      <c r="F1" s="6"/>
      <c r="G1" s="1"/>
      <c r="H1" s="6" t="s">
        <v>11</v>
      </c>
      <c r="I1" s="6"/>
      <c r="J1" s="1"/>
      <c r="K1" s="6" t="s">
        <v>6</v>
      </c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2">
        <v>-183000</v>
      </c>
      <c r="B2" s="3">
        <v>43893</v>
      </c>
      <c r="C2" t="s">
        <v>4</v>
      </c>
      <c r="E2" s="2">
        <f>-A2</f>
        <v>183000</v>
      </c>
      <c r="F2" s="3">
        <f>B2</f>
        <v>43893</v>
      </c>
      <c r="G2" s="3"/>
      <c r="H2" s="2">
        <f>A2+A3</f>
        <v>46511</v>
      </c>
      <c r="I2" s="3">
        <f>B3</f>
        <v>44147</v>
      </c>
      <c r="K2" s="2">
        <f>SUM(A2:A5)</f>
        <v>42790.119999999995</v>
      </c>
      <c r="L2" s="3">
        <f>B5</f>
        <v>44150</v>
      </c>
    </row>
    <row r="3" spans="1:64" x14ac:dyDescent="0.25">
      <c r="A3" s="2">
        <v>229511</v>
      </c>
      <c r="B3" s="3">
        <v>44147</v>
      </c>
      <c r="C3" t="s">
        <v>5</v>
      </c>
      <c r="E3" s="2"/>
      <c r="F3" s="3"/>
      <c r="G3" s="3"/>
      <c r="H3" s="3"/>
      <c r="I3" s="3"/>
    </row>
    <row r="4" spans="1:64" x14ac:dyDescent="0.25">
      <c r="A4" s="2">
        <f>-ROUND(0.05*H2,2)</f>
        <v>-2325.5500000000002</v>
      </c>
      <c r="B4" s="3">
        <v>44150</v>
      </c>
      <c r="C4" t="s">
        <v>9</v>
      </c>
      <c r="E4" s="2"/>
    </row>
    <row r="5" spans="1:64" x14ac:dyDescent="0.25">
      <c r="A5" s="2">
        <f>ROUND(-H2*0.08-A4,2)</f>
        <v>-1395.33</v>
      </c>
      <c r="B5" s="3">
        <f>B4</f>
        <v>44150</v>
      </c>
      <c r="C5" t="s">
        <v>10</v>
      </c>
      <c r="D5" t="b">
        <f>ROUND(A4+A5+0.08*H2,2)=0</f>
        <v>1</v>
      </c>
      <c r="E5" s="2"/>
    </row>
    <row r="6" spans="1:64" x14ac:dyDescent="0.25">
      <c r="B6" s="3"/>
      <c r="E6" s="2"/>
    </row>
    <row r="7" spans="1:64" x14ac:dyDescent="0.25">
      <c r="A7" s="4">
        <f>-K2/A2</f>
        <v>0.23382579234972675</v>
      </c>
      <c r="B7" s="3"/>
      <c r="C7" t="s">
        <v>7</v>
      </c>
      <c r="E7" s="2"/>
    </row>
    <row r="8" spans="1:64" x14ac:dyDescent="0.25">
      <c r="A8" s="4">
        <f>XIRR(A2:A5,B2:B5)</f>
        <v>0.35256451964378355</v>
      </c>
      <c r="B8" s="3"/>
      <c r="C8" t="s">
        <v>8</v>
      </c>
      <c r="D8" t="b">
        <f>ROUND(POWER(1+A7,365/(I2-B2))-1-A8,2)=0</f>
        <v>1</v>
      </c>
      <c r="E8" s="2"/>
    </row>
    <row r="9" spans="1:64" x14ac:dyDescent="0.25">
      <c r="E9" s="2"/>
      <c r="F9" s="2"/>
      <c r="G9" s="2"/>
      <c r="H9" s="2"/>
      <c r="I9" s="2"/>
    </row>
    <row r="10" spans="1:64" x14ac:dyDescent="0.25">
      <c r="E10" s="2"/>
    </row>
    <row r="11" spans="1:64" x14ac:dyDescent="0.25">
      <c r="E11" s="2"/>
    </row>
    <row r="15" spans="1:64" x14ac:dyDescent="0.25">
      <c r="D15" s="3"/>
    </row>
    <row r="16" spans="1:64" x14ac:dyDescent="0.25">
      <c r="D16" s="3"/>
    </row>
    <row r="17" spans="4:9" x14ac:dyDescent="0.25">
      <c r="D17" s="3"/>
    </row>
    <row r="18" spans="4:9" x14ac:dyDescent="0.25">
      <c r="F18" s="2"/>
      <c r="G18" s="2"/>
      <c r="H18" s="2"/>
      <c r="I18" s="2"/>
    </row>
    <row r="19" spans="4:9" x14ac:dyDescent="0.25">
      <c r="E19" s="2"/>
    </row>
    <row r="20" spans="4:9" x14ac:dyDescent="0.25">
      <c r="F20" s="5"/>
      <c r="G20" s="5"/>
      <c r="H20" s="5"/>
      <c r="I20" s="5"/>
    </row>
  </sheetData>
  <mergeCells count="3">
    <mergeCell ref="H1:I1"/>
    <mergeCell ref="E1:F1"/>
    <mergeCell ref="K1:L1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Ellithy</dc:creator>
  <cp:lastModifiedBy>Wael Ellithy</cp:lastModifiedBy>
  <cp:revision>24</cp:revision>
  <dcterms:created xsi:type="dcterms:W3CDTF">2019-01-21T17:40:41Z</dcterms:created>
  <dcterms:modified xsi:type="dcterms:W3CDTF">2020-11-15T05:10:50Z</dcterms:modified>
</cp:coreProperties>
</file>