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<sst xmlns="http://schemas.openxmlformats.org/spreadsheetml/2006/main" count="4" uniqueCount="4">
  <si>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Cost</t>
  </si>
  <si>
    <t xml:space="preserve">Revenue</t>
  </si>
  <si>
    <t xml:space="preserve">ROI</t>
  </si>
  <si>
    <t xml:space="preserve">IRR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</si>
</sst>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_);[RED]&quot;($&quot;#,##0.00\)"/>
    <numFmt numFmtId="166" formatCode="yyyy\-mm\-dd"/>
    <numFmt numFmtId="167" formatCode="[$$-409]#,##0.00;[RED]\-[$$-409]#,##0.00"/>
    <numFmt numFmtId="168" formatCode="0%"/>
    <numFmt numFmtId="169" formatCode="General"/>
    <numFmt numFmtId="170" formatCode="0.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78125" defaultRowHeight="13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0.42"/>
    <col collapsed="false" customWidth="true" hidden="false" outlineLevel="0" max="4" min="4" style="0" width="13.57"/>
    <col collapsed="false" customWidth="true" hidden="false" outlineLevel="0" max="5" min="5" style="0" width="5.86"/>
    <col collapsed="false" customWidth="true" hidden="false" outlineLevel="0" max="7" min="7" style="0" width="10.4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n">
        <f aca="false">-(100+427300+100)</f>
        <v>-427500</v>
      </c>
      <c r="B1" s="2" t="n">
        <v>44454</v>
      </c>
      <c r="D1" s="1" t="n">
        <f aca="false">-SUM(A1:A5)</f>
        <v>401370</v>
      </c>
      <c r="F1" s="0" t="s">
        <v>0</v>
      </c>
      <c r="G1" s="2" t="n">
        <f aca="false">-SUMPRODUCT(A1:A5,B1:B5)/D1</f>
        <v>44449.1775618507</v>
      </c>
    </row>
    <row r="2" customFormat="false" ht="13.8" hidden="false" customHeight="false" outlineLevel="0" collapsed="false">
      <c r="A2" s="1" t="n">
        <v>-100000</v>
      </c>
      <c r="B2" s="2" t="n">
        <v>44468</v>
      </c>
      <c r="D2" s="3" t="n">
        <f aca="false">SUM(A1:A6)</f>
        <v>121972.44</v>
      </c>
      <c r="F2" s="0" t="s">
        <v>1</v>
      </c>
      <c r="G2" s="2" t="n">
        <f aca="false">B6</f>
        <v>44700</v>
      </c>
    </row>
    <row r="3" customFormat="false" ht="13.8" hidden="false" customHeight="false" outlineLevel="0" collapsed="false">
      <c r="A3" s="1" t="n">
        <v>161300</v>
      </c>
      <c r="B3" s="2" t="n">
        <v>44500</v>
      </c>
      <c r="D3" s="4" t="n">
        <f aca="false">D2/D1</f>
        <v>0.303890275805367</v>
      </c>
      <c r="F3" s="0" t="s">
        <v>2</v>
      </c>
      <c r="G3" s="0" t="n">
        <f aca="false">com.sun.star.sheet.addin.Analysis.getYearfrac(G1,G2)</f>
        <v>0.691666666666667</v>
      </c>
    </row>
    <row r="4" customFormat="false" ht="13.8" hidden="false" customHeight="false" outlineLevel="0" collapsed="false">
      <c r="A4" s="1" t="n">
        <v>-7324</v>
      </c>
      <c r="B4" s="2" t="n">
        <v>44544</v>
      </c>
      <c r="D4" s="4" t="n">
        <f aca="false">com.sun.star.sheet.addin.Analysis.getXirr(A1:A6,B1:B6)</f>
        <v>0.470895153785644</v>
      </c>
      <c r="F4" s="0" t="s">
        <v>3</v>
      </c>
      <c r="G4" s="5" t="b">
        <f aca="false">ABS(POWER(1+D3,1/G3)-1-D4)&lt;1%</f>
        <v>1</v>
      </c>
    </row>
    <row r="5" customFormat="false" ht="13.8" hidden="false" customHeight="false" outlineLevel="0" collapsed="false">
      <c r="A5" s="1" t="n">
        <v>-27846</v>
      </c>
      <c r="B5" s="2" t="n">
        <v>44577</v>
      </c>
      <c r="D5" s="3"/>
    </row>
    <row r="6" customFormat="false" ht="13.8" hidden="false" customHeight="false" outlineLevel="0" collapsed="false">
      <c r="A6" s="3" t="n">
        <v>523342.44</v>
      </c>
      <c r="B6" s="2" t="n">
        <v>44700</v>
      </c>
      <c r="D6" s="3"/>
    </row>
    <row r="7" customFormat="false" ht="13.8" hidden="false" customHeight="false" outlineLevel="0" collapsed="false">
      <c r="A7" s="1"/>
      <c r="D7" s="3"/>
    </row>
    <row r="8" customFormat="false" ht="13.8" hidden="false" customHeight="false" outlineLevel="0" collapsed="false">
      <c r="A8" s="1"/>
      <c r="D8" s="3"/>
    </row>
    <row r="9" customFormat="false" ht="13.8" hidden="false" customHeight="false" outlineLevel="0" collapsed="false">
      <c r="A9" s="1"/>
      <c r="D9" s="3"/>
    </row>
    <row r="10" customFormat="false" ht="13.8" hidden="false" customHeight="false" outlineLevel="0" collapsed="false">
      <c r="A10" s="1"/>
      <c r="D10" s="6"/>
    </row>
    <row r="11" customFormat="false" ht="13.8" hidden="false" customHeight="false" outlineLevel="0" collapsed="false">
      <c r="A11" s="1"/>
    </row>
    <row r="12" customFormat="false" ht="13.8" hidden="false" customHeight="false" outlineLevel="0" collapsed="false">
      <c r="A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dcterms:modified xsi:type="dcterms:W3CDTF">2022-05-19T19:59:46Z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