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<sst xmlns="http://schemas.openxmlformats.org/spreadsheetml/2006/main" count="10" uniqueCount="10">
  <si>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Amount</t>
  </si>
  <si>
    <t xml:space="preserve">Date</t>
  </si>
  <si>
    <t xml:space="preserve">Description</t>
  </si>
  <si>
    <t xml:space="preserve">Cost</t>
  </si>
  <si>
    <t xml:space="preserve">Auction via Bilal</t>
  </si>
  <si>
    <t xml:space="preserve">Income</t>
  </si>
  <si>
    <t xml:space="preserve">2022 taxes</t>
  </si>
  <si>
    <t xml:space="preserve">December 2023 rent </t>
  </si>
  <si>
    <t xml:space="preserve">January 2024 rent</t>
  </si>
  <si>
    <t xml:space="preserve">2023-12-22_bilal.xlsx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</si>
</sst>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\ ;[RED]&quot;($&quot;#,##0.00\)"/>
    <numFmt numFmtId="166" formatCode="yyyy\-mm\-dd"/>
    <numFmt numFmtId="167" formatCode="0%"/>
    <numFmt numFmtId="168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:F8"/>
    </sheetView>
  </sheetViews>
  <sheetFormatPr defaultColWidth="8.578125" defaultRowHeight="13.8" zeroHeight="false" outlineLevelRow="0" outlineLevelCol="0"/>
  <cols>
    <col collapsed="false" customWidth="true" hidden="false" outlineLevel="0" max="1" min="1" style="1" width="14.08"/>
    <col collapsed="false" customWidth="true" hidden="false" outlineLevel="0" max="2" min="2" style="1" width="11.85"/>
    <col collapsed="false" customWidth="true" hidden="false" outlineLevel="0" max="3" min="3" style="2" width="27"/>
    <col collapsed="false" customWidth="true" hidden="false" outlineLevel="0" max="4" min="4" style="2" width="10.58"/>
    <col collapsed="false" customWidth="true" hidden="false" outlineLevel="0" max="5" min="5" style="2" width="13.1"/>
    <col collapsed="false" customWidth="true" hidden="false" outlineLevel="0" max="6" min="6" style="2" width="10.42"/>
    <col collapsed="false" customWidth="true" hidden="false" outlineLevel="0" max="7" min="7" style="2" width="12.42"/>
    <col collapsed="false" customWidth="true" hidden="false" outlineLevel="0" max="8" min="8" style="2" width="10.58"/>
    <col collapsed="false" customWidth="true" hidden="false" outlineLevel="0" max="10" min="10" style="2" width="10.89"/>
    <col collapsed="false" customWidth="true" hidden="false" outlineLevel="0" max="11" min="11" style="2" width="11.85"/>
    <col collapsed="false" customWidth="true" hidden="false" outlineLevel="0" max="12" min="12" style="2" width="21.32"/>
    <col collapsed="false" customWidth="true" hidden="false" outlineLevel="0" max="16384" min="16382" style="2" width="11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1" t="n">
        <f aca="false">-SUM(A2:A3)-A8</f>
        <v>244557.4</v>
      </c>
      <c r="F1" s="4" t="s">
        <v>3</v>
      </c>
      <c r="G1" s="5" t="n">
        <f aca="false">-(SUMPRODUCT(B2:B3,A2:A3)+A8*B8)/E1</f>
        <v>44902.1156861743</v>
      </c>
      <c r="H1" s="6"/>
      <c r="J1" s="0"/>
      <c r="K1" s="0"/>
      <c r="L1" s="0"/>
    </row>
    <row r="2" customFormat="false" ht="13.8" hidden="false" customHeight="false" outlineLevel="0" collapsed="false">
      <c r="A2" s="1" t="n">
        <f aca="false">-(225000-3000)</f>
        <v>-222000</v>
      </c>
      <c r="B2" s="5" t="n">
        <v>44866</v>
      </c>
      <c r="C2" s="2" t="s">
        <v>4</v>
      </c>
      <c r="E2" s="1" t="n">
        <f aca="false">SUM(A4:A7)</f>
        <v>2500</v>
      </c>
      <c r="F2" s="2" t="s">
        <v>5</v>
      </c>
      <c r="G2" s="5" t="n">
        <f aca="false">SUMPRODUCT(A4:A7,B4:B7)/E2</f>
        <v>45249.12</v>
      </c>
      <c r="H2" s="5"/>
      <c r="J2" s="0"/>
      <c r="K2" s="0"/>
      <c r="L2" s="0"/>
    </row>
    <row r="3" customFormat="false" ht="13.8" hidden="false" customHeight="false" outlineLevel="0" collapsed="false">
      <c r="A3" s="1" t="n">
        <v>-1856.97</v>
      </c>
      <c r="B3" s="5" t="n">
        <v>44985</v>
      </c>
      <c r="C3" s="2" t="s">
        <v>6</v>
      </c>
      <c r="J3" s="0"/>
      <c r="K3" s="0"/>
      <c r="L3" s="0"/>
    </row>
    <row r="4" customFormat="false" ht="13.8" hidden="false" customHeight="false" outlineLevel="0" collapsed="false">
      <c r="A4" s="1" t="n">
        <v>950</v>
      </c>
      <c r="B4" s="5" t="n">
        <v>45244</v>
      </c>
      <c r="C4" s="7" t="s">
        <v>7</v>
      </c>
      <c r="J4" s="0"/>
      <c r="K4" s="0"/>
      <c r="L4" s="0"/>
    </row>
    <row r="5" customFormat="false" ht="13.8" hidden="false" customHeight="false" outlineLevel="0" collapsed="false">
      <c r="A5" s="1" t="n">
        <v>1000</v>
      </c>
      <c r="B5" s="5" t="n">
        <v>45245</v>
      </c>
      <c r="C5" s="7"/>
      <c r="J5" s="0"/>
      <c r="K5" s="0"/>
      <c r="L5" s="0"/>
    </row>
    <row r="6" customFormat="false" ht="13.8" hidden="false" customHeight="false" outlineLevel="0" collapsed="false">
      <c r="A6" s="1" t="n">
        <v>50</v>
      </c>
      <c r="B6" s="5" t="n">
        <v>45250</v>
      </c>
      <c r="C6" s="7"/>
      <c r="J6" s="0"/>
      <c r="K6" s="0"/>
      <c r="L6" s="0"/>
    </row>
    <row r="7" customFormat="false" ht="13.8" hidden="false" customHeight="false" outlineLevel="0" collapsed="false">
      <c r="A7" s="1" t="n">
        <v>500</v>
      </c>
      <c r="B7" s="5" t="n">
        <v>45267</v>
      </c>
      <c r="C7" s="2" t="s">
        <v>8</v>
      </c>
      <c r="E7" s="1"/>
      <c r="J7" s="0"/>
      <c r="K7" s="0"/>
    </row>
    <row r="8" customFormat="false" ht="13.8" hidden="false" customHeight="false" outlineLevel="0" collapsed="false">
      <c r="A8" s="1" t="n">
        <v>-20700.43</v>
      </c>
      <c r="B8" s="5" t="n">
        <v>45282</v>
      </c>
      <c r="C8" s="2" t="s">
        <v>9</v>
      </c>
      <c r="E8" s="1"/>
      <c r="F8" s="5"/>
      <c r="J8" s="1"/>
    </row>
    <row r="9" customFormat="false" ht="13.8" hidden="false" customHeight="false" outlineLevel="0" collapsed="false">
      <c r="A9" s="0"/>
      <c r="B9" s="0"/>
      <c r="C9" s="0"/>
      <c r="J9" s="1"/>
    </row>
    <row r="10" customFormat="false" ht="13.8" hidden="false" customHeight="false" outlineLevel="0" collapsed="false">
      <c r="B10" s="5"/>
      <c r="F10" s="1"/>
      <c r="J10" s="1"/>
    </row>
    <row r="11" customFormat="false" ht="13.8" hidden="false" customHeight="false" outlineLevel="0" collapsed="false">
      <c r="B11" s="5"/>
      <c r="E11" s="1"/>
      <c r="J11" s="1"/>
    </row>
    <row r="12" customFormat="false" ht="13.8" hidden="false" customHeight="false" outlineLevel="0" collapsed="false">
      <c r="A12" s="0"/>
      <c r="B12" s="0"/>
      <c r="C12" s="0"/>
      <c r="E12" s="1"/>
      <c r="J12" s="1"/>
    </row>
    <row r="13" customFormat="false" ht="13.8" hidden="false" customHeight="false" outlineLevel="0" collapsed="false">
      <c r="J13" s="1"/>
    </row>
    <row r="16" customFormat="false" ht="13.8" hidden="false" customHeight="false" outlineLevel="0" collapsed="false">
      <c r="D16" s="5"/>
    </row>
    <row r="17" customFormat="false" ht="13.8" hidden="false" customHeight="false" outlineLevel="0" collapsed="false">
      <c r="D17" s="5"/>
    </row>
    <row r="18" customFormat="false" ht="13.8" hidden="false" customHeight="false" outlineLevel="0" collapsed="false">
      <c r="D18" s="5"/>
    </row>
    <row r="19" customFormat="false" ht="13.8" hidden="false" customHeight="false" outlineLevel="0" collapsed="false">
      <c r="F19" s="1"/>
      <c r="G19" s="1"/>
    </row>
    <row r="20" customFormat="false" ht="13.8" hidden="false" customHeight="false" outlineLevel="0" collapsed="false">
      <c r="E20" s="1"/>
      <c r="G20" s="1"/>
    </row>
    <row r="21" customFormat="false" ht="13.8" hidden="false" customHeight="false" outlineLevel="0" collapsed="false">
      <c r="F21" s="8"/>
      <c r="G21" s="1"/>
    </row>
    <row r="1048576" customFormat="false" ht="12.8" hidden="false" customHeight="false" outlineLevel="0" collapsed="false"/>
  </sheetData>
  <mergeCells count="1">
    <mergeCell ref="C4:C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2019-01-21T17:40:41Z</dcterms:created>
  <dc:creator>Wael Ellithy</dc:creator>
  <dc:description/>
  <dc:language>en-US</dc:language>
  <cp:lastModifiedBy/>
  <dcterms:modified xsi:type="dcterms:W3CDTF">2024-02-01T20:30:12Z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