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<sst xmlns="http://schemas.openxmlformats.org/spreadsheetml/2006/main" count="9" uniqueCount="9">
  <si>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Amount</t>
  </si>
  <si>
    <t xml:space="preserve">Date</t>
  </si>
  <si>
    <t xml:space="preserve">Description</t>
  </si>
  <si>
    <t xml:space="preserve">Expenses</t>
  </si>
  <si>
    <t xml:space="preserve">Income</t>
  </si>
  <si>
    <t xml:space="preserve">Net</t>
  </si>
  <si>
    <t xml:space="preserve">MUD #105</t>
  </si>
  <si>
    <t xml:space="preserve"> 2024 rent</t>
  </si>
  <si>
    <t xml:space="preserve">HOA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</si>
</sst>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\$#,##0.00\ ;[RED]&quot;($&quot;#,##0.00\)"/>
    <numFmt numFmtId="166" formatCode="yyyy\-mm\-dd"/>
    <numFmt numFmtId="167" formatCode="0%"/>
    <numFmt numFmtId="168" formatCode="General"/>
    <numFmt numFmtId="169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8.578125" defaultRowHeight="13.8" zeroHeight="false" outlineLevelRow="0" outlineLevelCol="0"/>
  <cols>
    <col collapsed="false" customWidth="true" hidden="false" outlineLevel="0" max="1" min="1" style="1" width="11.35"/>
    <col collapsed="false" customWidth="true" hidden="false" outlineLevel="0" max="2" min="2" style="1" width="11.85"/>
    <col collapsed="false" customWidth="true" hidden="false" outlineLevel="0" max="3" min="3" style="2" width="18.79"/>
    <col collapsed="false" customWidth="true" hidden="false" outlineLevel="0" max="4" min="4" style="2" width="10.58"/>
    <col collapsed="false" customWidth="true" hidden="false" outlineLevel="0" max="5" min="5" style="2" width="13.1"/>
    <col collapsed="false" customWidth="true" hidden="false" outlineLevel="0" max="6" min="6" style="2" width="9.9"/>
    <col collapsed="false" customWidth="true" hidden="false" outlineLevel="0" max="7" min="7" style="2" width="12.42"/>
    <col collapsed="false" customWidth="true" hidden="false" outlineLevel="0" max="8" min="8" style="2" width="10.58"/>
    <col collapsed="false" customWidth="true" hidden="false" outlineLevel="0" max="11" min="11" style="2" width="11.85"/>
    <col collapsed="false" customWidth="true" hidden="false" outlineLevel="0" max="12" min="12" style="2" width="15.48"/>
    <col collapsed="false" customWidth="true" hidden="false" outlineLevel="0" max="16384" min="16382" style="2" width="11.5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/>
      <c r="E1" s="1" t="n">
        <f aca="false">A7+A10</f>
        <v>-3815.13</v>
      </c>
      <c r="F1" s="2" t="s">
        <v>3</v>
      </c>
      <c r="G1" s="4" t="n">
        <f aca="false">(B7*A7+B10*A10)/E1</f>
        <v>45369.2638180088</v>
      </c>
      <c r="H1" s="5"/>
    </row>
    <row r="2" customFormat="false" ht="13.8" hidden="false" customHeight="false" outlineLevel="0" collapsed="false">
      <c r="A2" s="1" t="n">
        <v>700</v>
      </c>
      <c r="B2" s="4" t="n">
        <v>45293</v>
      </c>
      <c r="C2" s="6" t="str">
        <f aca="false">TEXT(B2,"MMMm")&amp;F$7</f>
        <v>January 2024 rent</v>
      </c>
      <c r="E2" s="1" t="n">
        <f aca="false">SUM(A2:A6)+SUM(A8:A9)+SUM(A11:A16)</f>
        <v>17500</v>
      </c>
      <c r="F2" s="2" t="s">
        <v>4</v>
      </c>
      <c r="G2" s="4" t="n">
        <f aca="false">(SUMPRODUCT(A2:A6,B2:B6)+SUMPRODUCT(A8:A9,B8:B9)+SUMPRODUCT(A11:A16,B11:B16))/E2</f>
        <v>45417.5085714286</v>
      </c>
    </row>
    <row r="3" customFormat="false" ht="13.8" hidden="false" customHeight="false" outlineLevel="0" collapsed="false">
      <c r="A3" s="1" t="n">
        <v>800</v>
      </c>
      <c r="B3" s="4" t="n">
        <v>45294</v>
      </c>
      <c r="C3" s="6"/>
      <c r="E3" s="1" t="n">
        <f aca="false">SUM(E1:E2)</f>
        <v>13684.87</v>
      </c>
      <c r="F3" s="2" t="s">
        <v>5</v>
      </c>
      <c r="G3" s="4" t="n">
        <f aca="false">SUMPRODUCT(E1:E2,G1:G2)/E3</f>
        <v>45430.9584621557</v>
      </c>
      <c r="H3" s="7" t="b">
        <f aca="false">E3=SUM(A2:A16)</f>
        <v>1</v>
      </c>
      <c r="I3" s="7" t="b">
        <f aca="false">ABS(G3-SUMPRODUCT(A2:A16,B2:B16)/E3)&lt;0.001</f>
        <v>1</v>
      </c>
    </row>
    <row r="4" customFormat="false" ht="13.8" hidden="false" customHeight="false" outlineLevel="0" collapsed="false">
      <c r="A4" s="1" t="n">
        <v>700</v>
      </c>
      <c r="B4" s="4" t="n">
        <v>45320</v>
      </c>
      <c r="C4" s="6" t="str">
        <f aca="false">TEXT(B6,"MMMm")&amp;F$7</f>
        <v>February 2024 rent</v>
      </c>
      <c r="G4" s="4"/>
    </row>
    <row r="5" customFormat="false" ht="13.8" hidden="false" customHeight="false" outlineLevel="0" collapsed="false">
      <c r="A5" s="1" t="n">
        <v>800</v>
      </c>
      <c r="B5" s="4" t="n">
        <v>45322</v>
      </c>
      <c r="C5" s="6"/>
    </row>
    <row r="6" customFormat="false" ht="13.8" hidden="false" customHeight="false" outlineLevel="0" collapsed="false">
      <c r="A6" s="1" t="n">
        <v>500</v>
      </c>
      <c r="B6" s="4" t="n">
        <v>45324</v>
      </c>
      <c r="C6" s="6"/>
      <c r="F6" s="1"/>
    </row>
    <row r="7" customFormat="false" ht="13.8" hidden="false" customHeight="false" outlineLevel="0" collapsed="false">
      <c r="A7" s="1" t="n">
        <v>-1884.69</v>
      </c>
      <c r="B7" s="4" t="n">
        <v>45347</v>
      </c>
      <c r="C7" s="2" t="s">
        <v>6</v>
      </c>
      <c r="E7" s="1"/>
      <c r="F7" s="2" t="s">
        <v>7</v>
      </c>
    </row>
    <row r="8" customFormat="false" ht="13.8" hidden="false" customHeight="false" outlineLevel="0" collapsed="false">
      <c r="A8" s="1" t="n">
        <v>2000</v>
      </c>
      <c r="B8" s="4" t="n">
        <v>45353</v>
      </c>
      <c r="C8" s="2" t="str">
        <f aca="false">TEXT(B8,"MMMm")&amp;F$7</f>
        <v>March 2024 rent</v>
      </c>
      <c r="E8" s="1"/>
    </row>
    <row r="9" customFormat="false" ht="13.8" hidden="false" customHeight="false" outlineLevel="0" collapsed="false">
      <c r="A9" s="1" t="n">
        <v>2000</v>
      </c>
      <c r="B9" s="4" t="n">
        <v>45384</v>
      </c>
      <c r="C9" s="2" t="str">
        <f aca="false">TEXT(B9,"MMMm")&amp;F$7</f>
        <v>April 2024 rent</v>
      </c>
    </row>
    <row r="10" customFormat="false" ht="13.8" hidden="false" customHeight="false" outlineLevel="0" collapsed="false">
      <c r="A10" s="1" t="n">
        <v>-1930.44</v>
      </c>
      <c r="B10" s="4" t="n">
        <v>45391</v>
      </c>
      <c r="C10" s="2" t="s">
        <v>8</v>
      </c>
    </row>
    <row r="11" customFormat="false" ht="13.8" hidden="false" customHeight="false" outlineLevel="0" collapsed="false">
      <c r="A11" s="1" t="n">
        <v>500</v>
      </c>
      <c r="B11" s="4" t="n">
        <v>45412</v>
      </c>
      <c r="C11" s="6" t="str">
        <f aca="false">TEXT(B12,"MMMm")&amp;F$7</f>
        <v>May 2024 rent</v>
      </c>
    </row>
    <row r="12" customFormat="false" ht="13.8" hidden="false" customHeight="false" outlineLevel="0" collapsed="false">
      <c r="A12" s="1" t="n">
        <v>1500</v>
      </c>
      <c r="B12" s="4" t="n">
        <v>45415</v>
      </c>
      <c r="C12" s="6"/>
      <c r="D12" s="4"/>
    </row>
    <row r="13" customFormat="false" ht="13.8" hidden="false" customHeight="false" outlineLevel="0" collapsed="false">
      <c r="A13" s="1" t="n">
        <v>2000</v>
      </c>
      <c r="B13" s="4" t="n">
        <v>45444</v>
      </c>
      <c r="C13" s="2" t="str">
        <f aca="false">TEXT(B13,"MMMm")&amp;F$7</f>
        <v>June 2024 rent</v>
      </c>
      <c r="D13" s="4"/>
    </row>
    <row r="14" customFormat="false" ht="13.8" hidden="false" customHeight="false" outlineLevel="0" collapsed="false">
      <c r="A14" s="1" t="n">
        <v>2000</v>
      </c>
      <c r="B14" s="4" t="n">
        <v>45474</v>
      </c>
      <c r="C14" s="2" t="str">
        <f aca="false">TEXT(B14,"MMMm")&amp;F$7</f>
        <v>July 2024 rent</v>
      </c>
      <c r="D14" s="4"/>
    </row>
    <row r="15" customFormat="false" ht="13.8" hidden="false" customHeight="false" outlineLevel="0" collapsed="false">
      <c r="A15" s="1" t="n">
        <v>2000</v>
      </c>
      <c r="B15" s="4" t="n">
        <v>45505</v>
      </c>
      <c r="C15" s="2" t="str">
        <f aca="false">TEXT(B15,"MMMm")&amp;F$7</f>
        <v>August 2024 rent</v>
      </c>
      <c r="F15" s="1"/>
      <c r="G15" s="1"/>
    </row>
    <row r="16" customFormat="false" ht="13.8" hidden="false" customHeight="false" outlineLevel="0" collapsed="false">
      <c r="A16" s="1" t="n">
        <v>2000</v>
      </c>
      <c r="B16" s="4" t="n">
        <v>45537</v>
      </c>
      <c r="C16" s="2" t="str">
        <f aca="false">TEXT(B16,"MMMm")&amp;F$7</f>
        <v>September 2024 rent</v>
      </c>
      <c r="E16" s="1"/>
      <c r="G16" s="1"/>
    </row>
    <row r="17" customFormat="false" ht="13.8" hidden="false" customHeight="false" outlineLevel="0" collapsed="false">
      <c r="B17" s="4"/>
      <c r="F17" s="8"/>
      <c r="G17" s="1"/>
    </row>
    <row r="18" customFormat="false" ht="13.8" hidden="false" customHeight="false" outlineLevel="0" collapsed="false">
      <c r="B18" s="4"/>
    </row>
    <row r="19" customFormat="false" ht="13.8" hidden="false" customHeight="false" outlineLevel="0" collapsed="false">
      <c r="B19" s="4"/>
    </row>
    <row r="20" customFormat="false" ht="13.8" hidden="false" customHeight="false" outlineLevel="0" collapsed="false">
      <c r="B20" s="4"/>
    </row>
    <row r="21" customFormat="false" ht="13.8" hidden="false" customHeight="false" outlineLevel="0" collapsed="false">
      <c r="B21" s="4"/>
    </row>
    <row r="22" customFormat="false" ht="13.8" hidden="false" customHeight="false" outlineLevel="0" collapsed="false">
      <c r="B22" s="4"/>
    </row>
    <row r="23" customFormat="false" ht="13.8" hidden="false" customHeight="false" outlineLevel="0" collapsed="false">
      <c r="B23" s="4"/>
    </row>
    <row r="24" customFormat="false" ht="13.8" hidden="false" customHeight="false" outlineLevel="0" collapsed="false">
      <c r="B24" s="4"/>
    </row>
    <row r="25" customFormat="false" ht="13.8" hidden="false" customHeight="false" outlineLevel="0" collapsed="false">
      <c r="B25" s="4"/>
    </row>
    <row r="26" customFormat="false" ht="13.8" hidden="false" customHeight="false" outlineLevel="0" collapsed="false">
      <c r="B26" s="4"/>
    </row>
    <row r="27" customFormat="false" ht="13.8" hidden="false" customHeight="false" outlineLevel="0" collapsed="false">
      <c r="B27" s="4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C2:C3"/>
    <mergeCell ref="C4:C6"/>
    <mergeCell ref="C11:C1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LibreOffice/24.2.5.2$MacOSX_AARCH64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2019-01-21T17:40:41Z</dcterms:created>
  <dc:creator>Wael Ellithy</dc:creator>
  <dc:description/>
  <dc:language>en-US</dc:language>
  <cp:lastModifiedBy/>
  <dcterms:modified xsi:type="dcterms:W3CDTF">2024-09-02T13:23:36Z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