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80"/>
  </bookViews>
  <sheets>
    <sheet name="markah" sheetId="1" r:id="rId1"/>
  </sheets>
  <calcPr calcId="144525"/>
  <extLst/>
</workbook>
</file>

<file path=xl/sharedStrings.xml><?xml version="1.0" encoding="utf-8"?>
<sst xmlns="http://schemas.openxmlformats.org/spreadsheetml/2006/main" count="4">
  <si>
    <t>Nama</t>
  </si>
  <si>
    <t>MYKAD</t>
  </si>
  <si>
    <t>KodProgram</t>
  </si>
  <si>
    <t>Amali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</si>
</sst>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0"/>
  <sheetViews>
    <sheetView tabSelected="1" workbookViewId="0">
      <selection activeCell="G7" sqref="G7"/>
    </sheetView>
  </sheetViews>
  <sheetFormatPr defaultColWidth="9" defaultRowHeight="15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tr">
        <f>"AIMAN RAFIE BIN AMRAN"</f>
        <v>AIMAN RAFIE BIN AMRAN</v>
      </c>
      <c r="B2" t="str">
        <f>"011102140519"</f>
        <v>011102140519</v>
      </c>
      <c r="C2" t="str">
        <f t="shared" ref="C2:C30" si="0">"ETN"</f>
        <v>ETN</v>
      </c>
      <c r="D2" t="str">
        <f>"57"</f>
        <v>57</v>
      </c>
    </row>
    <row r="3" spans="1:4">
      <c r="A3" t="str">
        <f>"ALI B SAHRIL"</f>
        <v>ALI B SAHRIL</v>
      </c>
      <c r="B3" t="str">
        <f>"010302141757"</f>
        <v>010302141757</v>
      </c>
      <c r="C3" t="str">
        <f>"ETN"</f>
        <v>ETN</v>
      </c>
      <c r="D3" t="str">
        <f>"71"</f>
        <v>71</v>
      </c>
    </row>
    <row r="4" spans="1:4">
      <c r="A4" t="str">
        <f>"ARIFF ISKANDAR SHAH BIN ALWI"</f>
        <v>ARIFF ISKANDAR SHAH BIN ALWI</v>
      </c>
      <c r="B4" t="str">
        <f>"011120140205"</f>
        <v>011120140205</v>
      </c>
      <c r="C4" t="str">
        <f>"ETN"</f>
        <v>ETN</v>
      </c>
      <c r="D4" t="str">
        <f>"74"</f>
        <v>74</v>
      </c>
    </row>
    <row r="5" spans="1:4">
      <c r="A5" t="str">
        <f>"AZMIN SHAHRIN AZIDEEN"</f>
        <v>AZMIN SHAHRIN AZIDEEN</v>
      </c>
      <c r="B5" t="str">
        <f>"010317081283"</f>
        <v>010317081283</v>
      </c>
      <c r="C5" t="str">
        <f>"ETN"</f>
        <v>ETN</v>
      </c>
      <c r="D5" t="str">
        <f>"72"</f>
        <v>72</v>
      </c>
    </row>
    <row r="6" spans="1:4">
      <c r="A6" t="str">
        <f>"FITRI BIN ROSLI"</f>
        <v>FITRI BIN ROSLI</v>
      </c>
      <c r="B6" t="str">
        <f>"010301100283"</f>
        <v>010301100283</v>
      </c>
      <c r="C6" t="str">
        <f>"ETN"</f>
        <v>ETN</v>
      </c>
      <c r="D6" t="str">
        <f>"99"</f>
        <v>99</v>
      </c>
    </row>
    <row r="7" spans="1:4">
      <c r="A7" t="str">
        <f>"MOHAMMAD 'ARIF SANIY BIN HUSSIN"</f>
        <v>MOHAMMAD 'ARIF SANIY BIN HUSSIN</v>
      </c>
      <c r="B7" t="str">
        <f>"010723140867"</f>
        <v>010723140867</v>
      </c>
      <c r="C7" t="str">
        <f>"ETN"</f>
        <v>ETN</v>
      </c>
      <c r="D7" t="str">
        <f>"91"</f>
        <v>91</v>
      </c>
    </row>
    <row r="8" spans="1:4">
      <c r="A8" t="str">
        <f>"MUHAMAD DARWISY MUQRI BIN MAKHZAM"</f>
        <v>MUHAMAD DARWISY MUQRI BIN MAKHZAM</v>
      </c>
      <c r="B8" t="str">
        <f>"010602030119"</f>
        <v>010602030119</v>
      </c>
      <c r="C8" t="str">
        <f>"ETN"</f>
        <v>ETN</v>
      </c>
      <c r="D8" t="str">
        <f>"98"</f>
        <v>98</v>
      </c>
    </row>
    <row r="9" spans="1:4">
      <c r="A9" t="str">
        <f>"MUHAMAD HAZIQ AQRA BIN SHAIFUL AZRI"</f>
        <v>MUHAMAD HAZIQ AQRA BIN SHAIFUL AZRI</v>
      </c>
      <c r="B9" t="str">
        <f>"010702140091"</f>
        <v>010702140091</v>
      </c>
      <c r="C9" t="str">
        <f>"ETN"</f>
        <v>ETN</v>
      </c>
      <c r="D9" t="str">
        <f>"64"</f>
        <v>64</v>
      </c>
    </row>
    <row r="10" spans="1:4">
      <c r="A10" t="str">
        <f>"MUHAMAD SHAFIQ BIN KAHARUDIN"</f>
        <v>MUHAMAD SHAFIQ BIN KAHARUDIN</v>
      </c>
      <c r="B10" t="str">
        <f>"011024101951"</f>
        <v>011024101951</v>
      </c>
      <c r="C10" t="str">
        <f>"ETN"</f>
        <v>ETN</v>
      </c>
      <c r="D10" t="str">
        <f>"47"</f>
        <v>47</v>
      </c>
    </row>
    <row r="11" spans="1:4">
      <c r="A11" t="str">
        <f>"MUHAMMAD AIMAN HAKIM BIN ISA"</f>
        <v>MUHAMMAD AIMAN HAKIM BIN ISA</v>
      </c>
      <c r="B11" t="str">
        <f>"020101140271"</f>
        <v>020101140271</v>
      </c>
      <c r="C11" t="str">
        <f>"ETN"</f>
        <v>ETN</v>
      </c>
      <c r="D11" t="str">
        <f>"68"</f>
        <v>68</v>
      </c>
    </row>
    <row r="12" spans="1:4">
      <c r="A12" t="str">
        <f>"MUHAMMAD AMIRUL HAZIQ BIN MUHAMMAD HAIDI ZARIN"</f>
        <v>MUHAMMAD AMIRUL HAZIQ BIN MUHAMMAD HAIDI ZARIN</v>
      </c>
      <c r="B12" t="str">
        <f>"011223081295"</f>
        <v>011223081295</v>
      </c>
      <c r="C12" t="str">
        <f>"ETN"</f>
        <v>ETN</v>
      </c>
      <c r="D12" t="str">
        <f>"50"</f>
        <v>50</v>
      </c>
    </row>
    <row r="13" spans="1:4">
      <c r="A13" t="str">
        <f>"MUHAMMAD ANIQ AQHTAR BIN BADARULNIZAM"</f>
        <v>MUHAMMAD ANIQ AQHTAR BIN BADARULNIZAM</v>
      </c>
      <c r="B13" t="str">
        <f>"010613101293"</f>
        <v>010613101293</v>
      </c>
      <c r="C13" t="str">
        <f>"ETN"</f>
        <v>ETN</v>
      </c>
      <c r="D13" t="str">
        <f>"77"</f>
        <v>77</v>
      </c>
    </row>
    <row r="14" spans="1:4">
      <c r="A14" t="str">
        <f>"MUHAMMAD ARIFF BIN HAMDAM ZURKI"</f>
        <v>MUHAMMAD ARIFF BIN HAMDAM ZURKI</v>
      </c>
      <c r="B14" t="str">
        <f>"010503100599"</f>
        <v>010503100599</v>
      </c>
      <c r="C14" t="str">
        <f>"ETN"</f>
        <v>ETN</v>
      </c>
      <c r="D14" t="str">
        <f>"59"</f>
        <v>59</v>
      </c>
    </row>
    <row r="15" spans="1:4">
      <c r="A15" t="str">
        <f>"MUHAMMAD FARHAN B. HANAPIAH"</f>
        <v>MUHAMMAD FARHAN B. HANAPIAH</v>
      </c>
      <c r="B15" t="str">
        <f>"010427140467"</f>
        <v>010427140467</v>
      </c>
      <c r="C15" t="str">
        <f>"ETN"</f>
        <v>ETN</v>
      </c>
      <c r="D15" t="str">
        <f>"98"</f>
        <v>98</v>
      </c>
    </row>
    <row r="16" spans="1:4">
      <c r="A16" t="str">
        <f>"MUHAMMAD FARID FIRDAUS BIN ZUL IZMAN"</f>
        <v>MUHAMMAD FARID FIRDAUS BIN ZUL IZMAN</v>
      </c>
      <c r="B16" t="str">
        <f>"011208081123"</f>
        <v>011208081123</v>
      </c>
      <c r="C16" t="str">
        <f>"ETN"</f>
        <v>ETN</v>
      </c>
      <c r="D16" t="str">
        <f>"93"</f>
        <v>93</v>
      </c>
    </row>
    <row r="17" spans="1:4">
      <c r="A17" t="str">
        <f>"MUHAMMAD HAIKHAL BIN KAMSANI"</f>
        <v>MUHAMMAD HAIKHAL BIN KAMSANI</v>
      </c>
      <c r="B17" t="str">
        <f>"010816101699"</f>
        <v>010816101699</v>
      </c>
      <c r="C17" t="str">
        <f>"ETN"</f>
        <v>ETN</v>
      </c>
      <c r="D17" t="str">
        <f>"62"</f>
        <v>62</v>
      </c>
    </row>
    <row r="18" spans="1:4">
      <c r="A18" t="str">
        <f>"MUHAMMAD HAZIQ BIN MOHD RUSHDI"</f>
        <v>MUHAMMAD HAZIQ BIN MOHD RUSHDI</v>
      </c>
      <c r="B18" t="str">
        <f>"010712100173"</f>
        <v>010712100173</v>
      </c>
      <c r="C18" t="str">
        <f>"ETN"</f>
        <v>ETN</v>
      </c>
      <c r="D18" t="str">
        <f>"74"</f>
        <v>74</v>
      </c>
    </row>
    <row r="19" spans="1:4">
      <c r="A19" t="str">
        <f>"MUHAMMAD IRFAN BIN AZNOR"</f>
        <v>MUHAMMAD IRFAN BIN AZNOR</v>
      </c>
      <c r="B19" t="str">
        <f>"010405101213"</f>
        <v>010405101213</v>
      </c>
      <c r="C19" t="str">
        <f>"ETN"</f>
        <v>ETN</v>
      </c>
      <c r="D19" t="str">
        <f>"99"</f>
        <v>99</v>
      </c>
    </row>
    <row r="20" spans="1:4">
      <c r="A20" t="str">
        <f>"MUHAMMAD IZZAN HAZIQ BIN SAHIDZAN"</f>
        <v>MUHAMMAD IZZAN HAZIQ BIN SAHIDZAN</v>
      </c>
      <c r="B20" t="str">
        <f>"011129141079"</f>
        <v>011129141079</v>
      </c>
      <c r="C20" t="str">
        <f>"ETN"</f>
        <v>ETN</v>
      </c>
      <c r="D20" t="str">
        <f>"74"</f>
        <v>74</v>
      </c>
    </row>
    <row r="21" spans="1:4">
      <c r="A21" t="str">
        <f>"MUHAMMAD NIZAMUDDIN BIN ARIFFIN"</f>
        <v>MUHAMMAD NIZAMUDDIN BIN ARIFFIN</v>
      </c>
      <c r="B21" t="str">
        <f>"011229140225"</f>
        <v>011229140225</v>
      </c>
      <c r="C21" t="str">
        <f>"ETN"</f>
        <v>ETN</v>
      </c>
      <c r="D21" t="str">
        <f>"96"</f>
        <v>96</v>
      </c>
    </row>
    <row r="22" spans="1:4">
      <c r="A22" t="str">
        <f>"MUHAMMAD NURHAKIM BIN MAT ZAKUAN"</f>
        <v>MUHAMMAD NURHAKIM BIN MAT ZAKUAN</v>
      </c>
      <c r="B22" t="str">
        <f>"010813070487"</f>
        <v>010813070487</v>
      </c>
      <c r="C22" t="str">
        <f>"ETN"</f>
        <v>ETN</v>
      </c>
      <c r="D22" t="str">
        <f>"76"</f>
        <v>76</v>
      </c>
    </row>
    <row r="23" spans="1:4">
      <c r="A23" t="str">
        <f>"MUHAMMAD RUSLAN BIN HOSIN"</f>
        <v>MUHAMMAD RUSLAN BIN HOSIN</v>
      </c>
      <c r="B23" t="str">
        <f>"010330140073"</f>
        <v>010330140073</v>
      </c>
      <c r="C23" t="str">
        <f>"ETN"</f>
        <v>ETN</v>
      </c>
      <c r="D23" t="str">
        <f>"69"</f>
        <v>69</v>
      </c>
    </row>
    <row r="24" spans="1:4">
      <c r="A24" t="str">
        <f>"MUHAMMAD SHAH ISMA BIN MAZLAN"</f>
        <v>MUHAMMAD SHAH ISMA BIN MAZLAN</v>
      </c>
      <c r="B24" t="str">
        <f>"010805140481"</f>
        <v>010805140481</v>
      </c>
      <c r="C24" t="str">
        <f>"ETN"</f>
        <v>ETN</v>
      </c>
      <c r="D24" t="str">
        <f>"87"</f>
        <v>87</v>
      </c>
    </row>
    <row r="25" spans="1:4">
      <c r="A25" t="str">
        <f>"MUHAMMAD SHAMEER B. ROSDI"</f>
        <v>MUHAMMAD SHAMEER B. ROSDI</v>
      </c>
      <c r="B25" t="str">
        <f>"010905081159"</f>
        <v>010905081159</v>
      </c>
      <c r="C25" t="str">
        <f>"ETN"</f>
        <v>ETN</v>
      </c>
      <c r="D25" t="str">
        <f>"47"</f>
        <v>47</v>
      </c>
    </row>
    <row r="26" spans="1:4">
      <c r="A26" t="str">
        <f>"NUR AISYAH ZULFAH BINTI ZAHIDI"</f>
        <v>NUR AISYAH ZULFAH BINTI ZAHIDI</v>
      </c>
      <c r="B26" t="str">
        <f>"010112141078"</f>
        <v>010112141078</v>
      </c>
      <c r="C26" t="str">
        <f>"ETN"</f>
        <v>ETN</v>
      </c>
      <c r="D26" t="str">
        <f>"92"</f>
        <v>92</v>
      </c>
    </row>
    <row r="27" spans="1:4">
      <c r="A27" t="str">
        <f>"NUR HARDINA EMILIANA BINTI JAYADI"</f>
        <v>NUR HARDINA EMILIANA BINTI JAYADI</v>
      </c>
      <c r="B27" t="str">
        <f>"010928020340"</f>
        <v>010928020340</v>
      </c>
      <c r="C27" t="str">
        <f>"ETN"</f>
        <v>ETN</v>
      </c>
      <c r="D27" t="str">
        <f>"48"</f>
        <v>48</v>
      </c>
    </row>
    <row r="28" spans="1:4">
      <c r="A28" t="str">
        <f>"NUR SYAMIMIE DALILA BINTI ZULKIFLEY"</f>
        <v>NUR SYAMIMIE DALILA BINTI ZULKIFLEY</v>
      </c>
      <c r="B28" t="str">
        <f>"011230030314"</f>
        <v>011230030314</v>
      </c>
      <c r="C28" t="str">
        <f>"ETN"</f>
        <v>ETN</v>
      </c>
      <c r="D28" t="str">
        <f>"59"</f>
        <v>59</v>
      </c>
    </row>
    <row r="29" spans="1:4">
      <c r="A29" t="str">
        <f>"NURSYAHMINA FATIHA BINTI MOHD ARDZI"</f>
        <v>NURSYAHMINA FATIHA BINTI MOHD ARDZI</v>
      </c>
      <c r="B29" t="str">
        <f>"011031060238"</f>
        <v>011031060238</v>
      </c>
      <c r="C29" t="str">
        <f>"ETN"</f>
        <v>ETN</v>
      </c>
      <c r="D29" t="str">
        <f>"58"</f>
        <v>58</v>
      </c>
    </row>
    <row r="30" spans="1:4">
      <c r="A30" t="str">
        <f>"SYED IRSYADDUDDIN BIN SYED HAMZAH"</f>
        <v>SYED IRSYADDUDDIN BIN SYED HAMZAH</v>
      </c>
      <c r="B30" t="str">
        <f>"011202140751"</f>
        <v>011202140751</v>
      </c>
      <c r="C30" t="str">
        <f>"ETN"</f>
        <v>ETN</v>
      </c>
      <c r="D30" t="str">
        <f>"81"</f>
        <v>81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2017-10-12T09:19:01Z</dcterms:created>
  <dcterms:modified xsi:type="dcterms:W3CDTF">2017-10-12T09:19:26Z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