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ul\Desktop\"/>
    </mc:Choice>
  </mc:AlternateContent>
  <bookViews>
    <workbookView xWindow="0" yWindow="0" windowWidth="19200" windowHeight="6950"/>
  </bookViews>
  <sheets>
    <sheet name="markah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2" i="1"/>
  <c r="B12" i="1"/>
  <c r="C12" i="1"/>
  <c r="D12" i="1"/>
  <c r="E12" i="1"/>
  <c r="F12" i="1"/>
  <c r="G12" i="1"/>
  <c r="H12" i="1"/>
  <c r="I12" i="1"/>
  <c r="J12" i="1"/>
  <c r="K12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29" i="1"/>
  <c r="B29" i="1"/>
  <c r="C29" i="1"/>
  <c r="D29" i="1"/>
  <c r="E29" i="1"/>
  <c r="F29" i="1"/>
  <c r="G29" i="1"/>
  <c r="H29" i="1"/>
  <c r="I29" i="1"/>
  <c r="J29" i="1"/>
  <c r="K29" i="1"/>
  <c r="A30" i="1"/>
  <c r="B30" i="1"/>
  <c r="C30" i="1"/>
  <c r="D30" i="1"/>
  <c r="E30" i="1"/>
  <c r="F30" i="1"/>
  <c r="G30" i="1"/>
  <c r="H30" i="1"/>
  <c r="I30" i="1"/>
  <c r="J30" i="1"/>
  <c r="K30" i="1"/>
  <c r="A31" i="1"/>
  <c r="B31" i="1"/>
  <c r="C31" i="1"/>
  <c r="D31" i="1"/>
  <c r="E31" i="1"/>
  <c r="F31" i="1"/>
  <c r="G31" i="1"/>
  <c r="H31" i="1"/>
  <c r="I31" i="1"/>
  <c r="J31" i="1"/>
  <c r="K31" i="1"/>
  <c r="A32" i="1"/>
  <c r="B32" i="1"/>
  <c r="C32" i="1"/>
  <c r="D32" i="1"/>
  <c r="E32" i="1"/>
  <c r="F32" i="1"/>
  <c r="G32" i="1"/>
  <c r="H32" i="1"/>
  <c r="I32" i="1"/>
  <c r="J32" i="1"/>
  <c r="K32" i="1"/>
  <c r="A33" i="1"/>
  <c r="B33" i="1"/>
  <c r="C33" i="1"/>
  <c r="D33" i="1"/>
  <c r="E33" i="1"/>
  <c r="F33" i="1"/>
  <c r="G33" i="1"/>
  <c r="H33" i="1"/>
  <c r="I33" i="1"/>
  <c r="J33" i="1"/>
</calcChain>
</file>

<file path=xl/sharedStrings.xml><?xml version="1.0" encoding="utf-8"?>
<sst xmlns="http://schemas.openxmlformats.org/spreadsheetml/2006/main" count="11" uniqueCount="11">
  <si>
    <t>Nama</t>
  </si>
  <si>
    <t>MYKAD</t>
  </si>
  <si>
    <t>KodProgram</t>
  </si>
  <si>
    <t>Teori1</t>
  </si>
  <si>
    <t>Amali1</t>
  </si>
  <si>
    <t>Teori2</t>
  </si>
  <si>
    <t>Amali2</t>
  </si>
  <si>
    <t>Teori3</t>
  </si>
  <si>
    <t>Amali3</t>
  </si>
  <si>
    <t>Teori4</t>
  </si>
  <si>
    <t>Amali4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</si>
</sst>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7" workbookViewId="0">
      <selection activeCell="K16" sqref="K16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tr">
        <f>"AHMAD IKRAM BIN MAT ZAINI"</f>
        <v>AHMAD IKRAM BIN MAT ZAINI</v>
      </c>
      <c r="B2" t="str">
        <f>"010408020697"</f>
        <v>010408020697</v>
      </c>
      <c r="C2" t="str">
        <f t="shared" ref="C2:C33" si="0">"WTP"</f>
        <v>WTP</v>
      </c>
      <c r="D2" t="str">
        <f>"84"</f>
        <v>84</v>
      </c>
      <c r="E2" t="str">
        <f>"90"</f>
        <v>90</v>
      </c>
      <c r="F2" t="str">
        <f>"89"</f>
        <v>89</v>
      </c>
      <c r="G2" t="str">
        <f>"93"</f>
        <v>93</v>
      </c>
      <c r="H2" t="str">
        <f>"86"</f>
        <v>86</v>
      </c>
      <c r="I2" t="str">
        <f>"95"</f>
        <v>95</v>
      </c>
      <c r="J2" t="str">
        <f>"73"</f>
        <v>73</v>
      </c>
      <c r="K2" t="str">
        <f>"80"</f>
        <v>80</v>
      </c>
    </row>
    <row r="3" spans="1:11" x14ac:dyDescent="0.35">
      <c r="A3" t="str">
        <f>"AIMAN ZARIF BIN MOHAMAD ZAIDI"</f>
        <v>AIMAN ZARIF BIN MOHAMAD ZAIDI</v>
      </c>
      <c r="B3" t="str">
        <f>"011207020249"</f>
        <v>011207020249</v>
      </c>
      <c r="C3" t="str">
        <f t="shared" si="0"/>
        <v>WTP</v>
      </c>
      <c r="D3" t="str">
        <f>"86"</f>
        <v>86</v>
      </c>
      <c r="E3" t="str">
        <f>"93"</f>
        <v>93</v>
      </c>
      <c r="F3" t="str">
        <f>"91"</f>
        <v>91</v>
      </c>
      <c r="G3" t="str">
        <f>"94"</f>
        <v>94</v>
      </c>
      <c r="H3" t="str">
        <f>"92"</f>
        <v>92</v>
      </c>
      <c r="I3" t="str">
        <f>"94"</f>
        <v>94</v>
      </c>
      <c r="J3" t="str">
        <f>"74"</f>
        <v>74</v>
      </c>
      <c r="K3" t="str">
        <f>"98"</f>
        <v>98</v>
      </c>
    </row>
    <row r="4" spans="1:11" x14ac:dyDescent="0.35">
      <c r="A4" t="str">
        <f>"FATIN FATINI BINTI ROSLAN"</f>
        <v>FATIN FATINI BINTI ROSLAN</v>
      </c>
      <c r="B4" t="str">
        <f>"011124020438"</f>
        <v>011124020438</v>
      </c>
      <c r="C4" t="str">
        <f t="shared" si="0"/>
        <v>WTP</v>
      </c>
      <c r="D4" t="str">
        <f>"89"</f>
        <v>89</v>
      </c>
      <c r="E4" t="str">
        <f>"96"</f>
        <v>96</v>
      </c>
      <c r="F4" t="str">
        <f>"92"</f>
        <v>92</v>
      </c>
      <c r="G4" t="str">
        <f>"96"</f>
        <v>96</v>
      </c>
      <c r="H4" t="str">
        <f>"89"</f>
        <v>89</v>
      </c>
      <c r="I4" t="str">
        <f>"95"</f>
        <v>95</v>
      </c>
      <c r="J4" t="str">
        <f>"79"</f>
        <v>79</v>
      </c>
      <c r="K4" t="str">
        <f>"85"</f>
        <v>85</v>
      </c>
    </row>
    <row r="5" spans="1:11" x14ac:dyDescent="0.35">
      <c r="A5" t="str">
        <f>"MOHAMAD ANIS ASYRAF BIN MOHAMAD NAJIB"</f>
        <v>MOHAMAD ANIS ASYRAF BIN MOHAMAD NAJIB</v>
      </c>
      <c r="B5" t="str">
        <f>"010801021119"</f>
        <v>010801021119</v>
      </c>
      <c r="C5" t="str">
        <f t="shared" si="0"/>
        <v>WTP</v>
      </c>
      <c r="D5" t="str">
        <f>"88"</f>
        <v>88</v>
      </c>
      <c r="E5" t="str">
        <f>"86"</f>
        <v>86</v>
      </c>
      <c r="F5" t="str">
        <f>"91"</f>
        <v>91</v>
      </c>
      <c r="G5" t="str">
        <f>"95"</f>
        <v>95</v>
      </c>
      <c r="H5" t="str">
        <f>"88"</f>
        <v>88</v>
      </c>
      <c r="I5" t="str">
        <f>"94"</f>
        <v>94</v>
      </c>
      <c r="J5" t="str">
        <f>"78"</f>
        <v>78</v>
      </c>
      <c r="K5" t="str">
        <f>"80"</f>
        <v>80</v>
      </c>
    </row>
    <row r="6" spans="1:11" x14ac:dyDescent="0.35">
      <c r="A6" t="str">
        <f>"MU'AZ BIN MOHD SABRI"</f>
        <v>MU'AZ BIN MOHD SABRI</v>
      </c>
      <c r="B6" t="str">
        <f>"010530021079"</f>
        <v>010530021079</v>
      </c>
      <c r="C6" t="str">
        <f t="shared" si="0"/>
        <v>WTP</v>
      </c>
      <c r="D6" t="str">
        <f>"86"</f>
        <v>86</v>
      </c>
      <c r="E6" t="str">
        <f>"90"</f>
        <v>90</v>
      </c>
      <c r="F6" t="str">
        <f>"85"</f>
        <v>85</v>
      </c>
      <c r="G6" t="str">
        <f>"90"</f>
        <v>90</v>
      </c>
      <c r="H6" t="str">
        <f>"90"</f>
        <v>90</v>
      </c>
      <c r="I6" t="str">
        <f>"92"</f>
        <v>92</v>
      </c>
      <c r="J6" t="str">
        <f>"77"</f>
        <v>77</v>
      </c>
      <c r="K6" t="str">
        <f>"76"</f>
        <v>76</v>
      </c>
    </row>
    <row r="7" spans="1:11" x14ac:dyDescent="0.35">
      <c r="A7" t="str">
        <f>"MUHAMMAD AKLIL HASIF BIN AZHAR"</f>
        <v>MUHAMMAD AKLIL HASIF BIN AZHAR</v>
      </c>
      <c r="B7" t="str">
        <f>"010415020097"</f>
        <v>010415020097</v>
      </c>
      <c r="C7" t="str">
        <f t="shared" si="0"/>
        <v>WTP</v>
      </c>
      <c r="D7" t="str">
        <f>"85"</f>
        <v>85</v>
      </c>
      <c r="E7" t="str">
        <f>"92"</f>
        <v>92</v>
      </c>
      <c r="F7" t="str">
        <f>"88"</f>
        <v>88</v>
      </c>
      <c r="G7" t="str">
        <f>"93"</f>
        <v>93</v>
      </c>
      <c r="H7" t="str">
        <f>"89"</f>
        <v>89</v>
      </c>
      <c r="I7" t="str">
        <f>"93"</f>
        <v>93</v>
      </c>
      <c r="J7" t="str">
        <f>"60"</f>
        <v>60</v>
      </c>
      <c r="K7" t="str">
        <f>"78"</f>
        <v>78</v>
      </c>
    </row>
    <row r="8" spans="1:11" x14ac:dyDescent="0.35">
      <c r="A8" t="str">
        <f>"MUHAMMAD ALIF SYAFIQ BIN ZULKIPLI"</f>
        <v>MUHAMMAD ALIF SYAFIQ BIN ZULKIPLI</v>
      </c>
      <c r="B8" t="str">
        <f>"010704020405"</f>
        <v>010704020405</v>
      </c>
      <c r="C8" t="str">
        <f t="shared" si="0"/>
        <v>WTP</v>
      </c>
      <c r="D8" t="str">
        <f>"88"</f>
        <v>88</v>
      </c>
      <c r="E8" t="str">
        <f>"90"</f>
        <v>90</v>
      </c>
      <c r="F8" t="str">
        <f>"88"</f>
        <v>88</v>
      </c>
      <c r="G8" t="str">
        <f>"96"</f>
        <v>96</v>
      </c>
      <c r="H8" t="str">
        <f>"87"</f>
        <v>87</v>
      </c>
      <c r="I8" t="str">
        <f>"91"</f>
        <v>91</v>
      </c>
      <c r="J8" t="str">
        <f>"78"</f>
        <v>78</v>
      </c>
      <c r="K8" t="str">
        <f>"100"</f>
        <v>100</v>
      </c>
    </row>
    <row r="9" spans="1:11" x14ac:dyDescent="0.35">
      <c r="A9" t="str">
        <f>"MUHAMMAD ALIF SYAFIQ BIN ZULKIPLI"</f>
        <v>MUHAMMAD ALIF SYAFIQ BIN ZULKIPLI</v>
      </c>
      <c r="B9" t="str">
        <f>"010704020405"</f>
        <v>010704020405</v>
      </c>
      <c r="C9" t="str">
        <f t="shared" si="0"/>
        <v>WTP</v>
      </c>
      <c r="D9" t="str">
        <f>"88"</f>
        <v>88</v>
      </c>
      <c r="E9" t="str">
        <f>"90"</f>
        <v>90</v>
      </c>
      <c r="F9" t="str">
        <f>"88"</f>
        <v>88</v>
      </c>
      <c r="G9" t="str">
        <f>"96"</f>
        <v>96</v>
      </c>
      <c r="H9" t="str">
        <f>"87"</f>
        <v>87</v>
      </c>
      <c r="I9" t="str">
        <f>"91"</f>
        <v>91</v>
      </c>
      <c r="J9" t="str">
        <f>"78"</f>
        <v>78</v>
      </c>
      <c r="K9" t="str">
        <f>"100"</f>
        <v>100</v>
      </c>
    </row>
    <row r="10" spans="1:11" x14ac:dyDescent="0.35">
      <c r="A10" t="str">
        <f>"MUHAMMAD AZRUL NAIM BIN AZIZAN"</f>
        <v>MUHAMMAD AZRUL NAIM BIN AZIZAN</v>
      </c>
      <c r="B10" t="str">
        <f>"010405020739"</f>
        <v>010405020739</v>
      </c>
      <c r="C10" t="str">
        <f t="shared" si="0"/>
        <v>WTP</v>
      </c>
      <c r="D10" t="str">
        <f>"80"</f>
        <v>80</v>
      </c>
      <c r="E10" t="str">
        <f>"86"</f>
        <v>86</v>
      </c>
      <c r="F10" t="str">
        <f>"87"</f>
        <v>87</v>
      </c>
      <c r="G10" t="str">
        <f>"92"</f>
        <v>92</v>
      </c>
      <c r="H10" t="str">
        <f>"85"</f>
        <v>85</v>
      </c>
      <c r="I10" t="str">
        <f>"84"</f>
        <v>84</v>
      </c>
      <c r="J10" t="str">
        <f>"60"</f>
        <v>60</v>
      </c>
      <c r="K10" t="str">
        <f>"74"</f>
        <v>74</v>
      </c>
    </row>
    <row r="11" spans="1:11" x14ac:dyDescent="0.35">
      <c r="A11" t="str">
        <f>"MUHAMMAD DANISH BIN ZULKIFLI"</f>
        <v>MUHAMMAD DANISH BIN ZULKIFLI</v>
      </c>
      <c r="B11" t="str">
        <f>"010201140165"</f>
        <v>010201140165</v>
      </c>
      <c r="C11" t="str">
        <f t="shared" si="0"/>
        <v>WTP</v>
      </c>
      <c r="D11" t="str">
        <f>"80"</f>
        <v>80</v>
      </c>
      <c r="E11" t="str">
        <f>"91"</f>
        <v>91</v>
      </c>
      <c r="F11" t="str">
        <f>"82"</f>
        <v>82</v>
      </c>
      <c r="G11" t="str">
        <f>"93"</f>
        <v>93</v>
      </c>
      <c r="H11" t="str">
        <f>"87"</f>
        <v>87</v>
      </c>
      <c r="I11" t="str">
        <f>"89"</f>
        <v>89</v>
      </c>
      <c r="J11" t="str">
        <f>"72"</f>
        <v>72</v>
      </c>
      <c r="K11" t="str">
        <f>"100"</f>
        <v>100</v>
      </c>
    </row>
    <row r="12" spans="1:11" x14ac:dyDescent="0.35">
      <c r="A12" t="str">
        <f>"MUHAMMAD FAISOL BIN ABDUL RAZAK"</f>
        <v>MUHAMMAD FAISOL BIN ABDUL RAZAK</v>
      </c>
      <c r="B12" t="str">
        <f>"010906021051"</f>
        <v>010906021051</v>
      </c>
      <c r="C12" t="str">
        <f t="shared" si="0"/>
        <v>WTP</v>
      </c>
      <c r="D12" t="str">
        <f>"80"</f>
        <v>80</v>
      </c>
      <c r="E12" t="str">
        <f>"87"</f>
        <v>87</v>
      </c>
      <c r="F12" t="str">
        <f>"85"</f>
        <v>85</v>
      </c>
      <c r="G12" t="str">
        <f>"92"</f>
        <v>92</v>
      </c>
      <c r="H12" t="str">
        <f>"90"</f>
        <v>90</v>
      </c>
      <c r="I12" t="str">
        <f>"93"</f>
        <v>93</v>
      </c>
      <c r="J12" t="str">
        <f>"60"</f>
        <v>60</v>
      </c>
      <c r="K12" t="str">
        <f>"79"</f>
        <v>79</v>
      </c>
    </row>
    <row r="13" spans="1:11" x14ac:dyDescent="0.35">
      <c r="A13" t="str">
        <f>"MUHAMMAD IQBAL BIN ZAINI"</f>
        <v>MUHAMMAD IQBAL BIN ZAINI</v>
      </c>
      <c r="B13" t="str">
        <f>"010603020465"</f>
        <v>010603020465</v>
      </c>
      <c r="C13" t="str">
        <f t="shared" si="0"/>
        <v>WTP</v>
      </c>
      <c r="D13" t="str">
        <f>"84"</f>
        <v>84</v>
      </c>
      <c r="E13" t="str">
        <f>"87"</f>
        <v>87</v>
      </c>
      <c r="F13" t="str">
        <f>"89"</f>
        <v>89</v>
      </c>
      <c r="G13" t="str">
        <f>"90"</f>
        <v>90</v>
      </c>
      <c r="H13" t="str">
        <f>"89"</f>
        <v>89</v>
      </c>
      <c r="I13" t="str">
        <f>"83"</f>
        <v>83</v>
      </c>
      <c r="J13" t="str">
        <f>"72"</f>
        <v>72</v>
      </c>
      <c r="K13" t="str">
        <f>"74"</f>
        <v>74</v>
      </c>
    </row>
    <row r="14" spans="1:11" x14ac:dyDescent="0.35">
      <c r="A14" t="str">
        <f>"MUHAMMAD KAMIL BIN SHUKERI"</f>
        <v>MUHAMMAD KAMIL BIN SHUKERI</v>
      </c>
      <c r="B14" t="str">
        <f>"010704140829"</f>
        <v>010704140829</v>
      </c>
      <c r="C14" t="str">
        <f t="shared" si="0"/>
        <v>WTP</v>
      </c>
      <c r="D14" t="str">
        <f>"88"</f>
        <v>88</v>
      </c>
      <c r="E14" t="str">
        <f>"88"</f>
        <v>88</v>
      </c>
      <c r="F14" t="str">
        <f>"90"</f>
        <v>90</v>
      </c>
      <c r="G14" t="str">
        <f>"92"</f>
        <v>92</v>
      </c>
      <c r="H14" t="str">
        <f>"84"</f>
        <v>84</v>
      </c>
      <c r="I14" t="str">
        <f>"92"</f>
        <v>92</v>
      </c>
      <c r="J14" t="str">
        <f>"71"</f>
        <v>71</v>
      </c>
      <c r="K14" t="str">
        <f>"80"</f>
        <v>80</v>
      </c>
    </row>
    <row r="15" spans="1:11" x14ac:dyDescent="0.35">
      <c r="A15" t="str">
        <f>"MUHAMMAD MUAZ BIN AHMAD"</f>
        <v>MUHAMMAD MUAZ BIN AHMAD</v>
      </c>
      <c r="B15" t="str">
        <f>"010129020387"</f>
        <v>010129020387</v>
      </c>
      <c r="C15" t="str">
        <f t="shared" si="0"/>
        <v>WTP</v>
      </c>
      <c r="D15" t="str">
        <f>"90"</f>
        <v>90</v>
      </c>
      <c r="E15" t="str">
        <f>"90"</f>
        <v>90</v>
      </c>
      <c r="F15" t="str">
        <f>"89"</f>
        <v>89</v>
      </c>
      <c r="G15" t="str">
        <f>"92"</f>
        <v>92</v>
      </c>
      <c r="H15" t="str">
        <f>"88"</f>
        <v>88</v>
      </c>
      <c r="I15" t="str">
        <f>"92"</f>
        <v>92</v>
      </c>
      <c r="J15" t="str">
        <f>"66"</f>
        <v>66</v>
      </c>
      <c r="K15" t="str">
        <f>"78"</f>
        <v>78</v>
      </c>
    </row>
    <row r="16" spans="1:11" x14ac:dyDescent="0.35">
      <c r="A16" t="str">
        <f>"MUHAMMAD RAHMAT BIN SAIDON"</f>
        <v>MUHAMMAD RAHMAT BIN SAIDON</v>
      </c>
      <c r="B16" t="str">
        <f>"011128021163"</f>
        <v>011128021163</v>
      </c>
      <c r="C16" t="str">
        <f t="shared" si="0"/>
        <v>WTP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35">
      <c r="A17" t="str">
        <f>"MUHAMMAD SYABIL AQIL BIN AHMAD ARMIN"</f>
        <v>MUHAMMAD SYABIL AQIL BIN AHMAD ARMIN</v>
      </c>
      <c r="B17" t="str">
        <f>"010917070561"</f>
        <v>010917070561</v>
      </c>
      <c r="C17" t="str">
        <f t="shared" si="0"/>
        <v>WTP</v>
      </c>
      <c r="D17" t="str">
        <f>"81"</f>
        <v>81</v>
      </c>
      <c r="E17" t="str">
        <f>"88"</f>
        <v>88</v>
      </c>
      <c r="F17" t="str">
        <f>"83"</f>
        <v>83</v>
      </c>
      <c r="G17" t="str">
        <f>"94"</f>
        <v>94</v>
      </c>
      <c r="H17" t="str">
        <f>"82"</f>
        <v>82</v>
      </c>
      <c r="I17" t="str">
        <f>"91"</f>
        <v>91</v>
      </c>
      <c r="J17" t="str">
        <f>"68"</f>
        <v>68</v>
      </c>
      <c r="K17" t="str">
        <f>"100"</f>
        <v>100</v>
      </c>
    </row>
    <row r="18" spans="1:11" x14ac:dyDescent="0.35">
      <c r="A18" t="str">
        <f>"MUHAMMAD SYAZWAN BIN RAMLI"</f>
        <v>MUHAMMAD SYAZWAN BIN RAMLI</v>
      </c>
      <c r="B18" t="str">
        <f>"010114020675"</f>
        <v>010114020675</v>
      </c>
      <c r="C18" t="str">
        <f t="shared" si="0"/>
        <v>WTP</v>
      </c>
      <c r="D18" t="str">
        <f>"88"</f>
        <v>88</v>
      </c>
      <c r="E18" t="str">
        <f>"91"</f>
        <v>91</v>
      </c>
      <c r="F18" t="str">
        <f>"91"</f>
        <v>91</v>
      </c>
      <c r="G18" t="str">
        <f>"94"</f>
        <v>94</v>
      </c>
      <c r="H18" t="str">
        <f>"92"</f>
        <v>92</v>
      </c>
      <c r="I18" t="str">
        <f>"95"</f>
        <v>95</v>
      </c>
      <c r="J18" t="str">
        <f>"60"</f>
        <v>60</v>
      </c>
      <c r="K18" t="str">
        <f>"78"</f>
        <v>78</v>
      </c>
    </row>
    <row r="19" spans="1:11" x14ac:dyDescent="0.35">
      <c r="A19" t="str">
        <f>"NOOR SYAFIQAH BINTI MD NASIR"</f>
        <v>NOOR SYAFIQAH BINTI MD NASIR</v>
      </c>
      <c r="B19" t="str">
        <f>"010428020192"</f>
        <v>010428020192</v>
      </c>
      <c r="C19" t="str">
        <f t="shared" si="0"/>
        <v>WTP</v>
      </c>
      <c r="D19" t="str">
        <f>"86"</f>
        <v>86</v>
      </c>
      <c r="E19" t="str">
        <f>"87"</f>
        <v>87</v>
      </c>
      <c r="F19" t="str">
        <f>"85"</f>
        <v>85</v>
      </c>
      <c r="G19" t="str">
        <f>"93"</f>
        <v>93</v>
      </c>
      <c r="H19" t="str">
        <f>"82"</f>
        <v>82</v>
      </c>
      <c r="I19" t="str">
        <f>"87"</f>
        <v>87</v>
      </c>
      <c r="J19" t="str">
        <f>"52"</f>
        <v>52</v>
      </c>
      <c r="K19" t="str">
        <f>"80"</f>
        <v>80</v>
      </c>
    </row>
    <row r="20" spans="1:11" x14ac:dyDescent="0.35">
      <c r="A20" t="str">
        <f>"NOR FATIN BINTI MUHAMAD SALWI"</f>
        <v>NOR FATIN BINTI MUHAMAD SALWI</v>
      </c>
      <c r="B20" t="str">
        <f>"010323020890"</f>
        <v>010323020890</v>
      </c>
      <c r="C20" t="str">
        <f t="shared" si="0"/>
        <v>WTP</v>
      </c>
      <c r="D20" t="str">
        <f>"85"</f>
        <v>85</v>
      </c>
      <c r="E20" t="str">
        <f>"93"</f>
        <v>93</v>
      </c>
      <c r="F20" t="str">
        <f>"90"</f>
        <v>90</v>
      </c>
      <c r="G20" t="str">
        <f>"94"</f>
        <v>94</v>
      </c>
      <c r="H20" t="str">
        <f>"92"</f>
        <v>92</v>
      </c>
      <c r="I20" t="str">
        <f>"86"</f>
        <v>86</v>
      </c>
      <c r="J20" t="str">
        <f>"60"</f>
        <v>60</v>
      </c>
      <c r="K20" t="str">
        <f>"78"</f>
        <v>78</v>
      </c>
    </row>
    <row r="21" spans="1:11" x14ac:dyDescent="0.35">
      <c r="A21" t="str">
        <f>"NUR ALIYA EMELIA BINTI MOHAMAD RASHID"</f>
        <v>NUR ALIYA EMELIA BINTI MOHAMAD RASHID</v>
      </c>
      <c r="B21" t="str">
        <f>"011128090062"</f>
        <v>011128090062</v>
      </c>
      <c r="C21" t="str">
        <f t="shared" si="0"/>
        <v>WTP</v>
      </c>
      <c r="D21" t="str">
        <f>"91"</f>
        <v>91</v>
      </c>
      <c r="E21" t="str">
        <f>"89"</f>
        <v>89</v>
      </c>
      <c r="F21" t="str">
        <f>"89"</f>
        <v>89</v>
      </c>
      <c r="G21" t="str">
        <f>"95"</f>
        <v>95</v>
      </c>
      <c r="H21" t="str">
        <f>"87"</f>
        <v>87</v>
      </c>
      <c r="I21" t="str">
        <f>"87"</f>
        <v>87</v>
      </c>
      <c r="J21" t="str">
        <f>"57"</f>
        <v>57</v>
      </c>
      <c r="K21" t="str">
        <f>"76"</f>
        <v>76</v>
      </c>
    </row>
    <row r="22" spans="1:11" x14ac:dyDescent="0.35">
      <c r="A22" t="str">
        <f>"NUR ATIE ELISHA BINTI MOHD FAUZIE"</f>
        <v>NUR ATIE ELISHA BINTI MOHD FAUZIE</v>
      </c>
      <c r="B22" t="str">
        <f>"011121020950"</f>
        <v>011121020950</v>
      </c>
      <c r="C22" t="str">
        <f t="shared" si="0"/>
        <v>WTP</v>
      </c>
      <c r="D22" t="str">
        <f>"80"</f>
        <v>80</v>
      </c>
      <c r="E22" t="str">
        <f>"80"</f>
        <v>80</v>
      </c>
      <c r="F22" t="str">
        <f>"80"</f>
        <v>80</v>
      </c>
      <c r="G22" t="str">
        <f>"92"</f>
        <v>92</v>
      </c>
      <c r="H22" t="str">
        <f>"82"</f>
        <v>82</v>
      </c>
      <c r="I22" t="str">
        <f>"83"</f>
        <v>83</v>
      </c>
      <c r="J22" t="str">
        <f>"73"</f>
        <v>73</v>
      </c>
      <c r="K22" t="str">
        <f>"76"</f>
        <v>76</v>
      </c>
    </row>
    <row r="23" spans="1:11" x14ac:dyDescent="0.35">
      <c r="A23" t="str">
        <f>"NUR FATIHAH BINTI  JAMALUDDIN"</f>
        <v>NUR FATIHAH BINTI  JAMALUDDIN</v>
      </c>
      <c r="B23" t="str">
        <f>"011021021462"</f>
        <v>011021021462</v>
      </c>
      <c r="C23" t="str">
        <f t="shared" si="0"/>
        <v>WTP</v>
      </c>
      <c r="D23" t="str">
        <f>"75"</f>
        <v>75</v>
      </c>
      <c r="E23" t="str">
        <f>"80"</f>
        <v>80</v>
      </c>
      <c r="F23" t="str">
        <f>"80"</f>
        <v>80</v>
      </c>
      <c r="G23" t="str">
        <f>"90"</f>
        <v>90</v>
      </c>
      <c r="H23" t="str">
        <f>"83"</f>
        <v>83</v>
      </c>
      <c r="I23" t="str">
        <f>"83"</f>
        <v>83</v>
      </c>
      <c r="J23" t="str">
        <f>"60"</f>
        <v>60</v>
      </c>
      <c r="K23" t="str">
        <f>"98"</f>
        <v>98</v>
      </c>
    </row>
    <row r="24" spans="1:11" x14ac:dyDescent="0.35">
      <c r="A24" t="str">
        <f>"NUR FATIHAH DAMIA BINTI ABDUL RAAFI"</f>
        <v>NUR FATIHAH DAMIA BINTI ABDUL RAAFI</v>
      </c>
      <c r="B24" t="str">
        <f>"010711011216"</f>
        <v>010711011216</v>
      </c>
      <c r="C24" t="str">
        <f t="shared" si="0"/>
        <v>WTP</v>
      </c>
      <c r="D24" t="str">
        <f>"90.5"</f>
        <v>90.5</v>
      </c>
      <c r="E24" t="str">
        <f>"87"</f>
        <v>87</v>
      </c>
      <c r="F24" t="str">
        <f>"86.5"</f>
        <v>86.5</v>
      </c>
      <c r="G24" t="str">
        <f>"96.5"</f>
        <v>96.5</v>
      </c>
      <c r="H24" t="str">
        <f>"96.0825"</f>
        <v>96.0825</v>
      </c>
      <c r="I24" t="str">
        <f>"84.875"</f>
        <v>84.875</v>
      </c>
      <c r="J24" t="str">
        <f>"75"</f>
        <v>75</v>
      </c>
      <c r="K24" t="str">
        <f>"85"</f>
        <v>85</v>
      </c>
    </row>
    <row r="25" spans="1:11" x14ac:dyDescent="0.35">
      <c r="A25" t="str">
        <f>"NUR FATIN NADIAH BINTI MOHD ZAMRI"</f>
        <v>NUR FATIN NADIAH BINTI MOHD ZAMRI</v>
      </c>
      <c r="B25" t="str">
        <f>"010808020776"</f>
        <v>010808020776</v>
      </c>
      <c r="C25" t="str">
        <f t="shared" si="0"/>
        <v>WTP</v>
      </c>
      <c r="D25" t="str">
        <f>"81"</f>
        <v>81</v>
      </c>
      <c r="E25" t="str">
        <f>"88"</f>
        <v>88</v>
      </c>
      <c r="F25" t="str">
        <f>"87"</f>
        <v>87</v>
      </c>
      <c r="G25" t="str">
        <f>"92"</f>
        <v>92</v>
      </c>
      <c r="H25" t="str">
        <f>"79"</f>
        <v>79</v>
      </c>
      <c r="I25" t="str">
        <f>"87"</f>
        <v>87</v>
      </c>
      <c r="J25" t="str">
        <f>"65"</f>
        <v>65</v>
      </c>
      <c r="K25" t="str">
        <f>"78"</f>
        <v>78</v>
      </c>
    </row>
    <row r="26" spans="1:11" x14ac:dyDescent="0.35">
      <c r="A26" t="str">
        <f>"NUR IRDINA DAMIA BINTI SUHAIMI"</f>
        <v>NUR IRDINA DAMIA BINTI SUHAIMI</v>
      </c>
      <c r="B26" t="str">
        <f>"010919020066"</f>
        <v>010919020066</v>
      </c>
      <c r="C26" t="str">
        <f t="shared" si="0"/>
        <v>WTP</v>
      </c>
      <c r="D26" t="str">
        <f>"94"</f>
        <v>94</v>
      </c>
      <c r="E26" t="str">
        <f>"96"</f>
        <v>96</v>
      </c>
      <c r="F26" t="str">
        <f>"92"</f>
        <v>92</v>
      </c>
      <c r="G26" t="str">
        <f>"96"</f>
        <v>96</v>
      </c>
      <c r="H26" t="str">
        <f>"91"</f>
        <v>91</v>
      </c>
      <c r="I26" t="str">
        <f>"92"</f>
        <v>92</v>
      </c>
      <c r="J26" t="str">
        <f>"66"</f>
        <v>66</v>
      </c>
      <c r="K26" t="str">
        <f>"78"</f>
        <v>78</v>
      </c>
    </row>
    <row r="27" spans="1:11" x14ac:dyDescent="0.35">
      <c r="A27" t="str">
        <f>"NURATIRA ROSDIANA BINTI ROSLAN"</f>
        <v>NURATIRA ROSDIANA BINTI ROSLAN</v>
      </c>
      <c r="B27" t="str">
        <f>"010930021182"</f>
        <v>010930021182</v>
      </c>
      <c r="C27" t="str">
        <f t="shared" si="0"/>
        <v>WTP</v>
      </c>
      <c r="D27" t="str">
        <f>"92"</f>
        <v>92</v>
      </c>
      <c r="E27" t="str">
        <f>"90"</f>
        <v>90</v>
      </c>
      <c r="F27" t="str">
        <f>"90"</f>
        <v>90</v>
      </c>
      <c r="G27" t="str">
        <f>"92"</f>
        <v>92</v>
      </c>
      <c r="H27" t="str">
        <f>"89"</f>
        <v>89</v>
      </c>
      <c r="I27" t="str">
        <f>"87"</f>
        <v>87</v>
      </c>
      <c r="J27" t="str">
        <f>"65"</f>
        <v>65</v>
      </c>
      <c r="K27" t="str">
        <f>"80"</f>
        <v>80</v>
      </c>
    </row>
    <row r="28" spans="1:11" x14ac:dyDescent="0.35">
      <c r="A28" t="str">
        <f>"NURUL FARRAYUNIE NATASHA BINTI RAMLI"</f>
        <v>NURUL FARRAYUNIE NATASHA BINTI RAMLI</v>
      </c>
      <c r="B28" t="str">
        <f>"010302020218"</f>
        <v>010302020218</v>
      </c>
      <c r="C28" t="str">
        <f t="shared" si="0"/>
        <v>WTP</v>
      </c>
      <c r="D28" t="str">
        <f t="shared" ref="D28:F29" si="1">"80"</f>
        <v>80</v>
      </c>
      <c r="E28" t="str">
        <f t="shared" si="1"/>
        <v>80</v>
      </c>
      <c r="F28" t="str">
        <f t="shared" si="1"/>
        <v>80</v>
      </c>
      <c r="G28" t="str">
        <f>"93"</f>
        <v>93</v>
      </c>
      <c r="H28" t="str">
        <f>"83"</f>
        <v>83</v>
      </c>
      <c r="I28" t="str">
        <f>"87"</f>
        <v>87</v>
      </c>
      <c r="J28" t="str">
        <f>"61"</f>
        <v>61</v>
      </c>
      <c r="K28" t="str">
        <f>"78"</f>
        <v>78</v>
      </c>
    </row>
    <row r="29" spans="1:11" x14ac:dyDescent="0.35">
      <c r="A29" t="str">
        <f>"SITI HAFSAH BINTI ALMAZANI"</f>
        <v>SITI HAFSAH BINTI ALMAZANI</v>
      </c>
      <c r="B29" t="str">
        <f>"010312020326"</f>
        <v>010312020326</v>
      </c>
      <c r="C29" t="str">
        <f t="shared" si="0"/>
        <v>WTP</v>
      </c>
      <c r="D29" t="str">
        <f t="shared" si="1"/>
        <v>80</v>
      </c>
      <c r="E29" t="str">
        <f t="shared" si="1"/>
        <v>80</v>
      </c>
      <c r="F29" t="str">
        <f t="shared" si="1"/>
        <v>80</v>
      </c>
      <c r="G29" t="str">
        <f>"92"</f>
        <v>92</v>
      </c>
      <c r="H29" t="str">
        <f>"85"</f>
        <v>85</v>
      </c>
      <c r="I29" t="str">
        <f>"84"</f>
        <v>84</v>
      </c>
      <c r="J29" t="str">
        <f>"61"</f>
        <v>61</v>
      </c>
      <c r="K29" t="str">
        <f>"78"</f>
        <v>78</v>
      </c>
    </row>
    <row r="30" spans="1:11" x14ac:dyDescent="0.35">
      <c r="A30" t="str">
        <f>"SYAFIQAH BINTI MAT YUSOF"</f>
        <v>SYAFIQAH BINTI MAT YUSOF</v>
      </c>
      <c r="B30" t="str">
        <f>"010317020376"</f>
        <v>010317020376</v>
      </c>
      <c r="C30" t="str">
        <f t="shared" si="0"/>
        <v>WTP</v>
      </c>
      <c r="D30" t="str">
        <f>"90"</f>
        <v>90</v>
      </c>
      <c r="E30" t="str">
        <f>"94"</f>
        <v>94</v>
      </c>
      <c r="F30" t="str">
        <f>"91"</f>
        <v>91</v>
      </c>
      <c r="G30" t="str">
        <f>"94"</f>
        <v>94</v>
      </c>
      <c r="H30" t="str">
        <f>"87"</f>
        <v>87</v>
      </c>
      <c r="I30" t="str">
        <f>"89"</f>
        <v>89</v>
      </c>
      <c r="J30" t="str">
        <f>"71"</f>
        <v>71</v>
      </c>
      <c r="K30" t="str">
        <f>"78"</f>
        <v>78</v>
      </c>
    </row>
    <row r="31" spans="1:11" x14ac:dyDescent="0.35">
      <c r="A31" t="str">
        <f>"TENGKU MUHAMMAD AKMAL BIN TENGKU SHAALFAZILLA"</f>
        <v>TENGKU MUHAMMAD AKMAL BIN TENGKU SHAALFAZILLA</v>
      </c>
      <c r="B31" t="str">
        <f>"010711141133"</f>
        <v>010711141133</v>
      </c>
      <c r="C31" t="str">
        <f t="shared" si="0"/>
        <v>WTP</v>
      </c>
      <c r="D31" t="str">
        <f>"82"</f>
        <v>82</v>
      </c>
      <c r="E31" t="str">
        <f>"90"</f>
        <v>90</v>
      </c>
      <c r="F31" t="str">
        <f>"87"</f>
        <v>87</v>
      </c>
      <c r="G31" t="str">
        <f>"93"</f>
        <v>93</v>
      </c>
      <c r="H31" t="str">
        <f>"87"</f>
        <v>87</v>
      </c>
      <c r="I31" t="str">
        <f>"90"</f>
        <v>90</v>
      </c>
      <c r="J31" t="str">
        <f>"60"</f>
        <v>60</v>
      </c>
      <c r="K31" t="str">
        <f>"74"</f>
        <v>74</v>
      </c>
    </row>
    <row r="32" spans="1:11" x14ac:dyDescent="0.35">
      <c r="A32" t="str">
        <f>"WAN MUHAMMAD AKMAL BIN WAN ABD KADIR"</f>
        <v>WAN MUHAMMAD AKMAL BIN WAN ABD KADIR</v>
      </c>
      <c r="B32" t="str">
        <f>"010301020419"</f>
        <v>010301020419</v>
      </c>
      <c r="C32" t="str">
        <f t="shared" si="0"/>
        <v>WTP</v>
      </c>
      <c r="D32" t="str">
        <f>"86"</f>
        <v>86</v>
      </c>
      <c r="E32" t="str">
        <f>"91"</f>
        <v>91</v>
      </c>
      <c r="F32" t="str">
        <f>"93"</f>
        <v>93</v>
      </c>
      <c r="G32" t="str">
        <f>"96"</f>
        <v>96</v>
      </c>
      <c r="H32" t="str">
        <f>"89"</f>
        <v>89</v>
      </c>
      <c r="I32" t="str">
        <f>"94"</f>
        <v>94</v>
      </c>
      <c r="J32" t="str">
        <f>"70"</f>
        <v>70</v>
      </c>
      <c r="K32" t="str">
        <f>"80"</f>
        <v>80</v>
      </c>
    </row>
    <row r="33" spans="1:11" x14ac:dyDescent="0.35">
      <c r="A33" t="str">
        <f>"WAN MUHAMMAD ZURAIMI BIN MD SAFFAR"</f>
        <v>WAN MUHAMMAD ZURAIMI BIN MD SAFFAR</v>
      </c>
      <c r="B33" t="str">
        <f>"010331020997"</f>
        <v>010331020997</v>
      </c>
      <c r="C33" t="str">
        <f t="shared" si="0"/>
        <v>WTP</v>
      </c>
      <c r="D33" t="str">
        <f>"85"</f>
        <v>85</v>
      </c>
      <c r="E33" t="str">
        <f>"91"</f>
        <v>91</v>
      </c>
      <c r="F33" t="str">
        <f>"87"</f>
        <v>87</v>
      </c>
      <c r="G33" t="str">
        <f>"94"</f>
        <v>94</v>
      </c>
      <c r="H33" t="str">
        <f>"89"</f>
        <v>89</v>
      </c>
      <c r="I33" t="str">
        <f>"94"</f>
        <v>94</v>
      </c>
      <c r="J33" t="str">
        <f>"68"</f>
        <v>68</v>
      </c>
      <c r="K33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</dc:creator>
  <cp:lastModifiedBy>nurul</cp:lastModifiedBy>
  <dcterms:created xsi:type="dcterms:W3CDTF">2018-03-20T06:09:05Z</dcterms:created>
  <dcterms:modified xsi:type="dcterms:W3CDTF">2018-03-20T06:10:28Z</dcterms:modified>
</cp:coreProperties>
</file>