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BOM!$A$5:$J$18</definedName>
  </definedNames>
  <calcPr calcId="145621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<sst xmlns="http://schemas.openxmlformats.org/spreadsheetml/2006/main" count="130" uniqueCount="99">
  <si>
    <t>Line #</t>
  </si>
  <si>
    <t>8</t>
  </si>
  <si>
    <t>7</t>
  </si>
  <si>
    <t>9</t>
  </si>
  <si>
    <t>13</t>
  </si>
  <si>
    <t>12</t>
  </si>
  <si>
    <t>1</t>
  </si>
  <si>
    <t>5</t>
  </si>
  <si>
    <t>6</t>
  </si>
  <si>
    <t>3</t>
  </si>
  <si>
    <t>4</t>
  </si>
  <si>
    <t>2</t>
  </si>
  <si>
    <t>11</t>
  </si>
  <si>
    <t>10</t>
  </si>
  <si>
    <t>Designator</t>
  </si>
  <si>
    <t>C200_1, C200_2, C250_1, C250_2, C250_3, C250_4, C251_1, C251_2, C251_3, C251_4</t>
  </si>
  <si>
    <t>C400_1, C400_2, C401_1, C401_2</t>
  </si>
  <si>
    <t>IC250_1, IC250_2, IC250_3, IC250_4</t>
  </si>
  <si>
    <t>J300_1, J300_2</t>
  </si>
  <si>
    <t>J500, J501</t>
  </si>
  <si>
    <t>JP203_1, JP203_2, JP204_1, JP204_2, JP205_1, JP205_2, JP206_1, JP206_2, R203_1, R203_2</t>
  </si>
  <si>
    <t>R200_1, R200_2, R201_1, R201_2</t>
  </si>
  <si>
    <t>R202_1, R202_2</t>
  </si>
  <si>
    <t>R250_1, R250_2, R250_3, R250_4</t>
  </si>
  <si>
    <t>R251_1, R251_2, R251_3, R251_4</t>
  </si>
  <si>
    <t>R400_1, R400_2, R401_1, R401_2</t>
  </si>
  <si>
    <t>TR400_1, TR400_2</t>
  </si>
  <si>
    <t>U200_1, U200_2</t>
  </si>
  <si>
    <t>Quantity</t>
  </si>
  <si>
    <t>Name</t>
  </si>
  <si>
    <t>100n/50V</t>
  </si>
  <si>
    <t>27p/50V</t>
  </si>
  <si>
    <t>LTC6820HMS#PBF</t>
  </si>
  <si>
    <t>SSW-108-01-G-D</t>
  </si>
  <si>
    <t>SSW-104-01-G-D</t>
  </si>
  <si>
    <t>0R</t>
  </si>
  <si>
    <t>2k</t>
  </si>
  <si>
    <t>20k</t>
  </si>
  <si>
    <t>806R</t>
  </si>
  <si>
    <t>1k2</t>
  </si>
  <si>
    <t>120R</t>
  </si>
  <si>
    <t>HM2102NL</t>
  </si>
  <si>
    <t>SN74LVC00APWR</t>
  </si>
  <si>
    <t>Description</t>
  </si>
  <si>
    <t>MLCC</t>
  </si>
  <si>
    <t>IsoSPI Isolated Communication Interface, 2.7 to 5.5 V, -40 to 125 degC, 16-Pin MSOP (MS), Pb-Free</t>
  </si>
  <si>
    <t>SQ Post Socket, Through-hole, Vertical, -55 to 125 degC, 2.54mm Pitch, 16-Pin, Female, RoHS</t>
  </si>
  <si>
    <t>SQ Post Socket, Through-hole, Vertical, -55 to 125 degC, 2.54mm Pitch, 8-Pin, Female, RoHS</t>
  </si>
  <si>
    <t>SMD Resistor 0R 0603</t>
  </si>
  <si>
    <t>SMD Resistor 2k 0603</t>
  </si>
  <si>
    <t>SMD Resistor 20k 0603</t>
  </si>
  <si>
    <t>SMD Resistor 806R 0603</t>
  </si>
  <si>
    <t>SMD Resistor 1k2 0603</t>
  </si>
  <si>
    <t>SMD Resistor 120R 0603</t>
  </si>
  <si>
    <t>Pulse HM2102NL BMS Transformer</t>
  </si>
  <si>
    <t>Quadruple 2-Input Positive-NAND Gate, PW0014A, LARGE T&amp;R</t>
  </si>
  <si>
    <t>Case EIA</t>
  </si>
  <si>
    <t>0603</t>
  </si>
  <si>
    <t/>
  </si>
  <si>
    <t>Manufacturer 1</t>
  </si>
  <si>
    <t>Murata</t>
  </si>
  <si>
    <t>KEMET</t>
  </si>
  <si>
    <t>Analog Devices / Linear Technology</t>
  </si>
  <si>
    <t>Samtec</t>
  </si>
  <si>
    <t>Vishay Semiconductors</t>
  </si>
  <si>
    <t>Panasonic</t>
  </si>
  <si>
    <t>Multicomp</t>
  </si>
  <si>
    <t>Vishay</t>
  </si>
  <si>
    <t>Pulse Electronics</t>
  </si>
  <si>
    <t>Texas Instruments</t>
  </si>
  <si>
    <t>Manufacturer Part Number 1</t>
  </si>
  <si>
    <t>GCM188L81H104KA57D</t>
  </si>
  <si>
    <t>C0603X270J5GACAUTO</t>
  </si>
  <si>
    <t>RCA06030000ZSEA</t>
  </si>
  <si>
    <t>ERJ-3EKF2001V</t>
  </si>
  <si>
    <t>ERJ-3EKF2002V</t>
  </si>
  <si>
    <t>ERJ-3EKF8060V</t>
  </si>
  <si>
    <t>MCMR06X1201FTL</t>
  </si>
  <si>
    <t>CRCW0603120RFKEA</t>
  </si>
  <si>
    <t>HM2102NLT</t>
  </si>
  <si>
    <t>Supplier 1</t>
  </si>
  <si>
    <t>Farnell</t>
  </si>
  <si>
    <t>Digi-Key</t>
  </si>
  <si>
    <t>Supplier Part Number 1</t>
  </si>
  <si>
    <t>2525267</t>
  </si>
  <si>
    <t>2219430</t>
  </si>
  <si>
    <t>SAM1208-08-ND</t>
  </si>
  <si>
    <t>1668340</t>
  </si>
  <si>
    <t>2616580</t>
  </si>
  <si>
    <t>2059343</t>
  </si>
  <si>
    <t>2059432</t>
  </si>
  <si>
    <t>2059324</t>
  </si>
  <si>
    <t>2073370</t>
  </si>
  <si>
    <t>1652832</t>
  </si>
  <si>
    <t>1840-1034-1-ND</t>
  </si>
  <si>
    <t>1105931</t>
  </si>
  <si>
    <t>interface.PrjPcb</t>
  </si>
  <si>
    <t>08.08.2018 08:54:17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</si>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</sst>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  <xf numFmtId="49" fontId="2" fillId="0" borderId="0" xfId="0" quotePrefix="1" applyNumberFormat="1" applyFont="1" applyBorder="1" applyAlignment="1">
      <alignment horizontal="left" vertical="center" wrapText="1"/>
    </xf>
    <xf numFmtId="0" fontId="0" fillId="0" borderId="3" xfId="0" quotePrefix="1" applyBorder="1" applyAlignment="1">
      <alignment wrapText="1"/>
    </xf>
    <xf numFmtId="1" fontId="2" fillId="0" borderId="2" xfId="0" applyNumberFormat="1" applyFont="1" applyBorder="1" applyAlignment="1">
      <alignment horizontal="left" vertical="center"/>
    </xf>
    <xf numFmtId="1" fontId="3" fillId="0" borderId="3" xfId="0" applyNumberFormat="1" applyFont="1" applyFill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/>
    </xf>
    <xf numFmtId="49" fontId="5" fillId="0" borderId="3" xfId="1" quotePrefix="1" applyNumberFormat="1" applyBorder="1" applyAlignment="1">
      <alignment horizontal="left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Panasonic&amp;mpn=ERJ-3EKF8060V&amp;seller=Farnell&amp;sku=2059324&amp;country=DE&amp;channel=BOM%20Report&amp;" TargetMode="External"/><Relationship Id="rId13" Type="http://schemas.openxmlformats.org/officeDocument/2006/relationships/hyperlink" Target="https://octopart-clicks.com/click/altium?manufacturer=Murata&amp;mpn=GCM188L81H104KA57D&amp;seller=Farnell&amp;sku=2525267&amp;country=DE&amp;channel=BOM%20Report&amp;ref=man&amp;" TargetMode="External"/><Relationship Id="rId18" Type="http://schemas.openxmlformats.org/officeDocument/2006/relationships/hyperlink" Target="https://octopart-clicks.com/click/altium?manufacturer=Panasonic&amp;mpn=ERJ-3EKF2001V&amp;seller=Farnell&amp;sku=2059343&amp;country=DE&amp;channel=BOM%20Report&amp;ref=man&amp;" TargetMode="External"/><Relationship Id="rId26" Type="http://schemas.openxmlformats.org/officeDocument/2006/relationships/hyperlink" Target="https://octopart-clicks.com/click/altium?manufacturer=KEMET&amp;mpn=C0603X270J5GACAUTO&amp;seller=Farnell&amp;sku=2219430&amp;country=DE&amp;channel=BOM%20Report&amp;ref=supplier&amp;" TargetMode="External"/><Relationship Id="rId3" Type="http://schemas.openxmlformats.org/officeDocument/2006/relationships/hyperlink" Target="https://octopart-clicks.com/click/altium?manufacturer=Samtec&amp;mpn=SSW-108-01-G-D&amp;seller=Digi-Key&amp;sku=SAM1208-08-ND&amp;country=DE&amp;channel=BOM%20Report&amp;" TargetMode="External"/><Relationship Id="rId21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34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7" Type="http://schemas.openxmlformats.org/officeDocument/2006/relationships/hyperlink" Target="https://octopart-clicks.com/click/altium?manufacturer=Panasonic&amp;mpn=ERJ-3EKF2002V&amp;seller=Farnell&amp;sku=2059432&amp;country=DE&amp;channel=BOM%20Report&amp;" TargetMode="External"/><Relationship Id="rId12" Type="http://schemas.openxmlformats.org/officeDocument/2006/relationships/hyperlink" Target="https://octopart-clicks.com/click/altium?manufacturer=Texas%20Instruments&amp;mpn=SN74LVC00APWR&amp;seller=Farnell&amp;sku=1105931&amp;country=DE&amp;channel=BOM%20Report&amp;" TargetMode="External"/><Relationship Id="rId17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25" Type="http://schemas.openxmlformats.org/officeDocument/2006/relationships/hyperlink" Target="https://octopart-clicks.com/click/altium?manufacturer=Murata&amp;mpn=GCM188L81H104KA57D&amp;seller=Farnell&amp;sku=2525267&amp;country=DE&amp;channel=BOM%20Report&amp;ref=supplier&amp;" TargetMode="External"/><Relationship Id="rId33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Relationship Id="rId2" Type="http://schemas.openxmlformats.org/officeDocument/2006/relationships/hyperlink" Target="https://octopart-clicks.com/click/altium?manufacturer=KEMET&amp;mpn=C0603X270J5GACAUTO&amp;seller=Farnell&amp;sku=2219430&amp;country=DE&amp;channel=BOM%20Report&amp;" TargetMode="External"/><Relationship Id="rId16" Type="http://schemas.openxmlformats.org/officeDocument/2006/relationships/hyperlink" Target="https://octopart-clicks.com/click/altium?manufacturer=Samtec&amp;mpn=SSW-104-01-G-D&amp;seller=Farnell&amp;sku=1668340&amp;country=DE&amp;channel=BOM%20Report&amp;ref=man&amp;" TargetMode="External"/><Relationship Id="rId20" Type="http://schemas.openxmlformats.org/officeDocument/2006/relationships/hyperlink" Target="https://octopart-clicks.com/click/altium?manufacturer=Panasonic&amp;mpn=ERJ-3EKF8060V&amp;seller=Farnell&amp;sku=2059324&amp;country=DE&amp;channel=BOM%20Report&amp;ref=man&amp;" TargetMode="External"/><Relationship Id="rId29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1" Type="http://schemas.openxmlformats.org/officeDocument/2006/relationships/hyperlink" Target="https://octopart-clicks.com/click/altium?manufacturer=Murata&amp;mpn=GCM188L81H104KA57D&amp;seller=Farnell&amp;sku=2525267&amp;country=DE&amp;channel=BOM%20Report&amp;" TargetMode="External"/><Relationship Id="rId6" Type="http://schemas.openxmlformats.org/officeDocument/2006/relationships/hyperlink" Target="https://octopart-clicks.com/click/altium?manufacturer=Panasonic&amp;mpn=ERJ-3EKF2001V&amp;seller=Farnell&amp;sku=2059343&amp;country=DE&amp;channel=BOM%20Report&amp;" TargetMode="External"/><Relationship Id="rId11" Type="http://schemas.openxmlformats.org/officeDocument/2006/relationships/hyperlink" Target="https://octopart-clicks.com/click/altium?manufacturer=Pulse%20Electronics&amp;mpn=HM2102NLT&amp;seller=Digi-Key&amp;sku=1840-1034-1-ND&amp;country=DE&amp;channel=BOM%20Report&amp;" TargetMode="External"/><Relationship Id="rId24" Type="http://schemas.openxmlformats.org/officeDocument/2006/relationships/hyperlink" Target="https://octopart-clicks.com/click/altium?manufacturer=Texas%20Instruments&amp;mpn=SN74LVC00APWR&amp;seller=Farnell&amp;sku=1105931&amp;country=DE&amp;channel=BOM%20Report&amp;ref=man&amp;" TargetMode="External"/><Relationship Id="rId32" Type="http://schemas.openxmlformats.org/officeDocument/2006/relationships/hyperlink" Target="https://octopart-clicks.com/click/altium?manufacturer=Panasonic&amp;mpn=ERJ-3EKF8060V&amp;seller=Farnell&amp;sku=2059324&amp;country=DE&amp;channel=BOM%20Report&amp;ref=supplier&amp;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15" Type="http://schemas.openxmlformats.org/officeDocument/2006/relationships/hyperlink" Target="https://octopart-clicks.com/click/altium?manufacturer=Samtec&amp;mpn=SSW-108-01-G-D&amp;seller=Digi-Key&amp;sku=SAM1208-08-ND&amp;country=DE&amp;channel=BOM%20Report&amp;ref=man&amp;" TargetMode="External"/><Relationship Id="rId23" Type="http://schemas.openxmlformats.org/officeDocument/2006/relationships/hyperlink" Target="https://octopart-clicks.com/click/altium?manufacturer=Pulse%20Electronics&amp;mpn=HM2102NLT&amp;seller=Digi-Key&amp;sku=1840-1034-1-ND&amp;country=DE&amp;channel=BOM%20Report&amp;ref=man&amp;" TargetMode="External"/><Relationship Id="rId28" Type="http://schemas.openxmlformats.org/officeDocument/2006/relationships/hyperlink" Target="https://octopart-clicks.com/click/altium?manufacturer=Samtec&amp;mpn=SSW-104-01-G-D&amp;seller=Farnell&amp;sku=1668340&amp;country=DE&amp;channel=BOM%20Report&amp;ref=supplier&amp;" TargetMode="External"/><Relationship Id="rId36" Type="http://schemas.openxmlformats.org/officeDocument/2006/relationships/hyperlink" Target="https://octopart-clicks.com/click/altium?manufacturer=Texas%20Instruments&amp;mpn=SN74LVC00APWR&amp;seller=Farnell&amp;sku=1105931&amp;country=DE&amp;channel=BOM%20Report&amp;ref=supplier&amp;" TargetMode="External"/><Relationship Id="rId10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19" Type="http://schemas.openxmlformats.org/officeDocument/2006/relationships/hyperlink" Target="https://octopart-clicks.com/click/altium?manufacturer=Panasonic&amp;mpn=ERJ-3EKF2002V&amp;seller=Farnell&amp;sku=2059432&amp;country=DE&amp;channel=BOM%20Report&amp;ref=man&amp;" TargetMode="External"/><Relationship Id="rId31" Type="http://schemas.openxmlformats.org/officeDocument/2006/relationships/hyperlink" Target="https://octopart-clicks.com/click/altium?manufacturer=Panasonic&amp;mpn=ERJ-3EKF2002V&amp;seller=Farnell&amp;sku=2059432&amp;country=DE&amp;channel=BOM%20Report&amp;ref=supplier&amp;" TargetMode="External"/><Relationship Id="rId4" Type="http://schemas.openxmlformats.org/officeDocument/2006/relationships/hyperlink" Target="https://octopart-clicks.com/click/altium?manufacturer=Samtec&amp;mpn=SSW-104-01-G-D&amp;seller=Farnell&amp;sku=1668340&amp;country=DE&amp;channel=BOM%20Report&amp;" TargetMode="External"/><Relationship Id="rId9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14" Type="http://schemas.openxmlformats.org/officeDocument/2006/relationships/hyperlink" Target="https://octopart-clicks.com/click/altium?manufacturer=KEMET&amp;mpn=C0603X270J5GACAUTO&amp;seller=Farnell&amp;sku=2219430&amp;country=DE&amp;channel=BOM%20Report&amp;ref=man&amp;" TargetMode="External"/><Relationship Id="rId22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27" Type="http://schemas.openxmlformats.org/officeDocument/2006/relationships/hyperlink" Target="https://octopart-clicks.com/click/altium?manufacturer=Samtec&amp;mpn=SSW-108-01-G-D&amp;seller=Digi-Key&amp;sku=SAM1208-08-ND&amp;country=DE&amp;channel=BOM%20Report&amp;ref=supplier&amp;" TargetMode="External"/><Relationship Id="rId30" Type="http://schemas.openxmlformats.org/officeDocument/2006/relationships/hyperlink" Target="https://octopart-clicks.com/click/altium?manufacturer=Panasonic&amp;mpn=ERJ-3EKF2001V&amp;seller=Farnell&amp;sku=2059343&amp;country=DE&amp;channel=BOM%20Report&amp;ref=supplier&amp;" TargetMode="External"/><Relationship Id="rId35" Type="http://schemas.openxmlformats.org/officeDocument/2006/relationships/hyperlink" Target="https://octopart-clicks.com/click/altium?manufacturer=Pulse%20Electronics&amp;mpn=HM2102NLT&amp;seller=Digi-Key&amp;sku=1840-1034-1-ND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252" width="9.140625" customWidth="1"/>
  </cols>
  <sheetData>
    <row r="1" spans="1:10" x14ac:dyDescent="0.2">
      <c r="A1" s="6" t="str">
        <f>CONCATENATE("BOM for ",SUBSTITUTE(DATA!A1,".PrjPcb",""),", Variant ",DATA!A3)</f>
        <v>BOM for interface, Variant default</v>
      </c>
      <c r="B1" s="6"/>
    </row>
    <row r="2" spans="1:10" x14ac:dyDescent="0.2">
      <c r="A2" s="6" t="str">
        <f>CONCATENATE("Generated on ",DATA!A2)</f>
        <v>Generated on 08.08.2018 08:54:17</v>
      </c>
      <c r="B2" s="6"/>
    </row>
    <row r="5" spans="1:10" x14ac:dyDescent="0.2">
      <c r="A5" s="9" t="s">
        <v>0</v>
      </c>
      <c r="B5" s="12" t="s">
        <v>14</v>
      </c>
      <c r="C5" s="9" t="s">
        <v>28</v>
      </c>
      <c r="D5" s="9" t="s">
        <v>29</v>
      </c>
      <c r="E5" s="9" t="s">
        <v>43</v>
      </c>
      <c r="F5" s="9" t="s">
        <v>56</v>
      </c>
      <c r="G5" s="9" t="s">
        <v>59</v>
      </c>
      <c r="H5" s="21" t="s">
        <v>70</v>
      </c>
      <c r="I5" s="9" t="s">
        <v>80</v>
      </c>
      <c r="J5" s="9" t="s">
        <v>83</v>
      </c>
    </row>
    <row r="6" spans="1:10" ht="25.5" x14ac:dyDescent="0.2">
      <c r="A6" s="10" t="s">
        <v>6</v>
      </c>
      <c r="B6" s="25" t="s">
        <v>20</v>
      </c>
      <c r="C6" s="27">
        <v>10</v>
      </c>
      <c r="D6" s="29" t="s">
        <v>35</v>
      </c>
      <c r="E6" s="29" t="s">
        <v>48</v>
      </c>
      <c r="F6" s="29" t="s">
        <v>57</v>
      </c>
      <c r="G6" s="18" t="s">
        <v>64</v>
      </c>
      <c r="H6" s="18" t="s">
        <v>73</v>
      </c>
      <c r="I6" s="17" t="s">
        <v>81</v>
      </c>
      <c r="J6" s="18" t="s">
        <v>88</v>
      </c>
    </row>
    <row r="7" spans="1:10" x14ac:dyDescent="0.2">
      <c r="A7" s="11" t="s">
        <v>11</v>
      </c>
      <c r="B7" s="26" t="s">
        <v>25</v>
      </c>
      <c r="C7" s="28">
        <v>4</v>
      </c>
      <c r="D7" s="30" t="s">
        <v>40</v>
      </c>
      <c r="E7" s="30" t="s">
        <v>53</v>
      </c>
      <c r="F7" s="30" t="s">
        <v>57</v>
      </c>
      <c r="G7" s="20" t="s">
        <v>67</v>
      </c>
      <c r="H7" s="20" t="s">
        <v>78</v>
      </c>
      <c r="I7" s="19" t="s">
        <v>81</v>
      </c>
      <c r="J7" s="31" t="s">
        <v>93</v>
      </c>
    </row>
    <row r="8" spans="1:10" x14ac:dyDescent="0.2">
      <c r="A8" s="10" t="s">
        <v>9</v>
      </c>
      <c r="B8" s="13" t="s">
        <v>23</v>
      </c>
      <c r="C8" s="5">
        <v>4</v>
      </c>
      <c r="D8" s="15" t="s">
        <v>38</v>
      </c>
      <c r="E8" s="15" t="s">
        <v>51</v>
      </c>
      <c r="F8" s="15" t="s">
        <v>57</v>
      </c>
      <c r="G8" s="18" t="s">
        <v>65</v>
      </c>
      <c r="H8" s="18" t="s">
        <v>76</v>
      </c>
      <c r="I8" s="17" t="s">
        <v>81</v>
      </c>
      <c r="J8" s="22" t="s">
        <v>91</v>
      </c>
    </row>
    <row r="9" spans="1:10" x14ac:dyDescent="0.2">
      <c r="A9" s="11" t="s">
        <v>10</v>
      </c>
      <c r="B9" s="14" t="s">
        <v>24</v>
      </c>
      <c r="C9" s="8">
        <v>4</v>
      </c>
      <c r="D9" s="16" t="s">
        <v>39</v>
      </c>
      <c r="E9" s="16" t="s">
        <v>52</v>
      </c>
      <c r="F9" s="16" t="s">
        <v>57</v>
      </c>
      <c r="G9" s="20" t="s">
        <v>66</v>
      </c>
      <c r="H9" s="20" t="s">
        <v>77</v>
      </c>
      <c r="I9" s="19" t="s">
        <v>81</v>
      </c>
      <c r="J9" s="20" t="s">
        <v>92</v>
      </c>
    </row>
    <row r="10" spans="1:10" x14ac:dyDescent="0.2">
      <c r="A10" s="10" t="s">
        <v>7</v>
      </c>
      <c r="B10" s="13" t="s">
        <v>21</v>
      </c>
      <c r="C10" s="5">
        <v>4</v>
      </c>
      <c r="D10" s="15" t="s">
        <v>36</v>
      </c>
      <c r="E10" s="15" t="s">
        <v>49</v>
      </c>
      <c r="F10" s="15" t="s">
        <v>57</v>
      </c>
      <c r="G10" s="18" t="s">
        <v>65</v>
      </c>
      <c r="H10" s="18" t="s">
        <v>74</v>
      </c>
      <c r="I10" s="17" t="s">
        <v>81</v>
      </c>
      <c r="J10" s="22" t="s">
        <v>89</v>
      </c>
    </row>
    <row r="11" spans="1:10" x14ac:dyDescent="0.2">
      <c r="A11" s="11" t="s">
        <v>8</v>
      </c>
      <c r="B11" s="14" t="s">
        <v>22</v>
      </c>
      <c r="C11" s="8">
        <v>2</v>
      </c>
      <c r="D11" s="16" t="s">
        <v>37</v>
      </c>
      <c r="E11" s="16" t="s">
        <v>50</v>
      </c>
      <c r="F11" s="16" t="s">
        <v>57</v>
      </c>
      <c r="G11" s="20" t="s">
        <v>65</v>
      </c>
      <c r="H11" s="20" t="s">
        <v>75</v>
      </c>
      <c r="I11" s="19" t="s">
        <v>81</v>
      </c>
      <c r="J11" s="20" t="s">
        <v>90</v>
      </c>
    </row>
    <row r="12" spans="1:10" x14ac:dyDescent="0.2">
      <c r="A12" s="10" t="s">
        <v>2</v>
      </c>
      <c r="B12" s="25" t="s">
        <v>16</v>
      </c>
      <c r="C12" s="27">
        <v>4</v>
      </c>
      <c r="D12" s="29" t="s">
        <v>31</v>
      </c>
      <c r="E12" s="29" t="s">
        <v>44</v>
      </c>
      <c r="F12" s="29" t="s">
        <v>57</v>
      </c>
      <c r="G12" s="18" t="s">
        <v>61</v>
      </c>
      <c r="H12" s="18" t="s">
        <v>72</v>
      </c>
      <c r="I12" s="17" t="s">
        <v>81</v>
      </c>
      <c r="J12" s="18" t="s">
        <v>85</v>
      </c>
    </row>
    <row r="13" spans="1:10" ht="25.5" x14ac:dyDescent="0.2">
      <c r="A13" s="11" t="s">
        <v>1</v>
      </c>
      <c r="B13" s="26" t="s">
        <v>15</v>
      </c>
      <c r="C13" s="28">
        <v>10</v>
      </c>
      <c r="D13" s="30" t="s">
        <v>30</v>
      </c>
      <c r="E13" s="30" t="s">
        <v>44</v>
      </c>
      <c r="F13" s="30" t="s">
        <v>57</v>
      </c>
      <c r="G13" s="20" t="s">
        <v>60</v>
      </c>
      <c r="H13" s="20" t="s">
        <v>71</v>
      </c>
      <c r="I13" s="19" t="s">
        <v>81</v>
      </c>
      <c r="J13" s="31" t="s">
        <v>84</v>
      </c>
    </row>
    <row r="14" spans="1:10" ht="25.5" x14ac:dyDescent="0.2">
      <c r="A14" s="10" t="s">
        <v>3</v>
      </c>
      <c r="B14" s="13" t="s">
        <v>17</v>
      </c>
      <c r="C14" s="5">
        <v>4</v>
      </c>
      <c r="D14" s="15" t="s">
        <v>32</v>
      </c>
      <c r="E14" s="15" t="s">
        <v>45</v>
      </c>
      <c r="F14" s="15" t="s">
        <v>58</v>
      </c>
      <c r="G14" s="18" t="s">
        <v>62</v>
      </c>
      <c r="H14" s="18" t="s">
        <v>32</v>
      </c>
      <c r="I14" s="17" t="s">
        <v>58</v>
      </c>
      <c r="J14" s="22" t="s">
        <v>58</v>
      </c>
    </row>
    <row r="15" spans="1:10" x14ac:dyDescent="0.2">
      <c r="A15" s="11" t="s">
        <v>13</v>
      </c>
      <c r="B15" s="26" t="s">
        <v>27</v>
      </c>
      <c r="C15" s="28">
        <v>2</v>
      </c>
      <c r="D15" s="30" t="s">
        <v>42</v>
      </c>
      <c r="E15" s="30" t="s">
        <v>55</v>
      </c>
      <c r="F15" s="30" t="s">
        <v>58</v>
      </c>
      <c r="G15" s="20" t="s">
        <v>69</v>
      </c>
      <c r="H15" s="20" t="s">
        <v>42</v>
      </c>
      <c r="I15" s="19" t="s">
        <v>81</v>
      </c>
      <c r="J15" s="31" t="s">
        <v>95</v>
      </c>
    </row>
    <row r="16" spans="1:10" x14ac:dyDescent="0.2">
      <c r="A16" s="10" t="s">
        <v>12</v>
      </c>
      <c r="B16" s="25" t="s">
        <v>26</v>
      </c>
      <c r="C16" s="27">
        <v>2</v>
      </c>
      <c r="D16" s="29" t="s">
        <v>41</v>
      </c>
      <c r="E16" s="29" t="s">
        <v>54</v>
      </c>
      <c r="F16" s="29" t="s">
        <v>58</v>
      </c>
      <c r="G16" s="18" t="s">
        <v>68</v>
      </c>
      <c r="H16" s="18" t="s">
        <v>79</v>
      </c>
      <c r="I16" s="17" t="s">
        <v>82</v>
      </c>
      <c r="J16" s="18" t="s">
        <v>94</v>
      </c>
    </row>
    <row r="17" spans="1:10" x14ac:dyDescent="0.2">
      <c r="A17" s="11" t="s">
        <v>5</v>
      </c>
      <c r="B17" s="26" t="s">
        <v>19</v>
      </c>
      <c r="C17" s="28">
        <v>2</v>
      </c>
      <c r="D17" s="30" t="s">
        <v>34</v>
      </c>
      <c r="E17" s="30" t="s">
        <v>47</v>
      </c>
      <c r="F17" s="30" t="s">
        <v>58</v>
      </c>
      <c r="G17" s="20" t="s">
        <v>63</v>
      </c>
      <c r="H17" s="20" t="s">
        <v>34</v>
      </c>
      <c r="I17" s="19" t="s">
        <v>81</v>
      </c>
      <c r="J17" s="31" t="s">
        <v>87</v>
      </c>
    </row>
    <row r="18" spans="1:10" x14ac:dyDescent="0.2">
      <c r="A18" s="10" t="s">
        <v>4</v>
      </c>
      <c r="B18" s="25" t="s">
        <v>18</v>
      </c>
      <c r="C18" s="27">
        <v>2</v>
      </c>
      <c r="D18" s="29" t="s">
        <v>33</v>
      </c>
      <c r="E18" s="29" t="s">
        <v>46</v>
      </c>
      <c r="F18" s="29" t="s">
        <v>58</v>
      </c>
      <c r="G18" s="18" t="s">
        <v>63</v>
      </c>
      <c r="H18" s="18" t="s">
        <v>33</v>
      </c>
      <c r="I18" s="17" t="s">
        <v>82</v>
      </c>
      <c r="J18" s="18" t="s">
        <v>86</v>
      </c>
    </row>
    <row r="19" spans="1:10" x14ac:dyDescent="0.2">
      <c r="I19" s="4"/>
      <c r="J19" s="7"/>
    </row>
    <row r="38" spans="9:10" x14ac:dyDescent="0.2">
      <c r="I38" s="2"/>
      <c r="J38" s="2"/>
    </row>
    <row r="39" spans="9:10" x14ac:dyDescent="0.2">
      <c r="I39" s="2"/>
      <c r="J39" s="2"/>
    </row>
    <row r="40" spans="9:10" x14ac:dyDescent="0.2">
      <c r="I40" s="2"/>
      <c r="J40" s="3"/>
    </row>
    <row r="41" spans="9:10" x14ac:dyDescent="0.2">
      <c r="I41" s="2"/>
      <c r="J41" s="2"/>
    </row>
    <row r="42" spans="9:10" x14ac:dyDescent="0.2">
      <c r="I42" s="2"/>
      <c r="J42" s="2"/>
    </row>
    <row r="43" spans="9:10" x14ac:dyDescent="0.2">
      <c r="I43" s="2"/>
      <c r="J43" s="2"/>
    </row>
  </sheetData>
  <sortState ref="A6:J18">
    <sortCondition ref="A6:A18"/>
  </sortState>
  <phoneticPr fontId="4" type="noConversion"/>
  <hyperlinks>
    <hyperlink ref="G13" r:id="rId1" tooltip="Component" display="'Murata"/>
    <hyperlink ref="G12" r:id="rId2" tooltip="Component" display="'KEMET"/>
    <hyperlink ref="G14" tooltip="Component" display="'Analog Devices / Linear Technology"/>
    <hyperlink ref="G18" r:id="rId3" tooltip="Component" display="'Samtec"/>
    <hyperlink ref="G17" r:id="rId4" tooltip="Component" display="'Samtec"/>
    <hyperlink ref="G6" r:id="rId5" tooltip="Component" display="'Vishay Semiconductors"/>
    <hyperlink ref="G10" r:id="rId6" tooltip="Component" display="'Panasonic"/>
    <hyperlink ref="G11" r:id="rId7" tooltip="Component" display="'Panasonic"/>
    <hyperlink ref="G8" r:id="rId8" tooltip="Component" display="'Panasonic"/>
    <hyperlink ref="G9" r:id="rId9" tooltip="Component" display="'Multicomp"/>
    <hyperlink ref="G7" r:id="rId10" tooltip="Component" display="'Vishay"/>
    <hyperlink ref="G16" r:id="rId11" tooltip="Component" display="'Pulse Electronics"/>
    <hyperlink ref="G15" r:id="rId12" tooltip="Component" display="'Texas Instruments"/>
    <hyperlink ref="H13" r:id="rId13" tooltip="Manufacturer" display="'GCM188L81H104KA57D"/>
    <hyperlink ref="H12" r:id="rId14" tooltip="Manufacturer" display="'C0603X270J5GACAUTO"/>
    <hyperlink ref="H14" tooltip="Manufacturer" display="'LTC6820HMS#PBF"/>
    <hyperlink ref="H18" r:id="rId15" tooltip="Manufacturer" display="'SSW-108-01-G-D"/>
    <hyperlink ref="H17" r:id="rId16" tooltip="Manufacturer" display="'SSW-104-01-G-D"/>
    <hyperlink ref="H6" r:id="rId17" tooltip="Manufacturer" display="'RCA06030000ZSEA"/>
    <hyperlink ref="H10" r:id="rId18" tooltip="Manufacturer" display="'ERJ-3EKF2001V"/>
    <hyperlink ref="H11" r:id="rId19" tooltip="Manufacturer" display="'ERJ-3EKF2002V"/>
    <hyperlink ref="H8" r:id="rId20" tooltip="Manufacturer" display="'ERJ-3EKF8060V"/>
    <hyperlink ref="H9" r:id="rId21" tooltip="Manufacturer" display="'MCMR06X1201FTL"/>
    <hyperlink ref="H7" r:id="rId22" tooltip="Manufacturer" display="'CRCW0603120RFKEA"/>
    <hyperlink ref="H16" r:id="rId23" tooltip="Manufacturer" display="'HM2102NLT"/>
    <hyperlink ref="H15" r:id="rId24" tooltip="Manufacturer" display="'SN74LVC00APWR"/>
    <hyperlink ref="J13" r:id="rId25" tooltip="Supplier" display="'2525267"/>
    <hyperlink ref="J12" r:id="rId26" tooltip="Supplier" display="'2219430"/>
    <hyperlink ref="J14" tooltip="Supplier" display="'"/>
    <hyperlink ref="J18" r:id="rId27" tooltip="Supplier" display="'SAM1208-08-ND"/>
    <hyperlink ref="J17" r:id="rId28" tooltip="Supplier" display="'1668340"/>
    <hyperlink ref="J6" r:id="rId29" tooltip="Supplier" display="'2616580"/>
    <hyperlink ref="J10" r:id="rId30" tooltip="Supplier" display="'2059343"/>
    <hyperlink ref="J11" r:id="rId31" tooltip="Supplier" display="'2059432"/>
    <hyperlink ref="J8" r:id="rId32" tooltip="Supplier" display="'2059324"/>
    <hyperlink ref="J9" r:id="rId33" tooltip="Supplier" display="'2073370"/>
    <hyperlink ref="J7" r:id="rId34" tooltip="Supplier" display="'1652832"/>
    <hyperlink ref="J16" r:id="rId35" tooltip="Supplier" display="'1840-1034-1-ND"/>
    <hyperlink ref="J15" r:id="rId36" tooltip="Supplier" display="'1105931"/>
  </hyperlinks>
  <pageMargins left="0.78740157499999996" right="0.78740157499999996" top="0.984251969" bottom="0.984251969" header="0.5" footer="0.5"/>
  <pageSetup paperSize="9" scale="74" orientation="landscape" horizontalDpi="360" verticalDpi="360" r:id="rId37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23" t="s">
        <v>96</v>
      </c>
    </row>
    <row r="2" spans="1:1" x14ac:dyDescent="0.2">
      <c r="A2" s="23" t="s">
        <v>97</v>
      </c>
    </row>
    <row r="3" spans="1:1" x14ac:dyDescent="0.2">
      <c r="A3" s="24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2018-08-08T06:56:36Z</dcterms:modified>
</cp:coreProperties>
</file>