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pc\Documents\"/>
    </mc:Choice>
  </mc:AlternateContent>
  <xr:revisionPtr revIDLastSave="0" documentId="8_{075912BC-3E97-45AA-986D-D8629415608F}" xr6:coauthVersionLast="47" xr6:coauthVersionMax="47" xr10:uidLastSave="{00000000-0000-0000-0000-000000000000}"/>
  <bookViews>
    <workbookView xWindow="-120" yWindow="-120" windowWidth="20730" windowHeight="11160" xr2:uid="{D3B99BEC-098C-4EBC-8FFF-90A8B8E8AA3D}"/>
  </bookViews>
  <sheets>
    <sheet name="Dashboard" sheetId="2" r:id="rId1"/>
    <sheet name="Satisfaction" sheetId="5" r:id="rId2"/>
    <sheet name="Average waititme daily trend" sheetId="4" r:id="rId3"/>
    <sheet name="Daily no. of visits" sheetId="3" r:id="rId4"/>
    <sheet name="Pivot Table" sheetId="1"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33f62c6-2218-4eff-b114-c410fad7cab8" name="Hospital Emergency Room Data" connection="Query - Hospital Emergency Room Data"/>
          <x15:modelTable id="Calendar_time_b2750a64-dae4-4e54-88b0-1cfa86e12d9e" name="Calendar_time" connection="Query - Calendar_time"/>
        </x15:modelTables>
        <x15:modelRelationships>
          <x15:modelRelationship fromTable="Hospital Emergency Room Data" fromColumn="Patient Admission Date" toTable="Calendar_time" toColumn="Date"/>
        </x15:modelRelationships>
        <x15:extLst>
          <ext xmlns:x16="http://schemas.microsoft.com/office/spreadsheetml/2014/11/main" uri="{9835A34E-60A6-4A7C-AAB8-D5F71C897F49}">
            <x16:modelTimeGroupings>
              <x16:modelTimeGrouping tableName="Calendar_tim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 i="1" l="1"/>
  <c r="C31" i="1"/>
  <c r="B31" i="1"/>
  <c r="B32" i="1"/>
  <c r="A32" i="1"/>
  <c r="A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357D0F-E3D3-4D71-A582-8E4A470F20CC}" name="Query - Calendar_time" description="Connection to the 'Calendar_time' query in the workbook." type="100" refreshedVersion="8" minRefreshableVersion="5">
    <extLst>
      <ext xmlns:x15="http://schemas.microsoft.com/office/spreadsheetml/2010/11/main" uri="{DE250136-89BD-433C-8126-D09CA5730AF9}">
        <x15:connection id="248a4ad3-7315-4176-965c-373d095fff76"/>
      </ext>
    </extLst>
  </connection>
  <connection id="2" xr16:uid="{25DF3162-84F3-4E1B-BBFE-7D0A48B0EB9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69d3012-acc4-483f-b20e-afdfb1c20e71"/>
      </ext>
    </extLst>
  </connection>
  <connection id="3" xr16:uid="{B84C1949-7DCD-46DF-BACD-5EF1C1CADDB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<sst xmlns="http://schemas.openxmlformats.org/spreadsheetml/2006/main" count="91" uniqueCount="54">
  <si>
    <t>Distinct Count of Patient Id</t>
  </si>
  <si>
    <t>No. of Patients</t>
  </si>
  <si>
    <t>Average of Patient Waittime</t>
  </si>
  <si>
    <t>Average of Patient Satisfaction Score</t>
  </si>
  <si>
    <t>Row Labels</t>
  </si>
  <si>
    <t>Grand Total</t>
  </si>
  <si>
    <t>Daily trends of no. of patients</t>
  </si>
  <si>
    <t>Average waittime</t>
  </si>
  <si>
    <t>Count of Patient Admission Flag</t>
  </si>
  <si>
    <t>Admitted</t>
  </si>
  <si>
    <t>Not Admitted</t>
  </si>
  <si>
    <t>Count of Patient Admission Flag2</t>
  </si>
  <si>
    <t>Admitted Status</t>
  </si>
  <si>
    <t>% Status</t>
  </si>
  <si>
    <t xml:space="preserve"> Patients</t>
  </si>
  <si>
    <t>Count of Age Group</t>
  </si>
  <si>
    <t>0-09</t>
  </si>
  <si>
    <t>10-19</t>
  </si>
  <si>
    <t>20-29</t>
  </si>
  <si>
    <t>30-39</t>
  </si>
  <si>
    <t>40-49</t>
  </si>
  <si>
    <t>50-59</t>
  </si>
  <si>
    <t>60-69</t>
  </si>
  <si>
    <t>70-79</t>
  </si>
  <si>
    <t>AGE GROUP WISE ANALYSIS</t>
  </si>
  <si>
    <t>Count of Patient Id</t>
  </si>
  <si>
    <t>Delay</t>
  </si>
  <si>
    <t>Ontime</t>
  </si>
  <si>
    <t>4-Jan</t>
  </si>
  <si>
    <t>5-Jan</t>
  </si>
  <si>
    <t>6-Jan</t>
  </si>
  <si>
    <t>7-Jan</t>
  </si>
  <si>
    <t>8-Jan</t>
  </si>
  <si>
    <t>9-Jan</t>
  </si>
  <si>
    <t>10-Jan</t>
  </si>
  <si>
    <t>11-Jan</t>
  </si>
  <si>
    <t>12-Jan</t>
  </si>
  <si>
    <t>Female</t>
  </si>
  <si>
    <t>Male</t>
  </si>
  <si>
    <t>Count of Patient Gender</t>
  </si>
  <si>
    <t>Cardiology</t>
  </si>
  <si>
    <t>Gastroenterology</t>
  </si>
  <si>
    <t>General Practice</t>
  </si>
  <si>
    <t>Neurology</t>
  </si>
  <si>
    <t>None</t>
  </si>
  <si>
    <t>Orthopedics</t>
  </si>
  <si>
    <t>Physiotherapy</t>
  </si>
  <si>
    <t>Renal</t>
  </si>
  <si>
    <t>Count of Department Referral</t>
  </si>
  <si>
    <t>2023</t>
  </si>
  <si>
    <t>YEAR WISE ANALYSIS</t>
  </si>
  <si>
    <t>DEPARTMENT REFERRAL</t>
  </si>
  <si>
    <t>GENDER WISE ANALYSIS</t>
  </si>
  <si>
    <t>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</si>
</sst>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9" fontId="0" fillId="0" borderId="0" xfId="0" applyNumberFormat="1"/>
    <xf numFmtId="0" fontId="0" fillId="3" borderId="0" xfId="0" applyFill="1"/>
    <xf numFmtId="0" fontId="2" fillId="3" borderId="0" xfId="0" applyFont="1" applyFill="1" applyAlignment="1">
      <alignment horizontal="center"/>
    </xf>
    <xf numFmtId="0" fontId="0" fillId="0" borderId="0" xfId="0" applyAlignment="1">
      <alignment horizontal="center"/>
    </xf>
    <xf numFmtId="1" fontId="0" fillId="0" borderId="0" xfId="0" applyNumberFormat="1" applyAlignment="1">
      <alignment horizontal="center"/>
    </xf>
    <xf numFmtId="9" fontId="0" fillId="0" borderId="0" xfId="1" applyFont="1" applyAlignment="1">
      <alignment horizontal="center"/>
    </xf>
  </cellXfs>
  <cellStyles count="2">
    <cellStyle name="Normal" xfId="0" builtinId="0"/>
    <cellStyle name="Per cent" xfId="1" builtinId="5"/>
  </cellStyles>
  <dxfs count="16">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64" formatCode="0.000000000"/>
    </dxf>
    <dxf>
      <numFmt numFmtId="2" formatCode="0.00"/>
    </dxf>
    <dxf>
      <numFmt numFmtId="164" formatCode="0.000000000"/>
    </dxf>
    <dxf>
      <numFmt numFmtId="1" formatCode="0"/>
    </dxf>
    <dxf>
      <font>
        <b/>
        <color theme="1"/>
      </font>
      <border>
        <bottom style="thin">
          <color theme="5"/>
        </bottom>
        <vertical/>
        <horizontal/>
      </border>
    </dxf>
    <dxf>
      <font>
        <color theme="1"/>
      </font>
      <fill>
        <patternFill>
          <bgColor theme="0" tint="-0.14996795556505021"/>
        </patternFill>
      </fill>
      <border diagonalUp="0" diagonalDown="0">
        <left/>
        <right/>
        <top/>
        <bottom/>
        <vertical/>
        <horizontal/>
      </border>
    </dxf>
  </dxfs>
  <tableStyles count="1" defaultTableStyle="TableStyleMedium2" defaultPivotStyle="PivotStyleLight16">
    <tableStyle name="mYSTYLE" pivot="0" table="0" count="10" xr9:uid="{94545078-FA0B-48B2-ACEE-4843DE40D293}">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888900237604114E-2"/>
          <c:y val="0"/>
          <c:w val="0.83259106051839182"/>
          <c:h val="0.64730032856064945"/>
        </c:manualLayout>
      </c:layout>
      <c:areaChart>
        <c:grouping val="standard"/>
        <c:varyColors val="0"/>
        <c:ser>
          <c:idx val="0"/>
          <c:order val="0"/>
          <c:tx>
            <c:strRef>
              <c:f>'Pivot Table'!$D$6</c:f>
              <c:strCache>
                <c:ptCount val="1"/>
                <c:pt idx="0">
                  <c:v>Total</c:v>
                </c:pt>
              </c:strCache>
            </c:strRef>
          </c:tx>
          <c:spPr>
            <a:solidFill>
              <a:schemeClr val="accent1"/>
            </a:solidFill>
            <a:ln>
              <a:noFill/>
            </a:ln>
            <a:effectLst/>
          </c:spPr>
          <c:cat>
            <c:strRef>
              <c:f>'Pivot Table'!$C$7:$C$16</c:f>
              <c:strCache>
                <c:ptCount val="9"/>
                <c:pt idx="0">
                  <c:v>4-Jan</c:v>
                </c:pt>
                <c:pt idx="1">
                  <c:v>5-Jan</c:v>
                </c:pt>
                <c:pt idx="2">
                  <c:v>6-Jan</c:v>
                </c:pt>
                <c:pt idx="3">
                  <c:v>7-Jan</c:v>
                </c:pt>
                <c:pt idx="4">
                  <c:v>8-Jan</c:v>
                </c:pt>
                <c:pt idx="5">
                  <c:v>9-Jan</c:v>
                </c:pt>
                <c:pt idx="6">
                  <c:v>10-Jan</c:v>
                </c:pt>
                <c:pt idx="7">
                  <c:v>11-Jan</c:v>
                </c:pt>
                <c:pt idx="8">
                  <c:v>12-Jan</c:v>
                </c:pt>
              </c:strCache>
            </c:strRef>
          </c:cat>
          <c:val>
            <c:numRef>
              <c:f>'Pivot Table'!$D$7:$D$16</c:f>
              <c:numCache>
                <c:formatCode>General</c:formatCode>
                <c:ptCount val="9"/>
                <c:pt idx="0">
                  <c:v>19</c:v>
                </c:pt>
                <c:pt idx="1">
                  <c:v>20</c:v>
                </c:pt>
                <c:pt idx="2">
                  <c:v>26</c:v>
                </c:pt>
                <c:pt idx="3">
                  <c:v>15</c:v>
                </c:pt>
                <c:pt idx="4">
                  <c:v>14</c:v>
                </c:pt>
                <c:pt idx="5">
                  <c:v>12</c:v>
                </c:pt>
                <c:pt idx="6">
                  <c:v>15</c:v>
                </c:pt>
                <c:pt idx="7">
                  <c:v>17</c:v>
                </c:pt>
                <c:pt idx="8">
                  <c:v>16</c:v>
                </c:pt>
              </c:numCache>
            </c:numRef>
          </c:val>
          <c:extLst>
            <c:ext xmlns:c16="http://schemas.microsoft.com/office/drawing/2014/chart" uri="{C3380CC4-5D6E-409C-BE32-E72D297353CC}">
              <c16:uniqueId val="{00000000-2357-499D-9D6E-3D2FFF93BD0A}"/>
            </c:ext>
          </c:extLst>
        </c:ser>
        <c:dLbls>
          <c:showLegendKey val="0"/>
          <c:showVal val="0"/>
          <c:showCatName val="0"/>
          <c:showSerName val="0"/>
          <c:showPercent val="0"/>
          <c:showBubbleSize val="0"/>
        </c:dLbls>
        <c:axId val="1378022800"/>
        <c:axId val="1378021360"/>
      </c:areaChart>
      <c:catAx>
        <c:axId val="1378022800"/>
        <c:scaling>
          <c:orientation val="minMax"/>
        </c:scaling>
        <c:delete val="1"/>
        <c:axPos val="b"/>
        <c:numFmt formatCode="General" sourceLinked="1"/>
        <c:majorTickMark val="out"/>
        <c:minorTickMark val="none"/>
        <c:tickLblPos val="nextTo"/>
        <c:crossAx val="1378021360"/>
        <c:crosses val="autoZero"/>
        <c:auto val="1"/>
        <c:lblAlgn val="ctr"/>
        <c:lblOffset val="100"/>
        <c:noMultiLvlLbl val="0"/>
      </c:catAx>
      <c:valAx>
        <c:axId val="1378021360"/>
        <c:scaling>
          <c:orientation val="minMax"/>
        </c:scaling>
        <c:delete val="1"/>
        <c:axPos val="l"/>
        <c:numFmt formatCode="General" sourceLinked="1"/>
        <c:majorTickMark val="none"/>
        <c:minorTickMark val="none"/>
        <c:tickLblPos val="nextTo"/>
        <c:crossAx val="13780228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DAILY NO. OF VISITS IN EMERGENCY ROOM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Table'!$D$6</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Table'!$C$7:$C$16</c:f>
              <c:strCache>
                <c:ptCount val="9"/>
                <c:pt idx="0">
                  <c:v>4-Jan</c:v>
                </c:pt>
                <c:pt idx="1">
                  <c:v>5-Jan</c:v>
                </c:pt>
                <c:pt idx="2">
                  <c:v>6-Jan</c:v>
                </c:pt>
                <c:pt idx="3">
                  <c:v>7-Jan</c:v>
                </c:pt>
                <c:pt idx="4">
                  <c:v>8-Jan</c:v>
                </c:pt>
                <c:pt idx="5">
                  <c:v>9-Jan</c:v>
                </c:pt>
                <c:pt idx="6">
                  <c:v>10-Jan</c:v>
                </c:pt>
                <c:pt idx="7">
                  <c:v>11-Jan</c:v>
                </c:pt>
                <c:pt idx="8">
                  <c:v>12-Jan</c:v>
                </c:pt>
              </c:strCache>
            </c:strRef>
          </c:cat>
          <c:val>
            <c:numRef>
              <c:f>'Pivot Table'!$D$7:$D$16</c:f>
              <c:numCache>
                <c:formatCode>General</c:formatCode>
                <c:ptCount val="9"/>
                <c:pt idx="0">
                  <c:v>19</c:v>
                </c:pt>
                <c:pt idx="1">
                  <c:v>20</c:v>
                </c:pt>
                <c:pt idx="2">
                  <c:v>26</c:v>
                </c:pt>
                <c:pt idx="3">
                  <c:v>15</c:v>
                </c:pt>
                <c:pt idx="4">
                  <c:v>14</c:v>
                </c:pt>
                <c:pt idx="5">
                  <c:v>12</c:v>
                </c:pt>
                <c:pt idx="6">
                  <c:v>15</c:v>
                </c:pt>
                <c:pt idx="7">
                  <c:v>17</c:v>
                </c:pt>
                <c:pt idx="8">
                  <c:v>16</c:v>
                </c:pt>
              </c:numCache>
            </c:numRef>
          </c:val>
          <c:extLst>
            <c:ext xmlns:c16="http://schemas.microsoft.com/office/drawing/2014/chart" uri="{C3380CC4-5D6E-409C-BE32-E72D297353CC}">
              <c16:uniqueId val="{00000000-494D-4467-AABE-F927C95FFDB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13536703"/>
        <c:axId val="1013535743"/>
      </c:areaChart>
      <c:catAx>
        <c:axId val="101353670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13535743"/>
        <c:crosses val="autoZero"/>
        <c:auto val="1"/>
        <c:lblAlgn val="ctr"/>
        <c:lblOffset val="100"/>
        <c:noMultiLvlLbl val="0"/>
      </c:catAx>
      <c:valAx>
        <c:axId val="101353574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5367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Table!PivotTable7</c:name>
    <c:fmtId val="4"/>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8DE61B-5644-430B-889C-E98CB4E5D53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9838B95-98A6-491A-934C-B7B33D66CF4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296B24-6586-467B-92CC-C5EEBDFB8AE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F200F8-BCA4-41C1-A73F-B91866A4F37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309404-B63C-46FD-B6AE-A827F5418BD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0%" sourceLinked="0"/>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5"/>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2DCF0C-6851-493E-821A-0413B7C6DE1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numFmt formatCode="0.00%" sourceLinked="0"/>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18705412766800375"/>
          <c:y val="3.8175604738704821E-3"/>
          <c:w val="0.81294568948112256"/>
          <c:h val="0.61711794090254846"/>
        </c:manualLayout>
      </c:layout>
      <c:barChart>
        <c:barDir val="bar"/>
        <c:grouping val="clustered"/>
        <c:varyColors val="0"/>
        <c:ser>
          <c:idx val="0"/>
          <c:order val="0"/>
          <c:tx>
            <c:strRef>
              <c:f>'Pivot Table'!$C$23:$C$24</c:f>
              <c:strCache>
                <c:ptCount val="1"/>
                <c:pt idx="0">
                  <c:v>Count of Patient Admission Flag</c:v>
                </c:pt>
              </c:strCache>
            </c:strRef>
          </c:tx>
          <c:spPr>
            <a:solidFill>
              <a:schemeClr val="accent1"/>
            </a:solidFill>
            <a:ln>
              <a:noFill/>
            </a:ln>
            <a:effectLst/>
          </c:spPr>
          <c:invertIfNegative val="0"/>
          <c:dLbls>
            <c:dLbl>
              <c:idx val="0"/>
              <c:tx>
                <c:rich>
                  <a:bodyPr/>
                  <a:lstStyle/>
                  <a:p>
                    <a:fld id="{7E309404-B63C-46FD-B6AE-A827F5418BD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F63-4ADC-A29C-0157760D310F}"/>
                </c:ext>
              </c:extLst>
            </c:dLbl>
            <c:dLbl>
              <c:idx val="1"/>
              <c:tx>
                <c:rich>
                  <a:bodyPr/>
                  <a:lstStyle/>
                  <a:p>
                    <a:fld id="{1D2DCF0C-6851-493E-821A-0413B7C6DE1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F63-4ADC-A29C-0157760D310F}"/>
                </c:ext>
              </c:extLst>
            </c:dLbl>
            <c:numFmt formatCode="0.0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Table'!$C$23:$C$24</c:f>
              <c:strCache>
                <c:ptCount val="2"/>
                <c:pt idx="0">
                  <c:v>Admitted</c:v>
                </c:pt>
                <c:pt idx="1">
                  <c:v>Not Admitted</c:v>
                </c:pt>
              </c:strCache>
            </c:strRef>
          </c:cat>
          <c:val>
            <c:numRef>
              <c:f>'Pivot Table'!$C$23:$C$24</c:f>
              <c:numCache>
                <c:formatCode>0</c:formatCode>
                <c:ptCount val="2"/>
                <c:pt idx="0">
                  <c:v>82</c:v>
                </c:pt>
                <c:pt idx="1">
                  <c:v>72</c:v>
                </c:pt>
              </c:numCache>
            </c:numRef>
          </c:val>
          <c:extLst>
            <c:ext xmlns:c15="http://schemas.microsoft.com/office/drawing/2012/chart" uri="{02D57815-91ED-43cb-92C2-25804820EDAC}">
              <c15:datalabelsRange>
                <c15:f>'Pivot Table'!$C$23:$C$24</c15:f>
                <c15:dlblRangeCache>
                  <c:ptCount val="2"/>
                  <c:pt idx="0">
                    <c:v>53.25%</c:v>
                  </c:pt>
                  <c:pt idx="1">
                    <c:v>46.75%</c:v>
                  </c:pt>
                </c15:dlblRangeCache>
              </c15:datalabelsRange>
            </c:ext>
            <c:ext xmlns:c16="http://schemas.microsoft.com/office/drawing/2014/chart" uri="{C3380CC4-5D6E-409C-BE32-E72D297353CC}">
              <c16:uniqueId val="{00000002-6F63-4ADC-A29C-0157760D310F}"/>
            </c:ext>
          </c:extLst>
        </c:ser>
        <c:ser>
          <c:idx val="1"/>
          <c:order val="1"/>
          <c:tx>
            <c:strRef>
              <c:f>'Pivot Table'!$C$23:$C$24</c:f>
              <c:strCache>
                <c:ptCount val="1"/>
                <c:pt idx="0">
                  <c:v>Count of Patient Admission Flag2</c:v>
                </c:pt>
              </c:strCache>
            </c:strRef>
          </c:tx>
          <c:spPr>
            <a:solidFill>
              <a:schemeClr val="accent2"/>
            </a:solidFill>
            <a:ln>
              <a:noFill/>
            </a:ln>
            <a:effectLst/>
          </c:spPr>
          <c:invertIfNegative val="0"/>
          <c:cat>
            <c:strRef>
              <c:f>'Pivot Table'!$C$23:$C$24</c:f>
              <c:strCache>
                <c:ptCount val="2"/>
                <c:pt idx="0">
                  <c:v>Admitted</c:v>
                </c:pt>
                <c:pt idx="1">
                  <c:v>Not Admitted</c:v>
                </c:pt>
              </c:strCache>
            </c:strRef>
          </c:cat>
          <c:val>
            <c:numRef>
              <c:f>'Pivot Table'!$C$23:$C$24</c:f>
              <c:numCache>
                <c:formatCode>0.00%</c:formatCode>
                <c:ptCount val="2"/>
                <c:pt idx="0">
                  <c:v>0.53246753246753242</c:v>
                </c:pt>
                <c:pt idx="1">
                  <c:v>0.46753246753246752</c:v>
                </c:pt>
              </c:numCache>
            </c:numRef>
          </c:val>
          <c:extLst>
            <c:ext xmlns:c16="http://schemas.microsoft.com/office/drawing/2014/chart" uri="{C3380CC4-5D6E-409C-BE32-E72D297353CC}">
              <c16:uniqueId val="{00000003-6F63-4ADC-A29C-0157760D310F}"/>
            </c:ext>
          </c:extLst>
        </c:ser>
        <c:dLbls>
          <c:showLegendKey val="0"/>
          <c:showVal val="0"/>
          <c:showCatName val="0"/>
          <c:showSerName val="0"/>
          <c:showPercent val="0"/>
          <c:showBubbleSize val="0"/>
        </c:dLbls>
        <c:gapWidth val="0"/>
        <c:axId val="1454748559"/>
        <c:axId val="1454758159"/>
      </c:barChart>
      <c:catAx>
        <c:axId val="1454748559"/>
        <c:scaling>
          <c:orientation val="minMax"/>
        </c:scaling>
        <c:delete val="1"/>
        <c:axPos val="l"/>
        <c:numFmt formatCode="General" sourceLinked="1"/>
        <c:majorTickMark val="none"/>
        <c:minorTickMark val="none"/>
        <c:tickLblPos val="nextTo"/>
        <c:crossAx val="1454758159"/>
        <c:crosses val="autoZero"/>
        <c:auto val="1"/>
        <c:lblAlgn val="ctr"/>
        <c:lblOffset val="100"/>
        <c:noMultiLvlLbl val="0"/>
      </c:catAx>
      <c:valAx>
        <c:axId val="1454758159"/>
        <c:scaling>
          <c:orientation val="minMax"/>
        </c:scaling>
        <c:delete val="1"/>
        <c:axPos val="b"/>
        <c:numFmt formatCode="0" sourceLinked="1"/>
        <c:majorTickMark val="none"/>
        <c:minorTickMark val="none"/>
        <c:tickLblPos val="nextTo"/>
        <c:crossAx val="145474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7531217688698"/>
          <c:y val="0.14611810406124881"/>
          <c:w val="0.84561902489461527"/>
          <c:h val="0.61837527777821955"/>
        </c:manualLayout>
      </c:layout>
      <c:areaChart>
        <c:grouping val="standard"/>
        <c:varyColors val="0"/>
        <c:ser>
          <c:idx val="0"/>
          <c:order val="0"/>
          <c:tx>
            <c:strRef>
              <c:f>'Pivot Table'!$G$6</c:f>
              <c:strCache>
                <c:ptCount val="1"/>
                <c:pt idx="0">
                  <c:v>Total</c:v>
                </c:pt>
              </c:strCache>
            </c:strRef>
          </c:tx>
          <c:spPr>
            <a:solidFill>
              <a:schemeClr val="accent1"/>
            </a:solidFill>
            <a:ln>
              <a:noFill/>
            </a:ln>
            <a:effectLst/>
          </c:spPr>
          <c:cat>
            <c:strRef>
              <c:f>'Pivot Table'!$F$7:$F$16</c:f>
              <c:strCache>
                <c:ptCount val="9"/>
                <c:pt idx="0">
                  <c:v>4-Jan</c:v>
                </c:pt>
                <c:pt idx="1">
                  <c:v>5-Jan</c:v>
                </c:pt>
                <c:pt idx="2">
                  <c:v>6-Jan</c:v>
                </c:pt>
                <c:pt idx="3">
                  <c:v>7-Jan</c:v>
                </c:pt>
                <c:pt idx="4">
                  <c:v>8-Jan</c:v>
                </c:pt>
                <c:pt idx="5">
                  <c:v>9-Jan</c:v>
                </c:pt>
                <c:pt idx="6">
                  <c:v>10-Jan</c:v>
                </c:pt>
                <c:pt idx="7">
                  <c:v>11-Jan</c:v>
                </c:pt>
                <c:pt idx="8">
                  <c:v>12-Jan</c:v>
                </c:pt>
              </c:strCache>
            </c:strRef>
          </c:cat>
          <c:val>
            <c:numRef>
              <c:f>'Pivot Table'!$G$7:$G$16</c:f>
              <c:numCache>
                <c:formatCode>0.00</c:formatCode>
                <c:ptCount val="9"/>
                <c:pt idx="0">
                  <c:v>40.473684210526315</c:v>
                </c:pt>
                <c:pt idx="1">
                  <c:v>31.5</c:v>
                </c:pt>
                <c:pt idx="2">
                  <c:v>34.884615384615387</c:v>
                </c:pt>
                <c:pt idx="3">
                  <c:v>38.200000000000003</c:v>
                </c:pt>
                <c:pt idx="4">
                  <c:v>35.714285714285715</c:v>
                </c:pt>
                <c:pt idx="5">
                  <c:v>29.833333333333332</c:v>
                </c:pt>
                <c:pt idx="6">
                  <c:v>36.4</c:v>
                </c:pt>
                <c:pt idx="7">
                  <c:v>35.117647058823529</c:v>
                </c:pt>
                <c:pt idx="8">
                  <c:v>34.5</c:v>
                </c:pt>
              </c:numCache>
            </c:numRef>
          </c:val>
          <c:extLst>
            <c:ext xmlns:c16="http://schemas.microsoft.com/office/drawing/2014/chart" uri="{C3380CC4-5D6E-409C-BE32-E72D297353CC}">
              <c16:uniqueId val="{00000000-362A-4D72-8319-E8F9EFE6230E}"/>
            </c:ext>
          </c:extLst>
        </c:ser>
        <c:dLbls>
          <c:showLegendKey val="0"/>
          <c:showVal val="0"/>
          <c:showCatName val="0"/>
          <c:showSerName val="0"/>
          <c:showPercent val="0"/>
          <c:showBubbleSize val="0"/>
        </c:dLbls>
        <c:axId val="1192113888"/>
        <c:axId val="1148395600"/>
      </c:areaChart>
      <c:catAx>
        <c:axId val="1192113888"/>
        <c:scaling>
          <c:orientation val="minMax"/>
        </c:scaling>
        <c:delete val="1"/>
        <c:axPos val="b"/>
        <c:numFmt formatCode="General" sourceLinked="1"/>
        <c:majorTickMark val="out"/>
        <c:minorTickMark val="none"/>
        <c:tickLblPos val="nextTo"/>
        <c:crossAx val="1148395600"/>
        <c:crosses val="autoZero"/>
        <c:auto val="1"/>
        <c:lblAlgn val="ctr"/>
        <c:lblOffset val="100"/>
        <c:noMultiLvlLbl val="0"/>
      </c:catAx>
      <c:valAx>
        <c:axId val="1148395600"/>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192113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74509803921567E-2"/>
          <c:y val="9.3023369374802392E-2"/>
          <c:w val="0.9137254901960784"/>
          <c:h val="0.65891431229239128"/>
        </c:manualLayout>
      </c:layout>
      <c:areaChart>
        <c:grouping val="standard"/>
        <c:varyColors val="0"/>
        <c:ser>
          <c:idx val="0"/>
          <c:order val="0"/>
          <c:tx>
            <c:strRef>
              <c:f>'Pivot Table'!$J$6</c:f>
              <c:strCache>
                <c:ptCount val="1"/>
                <c:pt idx="0">
                  <c:v>Total</c:v>
                </c:pt>
              </c:strCache>
            </c:strRef>
          </c:tx>
          <c:spPr>
            <a:solidFill>
              <a:schemeClr val="accent1"/>
            </a:solidFill>
            <a:ln>
              <a:noFill/>
            </a:ln>
            <a:effectLst/>
          </c:spPr>
          <c:cat>
            <c:strRef>
              <c:f>'Pivot Table'!$I$7:$I$16</c:f>
              <c:strCache>
                <c:ptCount val="9"/>
                <c:pt idx="0">
                  <c:v>4-Jan</c:v>
                </c:pt>
                <c:pt idx="1">
                  <c:v>5-Jan</c:v>
                </c:pt>
                <c:pt idx="2">
                  <c:v>6-Jan</c:v>
                </c:pt>
                <c:pt idx="3">
                  <c:v>7-Jan</c:v>
                </c:pt>
                <c:pt idx="4">
                  <c:v>8-Jan</c:v>
                </c:pt>
                <c:pt idx="5">
                  <c:v>9-Jan</c:v>
                </c:pt>
                <c:pt idx="6">
                  <c:v>10-Jan</c:v>
                </c:pt>
                <c:pt idx="7">
                  <c:v>11-Jan</c:v>
                </c:pt>
                <c:pt idx="8">
                  <c:v>12-Jan</c:v>
                </c:pt>
              </c:strCache>
            </c:strRef>
          </c:cat>
          <c:val>
            <c:numRef>
              <c:f>'Pivot Table'!$J$7:$J$16</c:f>
              <c:numCache>
                <c:formatCode>0.00</c:formatCode>
                <c:ptCount val="9"/>
                <c:pt idx="0">
                  <c:v>3.8</c:v>
                </c:pt>
                <c:pt idx="1">
                  <c:v>5.5</c:v>
                </c:pt>
                <c:pt idx="2">
                  <c:v>4.8</c:v>
                </c:pt>
                <c:pt idx="3">
                  <c:v>2</c:v>
                </c:pt>
                <c:pt idx="4">
                  <c:v>8</c:v>
                </c:pt>
                <c:pt idx="5">
                  <c:v>3.5</c:v>
                </c:pt>
                <c:pt idx="6">
                  <c:v>4.8</c:v>
                </c:pt>
                <c:pt idx="7">
                  <c:v>4.666666666666667</c:v>
                </c:pt>
                <c:pt idx="8">
                  <c:v>9</c:v>
                </c:pt>
              </c:numCache>
            </c:numRef>
          </c:val>
          <c:extLst>
            <c:ext xmlns:c16="http://schemas.microsoft.com/office/drawing/2014/chart" uri="{C3380CC4-5D6E-409C-BE32-E72D297353CC}">
              <c16:uniqueId val="{00000000-E092-4756-B445-8CD173F7C585}"/>
            </c:ext>
          </c:extLst>
        </c:ser>
        <c:dLbls>
          <c:showLegendKey val="0"/>
          <c:showVal val="0"/>
          <c:showCatName val="0"/>
          <c:showSerName val="0"/>
          <c:showPercent val="0"/>
          <c:showBubbleSize val="0"/>
        </c:dLbls>
        <c:axId val="1393908095"/>
        <c:axId val="1321039023"/>
      </c:areaChart>
      <c:catAx>
        <c:axId val="1393908095"/>
        <c:scaling>
          <c:orientation val="minMax"/>
        </c:scaling>
        <c:delete val="1"/>
        <c:axPos val="b"/>
        <c:numFmt formatCode="General" sourceLinked="1"/>
        <c:majorTickMark val="out"/>
        <c:minorTickMark val="none"/>
        <c:tickLblPos val="nextTo"/>
        <c:crossAx val="1321039023"/>
        <c:crosses val="autoZero"/>
        <c:auto val="1"/>
        <c:lblAlgn val="ctr"/>
        <c:lblOffset val="100"/>
        <c:noMultiLvlLbl val="0"/>
      </c:catAx>
      <c:valAx>
        <c:axId val="1321039023"/>
        <c:scaling>
          <c:orientation val="minMax"/>
        </c:scaling>
        <c:delete val="1"/>
        <c:axPos val="l"/>
        <c:numFmt formatCode="0.00" sourceLinked="1"/>
        <c:majorTickMark val="none"/>
        <c:minorTickMark val="none"/>
        <c:tickLblPos val="nextTo"/>
        <c:crossAx val="139390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56495916852263E-2"/>
          <c:y val="0.34641997758982379"/>
          <c:w val="0.93466963622865629"/>
          <c:h val="0.50445838077727922"/>
        </c:manualLayout>
      </c:layout>
      <c:barChart>
        <c:barDir val="col"/>
        <c:grouping val="clustered"/>
        <c:varyColors val="0"/>
        <c:ser>
          <c:idx val="0"/>
          <c:order val="0"/>
          <c:tx>
            <c:strRef>
              <c:f>'Pivot Table'!$B$35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Table'!$A$36:$A$44</c:f>
              <c:strCache>
                <c:ptCount val="8"/>
                <c:pt idx="0">
                  <c:v>0-09</c:v>
                </c:pt>
                <c:pt idx="1">
                  <c:v>10-19</c:v>
                </c:pt>
                <c:pt idx="2">
                  <c:v>20-29</c:v>
                </c:pt>
                <c:pt idx="3">
                  <c:v>30-39</c:v>
                </c:pt>
                <c:pt idx="4">
                  <c:v>40-49</c:v>
                </c:pt>
                <c:pt idx="5">
                  <c:v>50-59</c:v>
                </c:pt>
                <c:pt idx="6">
                  <c:v>60-69</c:v>
                </c:pt>
                <c:pt idx="7">
                  <c:v>70-79</c:v>
                </c:pt>
              </c:strCache>
            </c:strRef>
          </c:cat>
          <c:val>
            <c:numRef>
              <c:f>'Pivot Table'!$B$36:$B$44</c:f>
              <c:numCache>
                <c:formatCode>0</c:formatCode>
                <c:ptCount val="8"/>
                <c:pt idx="0">
                  <c:v>17</c:v>
                </c:pt>
                <c:pt idx="1">
                  <c:v>15</c:v>
                </c:pt>
                <c:pt idx="2">
                  <c:v>24</c:v>
                </c:pt>
                <c:pt idx="3">
                  <c:v>23</c:v>
                </c:pt>
                <c:pt idx="4">
                  <c:v>14</c:v>
                </c:pt>
                <c:pt idx="5">
                  <c:v>22</c:v>
                </c:pt>
                <c:pt idx="6">
                  <c:v>20</c:v>
                </c:pt>
                <c:pt idx="7">
                  <c:v>19</c:v>
                </c:pt>
              </c:numCache>
            </c:numRef>
          </c:val>
          <c:extLst>
            <c:ext xmlns:c16="http://schemas.microsoft.com/office/drawing/2014/chart" uri="{C3380CC4-5D6E-409C-BE32-E72D297353CC}">
              <c16:uniqueId val="{00000000-0CB9-430E-9255-FCBFEE681CA6}"/>
            </c:ext>
          </c:extLst>
        </c:ser>
        <c:dLbls>
          <c:showLegendKey val="0"/>
          <c:showVal val="0"/>
          <c:showCatName val="0"/>
          <c:showSerName val="0"/>
          <c:showPercent val="0"/>
          <c:showBubbleSize val="0"/>
        </c:dLbls>
        <c:gapWidth val="219"/>
        <c:overlap val="-27"/>
        <c:axId val="2129488463"/>
        <c:axId val="2129491343"/>
      </c:barChart>
      <c:catAx>
        <c:axId val="212948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9491343"/>
        <c:crosses val="autoZero"/>
        <c:auto val="1"/>
        <c:lblAlgn val="ctr"/>
        <c:lblOffset val="100"/>
        <c:noMultiLvlLbl val="0"/>
      </c:catAx>
      <c:valAx>
        <c:axId val="2129491343"/>
        <c:scaling>
          <c:orientation val="minMax"/>
        </c:scaling>
        <c:delete val="1"/>
        <c:axPos val="l"/>
        <c:numFmt formatCode="0" sourceLinked="1"/>
        <c:majorTickMark val="none"/>
        <c:minorTickMark val="none"/>
        <c:tickLblPos val="nextTo"/>
        <c:crossAx val="212948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Table!PivotTable9</c:name>
    <c:fmtId val="18"/>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c:spPr>
        <c:marker>
          <c:symbol val="none"/>
        </c:marker>
        <c:dLbl>
          <c:idx val="0"/>
          <c:numFmt formatCode="#,##0.00" sourceLinked="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E16B82-DBE5-4272-B09C-18668A6357D5}" type="CELLRANGE">
                  <a:rPr lang="en-US"/>
                  <a:pPr>
                    <a:defRPr/>
                  </a:pPr>
                  <a:t>[CELLRANGE]</a:t>
                </a:fld>
                <a:endParaRPr lang="en-US"/>
              </a:p>
            </c:rich>
          </c:tx>
          <c:numFmt formatCode="#,##0.00" sourceLinked="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6A1D45-CB52-47FC-897D-738AD12DC574}" type="CELLRANGE">
                  <a:rPr lang="en-US"/>
                  <a:pPr>
                    <a:defRPr/>
                  </a:pPr>
                  <a:t>[CELLRANGE]</a:t>
                </a:fld>
                <a:endParaRPr lang="en-US"/>
              </a:p>
            </c:rich>
          </c:tx>
          <c:numFmt formatCode="#,##0.00" sourceLinked="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7728985026297001"/>
          <c:y val="0.25316446082537553"/>
          <c:w val="0.61066119608612146"/>
          <c:h val="0.67822371139777737"/>
        </c:manualLayout>
      </c:layout>
      <c:pieChart>
        <c:varyColors val="1"/>
        <c:ser>
          <c:idx val="0"/>
          <c:order val="0"/>
          <c:tx>
            <c:strRef>
              <c:f>'Pivot Table'!$B$48:$B$49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372-4648-96EC-0F0F627315B8}"/>
              </c:ext>
            </c:extLst>
          </c:dPt>
          <c:dPt>
            <c:idx val="1"/>
            <c:bubble3D val="0"/>
            <c:spPr>
              <a:solidFill>
                <a:schemeClr val="accent2"/>
              </a:solidFill>
              <a:ln w="19050">
                <a:noFill/>
              </a:ln>
              <a:effectLst/>
            </c:spPr>
            <c:extLst>
              <c:ext xmlns:c16="http://schemas.microsoft.com/office/drawing/2014/chart" uri="{C3380CC4-5D6E-409C-BE32-E72D297353CC}">
                <c16:uniqueId val="{00000003-9372-4648-96EC-0F0F627315B8}"/>
              </c:ext>
            </c:extLst>
          </c:dPt>
          <c:dLbls>
            <c:dLbl>
              <c:idx val="0"/>
              <c:tx>
                <c:rich>
                  <a:bodyPr/>
                  <a:lstStyle/>
                  <a:p>
                    <a:fld id="{25E16B82-DBE5-4272-B09C-18668A6357D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372-4648-96EC-0F0F627315B8}"/>
                </c:ext>
              </c:extLst>
            </c:dLbl>
            <c:dLbl>
              <c:idx val="1"/>
              <c:tx>
                <c:rich>
                  <a:bodyPr/>
                  <a:lstStyle/>
                  <a:p>
                    <a:fld id="{9A6A1D45-CB52-47FC-897D-738AD12DC5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372-4648-96EC-0F0F627315B8}"/>
                </c:ext>
              </c:extLst>
            </c:dLbl>
            <c:numFmt formatCode="#,##0.00" sourceLinked="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'Pivot Table'!$B$48:$B$49</c:f>
              <c:strCache>
                <c:ptCount val="2"/>
                <c:pt idx="0">
                  <c:v>Delay</c:v>
                </c:pt>
                <c:pt idx="1">
                  <c:v>Ontime</c:v>
                </c:pt>
              </c:strCache>
            </c:strRef>
          </c:cat>
          <c:val>
            <c:numRef>
              <c:f>'Pivot Table'!$B$48:$B$49</c:f>
              <c:numCache>
                <c:formatCode>0</c:formatCode>
                <c:ptCount val="2"/>
                <c:pt idx="0">
                  <c:v>94</c:v>
                </c:pt>
                <c:pt idx="1">
                  <c:v>60</c:v>
                </c:pt>
              </c:numCache>
            </c:numRef>
          </c:val>
          <c:extLst>
            <c:ext xmlns:c15="http://schemas.microsoft.com/office/drawing/2012/chart" uri="{02D57815-91ED-43cb-92C2-25804820EDAC}">
              <c15:datalabelsRange>
                <c15:f>'Pivot Table'!$B$48:$B$49</c15:f>
                <c15:dlblRangeCache>
                  <c:ptCount val="2"/>
                  <c:pt idx="0">
                    <c:v>94</c:v>
                  </c:pt>
                  <c:pt idx="1">
                    <c:v>60</c:v>
                  </c:pt>
                </c15:dlblRangeCache>
              </c15:datalabelsRange>
            </c:ext>
            <c:ext xmlns:c16="http://schemas.microsoft.com/office/drawing/2014/chart" uri="{C3380CC4-5D6E-409C-BE32-E72D297353CC}">
              <c16:uniqueId val="{00000004-9372-4648-96EC-0F0F627315B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
          <c:y val="0"/>
          <c:w val="0.9394943220037193"/>
          <c:h val="0.37978674248505007"/>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Table!PivotTable10</c:name>
    <c:fmtId val="2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28509345883117"/>
          <c:y val="0.19020471941733272"/>
          <c:w val="0.39922614963464925"/>
          <c:h val="0.54651354203987568"/>
        </c:manualLayout>
      </c:layout>
      <c:doughnutChart>
        <c:varyColors val="1"/>
        <c:ser>
          <c:idx val="0"/>
          <c:order val="0"/>
          <c:tx>
            <c:strRef>
              <c:f>'Pivot Table'!$B$53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F89-4523-B894-E9F328EFA4A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F89-4523-B894-E9F328EFA4A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Table'!$A$54:$A$56</c:f>
              <c:strCache>
                <c:ptCount val="2"/>
                <c:pt idx="0">
                  <c:v>Female</c:v>
                </c:pt>
                <c:pt idx="1">
                  <c:v>Male</c:v>
                </c:pt>
              </c:strCache>
            </c:strRef>
          </c:cat>
          <c:val>
            <c:numRef>
              <c:f>'Pivot Table'!$B$54:$B$56</c:f>
              <c:numCache>
                <c:formatCode>0</c:formatCode>
                <c:ptCount val="2"/>
                <c:pt idx="0">
                  <c:v>75</c:v>
                </c:pt>
                <c:pt idx="1">
                  <c:v>79</c:v>
                </c:pt>
              </c:numCache>
            </c:numRef>
          </c:val>
          <c:extLst>
            <c:ext xmlns:c16="http://schemas.microsoft.com/office/drawing/2014/chart" uri="{C3380CC4-5D6E-409C-BE32-E72D297353CC}">
              <c16:uniqueId val="{00000004-0F89-4523-B894-E9F328EFA4A8}"/>
            </c:ext>
          </c:extLst>
        </c:ser>
        <c:dLbls>
          <c:showLegendKey val="0"/>
          <c:showVal val="0"/>
          <c:showCatName val="0"/>
          <c:showSerName val="0"/>
          <c:showPercent val="1"/>
          <c:showBubbleSize val="0"/>
          <c:showLeaderLines val="1"/>
        </c:dLbls>
        <c:firstSliceAng val="0"/>
        <c:holeSize val="31"/>
      </c:doughnutChart>
      <c:spPr>
        <a:noFill/>
        <a:ln>
          <a:noFill/>
        </a:ln>
        <a:effectLst/>
      </c:spPr>
    </c:plotArea>
    <c:legend>
      <c:legendPos val="r"/>
      <c:layout>
        <c:manualLayout>
          <c:xMode val="edge"/>
          <c:yMode val="edge"/>
          <c:x val="0.26076739478691563"/>
          <c:y val="5.6558476686177995E-3"/>
          <c:w val="0.39837471319398865"/>
          <c:h val="0.254745179902239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Table!PivotTable11</c:name>
    <c:fmtId val="3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100" b="1">
                <a:solidFill>
                  <a:schemeClr val="tx1"/>
                </a:solidFill>
              </a:rPr>
              <a:t>NO.</a:t>
            </a:r>
            <a:r>
              <a:rPr lang="en-US" sz="1100" b="1" baseline="0">
                <a:solidFill>
                  <a:schemeClr val="tx1"/>
                </a:solidFill>
              </a:rPr>
              <a:t> OF PATIENTS BY DEPARTMENT REFERAL</a:t>
            </a:r>
            <a:endParaRPr lang="en-US" sz="1100" b="1">
              <a:solidFill>
                <a:schemeClr val="tx1"/>
              </a:solidFill>
            </a:endParaRPr>
          </a:p>
        </c:rich>
      </c:tx>
      <c:layout>
        <c:manualLayout>
          <c:xMode val="edge"/>
          <c:yMode val="edge"/>
          <c:x val="0.1657556288898292"/>
          <c:y val="0.8683256528417818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06597745679855"/>
          <c:y val="0.13781874039938555"/>
          <c:w val="0.67792559807951147"/>
          <c:h val="0.69013824884792618"/>
        </c:manualLayout>
      </c:layout>
      <c:barChart>
        <c:barDir val="bar"/>
        <c:grouping val="clustered"/>
        <c:varyColors val="0"/>
        <c:ser>
          <c:idx val="0"/>
          <c:order val="0"/>
          <c:tx>
            <c:strRef>
              <c:f>'Pivot Table'!$B$59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Table'!$A$60:$A$68</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Table'!$B$60:$B$68</c:f>
              <c:numCache>
                <c:formatCode>0</c:formatCode>
                <c:ptCount val="8"/>
                <c:pt idx="0">
                  <c:v>1</c:v>
                </c:pt>
                <c:pt idx="1">
                  <c:v>3</c:v>
                </c:pt>
                <c:pt idx="2">
                  <c:v>4</c:v>
                </c:pt>
                <c:pt idx="3">
                  <c:v>4</c:v>
                </c:pt>
                <c:pt idx="4">
                  <c:v>7</c:v>
                </c:pt>
                <c:pt idx="5">
                  <c:v>11</c:v>
                </c:pt>
                <c:pt idx="6">
                  <c:v>31</c:v>
                </c:pt>
                <c:pt idx="7">
                  <c:v>93</c:v>
                </c:pt>
              </c:numCache>
            </c:numRef>
          </c:val>
          <c:extLst>
            <c:ext xmlns:c16="http://schemas.microsoft.com/office/drawing/2014/chart" uri="{C3380CC4-5D6E-409C-BE32-E72D297353CC}">
              <c16:uniqueId val="{00000000-D8BC-4A0F-9057-2DA073ABF028}"/>
            </c:ext>
          </c:extLst>
        </c:ser>
        <c:dLbls>
          <c:showLegendKey val="0"/>
          <c:showVal val="0"/>
          <c:showCatName val="0"/>
          <c:showSerName val="0"/>
          <c:showPercent val="0"/>
          <c:showBubbleSize val="0"/>
        </c:dLbls>
        <c:gapWidth val="33"/>
        <c:axId val="1454755759"/>
        <c:axId val="1454749519"/>
      </c:barChart>
      <c:catAx>
        <c:axId val="1454755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4749519"/>
        <c:crosses val="autoZero"/>
        <c:auto val="1"/>
        <c:lblAlgn val="ctr"/>
        <c:lblOffset val="100"/>
        <c:noMultiLvlLbl val="0"/>
      </c:catAx>
      <c:valAx>
        <c:axId val="1454749519"/>
        <c:scaling>
          <c:orientation val="minMax"/>
        </c:scaling>
        <c:delete val="1"/>
        <c:axPos val="b"/>
        <c:numFmt formatCode="0" sourceLinked="1"/>
        <c:majorTickMark val="none"/>
        <c:minorTickMark val="none"/>
        <c:tickLblPos val="nextTo"/>
        <c:crossAx val="145475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11"/>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SATISFACTION SCORE DAILY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Table'!$J$6</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Table'!$I$7:$I$16</c:f>
              <c:strCache>
                <c:ptCount val="9"/>
                <c:pt idx="0">
                  <c:v>4-Jan</c:v>
                </c:pt>
                <c:pt idx="1">
                  <c:v>5-Jan</c:v>
                </c:pt>
                <c:pt idx="2">
                  <c:v>6-Jan</c:v>
                </c:pt>
                <c:pt idx="3">
                  <c:v>7-Jan</c:v>
                </c:pt>
                <c:pt idx="4">
                  <c:v>8-Jan</c:v>
                </c:pt>
                <c:pt idx="5">
                  <c:v>9-Jan</c:v>
                </c:pt>
                <c:pt idx="6">
                  <c:v>10-Jan</c:v>
                </c:pt>
                <c:pt idx="7">
                  <c:v>11-Jan</c:v>
                </c:pt>
                <c:pt idx="8">
                  <c:v>12-Jan</c:v>
                </c:pt>
              </c:strCache>
            </c:strRef>
          </c:cat>
          <c:val>
            <c:numRef>
              <c:f>'Pivot Table'!$J$7:$J$16</c:f>
              <c:numCache>
                <c:formatCode>0.00</c:formatCode>
                <c:ptCount val="9"/>
                <c:pt idx="0">
                  <c:v>3.8</c:v>
                </c:pt>
                <c:pt idx="1">
                  <c:v>5.5</c:v>
                </c:pt>
                <c:pt idx="2">
                  <c:v>4.8</c:v>
                </c:pt>
                <c:pt idx="3">
                  <c:v>2</c:v>
                </c:pt>
                <c:pt idx="4">
                  <c:v>8</c:v>
                </c:pt>
                <c:pt idx="5">
                  <c:v>3.5</c:v>
                </c:pt>
                <c:pt idx="6">
                  <c:v>4.8</c:v>
                </c:pt>
                <c:pt idx="7">
                  <c:v>4.666666666666667</c:v>
                </c:pt>
                <c:pt idx="8">
                  <c:v>9</c:v>
                </c:pt>
              </c:numCache>
            </c:numRef>
          </c:val>
          <c:extLst>
            <c:ext xmlns:c16="http://schemas.microsoft.com/office/drawing/2014/chart" uri="{C3380CC4-5D6E-409C-BE32-E72D297353CC}">
              <c16:uniqueId val="{00000000-2603-45E7-B10A-77F121D5906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393908095"/>
        <c:axId val="1321039023"/>
      </c:areaChart>
      <c:catAx>
        <c:axId val="139390809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21039023"/>
        <c:crosses val="autoZero"/>
        <c:auto val="1"/>
        <c:lblAlgn val="ctr"/>
        <c:lblOffset val="100"/>
        <c:noMultiLvlLbl val="0"/>
      </c:catAx>
      <c:valAx>
        <c:axId val="132103902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3908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4"/>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AVERAGE</a:t>
            </a:r>
            <a:r>
              <a:rPr lang="en-US" baseline="0"/>
              <a:t> WAITTIME DAILY TREND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7531217688698"/>
          <c:y val="0.14611810406124881"/>
          <c:w val="0.84561902489461527"/>
          <c:h val="0.61837527777821955"/>
        </c:manualLayout>
      </c:layout>
      <c:areaChart>
        <c:grouping val="standard"/>
        <c:varyColors val="0"/>
        <c:ser>
          <c:idx val="0"/>
          <c:order val="0"/>
          <c:tx>
            <c:strRef>
              <c:f>'Pivot Table'!$G$6</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Table'!$F$7:$F$16</c:f>
              <c:strCache>
                <c:ptCount val="9"/>
                <c:pt idx="0">
                  <c:v>4-Jan</c:v>
                </c:pt>
                <c:pt idx="1">
                  <c:v>5-Jan</c:v>
                </c:pt>
                <c:pt idx="2">
                  <c:v>6-Jan</c:v>
                </c:pt>
                <c:pt idx="3">
                  <c:v>7-Jan</c:v>
                </c:pt>
                <c:pt idx="4">
                  <c:v>8-Jan</c:v>
                </c:pt>
                <c:pt idx="5">
                  <c:v>9-Jan</c:v>
                </c:pt>
                <c:pt idx="6">
                  <c:v>10-Jan</c:v>
                </c:pt>
                <c:pt idx="7">
                  <c:v>11-Jan</c:v>
                </c:pt>
                <c:pt idx="8">
                  <c:v>12-Jan</c:v>
                </c:pt>
              </c:strCache>
            </c:strRef>
          </c:cat>
          <c:val>
            <c:numRef>
              <c:f>'Pivot Table'!$G$7:$G$16</c:f>
              <c:numCache>
                <c:formatCode>0.00</c:formatCode>
                <c:ptCount val="9"/>
                <c:pt idx="0">
                  <c:v>40.473684210526315</c:v>
                </c:pt>
                <c:pt idx="1">
                  <c:v>31.5</c:v>
                </c:pt>
                <c:pt idx="2">
                  <c:v>34.884615384615387</c:v>
                </c:pt>
                <c:pt idx="3">
                  <c:v>38.200000000000003</c:v>
                </c:pt>
                <c:pt idx="4">
                  <c:v>35.714285714285715</c:v>
                </c:pt>
                <c:pt idx="5">
                  <c:v>29.833333333333332</c:v>
                </c:pt>
                <c:pt idx="6">
                  <c:v>36.4</c:v>
                </c:pt>
                <c:pt idx="7">
                  <c:v>35.117647058823529</c:v>
                </c:pt>
                <c:pt idx="8">
                  <c:v>34.5</c:v>
                </c:pt>
              </c:numCache>
            </c:numRef>
          </c:val>
          <c:extLst>
            <c:ext xmlns:c16="http://schemas.microsoft.com/office/drawing/2014/chart" uri="{C3380CC4-5D6E-409C-BE32-E72D297353CC}">
              <c16:uniqueId val="{00000000-44F0-431C-81E7-BDDA32929EC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92113888"/>
        <c:axId val="1148395600"/>
      </c:areaChart>
      <c:catAx>
        <c:axId val="119211388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48395600"/>
        <c:crosses val="autoZero"/>
        <c:auto val="1"/>
        <c:lblAlgn val="ctr"/>
        <c:lblOffset val="100"/>
        <c:noMultiLvlLbl val="0"/>
      </c:catAx>
      <c:valAx>
        <c:axId val="1148395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21138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no. of visits'!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Average waititme daily trend'!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absolute">
    <xdr:from>
      <xdr:col>0</xdr:col>
      <xdr:colOff>9525</xdr:colOff>
      <xdr:row>0</xdr:row>
      <xdr:rowOff>57150</xdr:rowOff>
    </xdr:from>
    <xdr:to>
      <xdr:col>6</xdr:col>
      <xdr:colOff>228599</xdr:colOff>
      <xdr:row>4</xdr:row>
      <xdr:rowOff>57150</xdr:rowOff>
    </xdr:to>
    <xdr:sp macro="" textlink="">
      <xdr:nvSpPr>
        <xdr:cNvPr id="2" name="Rectangle: Rounded Corners 1">
          <a:extLst>
            <a:ext uri="{FF2B5EF4-FFF2-40B4-BE49-F238E27FC236}">
              <a16:creationId xmlns:a16="http://schemas.microsoft.com/office/drawing/2014/main" id="{9C0A9255-5F99-6724-AFCC-27B0096887F4}"/>
            </a:ext>
          </a:extLst>
        </xdr:cNvPr>
        <xdr:cNvSpPr/>
      </xdr:nvSpPr>
      <xdr:spPr>
        <a:xfrm>
          <a:off x="9525" y="57150"/>
          <a:ext cx="3876674" cy="762000"/>
        </a:xfrm>
        <a:prstGeom prst="roundRect">
          <a:avLst>
            <a:gd name="adj" fmla="val 680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285750</xdr:colOff>
      <xdr:row>0</xdr:row>
      <xdr:rowOff>66675</xdr:rowOff>
    </xdr:from>
    <xdr:to>
      <xdr:col>9</xdr:col>
      <xdr:colOff>95250</xdr:colOff>
      <xdr:row>4</xdr:row>
      <xdr:rowOff>47625</xdr:rowOff>
    </xdr:to>
    <xdr:sp macro="" textlink="">
      <xdr:nvSpPr>
        <xdr:cNvPr id="3" name="Rectangle: Rounded Corners 2">
          <a:extLst>
            <a:ext uri="{FF2B5EF4-FFF2-40B4-BE49-F238E27FC236}">
              <a16:creationId xmlns:a16="http://schemas.microsoft.com/office/drawing/2014/main" id="{5B6FBB3F-130B-E3DE-D77B-262EC7D4DBB9}"/>
            </a:ext>
          </a:extLst>
        </xdr:cNvPr>
        <xdr:cNvSpPr/>
      </xdr:nvSpPr>
      <xdr:spPr>
        <a:xfrm>
          <a:off x="3943350" y="66675"/>
          <a:ext cx="1638300" cy="742950"/>
        </a:xfrm>
        <a:prstGeom prst="roundRect">
          <a:avLst>
            <a:gd name="adj" fmla="val 5399"/>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19050</xdr:colOff>
      <xdr:row>4</xdr:row>
      <xdr:rowOff>95249</xdr:rowOff>
    </xdr:from>
    <xdr:to>
      <xdr:col>1</xdr:col>
      <xdr:colOff>438150</xdr:colOff>
      <xdr:row>20</xdr:row>
      <xdr:rowOff>161925</xdr:rowOff>
    </xdr:to>
    <xdr:sp macro="" textlink="">
      <xdr:nvSpPr>
        <xdr:cNvPr id="5" name="Rectangle: Rounded Corners 4">
          <a:extLst>
            <a:ext uri="{FF2B5EF4-FFF2-40B4-BE49-F238E27FC236}">
              <a16:creationId xmlns:a16="http://schemas.microsoft.com/office/drawing/2014/main" id="{F8B5BB19-62EA-EE3B-0974-E24BC7027315}"/>
            </a:ext>
          </a:extLst>
        </xdr:cNvPr>
        <xdr:cNvSpPr/>
      </xdr:nvSpPr>
      <xdr:spPr>
        <a:xfrm>
          <a:off x="19050" y="857249"/>
          <a:ext cx="1028700" cy="3114676"/>
        </a:xfrm>
        <a:prstGeom prst="roundRect">
          <a:avLst>
            <a:gd name="adj" fmla="val 563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142875</xdr:colOff>
      <xdr:row>0</xdr:row>
      <xdr:rowOff>57149</xdr:rowOff>
    </xdr:from>
    <xdr:to>
      <xdr:col>11</xdr:col>
      <xdr:colOff>609599</xdr:colOff>
      <xdr:row>8</xdr:row>
      <xdr:rowOff>180975</xdr:rowOff>
    </xdr:to>
    <xdr:sp macro="" textlink="">
      <xdr:nvSpPr>
        <xdr:cNvPr id="6" name="Rectangle: Rounded Corners 5">
          <a:extLst>
            <a:ext uri="{FF2B5EF4-FFF2-40B4-BE49-F238E27FC236}">
              <a16:creationId xmlns:a16="http://schemas.microsoft.com/office/drawing/2014/main" id="{24ECD870-677B-BF56-274F-A0B285B20A58}"/>
            </a:ext>
          </a:extLst>
        </xdr:cNvPr>
        <xdr:cNvSpPr/>
      </xdr:nvSpPr>
      <xdr:spPr>
        <a:xfrm>
          <a:off x="5629275" y="57149"/>
          <a:ext cx="1685924" cy="1647826"/>
        </a:xfrm>
        <a:prstGeom prst="roundRect">
          <a:avLst>
            <a:gd name="adj" fmla="val 563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476250</xdr:colOff>
      <xdr:row>4</xdr:row>
      <xdr:rowOff>104775</xdr:rowOff>
    </xdr:from>
    <xdr:to>
      <xdr:col>4</xdr:col>
      <xdr:colOff>76200</xdr:colOff>
      <xdr:row>9</xdr:row>
      <xdr:rowOff>0</xdr:rowOff>
    </xdr:to>
    <xdr:sp macro="" textlink="">
      <xdr:nvSpPr>
        <xdr:cNvPr id="4" name="Rectangle: Rounded Corners 3">
          <a:extLst>
            <a:ext uri="{FF2B5EF4-FFF2-40B4-BE49-F238E27FC236}">
              <a16:creationId xmlns:a16="http://schemas.microsoft.com/office/drawing/2014/main" id="{56CA389D-BC9D-2E99-97F9-0C862F09EF2E}"/>
            </a:ext>
          </a:extLst>
        </xdr:cNvPr>
        <xdr:cNvSpPr/>
      </xdr:nvSpPr>
      <xdr:spPr>
        <a:xfrm>
          <a:off x="1085850" y="866775"/>
          <a:ext cx="1428750" cy="847725"/>
        </a:xfrm>
        <a:prstGeom prst="roundRect">
          <a:avLst>
            <a:gd name="adj" fmla="val 563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114299</xdr:colOff>
      <xdr:row>4</xdr:row>
      <xdr:rowOff>95250</xdr:rowOff>
    </xdr:from>
    <xdr:to>
      <xdr:col>6</xdr:col>
      <xdr:colOff>209550</xdr:colOff>
      <xdr:row>9</xdr:row>
      <xdr:rowOff>0</xdr:rowOff>
    </xdr:to>
    <xdr:sp macro="" textlink="">
      <xdr:nvSpPr>
        <xdr:cNvPr id="7" name="Rectangle: Rounded Corners 6">
          <a:extLst>
            <a:ext uri="{FF2B5EF4-FFF2-40B4-BE49-F238E27FC236}">
              <a16:creationId xmlns:a16="http://schemas.microsoft.com/office/drawing/2014/main" id="{E125C918-8B7D-2595-5D0C-FA7C195CBE3F}"/>
            </a:ext>
          </a:extLst>
        </xdr:cNvPr>
        <xdr:cNvSpPr/>
      </xdr:nvSpPr>
      <xdr:spPr>
        <a:xfrm>
          <a:off x="2552699" y="857250"/>
          <a:ext cx="1314451" cy="857250"/>
        </a:xfrm>
        <a:prstGeom prst="roundRect">
          <a:avLst>
            <a:gd name="adj" fmla="val 563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247649</xdr:colOff>
      <xdr:row>4</xdr:row>
      <xdr:rowOff>85725</xdr:rowOff>
    </xdr:from>
    <xdr:to>
      <xdr:col>9</xdr:col>
      <xdr:colOff>95250</xdr:colOff>
      <xdr:row>8</xdr:row>
      <xdr:rowOff>180975</xdr:rowOff>
    </xdr:to>
    <xdr:sp macro="" textlink="">
      <xdr:nvSpPr>
        <xdr:cNvPr id="8" name="Rectangle: Rounded Corners 7">
          <a:extLst>
            <a:ext uri="{FF2B5EF4-FFF2-40B4-BE49-F238E27FC236}">
              <a16:creationId xmlns:a16="http://schemas.microsoft.com/office/drawing/2014/main" id="{777C6807-2368-B618-A1BA-327ABD140839}"/>
            </a:ext>
          </a:extLst>
        </xdr:cNvPr>
        <xdr:cNvSpPr/>
      </xdr:nvSpPr>
      <xdr:spPr>
        <a:xfrm>
          <a:off x="3905249" y="847725"/>
          <a:ext cx="1676401" cy="857250"/>
        </a:xfrm>
        <a:prstGeom prst="roundRect">
          <a:avLst>
            <a:gd name="adj" fmla="val 563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57149</xdr:colOff>
      <xdr:row>0</xdr:row>
      <xdr:rowOff>57149</xdr:rowOff>
    </xdr:from>
    <xdr:to>
      <xdr:col>14</xdr:col>
      <xdr:colOff>847725</xdr:colOff>
      <xdr:row>8</xdr:row>
      <xdr:rowOff>180975</xdr:rowOff>
    </xdr:to>
    <xdr:sp macro="" textlink="">
      <xdr:nvSpPr>
        <xdr:cNvPr id="10" name="Rectangle: Rounded Corners 9">
          <a:extLst>
            <a:ext uri="{FF2B5EF4-FFF2-40B4-BE49-F238E27FC236}">
              <a16:creationId xmlns:a16="http://schemas.microsoft.com/office/drawing/2014/main" id="{B1BA6F08-93F8-A7DD-E717-031FBBC7341F}"/>
            </a:ext>
          </a:extLst>
        </xdr:cNvPr>
        <xdr:cNvSpPr/>
      </xdr:nvSpPr>
      <xdr:spPr>
        <a:xfrm>
          <a:off x="7372349" y="57149"/>
          <a:ext cx="2009776" cy="1647826"/>
        </a:xfrm>
        <a:prstGeom prst="roundRect">
          <a:avLst>
            <a:gd name="adj" fmla="val 563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476250</xdr:colOff>
      <xdr:row>12</xdr:row>
      <xdr:rowOff>123826</xdr:rowOff>
    </xdr:from>
    <xdr:to>
      <xdr:col>9</xdr:col>
      <xdr:colOff>123825</xdr:colOff>
      <xdr:row>20</xdr:row>
      <xdr:rowOff>142876</xdr:rowOff>
    </xdr:to>
    <xdr:sp macro="" textlink="">
      <xdr:nvSpPr>
        <xdr:cNvPr id="11" name="Rectangle: Rounded Corners 10">
          <a:extLst>
            <a:ext uri="{FF2B5EF4-FFF2-40B4-BE49-F238E27FC236}">
              <a16:creationId xmlns:a16="http://schemas.microsoft.com/office/drawing/2014/main" id="{11C66423-16C4-80E6-E8FF-8FF9B6038CA8}"/>
            </a:ext>
          </a:extLst>
        </xdr:cNvPr>
        <xdr:cNvSpPr/>
      </xdr:nvSpPr>
      <xdr:spPr>
        <a:xfrm>
          <a:off x="1085850" y="2409826"/>
          <a:ext cx="4524375" cy="1543050"/>
        </a:xfrm>
        <a:prstGeom prst="roundRect">
          <a:avLst>
            <a:gd name="adj" fmla="val 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476250</xdr:colOff>
      <xdr:row>9</xdr:row>
      <xdr:rowOff>47624</xdr:rowOff>
    </xdr:from>
    <xdr:to>
      <xdr:col>9</xdr:col>
      <xdr:colOff>142875</xdr:colOff>
      <xdr:row>12</xdr:row>
      <xdr:rowOff>76200</xdr:rowOff>
    </xdr:to>
    <xdr:sp macro="" textlink="">
      <xdr:nvSpPr>
        <xdr:cNvPr id="12" name="Rectangle: Rounded Corners 11">
          <a:extLst>
            <a:ext uri="{FF2B5EF4-FFF2-40B4-BE49-F238E27FC236}">
              <a16:creationId xmlns:a16="http://schemas.microsoft.com/office/drawing/2014/main" id="{C6530BBB-FDE9-FB04-34B2-173796844CC3}"/>
            </a:ext>
          </a:extLst>
        </xdr:cNvPr>
        <xdr:cNvSpPr/>
      </xdr:nvSpPr>
      <xdr:spPr>
        <a:xfrm>
          <a:off x="1085850" y="1762124"/>
          <a:ext cx="4543425" cy="600076"/>
        </a:xfrm>
        <a:prstGeom prst="roundRect">
          <a:avLst>
            <a:gd name="adj" fmla="val 5638"/>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171449</xdr:colOff>
      <xdr:row>9</xdr:row>
      <xdr:rowOff>47624</xdr:rowOff>
    </xdr:from>
    <xdr:to>
      <xdr:col>14</xdr:col>
      <xdr:colOff>857250</xdr:colOff>
      <xdr:row>20</xdr:row>
      <xdr:rowOff>142875</xdr:rowOff>
    </xdr:to>
    <xdr:sp macro="" textlink="">
      <xdr:nvSpPr>
        <xdr:cNvPr id="13" name="Rectangle: Rounded Corners 12">
          <a:extLst>
            <a:ext uri="{FF2B5EF4-FFF2-40B4-BE49-F238E27FC236}">
              <a16:creationId xmlns:a16="http://schemas.microsoft.com/office/drawing/2014/main" id="{C75F2B69-F789-4849-8AA7-2A8E1EC25FA9}"/>
            </a:ext>
          </a:extLst>
        </xdr:cNvPr>
        <xdr:cNvSpPr/>
      </xdr:nvSpPr>
      <xdr:spPr>
        <a:xfrm>
          <a:off x="5657849" y="1762124"/>
          <a:ext cx="3733801" cy="2190751"/>
        </a:xfrm>
        <a:prstGeom prst="roundRect">
          <a:avLst>
            <a:gd name="adj" fmla="val 3279"/>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200025</xdr:colOff>
      <xdr:row>1</xdr:row>
      <xdr:rowOff>0</xdr:rowOff>
    </xdr:from>
    <xdr:to>
      <xdr:col>6</xdr:col>
      <xdr:colOff>295275</xdr:colOff>
      <xdr:row>3</xdr:row>
      <xdr:rowOff>152400</xdr:rowOff>
    </xdr:to>
    <xdr:sp macro="" textlink="">
      <xdr:nvSpPr>
        <xdr:cNvPr id="14" name="TextBox 13">
          <a:extLst>
            <a:ext uri="{FF2B5EF4-FFF2-40B4-BE49-F238E27FC236}">
              <a16:creationId xmlns:a16="http://schemas.microsoft.com/office/drawing/2014/main" id="{D489FDEB-A357-4674-E7E0-A1A2CCF48671}"/>
            </a:ext>
          </a:extLst>
        </xdr:cNvPr>
        <xdr:cNvSpPr txBox="1"/>
      </xdr:nvSpPr>
      <xdr:spPr>
        <a:xfrm>
          <a:off x="809625" y="190500"/>
          <a:ext cx="3143250" cy="5334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300" b="1"/>
            <a:t>HOSPITAL</a:t>
          </a:r>
          <a:r>
            <a:rPr lang="en-US" sz="1300" b="1" baseline="0"/>
            <a:t> EMERGENCY ROOM DASHBOARD</a:t>
          </a:r>
          <a:endParaRPr lang="en-US" sz="1300" b="1"/>
        </a:p>
      </xdr:txBody>
    </xdr:sp>
    <xdr:clientData/>
  </xdr:twoCellAnchor>
  <xdr:twoCellAnchor editAs="oneCell">
    <xdr:from>
      <xdr:col>0</xdr:col>
      <xdr:colOff>0</xdr:colOff>
      <xdr:row>0</xdr:row>
      <xdr:rowOff>114300</xdr:rowOff>
    </xdr:from>
    <xdr:to>
      <xdr:col>1</xdr:col>
      <xdr:colOff>266701</xdr:colOff>
      <xdr:row>4</xdr:row>
      <xdr:rowOff>152399</xdr:rowOff>
    </xdr:to>
    <xdr:pic>
      <xdr:nvPicPr>
        <xdr:cNvPr id="16" name="Picture 15">
          <a:extLst>
            <a:ext uri="{FF2B5EF4-FFF2-40B4-BE49-F238E27FC236}">
              <a16:creationId xmlns:a16="http://schemas.microsoft.com/office/drawing/2014/main" id="{1CEB3C8A-22F1-2293-6D11-1FFF9FB3700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20" t="13726" r="14536" b="2"/>
        <a:stretch/>
      </xdr:blipFill>
      <xdr:spPr>
        <a:xfrm>
          <a:off x="0" y="114300"/>
          <a:ext cx="876301" cy="800099"/>
        </a:xfrm>
        <a:prstGeom prst="rect">
          <a:avLst/>
        </a:prstGeom>
      </xdr:spPr>
    </xdr:pic>
    <xdr:clientData/>
  </xdr:twoCellAnchor>
  <xdr:twoCellAnchor editAs="absolute">
    <xdr:from>
      <xdr:col>2</xdr:col>
      <xdr:colOff>371475</xdr:colOff>
      <xdr:row>2</xdr:row>
      <xdr:rowOff>38100</xdr:rowOff>
    </xdr:from>
    <xdr:to>
      <xdr:col>5</xdr:col>
      <xdr:colOff>95250</xdr:colOff>
      <xdr:row>3</xdr:row>
      <xdr:rowOff>114300</xdr:rowOff>
    </xdr:to>
    <xdr:sp macro="" textlink="">
      <xdr:nvSpPr>
        <xdr:cNvPr id="17" name="TextBox 16">
          <a:extLst>
            <a:ext uri="{FF2B5EF4-FFF2-40B4-BE49-F238E27FC236}">
              <a16:creationId xmlns:a16="http://schemas.microsoft.com/office/drawing/2014/main" id="{8484A65C-4896-CFDC-E018-DA0A8D81A387}"/>
            </a:ext>
          </a:extLst>
        </xdr:cNvPr>
        <xdr:cNvSpPr txBox="1"/>
      </xdr:nvSpPr>
      <xdr:spPr>
        <a:xfrm>
          <a:off x="1590675" y="419100"/>
          <a:ext cx="1552575" cy="266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300" b="1">
              <a:solidFill>
                <a:schemeClr val="tx1">
                  <a:lumMod val="75000"/>
                  <a:lumOff val="25000"/>
                </a:schemeClr>
              </a:solidFill>
            </a:rPr>
            <a:t>MONTHLY</a:t>
          </a:r>
          <a:r>
            <a:rPr lang="en-US" sz="1300" b="1" baseline="0">
              <a:solidFill>
                <a:schemeClr val="tx1">
                  <a:lumMod val="75000"/>
                  <a:lumOff val="25000"/>
                </a:schemeClr>
              </a:solidFill>
            </a:rPr>
            <a:t> REPORT</a:t>
          </a:r>
        </a:p>
        <a:p>
          <a:endParaRPr lang="en-US" sz="1300" b="1">
            <a:solidFill>
              <a:schemeClr val="tx1">
                <a:lumMod val="75000"/>
                <a:lumOff val="25000"/>
              </a:schemeClr>
            </a:solidFill>
          </a:endParaRPr>
        </a:p>
      </xdr:txBody>
    </xdr:sp>
    <xdr:clientData/>
  </xdr:twoCellAnchor>
  <xdr:twoCellAnchor editAs="absolute">
    <xdr:from>
      <xdr:col>2</xdr:col>
      <xdr:colOff>381001</xdr:colOff>
      <xdr:row>4</xdr:row>
      <xdr:rowOff>171450</xdr:rowOff>
    </xdr:from>
    <xdr:to>
      <xdr:col>4</xdr:col>
      <xdr:colOff>66675</xdr:colOff>
      <xdr:row>7</xdr:row>
      <xdr:rowOff>28575</xdr:rowOff>
    </xdr:to>
    <xdr:sp macro="" textlink="'Pivot Table'!A7">
      <xdr:nvSpPr>
        <xdr:cNvPr id="18" name="TextBox 17">
          <a:extLst>
            <a:ext uri="{FF2B5EF4-FFF2-40B4-BE49-F238E27FC236}">
              <a16:creationId xmlns:a16="http://schemas.microsoft.com/office/drawing/2014/main" id="{B7773F12-8ED2-83E1-4B9C-F4DDD32D6F2F}"/>
            </a:ext>
          </a:extLst>
        </xdr:cNvPr>
        <xdr:cNvSpPr txBox="1"/>
      </xdr:nvSpPr>
      <xdr:spPr>
        <a:xfrm>
          <a:off x="1600201" y="933450"/>
          <a:ext cx="904874" cy="4286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3EF44FC-FD7C-45BE-9BD6-29C185A0CB10}" type="TxLink">
            <a:rPr lang="en-US" sz="1500" b="1" i="0" u="none" strike="noStrike" baseline="0">
              <a:solidFill>
                <a:srgbClr val="000000"/>
              </a:solidFill>
              <a:latin typeface="Aptos Narrow"/>
            </a:rPr>
            <a:pPr/>
            <a:t>154</a:t>
          </a:fld>
          <a:endParaRPr lang="en-US" sz="1500" b="1">
            <a:solidFill>
              <a:schemeClr val="tx1">
                <a:lumMod val="75000"/>
                <a:lumOff val="25000"/>
              </a:schemeClr>
            </a:solidFill>
          </a:endParaRPr>
        </a:p>
      </xdr:txBody>
    </xdr:sp>
    <xdr:clientData/>
  </xdr:twoCellAnchor>
  <xdr:twoCellAnchor editAs="absolute">
    <xdr:from>
      <xdr:col>2</xdr:col>
      <xdr:colOff>95251</xdr:colOff>
      <xdr:row>6</xdr:row>
      <xdr:rowOff>28575</xdr:rowOff>
    </xdr:from>
    <xdr:to>
      <xdr:col>4</xdr:col>
      <xdr:colOff>9525</xdr:colOff>
      <xdr:row>7</xdr:row>
      <xdr:rowOff>104775</xdr:rowOff>
    </xdr:to>
    <xdr:sp macro="" textlink="">
      <xdr:nvSpPr>
        <xdr:cNvPr id="19" name="TextBox 18">
          <a:extLst>
            <a:ext uri="{FF2B5EF4-FFF2-40B4-BE49-F238E27FC236}">
              <a16:creationId xmlns:a16="http://schemas.microsoft.com/office/drawing/2014/main" id="{4789DF97-A0DB-06A1-F3C3-28F1E869DEAC}"/>
            </a:ext>
          </a:extLst>
        </xdr:cNvPr>
        <xdr:cNvSpPr txBox="1"/>
      </xdr:nvSpPr>
      <xdr:spPr>
        <a:xfrm>
          <a:off x="1314451" y="1171575"/>
          <a:ext cx="1133474" cy="266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baseline="0">
              <a:solidFill>
                <a:schemeClr val="tx1"/>
              </a:solidFill>
            </a:rPr>
            <a:t>NO. OF PATIENTS</a:t>
          </a:r>
        </a:p>
        <a:p>
          <a:endParaRPr lang="en-US" sz="1100" b="1">
            <a:solidFill>
              <a:schemeClr val="tx1">
                <a:lumMod val="75000"/>
                <a:lumOff val="25000"/>
              </a:schemeClr>
            </a:solidFill>
          </a:endParaRPr>
        </a:p>
      </xdr:txBody>
    </xdr:sp>
    <xdr:clientData/>
  </xdr:twoCellAnchor>
  <xdr:twoCellAnchor editAs="absolute">
    <xdr:from>
      <xdr:col>4</xdr:col>
      <xdr:colOff>523876</xdr:colOff>
      <xdr:row>4</xdr:row>
      <xdr:rowOff>152400</xdr:rowOff>
    </xdr:from>
    <xdr:to>
      <xdr:col>6</xdr:col>
      <xdr:colOff>209550</xdr:colOff>
      <xdr:row>7</xdr:row>
      <xdr:rowOff>9525</xdr:rowOff>
    </xdr:to>
    <xdr:sp macro="" textlink="'Pivot Table'!A11">
      <xdr:nvSpPr>
        <xdr:cNvPr id="20" name="TextBox 19">
          <a:extLst>
            <a:ext uri="{FF2B5EF4-FFF2-40B4-BE49-F238E27FC236}">
              <a16:creationId xmlns:a16="http://schemas.microsoft.com/office/drawing/2014/main" id="{CE156328-91BC-079E-6E8C-9D306E4E161B}"/>
            </a:ext>
          </a:extLst>
        </xdr:cNvPr>
        <xdr:cNvSpPr txBox="1"/>
      </xdr:nvSpPr>
      <xdr:spPr>
        <a:xfrm>
          <a:off x="2962276" y="914400"/>
          <a:ext cx="904874" cy="4286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1B1B2A76-519A-462C-9BA0-4679B684EFB0}" type="TxLink">
            <a:rPr lang="en-US" sz="1500" b="1" i="0" u="none" strike="noStrike" baseline="0">
              <a:solidFill>
                <a:srgbClr val="000000"/>
              </a:solidFill>
              <a:latin typeface="Aptos Narrow"/>
            </a:rPr>
            <a:pPr/>
            <a:t>35.27</a:t>
          </a:fld>
          <a:endParaRPr lang="en-US" sz="1500" b="1">
            <a:solidFill>
              <a:schemeClr val="tx1">
                <a:lumMod val="75000"/>
                <a:lumOff val="25000"/>
              </a:schemeClr>
            </a:solidFill>
          </a:endParaRPr>
        </a:p>
      </xdr:txBody>
    </xdr:sp>
    <xdr:clientData/>
  </xdr:twoCellAnchor>
  <xdr:twoCellAnchor editAs="absolute">
    <xdr:from>
      <xdr:col>7</xdr:col>
      <xdr:colOff>276226</xdr:colOff>
      <xdr:row>4</xdr:row>
      <xdr:rowOff>142875</xdr:rowOff>
    </xdr:from>
    <xdr:to>
      <xdr:col>8</xdr:col>
      <xdr:colOff>571500</xdr:colOff>
      <xdr:row>7</xdr:row>
      <xdr:rowOff>0</xdr:rowOff>
    </xdr:to>
    <xdr:sp macro="" textlink="'Pivot Table'!A15">
      <xdr:nvSpPr>
        <xdr:cNvPr id="21" name="TextBox 20">
          <a:extLst>
            <a:ext uri="{FF2B5EF4-FFF2-40B4-BE49-F238E27FC236}">
              <a16:creationId xmlns:a16="http://schemas.microsoft.com/office/drawing/2014/main" id="{66956A12-55D0-530C-F39D-DD906A0187AB}"/>
            </a:ext>
          </a:extLst>
        </xdr:cNvPr>
        <xdr:cNvSpPr txBox="1"/>
      </xdr:nvSpPr>
      <xdr:spPr>
        <a:xfrm>
          <a:off x="4543426" y="904875"/>
          <a:ext cx="904874" cy="4286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E8731CB-2513-4154-82C0-D272B046EBD3}" type="TxLink">
            <a:rPr lang="en-US" sz="1500" b="1" i="0" u="none" strike="noStrike" baseline="0">
              <a:solidFill>
                <a:srgbClr val="000000"/>
              </a:solidFill>
              <a:latin typeface="Aptos Narrow"/>
            </a:rPr>
            <a:pPr/>
            <a:t>4.80</a:t>
          </a:fld>
          <a:endParaRPr lang="en-US" sz="1500" b="1">
            <a:solidFill>
              <a:schemeClr val="tx1">
                <a:lumMod val="75000"/>
                <a:lumOff val="25000"/>
              </a:schemeClr>
            </a:solidFill>
          </a:endParaRPr>
        </a:p>
      </xdr:txBody>
    </xdr:sp>
    <xdr:clientData/>
  </xdr:twoCellAnchor>
  <xdr:twoCellAnchor editAs="absolute">
    <xdr:from>
      <xdr:col>4</xdr:col>
      <xdr:colOff>200026</xdr:colOff>
      <xdr:row>6</xdr:row>
      <xdr:rowOff>9525</xdr:rowOff>
    </xdr:from>
    <xdr:to>
      <xdr:col>6</xdr:col>
      <xdr:colOff>171450</xdr:colOff>
      <xdr:row>7</xdr:row>
      <xdr:rowOff>95250</xdr:rowOff>
    </xdr:to>
    <xdr:sp macro="" textlink="">
      <xdr:nvSpPr>
        <xdr:cNvPr id="24" name="TextBox 23">
          <a:extLst>
            <a:ext uri="{FF2B5EF4-FFF2-40B4-BE49-F238E27FC236}">
              <a16:creationId xmlns:a16="http://schemas.microsoft.com/office/drawing/2014/main" id="{98DAAD92-8B8C-A7C5-EAF2-2BA548B08131}"/>
            </a:ext>
          </a:extLst>
        </xdr:cNvPr>
        <xdr:cNvSpPr txBox="1"/>
      </xdr:nvSpPr>
      <xdr:spPr>
        <a:xfrm>
          <a:off x="2638426" y="1152525"/>
          <a:ext cx="1190624" cy="2762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baseline="0">
              <a:solidFill>
                <a:schemeClr val="tx1"/>
              </a:solidFill>
            </a:rPr>
            <a:t>AVERAGE WAITTIME</a:t>
          </a:r>
        </a:p>
        <a:p>
          <a:endParaRPr lang="en-US" sz="1300" b="1">
            <a:solidFill>
              <a:schemeClr val="tx1"/>
            </a:solidFill>
          </a:endParaRPr>
        </a:p>
      </xdr:txBody>
    </xdr:sp>
    <xdr:clientData/>
  </xdr:twoCellAnchor>
  <xdr:twoCellAnchor editAs="oneCell">
    <xdr:from>
      <xdr:col>5</xdr:col>
      <xdr:colOff>504825</xdr:colOff>
      <xdr:row>4</xdr:row>
      <xdr:rowOff>83138</xdr:rowOff>
    </xdr:from>
    <xdr:to>
      <xdr:col>6</xdr:col>
      <xdr:colOff>266700</xdr:colOff>
      <xdr:row>6</xdr:row>
      <xdr:rowOff>50042</xdr:rowOff>
    </xdr:to>
    <xdr:pic>
      <xdr:nvPicPr>
        <xdr:cNvPr id="26" name="Graphic 25" descr="Hourglass Finished with solid fill">
          <a:extLst>
            <a:ext uri="{FF2B5EF4-FFF2-40B4-BE49-F238E27FC236}">
              <a16:creationId xmlns:a16="http://schemas.microsoft.com/office/drawing/2014/main" id="{03282C29-A291-E262-75F9-78148D1B099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552825" y="845138"/>
          <a:ext cx="371475" cy="347904"/>
        </a:xfrm>
        <a:prstGeom prst="rect">
          <a:avLst/>
        </a:prstGeom>
      </xdr:spPr>
    </xdr:pic>
    <xdr:clientData/>
  </xdr:twoCellAnchor>
  <xdr:twoCellAnchor editAs="oneCell">
    <xdr:from>
      <xdr:col>8</xdr:col>
      <xdr:colOff>352425</xdr:colOff>
      <xdr:row>4</xdr:row>
      <xdr:rowOff>85138</xdr:rowOff>
    </xdr:from>
    <xdr:to>
      <xdr:col>9</xdr:col>
      <xdr:colOff>123825</xdr:colOff>
      <xdr:row>6</xdr:row>
      <xdr:rowOff>60964</xdr:rowOff>
    </xdr:to>
    <xdr:pic>
      <xdr:nvPicPr>
        <xdr:cNvPr id="28" name="Graphic 27" descr="Customer review with solid fill">
          <a:extLst>
            <a:ext uri="{FF2B5EF4-FFF2-40B4-BE49-F238E27FC236}">
              <a16:creationId xmlns:a16="http://schemas.microsoft.com/office/drawing/2014/main" id="{A80D63D4-1304-C202-2C18-94839A31096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229225" y="847138"/>
          <a:ext cx="381000" cy="356826"/>
        </a:xfrm>
        <a:prstGeom prst="rect">
          <a:avLst/>
        </a:prstGeom>
      </xdr:spPr>
    </xdr:pic>
    <xdr:clientData/>
  </xdr:twoCellAnchor>
  <xdr:twoCellAnchor editAs="oneCell">
    <xdr:from>
      <xdr:col>3</xdr:col>
      <xdr:colOff>328576</xdr:colOff>
      <xdr:row>4</xdr:row>
      <xdr:rowOff>73843</xdr:rowOff>
    </xdr:from>
    <xdr:to>
      <xdr:col>4</xdr:col>
      <xdr:colOff>133350</xdr:colOff>
      <xdr:row>6</xdr:row>
      <xdr:rowOff>80925</xdr:rowOff>
    </xdr:to>
    <xdr:pic>
      <xdr:nvPicPr>
        <xdr:cNvPr id="30" name="Graphic 29" descr="Male profile with solid fill">
          <a:extLst>
            <a:ext uri="{FF2B5EF4-FFF2-40B4-BE49-F238E27FC236}">
              <a16:creationId xmlns:a16="http://schemas.microsoft.com/office/drawing/2014/main" id="{766AF30E-1A08-EB8F-74DE-88284E93FBF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57376" y="835843"/>
          <a:ext cx="414374" cy="388082"/>
        </a:xfrm>
        <a:prstGeom prst="rect">
          <a:avLst/>
        </a:prstGeom>
      </xdr:spPr>
    </xdr:pic>
    <xdr:clientData/>
  </xdr:twoCellAnchor>
  <xdr:twoCellAnchor editAs="oneCell">
    <xdr:from>
      <xdr:col>0</xdr:col>
      <xdr:colOff>0</xdr:colOff>
      <xdr:row>4</xdr:row>
      <xdr:rowOff>104775</xdr:rowOff>
    </xdr:from>
    <xdr:to>
      <xdr:col>1</xdr:col>
      <xdr:colOff>419100</xdr:colOff>
      <xdr:row>20</xdr:row>
      <xdr:rowOff>165735</xdr:rowOff>
    </xdr:to>
    <mc:AlternateContent xmlns:mc="http://schemas.openxmlformats.org/markup-compatibility/2006" xmlns:a14="http://schemas.microsoft.com/office/drawing/2010/main">
      <mc:Choice Requires="a14">
        <xdr:graphicFrame macro="">
          <xdr:nvGraphicFramePr>
            <xdr:cNvPr id="9" name="Date (Month) 1">
              <a:extLst>
                <a:ext uri="{FF2B5EF4-FFF2-40B4-BE49-F238E27FC236}">
                  <a16:creationId xmlns:a16="http://schemas.microsoft.com/office/drawing/2014/main" id="{EC1A6C61-88A9-4AAA-A369-D9C810E3B73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0" y="866775"/>
              <a:ext cx="1028700" cy="3108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333377</xdr:colOff>
      <xdr:row>7</xdr:row>
      <xdr:rowOff>28575</xdr:rowOff>
    </xdr:from>
    <xdr:to>
      <xdr:col>4</xdr:col>
      <xdr:colOff>247650</xdr:colOff>
      <xdr:row>10</xdr:row>
      <xdr:rowOff>0</xdr:rowOff>
    </xdr:to>
    <xdr:graphicFrame macro="">
      <xdr:nvGraphicFramePr>
        <xdr:cNvPr id="15" name="Chart 14">
          <a:hlinkClick xmlns:r="http://schemas.openxmlformats.org/officeDocument/2006/relationships" r:id="rId8"/>
          <a:extLst>
            <a:ext uri="{FF2B5EF4-FFF2-40B4-BE49-F238E27FC236}">
              <a16:creationId xmlns:a16="http://schemas.microsoft.com/office/drawing/2014/main" id="{4CE16A31-42B8-4F86-8721-E1B0D1A43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6</xdr:col>
      <xdr:colOff>495301</xdr:colOff>
      <xdr:row>6</xdr:row>
      <xdr:rowOff>0</xdr:rowOff>
    </xdr:from>
    <xdr:to>
      <xdr:col>8</xdr:col>
      <xdr:colOff>533401</xdr:colOff>
      <xdr:row>7</xdr:row>
      <xdr:rowOff>76200</xdr:rowOff>
    </xdr:to>
    <xdr:sp macro="" textlink="">
      <xdr:nvSpPr>
        <xdr:cNvPr id="22" name="TextBox 21">
          <a:extLst>
            <a:ext uri="{FF2B5EF4-FFF2-40B4-BE49-F238E27FC236}">
              <a16:creationId xmlns:a16="http://schemas.microsoft.com/office/drawing/2014/main" id="{A1A24366-2174-908A-E62A-3737CE685BD0}"/>
            </a:ext>
          </a:extLst>
        </xdr:cNvPr>
        <xdr:cNvSpPr txBox="1"/>
      </xdr:nvSpPr>
      <xdr:spPr>
        <a:xfrm>
          <a:off x="4152901" y="1143000"/>
          <a:ext cx="1257300" cy="266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baseline="0">
              <a:solidFill>
                <a:schemeClr val="tx1"/>
              </a:solidFill>
            </a:rPr>
            <a:t>SATISFACTION SCO.</a:t>
          </a:r>
        </a:p>
        <a:p>
          <a:endParaRPr lang="en-US" sz="1300" b="1">
            <a:solidFill>
              <a:schemeClr val="tx1"/>
            </a:solidFill>
          </a:endParaRPr>
        </a:p>
      </xdr:txBody>
    </xdr:sp>
    <xdr:clientData/>
  </xdr:twoCellAnchor>
  <xdr:twoCellAnchor>
    <xdr:from>
      <xdr:col>3</xdr:col>
      <xdr:colOff>561975</xdr:colOff>
      <xdr:row>6</xdr:row>
      <xdr:rowOff>123826</xdr:rowOff>
    </xdr:from>
    <xdr:to>
      <xdr:col>6</xdr:col>
      <xdr:colOff>304800</xdr:colOff>
      <xdr:row>9</xdr:row>
      <xdr:rowOff>142876</xdr:rowOff>
    </xdr:to>
    <xdr:graphicFrame macro="">
      <xdr:nvGraphicFramePr>
        <xdr:cNvPr id="25" name="Chart 24">
          <a:hlinkClick xmlns:r="http://schemas.openxmlformats.org/officeDocument/2006/relationships" r:id="rId10"/>
          <a:extLst>
            <a:ext uri="{FF2B5EF4-FFF2-40B4-BE49-F238E27FC236}">
              <a16:creationId xmlns:a16="http://schemas.microsoft.com/office/drawing/2014/main" id="{D738AD6C-3092-4096-8C25-9DA63E4CC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95250</xdr:colOff>
      <xdr:row>6</xdr:row>
      <xdr:rowOff>85725</xdr:rowOff>
    </xdr:from>
    <xdr:to>
      <xdr:col>9</xdr:col>
      <xdr:colOff>114300</xdr:colOff>
      <xdr:row>9</xdr:row>
      <xdr:rowOff>161924</xdr:rowOff>
    </xdr:to>
    <xdr:graphicFrame macro="">
      <xdr:nvGraphicFramePr>
        <xdr:cNvPr id="27" name="Chart 26">
          <a:hlinkClick xmlns:r="http://schemas.openxmlformats.org/officeDocument/2006/relationships" r:id="rId12"/>
          <a:extLst>
            <a:ext uri="{FF2B5EF4-FFF2-40B4-BE49-F238E27FC236}">
              <a16:creationId xmlns:a16="http://schemas.microsoft.com/office/drawing/2014/main" id="{C443F3BF-A04E-44F4-86BE-B7C77D5F1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485775</xdr:colOff>
          <xdr:row>9</xdr:row>
          <xdr:rowOff>57150</xdr:rowOff>
        </xdr:from>
        <xdr:to>
          <xdr:col>9</xdr:col>
          <xdr:colOff>142875</xdr:colOff>
          <xdr:row>12</xdr:row>
          <xdr:rowOff>57150</xdr:rowOff>
        </xdr:to>
        <xdr:pic>
          <xdr:nvPicPr>
            <xdr:cNvPr id="41" name="Picture 40">
              <a:extLst>
                <a:ext uri="{FF2B5EF4-FFF2-40B4-BE49-F238E27FC236}">
                  <a16:creationId xmlns:a16="http://schemas.microsoft.com/office/drawing/2014/main" id="{DDF29249-BA52-21BB-1E94-4687F23AAE76}"/>
                </a:ext>
              </a:extLst>
            </xdr:cNvPr>
            <xdr:cNvPicPr>
              <a:picLocks noChangeAspect="1" noChangeArrowheads="1"/>
              <a:extLst>
                <a:ext uri="{84589F7E-364E-4C9E-8A38-B11213B215E9}">
                  <a14:cameraTool cellRange="'Pivot Table'!$A$30:$D$32" spid="_x0000_s2067"/>
                </a:ext>
              </a:extLst>
            </xdr:cNvPicPr>
          </xdr:nvPicPr>
          <xdr:blipFill>
            <a:blip xmlns:r="http://schemas.openxmlformats.org/officeDocument/2006/relationships" r:embed="rId14"/>
            <a:srcRect/>
            <a:stretch>
              <a:fillRect/>
            </a:stretch>
          </xdr:blipFill>
          <xdr:spPr bwMode="auto">
            <a:xfrm>
              <a:off x="1095375" y="1771650"/>
              <a:ext cx="4533900" cy="571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485775</xdr:colOff>
      <xdr:row>12</xdr:row>
      <xdr:rowOff>123825</xdr:rowOff>
    </xdr:from>
    <xdr:to>
      <xdr:col>9</xdr:col>
      <xdr:colOff>114300</xdr:colOff>
      <xdr:row>20</xdr:row>
      <xdr:rowOff>142874</xdr:rowOff>
    </xdr:to>
    <xdr:graphicFrame macro="">
      <xdr:nvGraphicFramePr>
        <xdr:cNvPr id="42" name="Chart 41">
          <a:extLst>
            <a:ext uri="{FF2B5EF4-FFF2-40B4-BE49-F238E27FC236}">
              <a16:creationId xmlns:a16="http://schemas.microsoft.com/office/drawing/2014/main" id="{8B6A3900-403F-4A20-B72F-502438BF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85726</xdr:colOff>
      <xdr:row>0</xdr:row>
      <xdr:rowOff>38100</xdr:rowOff>
    </xdr:from>
    <xdr:to>
      <xdr:col>12</xdr:col>
      <xdr:colOff>142876</xdr:colOff>
      <xdr:row>8</xdr:row>
      <xdr:rowOff>47625</xdr:rowOff>
    </xdr:to>
    <xdr:graphicFrame macro="">
      <xdr:nvGraphicFramePr>
        <xdr:cNvPr id="44" name="Chart 43">
          <a:extLst>
            <a:ext uri="{FF2B5EF4-FFF2-40B4-BE49-F238E27FC236}">
              <a16:creationId xmlns:a16="http://schemas.microsoft.com/office/drawing/2014/main" id="{F819C3AB-F643-4931-88C7-86C645673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9</xdr:col>
      <xdr:colOff>438149</xdr:colOff>
      <xdr:row>7</xdr:row>
      <xdr:rowOff>133349</xdr:rowOff>
    </xdr:from>
    <xdr:to>
      <xdr:col>11</xdr:col>
      <xdr:colOff>352423</xdr:colOff>
      <xdr:row>9</xdr:row>
      <xdr:rowOff>19049</xdr:rowOff>
    </xdr:to>
    <xdr:sp macro="" textlink="">
      <xdr:nvSpPr>
        <xdr:cNvPr id="45" name="TextBox 44">
          <a:extLst>
            <a:ext uri="{FF2B5EF4-FFF2-40B4-BE49-F238E27FC236}">
              <a16:creationId xmlns:a16="http://schemas.microsoft.com/office/drawing/2014/main" id="{23148019-B444-41E0-A896-AC81397E1E39}"/>
            </a:ext>
          </a:extLst>
        </xdr:cNvPr>
        <xdr:cNvSpPr txBox="1"/>
      </xdr:nvSpPr>
      <xdr:spPr>
        <a:xfrm>
          <a:off x="5924549" y="1466849"/>
          <a:ext cx="113347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baseline="0">
              <a:solidFill>
                <a:schemeClr val="tx1"/>
              </a:solidFill>
            </a:rPr>
            <a:t>PATIENT</a:t>
          </a:r>
          <a:r>
            <a:rPr lang="en-US" sz="1100" b="1" baseline="0">
              <a:solidFill>
                <a:schemeClr val="tx1">
                  <a:lumMod val="75000"/>
                  <a:lumOff val="25000"/>
                </a:schemeClr>
              </a:solidFill>
            </a:rPr>
            <a:t> </a:t>
          </a:r>
          <a:r>
            <a:rPr lang="en-US" sz="1100" b="1" baseline="0">
              <a:solidFill>
                <a:schemeClr val="tx1"/>
              </a:solidFill>
            </a:rPr>
            <a:t>ATTENDED</a:t>
          </a:r>
        </a:p>
        <a:p>
          <a:endParaRPr lang="en-US" sz="1100" b="1">
            <a:solidFill>
              <a:schemeClr val="tx1">
                <a:lumMod val="75000"/>
                <a:lumOff val="25000"/>
              </a:schemeClr>
            </a:solidFill>
          </a:endParaRPr>
        </a:p>
      </xdr:txBody>
    </xdr:sp>
    <xdr:clientData/>
  </xdr:twoCellAnchor>
  <xdr:twoCellAnchor>
    <xdr:from>
      <xdr:col>11</xdr:col>
      <xdr:colOff>381000</xdr:colOff>
      <xdr:row>0</xdr:row>
      <xdr:rowOff>19050</xdr:rowOff>
    </xdr:from>
    <xdr:to>
      <xdr:col>15</xdr:col>
      <xdr:colOff>352424</xdr:colOff>
      <xdr:row>10</xdr:row>
      <xdr:rowOff>76199</xdr:rowOff>
    </xdr:to>
    <xdr:graphicFrame macro="">
      <xdr:nvGraphicFramePr>
        <xdr:cNvPr id="46" name="Chart 45">
          <a:extLst>
            <a:ext uri="{FF2B5EF4-FFF2-40B4-BE49-F238E27FC236}">
              <a16:creationId xmlns:a16="http://schemas.microsoft.com/office/drawing/2014/main" id="{55A7A84F-9668-49DF-9A37-B30341484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133349</xdr:colOff>
      <xdr:row>9</xdr:row>
      <xdr:rowOff>57150</xdr:rowOff>
    </xdr:from>
    <xdr:to>
      <xdr:col>14</xdr:col>
      <xdr:colOff>847725</xdr:colOff>
      <xdr:row>20</xdr:row>
      <xdr:rowOff>28575</xdr:rowOff>
    </xdr:to>
    <xdr:graphicFrame macro="">
      <xdr:nvGraphicFramePr>
        <xdr:cNvPr id="49" name="Chart 48">
          <a:extLst>
            <a:ext uri="{FF2B5EF4-FFF2-40B4-BE49-F238E27FC236}">
              <a16:creationId xmlns:a16="http://schemas.microsoft.com/office/drawing/2014/main" id="{7F8591C3-CE7B-44FB-9E81-187679871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6</xdr:col>
      <xdr:colOff>257174</xdr:colOff>
      <xdr:row>0</xdr:row>
      <xdr:rowOff>66676</xdr:rowOff>
    </xdr:from>
    <xdr:to>
      <xdr:col>9</xdr:col>
      <xdr:colOff>114299</xdr:colOff>
      <xdr:row>4</xdr:row>
      <xdr:rowOff>76200</xdr:rowOff>
    </xdr:to>
    <mc:AlternateContent xmlns:mc="http://schemas.openxmlformats.org/markup-compatibility/2006" xmlns:a14="http://schemas.microsoft.com/office/drawing/2010/main">
      <mc:Choice Requires="a14">
        <xdr:graphicFrame macro="">
          <xdr:nvGraphicFramePr>
            <xdr:cNvPr id="51" name="Date (Year)">
              <a:extLst>
                <a:ext uri="{FF2B5EF4-FFF2-40B4-BE49-F238E27FC236}">
                  <a16:creationId xmlns:a16="http://schemas.microsoft.com/office/drawing/2014/main" id="{B46A5E81-8119-4C20-A5DE-5CE6BCC2383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914774" y="66676"/>
              <a:ext cx="1685925" cy="771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0.35412</cdr:x>
      <cdr:y>0.03086</cdr:y>
    </cdr:from>
    <cdr:to>
      <cdr:x>0.62354</cdr:x>
      <cdr:y>0.22446</cdr:y>
    </cdr:to>
    <cdr:pic>
      <cdr:nvPicPr>
        <cdr:cNvPr id="2" name="chart">
          <a:extLst xmlns:a="http://schemas.openxmlformats.org/drawingml/2006/main">
            <a:ext uri="{FF2B5EF4-FFF2-40B4-BE49-F238E27FC236}">
              <a16:creationId xmlns:a16="http://schemas.microsoft.com/office/drawing/2014/main" id="{EBF9F392-EBF3-9C20-D75B-7366D7FE4F2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14475" y="47625"/>
          <a:ext cx="1152244" cy="29873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0.26359</cdr:x>
      <cdr:y>0.74919</cdr:y>
    </cdr:from>
    <cdr:to>
      <cdr:x>0.68558</cdr:x>
      <cdr:y>0.88511</cdr:y>
    </cdr:to>
    <cdr:sp macro="" textlink="">
      <cdr:nvSpPr>
        <cdr:cNvPr id="3" name="TextBox 44">
          <a:extLst xmlns:a="http://schemas.openxmlformats.org/drawingml/2006/main">
            <a:ext uri="{FF2B5EF4-FFF2-40B4-BE49-F238E27FC236}">
              <a16:creationId xmlns:a16="http://schemas.microsoft.com/office/drawing/2014/main" id="{23148019-B444-41E0-A896-AC81397E1E39}"/>
            </a:ext>
          </a:extLst>
        </cdr:cNvPr>
        <cdr:cNvSpPr txBox="1"/>
      </cdr:nvSpPr>
      <cdr:spPr>
        <a:xfrm xmlns:a="http://schemas.openxmlformats.org/drawingml/2006/main">
          <a:off x="708025" y="1470025"/>
          <a:ext cx="1133474"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baseline="0">
              <a:solidFill>
                <a:schemeClr val="tx1"/>
              </a:solidFill>
            </a:rPr>
            <a:t>GENDER ANALYSIS</a:t>
          </a:r>
        </a:p>
        <a:p xmlns:a="http://schemas.openxmlformats.org/drawingml/2006/main">
          <a:endParaRPr lang="en-US" sz="1100" b="1">
            <a:solidFill>
              <a:schemeClr val="tx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133350</xdr:colOff>
      <xdr:row>18</xdr:row>
      <xdr:rowOff>161925</xdr:rowOff>
    </xdr:to>
    <xdr:graphicFrame macro="">
      <xdr:nvGraphicFramePr>
        <xdr:cNvPr id="2" name="Chart 1">
          <a:extLst>
            <a:ext uri="{FF2B5EF4-FFF2-40B4-BE49-F238E27FC236}">
              <a16:creationId xmlns:a16="http://schemas.microsoft.com/office/drawing/2014/main" id="{BCDBCB85-F5AD-4B0D-9629-3C056975A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8.53552E-8</cdr:x>
      <cdr:y>2.7848E-7</cdr:y>
    </cdr:from>
    <cdr:to>
      <cdr:x>0.03171</cdr:x>
      <cdr:y>0.10345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63A9316-F314-E977-C520-ABE3101D5F7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1"/>
          <a:ext cx="371474" cy="371474"/>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0</xdr:colOff>
      <xdr:row>20</xdr:row>
      <xdr:rowOff>180974</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E821A58E-E8CD-4151-A413-03D68BB31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9.64953E-8</cdr:x>
      <cdr:y>2.50565E-7</cdr:y>
    </cdr:from>
    <cdr:to>
      <cdr:x>0.0386</cdr:x>
      <cdr:y>0.10024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104D224-3811-7CCF-76C1-325346E8340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1"/>
          <a:ext cx="400050" cy="40005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247650</xdr:colOff>
      <xdr:row>21</xdr:row>
      <xdr:rowOff>19050</xdr:rowOff>
    </xdr:to>
    <xdr:graphicFrame macro="">
      <xdr:nvGraphicFramePr>
        <xdr:cNvPr id="2" name="Chart 1">
          <a:extLst>
            <a:ext uri="{FF2B5EF4-FFF2-40B4-BE49-F238E27FC236}">
              <a16:creationId xmlns:a16="http://schemas.microsoft.com/office/drawing/2014/main" id="{C131BB05-CAF2-41D0-B5A3-3407A83A5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0</xdr:row>
      <xdr:rowOff>1</xdr:rowOff>
    </xdr:from>
    <xdr:to>
      <xdr:col>0</xdr:col>
      <xdr:colOff>361951</xdr:colOff>
      <xdr:row>1</xdr:row>
      <xdr:rowOff>171451</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DC6B86BE-200E-5F93-11E3-DD612175D68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 y="1"/>
          <a:ext cx="361950" cy="361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971550</xdr:colOff>
      <xdr:row>29</xdr:row>
      <xdr:rowOff>180975</xdr:rowOff>
    </xdr:from>
    <xdr:to>
      <xdr:col>3</xdr:col>
      <xdr:colOff>904876</xdr:colOff>
      <xdr:row>33</xdr:row>
      <xdr:rowOff>9525</xdr:rowOff>
    </xdr:to>
    <xdr:graphicFrame macro="">
      <xdr:nvGraphicFramePr>
        <xdr:cNvPr id="4" name="Chart 3">
          <a:extLst>
            <a:ext uri="{FF2B5EF4-FFF2-40B4-BE49-F238E27FC236}">
              <a16:creationId xmlns:a16="http://schemas.microsoft.com/office/drawing/2014/main" id="{5C64436C-0F8E-431E-A5CE-6F6ADA94F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5740738" createdVersion="5" refreshedVersion="8" minRefreshableVersion="3" recordCount="0" supportSubquery="1" supportAdvancedDrill="1" xr:uid="{8808847C-420E-4C66-802B-E044F14FEAA5}">
  <cacheSource type="external" connectionId="3"/>
  <cacheFields count="4">
    <cacheField name="[Calendar_time].[Date (Month)].[Date (Month)]" caption="Date (Month)" numFmtId="0" hierarchy="1" level="1">
      <sharedItems count="1">
        <s v="Jan"/>
      </sharedItems>
    </cacheField>
    <cacheField name="[Calendar_tim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ime].[Date (Quarter)].[Date (Quarter)]" caption="Date (Quarter)" numFmtId="0" hierarchy="4" level="1">
      <sharedItems count="1">
        <s v="Qtr1"/>
      </sharedItems>
    </cacheField>
    <cacheField name="[Calendar_time].[Date (Year)].[Date (Year)]" caption="Date (Year)" numFmtId="0" hierarchy="3" level="1">
      <sharedItems count="1">
        <s v="2023"/>
      </sharedItems>
    </cacheField>
  </cacheFields>
  <cacheHierarchies count="34">
    <cacheHierarchy uniqueName="[Calendar_time].[Date]" caption="Date" attribute="1" time="1" defaultMemberUniqueName="[Calendar_time].[Date].[All]" allUniqueName="[Calendar_time].[Date].[All]" dimensionUniqueName="[Calendar_time]" displayFolder="" count="2" memberValueDatatype="7" unbalanced="0">
      <fieldsUsage count="2">
        <fieldUsage x="-1"/>
        <fieldUsage x="1"/>
      </fieldsUsage>
    </cacheHierarchy>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0"/>
      </fieldsUsage>
    </cacheHierarchy>
    <cacheHierarchy uniqueName="[Calendar_time].[Date (Day)]" caption="Date (Day)" attribute="1" defaultMemberUniqueName="[Calendar_time].[Date (Day)].[All]" allUniqueName="[Calendar_time].[Date (Day)].[All]" dimensionUniqueName="[Calendar_time]" displayFolder="" count="2"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3"/>
      </fieldsUsage>
    </cacheHierarchy>
    <cacheHierarchy uniqueName="[Calendar_time].[Date (Quarter)]" caption="Date (Quarter)" attribute="1" defaultMemberUniqueName="[Calendar_time].[Date (Quarter)].[All]" allUniqueName="[Calendar_time].[Date (Quarter)].[All]" dimensionUniqueName="[Calendar_tim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ime].[Date (Day Index)]" caption="Date (Day Index)" attribute="1" defaultMemberUniqueName="[Calendar_time].[Date (Day Index)].[All]" allUniqueName="[Calendar_time].[Date (Day Index)].[All]" dimensionUniqueName="[Calendar_time]" displayFolder="" count="2"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8402779" createdVersion="5" refreshedVersion="8" minRefreshableVersion="3" recordCount="0" supportSubquery="1" supportAdvancedDrill="1" xr:uid="{ED61CDAD-83CA-48E7-9055-8698D42F2B44}">
  <cacheSource type="external" connectionId="3"/>
  <cacheFields count="5">
    <cacheField name="[Calendar_tim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im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0"/>
      </fieldsUsage>
    </cacheHierarchy>
    <cacheHierarchy uniqueName="[Calendar_time].[Date (Day)]" caption="Date (Day)" attribute="1" defaultMemberUniqueName="[Calendar_time].[Date (Day)].[All]" allUniqueName="[Calendar_time].[Date (Day)].[All]" dimensionUniqueName="[Calendar_time]" displayFolder="" count="0"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3"/>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8750002" createdVersion="5" refreshedVersion="8" minRefreshableVersion="3" recordCount="0" supportSubquery="1" supportAdvancedDrill="1" xr:uid="{2452024C-F6C0-4D5D-8285-4F10746C3C15}">
  <cacheSource type="external" connectionId="3"/>
  <cacheFields count="4">
    <cacheField name="[Calendar_tim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0"/>
      </fieldsUsage>
    </cacheHierarchy>
    <cacheHierarchy uniqueName="[Calendar_time].[Date (Day)]" caption="Date (Day)" attribute="1" defaultMemberUniqueName="[Calendar_time].[Date (Day)].[All]" allUniqueName="[Calendar_time].[Date (Day)].[All]" dimensionUniqueName="[Calendar_time]" displayFolder="" count="0"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3"/>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9212964" createdVersion="5" refreshedVersion="8" minRefreshableVersion="3" recordCount="0" supportSubquery="1" supportAdvancedDrill="1" xr:uid="{61EAAAD6-41AA-4993-A469-86BC687E8623}">
  <cacheSource type="external" connectionId="3"/>
  <cacheFields count="4">
    <cacheField name="[Calendar_tim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0"/>
      </fieldsUsage>
    </cacheHierarchy>
    <cacheHierarchy uniqueName="[Calendar_time].[Date (Day)]" caption="Date (Day)" attribute="1" defaultMemberUniqueName="[Calendar_time].[Date (Day)].[All]" allUniqueName="[Calendar_time].[Date (Day)].[All]" dimensionUniqueName="[Calendar_time]" displayFolder="" count="0"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3"/>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717163541667" createdVersion="3" refreshedVersion="8" minRefreshableVersion="3" recordCount="0" supportSubquery="1" supportAdvancedDrill="1" xr:uid="{F102A8D9-F622-4124-A0B3-0A03008D1975}">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cacheHierarchy uniqueName="[Calendar_time].[Date (Day)]" caption="Date (Day)" attribute="1" defaultMemberUniqueName="[Calendar_time].[Date (Day)].[All]" allUniqueName="[Calendar_time].[Date (Day)].[All]" dimensionUniqueName="[Calendar_time]" displayFolder="" count="0"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5552694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5856484" createdVersion="5" refreshedVersion="8" minRefreshableVersion="3" recordCount="0" supportSubquery="1" supportAdvancedDrill="1" xr:uid="{EEEE16C0-E30F-4E90-B781-D67A2A9A102D}">
  <cacheSource type="external" connectionId="3"/>
  <cacheFields count="3">
    <cacheField name="[Measures].[Distinct Count of Patient Id]" caption="Distinct Count of Patient Id" numFmtId="0" hierarchy="24" level="32767"/>
    <cacheField name="[Calendar_time].[Date (Month)].[Date (Month)]" caption="Date (Month)" numFmtId="0" hierarchy="1" level="1">
      <sharedItems containsSemiMixedTypes="0" containsNonDate="0" containsString="0"/>
    </cacheField>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1"/>
      </fieldsUsage>
    </cacheHierarchy>
    <cacheHierarchy uniqueName="[Calendar_time].[Date (Day)]" caption="Date (Day)" attribute="1" defaultMemberUniqueName="[Calendar_time].[Date (Day)].[All]" allUniqueName="[Calendar_time].[Date (Day)].[All]" dimensionUniqueName="[Calendar_time]" displayFolder="" count="0"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2"/>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6319446" createdVersion="5" refreshedVersion="8" minRefreshableVersion="3" recordCount="0" supportSubquery="1" supportAdvancedDrill="1" xr:uid="{5924613D-4121-4393-8854-8CFA237B2B51}">
  <cacheSource type="external" connectionId="3"/>
  <cacheFields count="4">
    <cacheField name="[Calendar_tim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0"/>
      </fieldsUsage>
    </cacheHierarchy>
    <cacheHierarchy uniqueName="[Calendar_time].[Date (Day)]" caption="Date (Day)" attribute="1" defaultMemberUniqueName="[Calendar_time].[Date (Day)].[All]" allUniqueName="[Calendar_time].[Date (Day)].[All]" dimensionUniqueName="[Calendar_time]" displayFolder="" count="0"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3"/>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666667" createdVersion="5" refreshedVersion="8" minRefreshableVersion="3" recordCount="0" supportSubquery="1" supportAdvancedDrill="1" xr:uid="{42D005BF-F6FA-4F3A-9521-3902501DC5F3}">
  <cacheSource type="external" connectionId="3"/>
  <cacheFields count="4">
    <cacheField name="[Calendar_tim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0"/>
      </fieldsUsage>
    </cacheHierarchy>
    <cacheHierarchy uniqueName="[Calendar_time].[Date (Day)]" caption="Date (Day)" attribute="1" defaultMemberUniqueName="[Calendar_time].[Date (Day)].[All]" allUniqueName="[Calendar_time].[Date (Day)].[All]" dimensionUniqueName="[Calendar_time]" displayFolder="" count="0"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3"/>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6782408" createdVersion="5" refreshedVersion="8" minRefreshableVersion="3" recordCount="0" supportSubquery="1" supportAdvancedDrill="1" xr:uid="{F784602D-BBE6-4847-92D8-0D6770ED7687}">
  <cacheSource type="external" connectionId="3"/>
  <cacheFields count="3">
    <cacheField name="[Measures].[Average of Patient Waittime]" caption="Average of Patient Waittime" numFmtId="0" hierarchy="26" level="32767"/>
    <cacheField name="[Calendar_time].[Date (Month)].[Date (Month)]" caption="Date (Month)" numFmtId="0" hierarchy="1" level="1">
      <sharedItems containsSemiMixedTypes="0" containsNonDate="0" containsString="0"/>
    </cacheField>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1"/>
      </fieldsUsage>
    </cacheHierarchy>
    <cacheHierarchy uniqueName="[Calendar_time].[Date (Day)]" caption="Date (Day)" attribute="1" defaultMemberUniqueName="[Calendar_time].[Date (Day)].[All]" allUniqueName="[Calendar_time].[Date (Day)].[All]" dimensionUniqueName="[Calendar_time]" displayFolder="" count="0"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2"/>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7013886" createdVersion="5" refreshedVersion="8" minRefreshableVersion="3" recordCount="0" supportSubquery="1" supportAdvancedDrill="1" xr:uid="{EA8A1269-4CF2-4DA0-B059-C5278A3F3505}">
  <cacheSource type="external" connectionId="3"/>
  <cacheFields count="3">
    <cacheField name="[Measures].[Average of Patient Satisfaction Score]" caption="Average of Patient Satisfaction Score" numFmtId="0" hierarchy="28" level="32767"/>
    <cacheField name="[Calendar_time].[Date (Month)].[Date (Month)]" caption="Date (Month)" numFmtId="0" hierarchy="1" level="1">
      <sharedItems containsSemiMixedTypes="0" containsNonDate="0" containsString="0"/>
    </cacheField>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1"/>
      </fieldsUsage>
    </cacheHierarchy>
    <cacheHierarchy uniqueName="[Calendar_time].[Date (Day)]" caption="Date (Day)" attribute="1" defaultMemberUniqueName="[Calendar_time].[Date (Day)].[All]" allUniqueName="[Calendar_time].[Date (Day)].[All]" dimensionUniqueName="[Calendar_time]" displayFolder="" count="0" memberValueDatatype="130" unbalanced="0"/>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2"/>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7361109" createdVersion="5" refreshedVersion="8" minRefreshableVersion="3" recordCount="0" supportSubquery="1" supportAdvancedDrill="1" xr:uid="{FCC3587C-3CF6-4C76-8928-CCAA5475E22B}">
  <cacheSource type="external" connectionId="3"/>
  <cacheFields count="4">
    <cacheField name="[Measures].[Distinct Count of Patient Id]" caption="Distinct Count of Patient Id" numFmtId="0" hierarchy="24" level="32767"/>
    <cacheField name="[Calendar_time].[Date (Day)].[Date (Day)]" caption="Date (Day)" numFmtId="0" hierarchy="2" level="1">
      <sharedItems count="9">
        <s v="4-Jan"/>
        <s v="5-Jan"/>
        <s v="6-Jan"/>
        <s v="7-Jan"/>
        <s v="8-Jan"/>
        <s v="9-Jan"/>
        <s v="10-Jan"/>
        <s v="11-Jan"/>
        <s v="12-Jan"/>
      </sharedItems>
    </cacheField>
    <cacheField name="[Calendar_time].[Date (Month)].[Date (Month)]" caption="Date (Month)" numFmtId="0" hierarchy="1" level="1">
      <sharedItems containsSemiMixedTypes="0" containsNonDate="0" containsString="0"/>
    </cacheField>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2"/>
      </fieldsUsage>
    </cacheHierarchy>
    <cacheHierarchy uniqueName="[Calendar_time].[Date (Day)]" caption="Date (Day)" attribute="1" defaultMemberUniqueName="[Calendar_time].[Date (Day)].[All]" allUniqueName="[Calendar_time].[Date (Day)].[All]" dimensionUniqueName="[Calendar_time]" displayFolder="" count="2" memberValueDatatype="130" unbalanced="0">
      <fieldsUsage count="2">
        <fieldUsage x="-1"/>
        <fieldUsage x="1"/>
      </fieldsUsage>
    </cacheHierarchy>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3"/>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7708332" createdVersion="5" refreshedVersion="8" minRefreshableVersion="3" recordCount="0" supportSubquery="1" supportAdvancedDrill="1" xr:uid="{E0B5FEBD-7887-4002-86C2-3491C52B874A}">
  <cacheSource type="external" connectionId="3"/>
  <cacheFields count="4">
    <cacheField name="[Calendar_time].[Date (Month)].[Date (Month)]" caption="Date (Month)" numFmtId="0" hierarchy="1" level="1">
      <sharedItems containsSemiMixedTypes="0" containsNonDate="0" containsString="0"/>
    </cacheField>
    <cacheField name="[Calendar_time].[Date (Day)].[Date (Day)]" caption="Date (Day)" numFmtId="0" hierarchy="2" level="1">
      <sharedItems count="10">
        <s v="4-Jan"/>
        <s v="5-Jan"/>
        <s v="6-Jan"/>
        <s v="7-Jan"/>
        <s v="8-Jan"/>
        <s v="9-Jan"/>
        <s v="10-Jan"/>
        <s v="11-Jan"/>
        <s v="12-Jan"/>
        <s v="1-Jan" u="1"/>
      </sharedItems>
    </cacheField>
    <cacheField name="[Measures].[Average of Patient Waittime]" caption="Average of Patient Waittime" numFmtId="0" hierarchy="26" level="32767"/>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0"/>
      </fieldsUsage>
    </cacheHierarchy>
    <cacheHierarchy uniqueName="[Calendar_time].[Date (Day)]" caption="Date (Day)" attribute="1" defaultMemberUniqueName="[Calendar_time].[Date (Day)].[All]" allUniqueName="[Calendar_time].[Date (Day)].[All]" dimensionUniqueName="[Calendar_time]" displayFolder="" count="2" memberValueDatatype="130" unbalanced="0">
      <fieldsUsage count="2">
        <fieldUsage x="-1"/>
        <fieldUsage x="1"/>
      </fieldsUsage>
    </cacheHierarchy>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3"/>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94.839268055555" createdVersion="5" refreshedVersion="8" minRefreshableVersion="3" recordCount="0" supportSubquery="1" supportAdvancedDrill="1" xr:uid="{2468433C-EE0A-49FB-9A81-9A612AF31A2E}">
  <cacheSource type="external" connectionId="3"/>
  <cacheFields count="4">
    <cacheField name="[Calendar_time].[Date (Month)].[Date (Month)]" caption="Date (Month)" numFmtId="0" hierarchy="1" level="1">
      <sharedItems containsSemiMixedTypes="0" containsNonDate="0" containsString="0"/>
    </cacheField>
    <cacheField name="[Calendar_time].[Date (Day)].[Date (Day)]" caption="Date (Day)" numFmtId="0" hierarchy="2" level="1">
      <sharedItems count="10">
        <s v="4-Jan"/>
        <s v="5-Jan"/>
        <s v="6-Jan"/>
        <s v="7-Jan"/>
        <s v="8-Jan"/>
        <s v="9-Jan"/>
        <s v="10-Jan"/>
        <s v="11-Jan"/>
        <s v="12-Jan"/>
        <s v="1-Jan" u="1"/>
      </sharedItems>
    </cacheField>
    <cacheField name="[Measures].[Average of Patient Satisfaction Score]" caption="Average of Patient Satisfaction Score" numFmtId="0" hierarchy="28" level="32767"/>
    <cacheField name="[Calendar_time].[Date (Year)].[Date (Year)]" caption="Date (Year)" numFmtId="0" hierarchy="3" level="1">
      <sharedItems containsSemiMixedTypes="0" containsNonDate="0" containsString="0"/>
    </cacheField>
  </cacheFields>
  <cacheHierarchies count="34">
    <cacheHierarchy uniqueName="[Calendar_time].[Date]" caption="Date" attribute="1" time="1" defaultMemberUniqueName="[Calendar_time].[Date].[All]" allUniqueName="[Calendar_time].[Date].[All]" dimensionUniqueName="[Calendar_time]" displayFolder="" count="0" memberValueDatatype="7" unbalanced="0"/>
    <cacheHierarchy uniqueName="[Calendar_time].[Date (Month)]" caption="Date (Month)" attribute="1" defaultMemberUniqueName="[Calendar_time].[Date (Month)].[All]" allUniqueName="[Calendar_time].[Date (Month)].[All]" dimensionUniqueName="[Calendar_time]" displayFolder="" count="2" memberValueDatatype="130" unbalanced="0">
      <fieldsUsage count="2">
        <fieldUsage x="-1"/>
        <fieldUsage x="0"/>
      </fieldsUsage>
    </cacheHierarchy>
    <cacheHierarchy uniqueName="[Calendar_time].[Date (Day)]" caption="Date (Day)" attribute="1" defaultMemberUniqueName="[Calendar_time].[Date (Day)].[All]" allUniqueName="[Calendar_time].[Date (Day)].[All]" dimensionUniqueName="[Calendar_time]" displayFolder="" count="2" memberValueDatatype="130" unbalanced="0">
      <fieldsUsage count="2">
        <fieldUsage x="-1"/>
        <fieldUsage x="1"/>
      </fieldsUsage>
    </cacheHierarchy>
    <cacheHierarchy uniqueName="[Calendar_time].[Date (Year)]" caption="Date (Year)" attribute="1" defaultMemberUniqueName="[Calendar_time].[Date (Year)].[All]" allUniqueName="[Calendar_time].[Date (Year)].[All]" dimensionUniqueName="[Calendar_time]" displayFolder="" count="2" memberValueDatatype="130" unbalanced="0">
      <fieldsUsage count="2">
        <fieldUsage x="-1"/>
        <fieldUsage x="3"/>
      </fieldsUsage>
    </cacheHierarchy>
    <cacheHierarchy uniqueName="[Calendar_time].[Date (Quarter)]" caption="Date (Quarter)" attribute="1" defaultMemberUniqueName="[Calendar_time].[Date (Quarter)].[All]" allUniqueName="[Calendar_time].[Date (Quarter)].[All]" dimensionUniqueName="[Calendar_tim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ime].[Date (Day Index)]" caption="Date (Day Index)" attribute="1" defaultMemberUniqueName="[Calendar_time].[Date (Day Index)].[All]" allUniqueName="[Calendar_time].[Date (Day Index)].[All]" dimensionUniqueName="[Calendar_time]" displayFolder="" count="0" memberValueDatatype="5" unbalanced="0" hidden="1"/>
    <cacheHierarchy uniqueName="[Calendar_time].[Date (Month Index)]" caption="Date (Month Index)" attribute="1" defaultMemberUniqueName="[Calendar_time].[Date (Month Index)].[All]" allUniqueName="[Calendar_time].[Date (Month Index)].[All]" dimensionUniqueName="[Calendar_tim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ime]" caption="__XL_Count Calendar_time" measure="1" displayFolder="" measureGroup="Calendar_tim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ime" uniqueName="[Calendar_time]" caption="Calendar_time"/>
    <dimension name="Hospital Emergency Room Data" uniqueName="[Hospital Emergency Room Data]" caption="Hospital Emergency Room Data"/>
    <dimension measure="1" name="Measures" uniqueName="[Measures]" caption="Measures"/>
  </dimensions>
  <measureGroups count="2">
    <measureGroup name="Calendar_time" caption="Calendar_tim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15FBD5-7752-4910-8082-242C988BEB15}" name="PivotTable10" cacheId="2" applyNumberFormats="0" applyBorderFormats="0" applyFontFormats="0" applyPatternFormats="0" applyAlignmentFormats="0" applyWidthHeightFormats="1" dataCaption="Values" tag="2e8a9623-d44d-4e8d-a9f1-264c3229f556" updatedVersion="8" minRefreshableVersion="3" subtotalHiddenItems="1" itemPrintTitles="1" createdVersion="5" indent="0" outline="1" outlineData="1" multipleFieldFilters="0" chartFormat="31">
  <location ref="A53:B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0">
      <pivotArea outline="0" collapsedLevelsAreSubtotals="1" fieldPosition="0"/>
    </format>
  </formats>
  <chartFormats count="3">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DBF303-E376-48A3-B543-E965FDA26361}" name="PivotTable5" cacheId="7" applyNumberFormats="0" applyBorderFormats="0" applyFontFormats="0" applyPatternFormats="0" applyAlignmentFormats="0" applyWidthHeightFormats="1" dataCaption="Values" tag="d5d3633c-b995-414e-991a-04b4ed835b36" updatedVersion="8" minRefreshableVersion="3" subtotalHiddenItems="1" itemPrintTitles="1" createdVersion="5" indent="0" outline="1" outlineData="1" multipleFieldFilters="0" chartFormat="8">
  <location ref="F6:G1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Average of Patient Waittime" fld="2" subtotal="average" baseField="1" baseItem="0" numFmtId="2"/>
  </dataFields>
  <formats count="2">
    <format dxfId="10">
      <pivotArea collapsedLevelsAreSubtotals="1" fieldPosition="0">
        <references count="1">
          <reference field="1" count="1">
            <x v="9"/>
          </reference>
        </references>
      </pivotArea>
    </format>
    <format dxfId="9">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2F515C-B621-4B5E-8B44-7BB485827FD8}" name="PivotTable6" cacheId="8" applyNumberFormats="0" applyBorderFormats="0" applyFontFormats="0" applyPatternFormats="0" applyAlignmentFormats="0" applyWidthHeightFormats="1" dataCaption="Values" tag="d5d3633c-b995-414e-991a-04b4ed835b36" updatedVersion="8" minRefreshableVersion="3" subtotalHiddenItems="1" itemPrintTitles="1" createdVersion="5" indent="0" outline="1" outlineData="1" multipleFieldFilters="0" chartFormat="15">
  <location ref="I6:J16" firstHeaderRow="1" firstDataRow="1" firstDataCol="1"/>
  <pivotFields count="4">
    <pivotField allDrilled="1" subtotalTop="0" showAll="0" dataSourceSort="1" defaultSubtotal="0" defaultAttributeDrillState="1"/>
    <pivotField axis="axisRow" allDrilled="1" subtotalTop="0" showAll="0" dataSourceSort="1" defaultSubtotal="0">
      <items count="10">
        <item x="0" e="0"/>
        <item x="1" e="0"/>
        <item x="2" e="0"/>
        <item x="3" e="0"/>
        <item x="4" e="0"/>
        <item x="5" e="0"/>
        <item x="6" e="0"/>
        <item x="7" e="0"/>
        <item x="8" e="0"/>
        <item x="9" e="0"/>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Average of Patient Satisfaction Score" fld="2" subtotal="average" baseField="1" baseItem="0" numFmtId="2"/>
  </dataFields>
  <formats count="2">
    <format dxfId="12">
      <pivotArea collapsedLevelsAreSubtotals="1" fieldPosition="0">
        <references count="1">
          <reference field="1" count="1">
            <x v="9"/>
          </reference>
        </references>
      </pivotArea>
    </format>
    <format dxfId="11">
      <pivotArea outline="0" fieldPosition="0">
        <references count="1">
          <reference field="4294967294" count="1">
            <x v="0"/>
          </reference>
        </references>
      </pivotArea>
    </format>
  </formats>
  <chartFormats count="3">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40B56B-30D3-48B1-A762-F5648BC109CD}" name="PivotTable8" cacheId="10" applyNumberFormats="0" applyBorderFormats="0" applyFontFormats="0" applyPatternFormats="0" applyAlignmentFormats="0" applyWidthHeightFormats="1" dataCaption="Values" tag="2e8a9623-d44d-4e8d-a9f1-264c3229f556" updatedVersion="8" minRefreshableVersion="3" subtotalHiddenItems="1" itemPrintTitles="1" createdVersion="5" indent="0" outline="1" outlineData="1" multipleFieldFilters="0" chartFormat="10">
  <location ref="A35:B4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13">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A374E2-052B-496D-825B-A58169D36A0A}" name="PivotTable7" cacheId="9" applyNumberFormats="0" applyBorderFormats="0" applyFontFormats="0" applyPatternFormats="0" applyAlignmentFormats="0" applyWidthHeightFormats="1" dataCaption="Values" tag="2e8a9623-d44d-4e8d-a9f1-264c3229f556" updatedVersion="8" minRefreshableVersion="3" subtotalHiddenItems="1" itemPrintTitles="1" createdVersion="5" indent="0" outline="1" outlineData="1" multipleFieldFilters="0" chartFormat="6">
  <location ref="A22:C2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2"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3">
      <pivotArea outline="0" collapsedLevelsAreSubtotals="1" fieldPosition="0"/>
    </format>
    <format dxfId="2">
      <pivotArea outline="0" fieldPosition="0">
        <references count="1">
          <reference field="4294967294" count="1">
            <x v="0"/>
          </reference>
        </references>
      </pivotArea>
    </format>
    <format dxfId="1">
      <pivotArea outline="0" fieldPosition="0">
        <references count="1">
          <reference field="4294967294" count="1">
            <x v="1"/>
          </reference>
        </references>
      </pivotArea>
    </format>
  </formats>
  <chartFormats count="4">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pivotArea type="data" outline="0" fieldPosition="0">
        <references count="2">
          <reference field="4294967294" count="1" selected="0">
            <x v="0"/>
          </reference>
          <reference field="2" count="1" selected="0">
            <x v="0"/>
          </reference>
        </references>
      </pivotArea>
    </chartFormat>
    <chartFormat chart="4" format="15">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36EBEC-4C91-4A8F-BE54-4B32986502EC}" name="PivotTable12" cacheId="0" applyNumberFormats="0" applyBorderFormats="0" applyFontFormats="0" applyPatternFormats="0" applyAlignmentFormats="0" applyWidthHeightFormats="1" dataCaption="Values" tag="2e8a9623-d44d-4e8d-a9f1-264c3229f556" updatedVersion="8" minRefreshableVersion="3" subtotalHiddenItems="1" itemPrintTitles="1" createdVersion="5" indent="0" outline="1" outlineData="1" multipleFieldFilters="0" chartFormat="34">
  <location ref="A71:A73"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4">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11D4EA-28B1-4F59-884D-BB25D7F06683}" name="PivotTable4" cacheId="6" applyNumberFormats="0" applyBorderFormats="0" applyFontFormats="0" applyPatternFormats="0" applyAlignmentFormats="0" applyWidthHeightFormats="1" dataCaption="Values" tag="d5d3633c-b995-414e-991a-04b4ed835b36" updatedVersion="8" minRefreshableVersion="3" subtotalHiddenItems="1" itemPrintTitles="1" createdVersion="5" indent="0" outline="1" outlineData="1" multipleFieldFilters="0" chartFormat="16">
  <location ref="C6:D16" firstHeaderRow="1" firstDataRow="1"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5BC3FF-65DE-4EDD-9C2D-050E91375CDC}" name="PivotTable2" cacheId="4" applyNumberFormats="0" applyBorderFormats="0" applyFontFormats="0" applyPatternFormats="0" applyAlignmentFormats="0" applyWidthHeightFormats="1" dataCaption="Values" tag="5757511b-d755-44fb-98c6-8a0199828b98"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
      <pivotArea outline="0" collapsedLevelsAreSubtotals="1" fieldPosition="0"/>
    </format>
  </format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164477-177C-4B2D-ACCC-F1DCDA06D4A3}" name="PivotTable11" cacheId="3" applyNumberFormats="0" applyBorderFormats="0" applyFontFormats="0" applyPatternFormats="0" applyAlignmentFormats="0" applyWidthHeightFormats="1" dataCaption="Values" tag="2e8a9623-d44d-4e8d-a9f1-264c3229f556" updatedVersion="8" minRefreshableVersion="3" subtotalHiddenItems="1" itemPrintTitles="1" createdVersion="5" indent="0" outline="1" outlineData="1" multipleFieldFilters="0" chartFormat="34">
  <location ref="A59:B6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6">
      <pivotArea outline="0" collapsedLevelsAreSubtotals="1" fieldPosition="0"/>
    </format>
  </format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80956B-9184-4DEB-81D6-F01C897EAE01}" name="PivotTable1" cacheId="1" applyNumberFormats="0" applyBorderFormats="0" applyFontFormats="0" applyPatternFormats="0" applyAlignmentFormats="0" applyWidthHeightFormats="1" dataCaption="Values" tag="d5d3633c-b995-414e-991a-04b4ed835b36" updatedVersion="8" minRefreshableVersion="3"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6C2171-120A-46E4-9351-1A256F6A1A30}" name="PivotTable9" cacheId="11" applyNumberFormats="0" applyBorderFormats="0" applyFontFormats="0" applyPatternFormats="0" applyAlignmentFormats="0" applyWidthHeightFormats="1" dataCaption="Values" tag="2e8a9623-d44d-4e8d-a9f1-264c3229f556" updatedVersion="8" minRefreshableVersion="3" subtotalHiddenItems="1" itemPrintTitles="1" createdVersion="5" indent="0" outline="1" outlineData="1" multipleFieldFilters="0" chartFormat="23">
  <location ref="A47:B5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7">
      <pivotArea outline="0" collapsedLevelsAreSubtotals="1" fieldPosition="0"/>
    </format>
  </format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2" count="1" selected="0">
            <x v="0"/>
          </reference>
        </references>
      </pivotArea>
    </chartFormat>
    <chartFormat chart="13" format="9">
      <pivotArea type="data" outline="0" fieldPosition="0">
        <references count="2">
          <reference field="4294967294" count="1" selected="0">
            <x v="0"/>
          </reference>
          <reference field="2" count="1" selected="0">
            <x v="1"/>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2" count="1" selected="0">
            <x v="0"/>
          </reference>
        </references>
      </pivotArea>
    </chartFormat>
    <chartFormat chart="18" format="18">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6ADE46-D119-4A68-B378-8DC3FBF55EC0}" name="PivotTable3" cacheId="5" applyNumberFormats="0" applyBorderFormats="0" applyFontFormats="0" applyPatternFormats="0" applyAlignmentFormats="0" applyWidthHeightFormats="1" dataCaption="Values" tag="2e8a9623-d44d-4e8d-a9f1-264c3229f556"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8">
      <pivotArea outline="0" collapsedLevelsAreSubtotals="1" fieldPosition="0"/>
    </format>
  </formats>
  <pivotHierarchies count="34">
    <pivotHierarchy dragToData="1"/>
    <pivotHierarchy multipleItemSelectionAllowed="1" dragToData="1">
      <members count="1" level="1">
        <member name="[Calendar_time].[Date (Month)].&amp;[Jan]"/>
      </members>
    </pivotHierarchy>
    <pivotHierarchy dragToData="1"/>
    <pivotHierarchy multipleItemSelectionAllowed="1" dragToData="1">
      <members count="1" level="1">
        <member name="[Calendar_tim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4C3C3CE-4538-4B56-BAE8-8B4897E45C37}" sourceName="[Calendar_tim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255526943">
      <levels count="2">
        <level uniqueName="[Calendar_time].[Date (Month)].[(All)]" sourceCaption="(All)" count="0"/>
        <level uniqueName="[Calendar_time].[Date (Month)].[Date (Month)]" sourceCaption="Date (Month)" count="12">
          <ranges>
            <range startItem="0">
              <i n="[Calendar_time].[Date (Month)].&amp;[Jan]" c="Jan"/>
              <i n="[Calendar_time].[Date (Month)].&amp;[Feb]" c="Feb"/>
              <i n="[Calendar_time].[Date (Month)].&amp;[Mar]" c="Mar"/>
              <i n="[Calendar_time].[Date (Month)].&amp;[Apr]" c="Apr"/>
              <i n="[Calendar_time].[Date (Month)].&amp;[May]" c="May"/>
              <i n="[Calendar_time].[Date (Month)].&amp;[Jun]" c="Jun"/>
              <i n="[Calendar_time].[Date (Month)].&amp;[Jul]" c="Jul"/>
              <i n="[Calendar_time].[Date (Month)].&amp;[Aug]" c="Aug"/>
              <i n="[Calendar_time].[Date (Month)].&amp;[Sep]" c="Sep"/>
              <i n="[Calendar_time].[Date (Month)].&amp;[Oct]" c="Oct"/>
              <i n="[Calendar_time].[Date (Month)].&amp;[Nov]" c="Nov"/>
              <i n="[Calendar_time].[Date (Month)].&amp;[Dec]" c="Dec"/>
            </range>
          </ranges>
        </level>
      </levels>
      <selections count="1">
        <selection n="[Calendar_time].[Date (Month)].&amp;[Jan]"/>
      </selections>
    </olap>
  </data>
  <extLst>
    <x:ext xmlns:x15="http://schemas.microsoft.com/office/spreadsheetml/2010/11/main" uri="{470722E0-AACD-4C17-9CDC-17EF765DBC7E}">
      <x15:slicerCacheHideItemsWithNoData count="1">
        <x15:slicerCacheOlapLevelName uniqueName="[Calendar_time].[Date (Month)].[Date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52F187C-DFA6-40D6-8E0C-6F0BB80BA301}" sourceName="[Calendar_tim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55526943">
      <levels count="2">
        <level uniqueName="[Calendar_time].[Date (Year)].[(All)]" sourceCaption="(All)" count="0"/>
        <level uniqueName="[Calendar_time].[Date (Year)].[Date (Year)]" sourceCaption="Date (Year)" count="2">
          <ranges>
            <range startItem="0">
              <i n="[Calendar_time].[Date (Year)].&amp;[2023]" c="2023"/>
              <i n="[Calendar_time].[Date (Year)].&amp;[2024]" c="2024"/>
            </range>
          </ranges>
        </level>
      </levels>
      <selections count="1">
        <selection n="[Calendar_tim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24927FF-D543-4F88-89AB-9C9D6A324B27}" cache="Slicer_Date__Month" caption="Date (Month)" showCaption="0" level="1" style="mYSTYLE" rowHeight="219456"/>
  <slicer name="Date (Year)" xr10:uid="{24E93863-80E4-4A3F-9FDA-7C40A74D038E}" cache="Slicer_Date__Year" caption="Date (Year)" showCaption="0" level="1" style="mYSTYL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9.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47BE-9C9F-4FD9-812E-70DCE42213D1}">
  <dimension ref="A1:O22"/>
  <sheetViews>
    <sheetView tabSelected="1" workbookViewId="0">
      <selection activeCell="P19" sqref="P19"/>
    </sheetView>
  </sheetViews>
  <sheetFormatPr defaultRowHeight="15" x14ac:dyDescent="0.25"/>
  <cols>
    <col min="15" max="15" width="13.28515625" customWidth="1"/>
  </cols>
  <sheetData>
    <row r="1" spans="1:15" x14ac:dyDescent="0.25">
      <c r="A1" s="3"/>
      <c r="B1" s="3"/>
      <c r="C1" s="3"/>
      <c r="D1" s="3"/>
      <c r="E1" s="3"/>
      <c r="F1" s="3"/>
      <c r="G1" s="3"/>
      <c r="H1" s="3"/>
      <c r="I1" s="3"/>
      <c r="J1" s="3"/>
      <c r="K1" s="3"/>
      <c r="L1" s="3"/>
      <c r="M1" s="3"/>
      <c r="N1" s="3"/>
      <c r="O1" s="3"/>
    </row>
    <row r="2" spans="1:15" x14ac:dyDescent="0.25">
      <c r="A2" s="3"/>
      <c r="B2" s="3"/>
      <c r="C2" s="3"/>
      <c r="D2" s="3"/>
      <c r="E2" s="3"/>
      <c r="F2" s="3"/>
      <c r="G2" s="3"/>
      <c r="H2" s="3"/>
      <c r="I2" s="3"/>
      <c r="J2" s="3"/>
      <c r="K2" s="3"/>
      <c r="L2" s="3"/>
      <c r="M2" s="3"/>
      <c r="N2" s="3"/>
      <c r="O2" s="3"/>
    </row>
    <row r="3" spans="1:15" x14ac:dyDescent="0.25">
      <c r="A3" s="3"/>
      <c r="B3" s="3"/>
      <c r="C3" s="3"/>
      <c r="D3" s="3"/>
      <c r="E3" s="3"/>
      <c r="F3" s="3"/>
      <c r="G3" s="3"/>
      <c r="H3" s="3"/>
      <c r="I3" s="3"/>
      <c r="J3" s="3"/>
      <c r="K3" s="3"/>
      <c r="L3" s="3"/>
      <c r="M3" s="3"/>
      <c r="N3" s="3"/>
      <c r="O3" s="3"/>
    </row>
    <row r="4" spans="1:15" x14ac:dyDescent="0.25">
      <c r="A4" s="3"/>
      <c r="B4" s="3"/>
      <c r="C4" s="3"/>
      <c r="D4" s="3"/>
      <c r="E4" s="3"/>
      <c r="F4" s="3"/>
      <c r="G4" s="3"/>
      <c r="H4" s="3"/>
      <c r="I4" s="3"/>
      <c r="J4" s="3"/>
      <c r="K4" s="3"/>
      <c r="L4" s="3"/>
      <c r="M4" s="3"/>
      <c r="N4" s="3"/>
      <c r="O4" s="3"/>
    </row>
    <row r="5" spans="1:15" x14ac:dyDescent="0.25">
      <c r="A5" s="3"/>
      <c r="B5" s="3"/>
      <c r="C5" s="3"/>
      <c r="D5" s="3"/>
      <c r="E5" s="3"/>
      <c r="F5" s="3"/>
      <c r="G5" s="3"/>
      <c r="H5" s="3"/>
      <c r="I5" s="3"/>
      <c r="J5" s="3"/>
      <c r="K5" s="3"/>
      <c r="L5" s="3"/>
      <c r="M5" s="3"/>
      <c r="N5" s="3"/>
      <c r="O5" s="3"/>
    </row>
    <row r="6" spans="1:15" x14ac:dyDescent="0.25">
      <c r="A6" s="3"/>
      <c r="B6" s="3"/>
      <c r="C6" s="3"/>
      <c r="D6" s="3"/>
      <c r="E6" s="3"/>
      <c r="F6" s="3"/>
      <c r="G6" s="3"/>
      <c r="H6" s="3"/>
      <c r="I6" s="3"/>
      <c r="J6" s="3"/>
      <c r="K6" s="3"/>
      <c r="L6" s="3"/>
      <c r="M6" s="3"/>
      <c r="N6" s="3"/>
      <c r="O6" s="3"/>
    </row>
    <row r="7" spans="1:15" x14ac:dyDescent="0.25">
      <c r="A7" s="3"/>
      <c r="B7" s="3"/>
      <c r="C7" s="3"/>
      <c r="D7" s="3"/>
      <c r="E7" s="3"/>
      <c r="F7" s="3"/>
      <c r="G7" s="3"/>
      <c r="H7" s="3"/>
      <c r="I7" s="3"/>
      <c r="J7" s="3"/>
      <c r="K7" s="3"/>
      <c r="L7" s="3"/>
      <c r="M7" s="3"/>
      <c r="N7" s="3"/>
      <c r="O7" s="3"/>
    </row>
    <row r="8" spans="1:15" x14ac:dyDescent="0.25">
      <c r="A8" s="3"/>
      <c r="B8" s="3"/>
      <c r="C8" s="3"/>
      <c r="D8" s="3"/>
      <c r="E8" s="3"/>
      <c r="F8" s="3"/>
      <c r="G8" s="3"/>
      <c r="H8" s="3"/>
      <c r="I8" s="3"/>
      <c r="J8" s="3"/>
      <c r="K8" s="3"/>
      <c r="L8" s="3"/>
      <c r="M8" s="3"/>
      <c r="N8" s="3"/>
      <c r="O8" s="3"/>
    </row>
    <row r="9" spans="1:15" x14ac:dyDescent="0.25">
      <c r="A9" s="3"/>
      <c r="B9" s="3"/>
      <c r="C9" s="3"/>
      <c r="D9" s="3"/>
      <c r="E9" s="3"/>
      <c r="F9" s="3"/>
      <c r="G9" s="3"/>
      <c r="H9" s="3"/>
      <c r="I9" s="3"/>
      <c r="J9" s="3"/>
      <c r="K9" s="3"/>
      <c r="L9" s="3"/>
      <c r="M9" s="3"/>
      <c r="N9" s="3"/>
      <c r="O9" s="3"/>
    </row>
    <row r="10" spans="1:15" x14ac:dyDescent="0.25">
      <c r="A10" s="3"/>
      <c r="B10" s="3"/>
      <c r="C10" s="3"/>
      <c r="D10" s="3"/>
      <c r="E10" s="3"/>
      <c r="F10" s="3"/>
      <c r="G10" s="3"/>
      <c r="H10" s="3"/>
      <c r="I10" s="3"/>
      <c r="J10" s="3"/>
      <c r="K10" s="3"/>
      <c r="L10" s="3"/>
      <c r="M10" s="3"/>
      <c r="N10" s="3"/>
      <c r="O10" s="3"/>
    </row>
    <row r="11" spans="1:15" x14ac:dyDescent="0.25">
      <c r="A11" s="3"/>
      <c r="B11" s="3"/>
      <c r="C11" s="3"/>
      <c r="D11" s="3"/>
      <c r="E11" s="3"/>
      <c r="F11" s="3"/>
      <c r="G11" s="3"/>
      <c r="H11" s="3"/>
      <c r="I11" s="3"/>
      <c r="J11" s="3"/>
      <c r="K11" s="3"/>
      <c r="L11" s="3"/>
      <c r="M11" s="3"/>
      <c r="N11" s="3"/>
      <c r="O11" s="3"/>
    </row>
    <row r="12" spans="1:15" x14ac:dyDescent="0.25">
      <c r="A12" s="3"/>
      <c r="B12" s="3"/>
      <c r="C12" s="3"/>
      <c r="D12" s="3"/>
      <c r="E12" s="3"/>
      <c r="F12" s="3"/>
      <c r="G12" s="3"/>
      <c r="H12" s="3"/>
      <c r="I12" s="3"/>
      <c r="J12" s="3"/>
      <c r="K12" s="3"/>
      <c r="L12" s="3"/>
      <c r="M12" s="3"/>
      <c r="N12" s="3"/>
      <c r="O12" s="3"/>
    </row>
    <row r="13" spans="1:15" x14ac:dyDescent="0.25">
      <c r="A13" s="3"/>
      <c r="B13" s="3"/>
      <c r="C13" s="3"/>
      <c r="D13" s="3"/>
      <c r="E13" s="3"/>
      <c r="F13" s="3"/>
      <c r="G13" s="3"/>
      <c r="H13" s="3"/>
      <c r="I13" s="3"/>
      <c r="J13" s="3"/>
      <c r="K13" s="3"/>
      <c r="L13" s="3"/>
      <c r="M13" s="3"/>
      <c r="N13" s="3"/>
      <c r="O13" s="3"/>
    </row>
    <row r="14" spans="1:15" x14ac:dyDescent="0.25">
      <c r="A14" s="3"/>
      <c r="B14" s="3"/>
      <c r="C14" s="3"/>
      <c r="D14" s="3"/>
      <c r="E14" s="3"/>
      <c r="F14" s="3"/>
      <c r="G14" s="3"/>
      <c r="H14" s="3"/>
      <c r="I14" s="3"/>
      <c r="J14" s="3"/>
      <c r="K14" s="3"/>
      <c r="L14" s="3"/>
      <c r="M14" s="3"/>
      <c r="N14" s="3"/>
      <c r="O14" s="3"/>
    </row>
    <row r="15" spans="1:15" x14ac:dyDescent="0.25">
      <c r="A15" s="3"/>
      <c r="B15" s="3"/>
      <c r="C15" s="3"/>
      <c r="D15" s="3"/>
      <c r="E15" s="3"/>
      <c r="F15" s="3"/>
      <c r="G15" s="3"/>
      <c r="H15" s="3"/>
      <c r="I15" s="3"/>
      <c r="J15" s="3"/>
      <c r="K15" s="3"/>
      <c r="L15" s="3"/>
      <c r="M15" s="3"/>
      <c r="N15" s="3"/>
      <c r="O15" s="3"/>
    </row>
    <row r="16" spans="1:15" x14ac:dyDescent="0.25">
      <c r="A16" s="3"/>
      <c r="B16" s="3"/>
      <c r="C16" s="3"/>
      <c r="D16" s="3"/>
      <c r="E16" s="3"/>
      <c r="F16" s="3"/>
      <c r="G16" s="3"/>
      <c r="H16" s="3"/>
      <c r="I16" s="3"/>
      <c r="J16" s="3"/>
      <c r="K16" s="3"/>
      <c r="L16" s="3"/>
      <c r="M16" s="3"/>
      <c r="N16" s="3"/>
      <c r="O16" s="3"/>
    </row>
    <row r="17" spans="1:15" x14ac:dyDescent="0.25">
      <c r="A17" s="3"/>
      <c r="B17" s="3"/>
      <c r="C17" s="3"/>
      <c r="D17" s="3"/>
      <c r="E17" s="3"/>
      <c r="F17" s="3"/>
      <c r="G17" s="3"/>
      <c r="H17" s="3"/>
      <c r="I17" s="3"/>
      <c r="J17" s="3"/>
      <c r="K17" s="3"/>
      <c r="L17" s="3"/>
      <c r="M17" s="3"/>
      <c r="N17" s="3"/>
      <c r="O17" s="3"/>
    </row>
    <row r="18" spans="1:15" x14ac:dyDescent="0.25">
      <c r="A18" s="3"/>
      <c r="B18" s="3"/>
      <c r="C18" s="3"/>
      <c r="D18" s="3"/>
      <c r="E18" s="3"/>
      <c r="F18" s="3"/>
      <c r="G18" s="3"/>
      <c r="H18" s="3"/>
      <c r="I18" s="3"/>
      <c r="J18" s="3"/>
      <c r="K18" s="3"/>
      <c r="L18" s="3"/>
      <c r="M18" s="3"/>
      <c r="N18" s="3"/>
      <c r="O18" s="3"/>
    </row>
    <row r="19" spans="1:15" x14ac:dyDescent="0.25">
      <c r="A19" s="3"/>
      <c r="B19" s="3"/>
      <c r="C19" s="3"/>
      <c r="D19" s="3"/>
      <c r="E19" s="3"/>
      <c r="F19" s="3"/>
      <c r="G19" s="3"/>
      <c r="H19" s="3"/>
      <c r="I19" s="3"/>
      <c r="J19" s="3"/>
      <c r="K19" s="3"/>
      <c r="L19" s="3"/>
      <c r="M19" s="3"/>
      <c r="N19" s="3"/>
      <c r="O19" s="3"/>
    </row>
    <row r="20" spans="1:15" x14ac:dyDescent="0.25">
      <c r="A20" s="3"/>
      <c r="B20" s="3"/>
      <c r="C20" s="3"/>
      <c r="D20" s="3"/>
      <c r="E20" s="3"/>
      <c r="F20" s="3"/>
      <c r="G20" s="3"/>
      <c r="H20" s="3"/>
      <c r="I20" s="3"/>
      <c r="J20" s="3"/>
      <c r="K20" s="3"/>
      <c r="L20" s="3"/>
      <c r="M20" s="3"/>
      <c r="N20" s="3"/>
      <c r="O20" s="3"/>
    </row>
    <row r="21" spans="1:15" x14ac:dyDescent="0.25">
      <c r="A21" s="3"/>
      <c r="B21" s="3"/>
      <c r="C21" s="3"/>
      <c r="D21" s="3"/>
      <c r="E21" s="3"/>
      <c r="F21" s="3"/>
      <c r="G21" s="3"/>
      <c r="H21" s="3"/>
      <c r="I21" s="3"/>
      <c r="J21" s="3"/>
      <c r="K21" s="3"/>
      <c r="L21" s="3"/>
      <c r="M21" s="3"/>
      <c r="N21" s="3"/>
      <c r="O21" s="3"/>
    </row>
    <row r="22" spans="1:15" x14ac:dyDescent="0.25">
      <c r="A22" s="3"/>
      <c r="B22" s="3"/>
      <c r="C22" s="3"/>
      <c r="D22" s="3"/>
      <c r="E22" s="3"/>
      <c r="F22" s="3"/>
      <c r="G22" s="3"/>
      <c r="H22" s="3"/>
      <c r="I22" s="3"/>
      <c r="J22" s="3"/>
      <c r="K22" s="3"/>
      <c r="L22" s="3"/>
      <c r="M22" s="3"/>
      <c r="N22" s="3"/>
      <c r="O22"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1D877-97F6-44FB-8BD8-95594CAFEA3E}">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0EDC1-66A1-478E-ACF6-94C1B024895A}">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B2F24-E8CD-4DD5-8358-FB7C83DAA39B}">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22EE6-C3FA-4C83-A24F-96DA92F09411}">
  <dimension ref="A5:J73"/>
  <sheetViews>
    <sheetView topLeftCell="F1" workbookViewId="0">
      <selection activeCell="A46" sqref="A46"/>
    </sheetView>
  </sheetViews>
  <sheetFormatPr defaultRowHeight="15" x14ac:dyDescent="0.25"/>
  <cols>
    <col min="1" max="1" width="23.5703125" customWidth="1"/>
    <col min="2" max="2" width="28.42578125" customWidth="1"/>
    <col min="3" max="3" width="13.7109375" customWidth="1"/>
    <col min="4" max="4" width="13.42578125" customWidth="1"/>
    <col min="6" max="6" width="22" customWidth="1"/>
    <col min="7" max="7" width="27.28515625" customWidth="1"/>
    <col min="9" max="9" width="26.28515625" customWidth="1"/>
    <col min="10" max="10" width="24.140625" customWidth="1"/>
  </cols>
  <sheetData>
    <row r="5" spans="1:10" x14ac:dyDescent="0.25">
      <c r="A5" t="s">
        <v>1</v>
      </c>
      <c r="C5" t="s">
        <v>6</v>
      </c>
      <c r="F5" t="s">
        <v>7</v>
      </c>
    </row>
    <row r="6" spans="1:10" x14ac:dyDescent="0.25">
      <c r="A6" t="s">
        <v>0</v>
      </c>
      <c r="C6" s="4" t="s">
        <v>4</v>
      </c>
      <c r="D6" t="s">
        <v>0</v>
      </c>
      <c r="F6" s="4" t="s">
        <v>4</v>
      </c>
      <c r="G6" t="s">
        <v>2</v>
      </c>
      <c r="I6" s="4" t="s">
        <v>4</v>
      </c>
      <c r="J6" t="s">
        <v>3</v>
      </c>
    </row>
    <row r="7" spans="1:10" x14ac:dyDescent="0.25">
      <c r="A7" s="1">
        <v>154</v>
      </c>
      <c r="C7" s="5" t="s">
        <v>28</v>
      </c>
      <c r="D7" s="1">
        <v>19</v>
      </c>
      <c r="F7" s="5" t="s">
        <v>28</v>
      </c>
      <c r="G7" s="2">
        <v>40.473684210526315</v>
      </c>
      <c r="I7" s="5" t="s">
        <v>28</v>
      </c>
      <c r="J7" s="2">
        <v>3.8</v>
      </c>
    </row>
    <row r="8" spans="1:10" x14ac:dyDescent="0.25">
      <c r="C8" s="5" t="s">
        <v>29</v>
      </c>
      <c r="D8" s="1">
        <v>20</v>
      </c>
      <c r="F8" s="5" t="s">
        <v>29</v>
      </c>
      <c r="G8" s="2">
        <v>31.5</v>
      </c>
      <c r="I8" s="5" t="s">
        <v>29</v>
      </c>
      <c r="J8" s="2">
        <v>5.5</v>
      </c>
    </row>
    <row r="9" spans="1:10" x14ac:dyDescent="0.25">
      <c r="C9" s="5" t="s">
        <v>30</v>
      </c>
      <c r="D9" s="1">
        <v>26</v>
      </c>
      <c r="F9" s="5" t="s">
        <v>30</v>
      </c>
      <c r="G9" s="2">
        <v>34.884615384615387</v>
      </c>
      <c r="I9" s="5" t="s">
        <v>30</v>
      </c>
      <c r="J9" s="2">
        <v>4.8</v>
      </c>
    </row>
    <row r="10" spans="1:10" x14ac:dyDescent="0.25">
      <c r="A10" t="s">
        <v>2</v>
      </c>
      <c r="C10" s="5" t="s">
        <v>31</v>
      </c>
      <c r="D10" s="1">
        <v>15</v>
      </c>
      <c r="F10" s="5" t="s">
        <v>31</v>
      </c>
      <c r="G10" s="2">
        <v>38.200000000000003</v>
      </c>
      <c r="I10" s="5" t="s">
        <v>31</v>
      </c>
      <c r="J10" s="2">
        <v>2</v>
      </c>
    </row>
    <row r="11" spans="1:10" x14ac:dyDescent="0.25">
      <c r="A11" s="2">
        <v>35.272727272727273</v>
      </c>
      <c r="C11" s="5" t="s">
        <v>32</v>
      </c>
      <c r="D11" s="1">
        <v>14</v>
      </c>
      <c r="F11" s="5" t="s">
        <v>32</v>
      </c>
      <c r="G11" s="2">
        <v>35.714285714285715</v>
      </c>
      <c r="I11" s="5" t="s">
        <v>32</v>
      </c>
      <c r="J11" s="2">
        <v>8</v>
      </c>
    </row>
    <row r="12" spans="1:10" x14ac:dyDescent="0.25">
      <c r="C12" s="5" t="s">
        <v>33</v>
      </c>
      <c r="D12" s="1">
        <v>12</v>
      </c>
      <c r="F12" s="5" t="s">
        <v>33</v>
      </c>
      <c r="G12" s="2">
        <v>29.833333333333332</v>
      </c>
      <c r="I12" s="5" t="s">
        <v>33</v>
      </c>
      <c r="J12" s="2">
        <v>3.5</v>
      </c>
    </row>
    <row r="13" spans="1:10" x14ac:dyDescent="0.25">
      <c r="C13" s="5" t="s">
        <v>34</v>
      </c>
      <c r="D13" s="1">
        <v>15</v>
      </c>
      <c r="F13" s="5" t="s">
        <v>34</v>
      </c>
      <c r="G13" s="2">
        <v>36.4</v>
      </c>
      <c r="I13" s="5" t="s">
        <v>34</v>
      </c>
      <c r="J13" s="2">
        <v>4.8</v>
      </c>
    </row>
    <row r="14" spans="1:10" x14ac:dyDescent="0.25">
      <c r="A14" t="s">
        <v>3</v>
      </c>
      <c r="C14" s="5" t="s">
        <v>35</v>
      </c>
      <c r="D14" s="1">
        <v>17</v>
      </c>
      <c r="F14" s="5" t="s">
        <v>35</v>
      </c>
      <c r="G14" s="2">
        <v>35.117647058823529</v>
      </c>
      <c r="I14" s="5" t="s">
        <v>35</v>
      </c>
      <c r="J14" s="2">
        <v>4.666666666666667</v>
      </c>
    </row>
    <row r="15" spans="1:10" x14ac:dyDescent="0.25">
      <c r="A15" s="2">
        <v>4.8</v>
      </c>
      <c r="C15" s="5" t="s">
        <v>36</v>
      </c>
      <c r="D15" s="1">
        <v>16</v>
      </c>
      <c r="F15" s="5" t="s">
        <v>36</v>
      </c>
      <c r="G15" s="2">
        <v>34.5</v>
      </c>
      <c r="I15" s="5" t="s">
        <v>36</v>
      </c>
      <c r="J15" s="2">
        <v>9</v>
      </c>
    </row>
    <row r="16" spans="1:10" x14ac:dyDescent="0.25">
      <c r="C16" s="5" t="s">
        <v>5</v>
      </c>
      <c r="D16" s="1">
        <v>154</v>
      </c>
      <c r="F16" s="5" t="s">
        <v>5</v>
      </c>
      <c r="G16" s="2">
        <v>35.272727272727273</v>
      </c>
      <c r="I16" s="5" t="s">
        <v>5</v>
      </c>
      <c r="J16" s="2">
        <v>4.8</v>
      </c>
    </row>
    <row r="22" spans="1:4" x14ac:dyDescent="0.25">
      <c r="A22" s="4" t="s">
        <v>4</v>
      </c>
      <c r="B22" t="s">
        <v>8</v>
      </c>
      <c r="C22" t="s">
        <v>11</v>
      </c>
    </row>
    <row r="23" spans="1:4" x14ac:dyDescent="0.25">
      <c r="A23" s="5" t="s">
        <v>9</v>
      </c>
      <c r="B23" s="6">
        <v>82</v>
      </c>
      <c r="C23" s="7">
        <v>0.53246753246753242</v>
      </c>
    </row>
    <row r="24" spans="1:4" x14ac:dyDescent="0.25">
      <c r="A24" s="5" t="s">
        <v>10</v>
      </c>
      <c r="B24" s="6">
        <v>72</v>
      </c>
      <c r="C24" s="7">
        <v>0.46753246753246752</v>
      </c>
    </row>
    <row r="25" spans="1:4" x14ac:dyDescent="0.25">
      <c r="A25" s="5" t="s">
        <v>5</v>
      </c>
      <c r="B25" s="6">
        <v>154</v>
      </c>
      <c r="C25" s="7">
        <v>1</v>
      </c>
    </row>
    <row r="30" spans="1:4" x14ac:dyDescent="0.25">
      <c r="A30" s="10" t="s">
        <v>12</v>
      </c>
      <c r="B30" s="10" t="s">
        <v>14</v>
      </c>
      <c r="C30" s="10" t="s">
        <v>13</v>
      </c>
      <c r="D30" s="9"/>
    </row>
    <row r="31" spans="1:4" x14ac:dyDescent="0.25">
      <c r="A31" s="11" t="str">
        <f>A24</f>
        <v>Not Admitted</v>
      </c>
      <c r="B31" s="12">
        <f>B24</f>
        <v>72</v>
      </c>
      <c r="C31" s="13">
        <f>C24</f>
        <v>0.46753246753246752</v>
      </c>
    </row>
    <row r="32" spans="1:4" x14ac:dyDescent="0.25">
      <c r="A32" s="11" t="str">
        <f>A23</f>
        <v>Admitted</v>
      </c>
      <c r="B32" s="12">
        <f>B23</f>
        <v>82</v>
      </c>
      <c r="C32" s="13">
        <f>C23</f>
        <v>0.53246753246753242</v>
      </c>
    </row>
    <row r="33" spans="1:3" x14ac:dyDescent="0.25">
      <c r="A33" s="11"/>
      <c r="B33" s="12"/>
      <c r="C33" s="13"/>
    </row>
    <row r="34" spans="1:3" x14ac:dyDescent="0.25">
      <c r="A34" t="s">
        <v>24</v>
      </c>
      <c r="B34" s="6"/>
      <c r="C34" s="8"/>
    </row>
    <row r="35" spans="1:3" x14ac:dyDescent="0.25">
      <c r="A35" s="4" t="s">
        <v>4</v>
      </c>
      <c r="B35" t="s">
        <v>15</v>
      </c>
    </row>
    <row r="36" spans="1:3" x14ac:dyDescent="0.25">
      <c r="A36" s="5" t="s">
        <v>16</v>
      </c>
      <c r="B36" s="6">
        <v>17</v>
      </c>
    </row>
    <row r="37" spans="1:3" x14ac:dyDescent="0.25">
      <c r="A37" s="5" t="s">
        <v>17</v>
      </c>
      <c r="B37" s="6">
        <v>15</v>
      </c>
    </row>
    <row r="38" spans="1:3" x14ac:dyDescent="0.25">
      <c r="A38" s="5" t="s">
        <v>18</v>
      </c>
      <c r="B38" s="6">
        <v>24</v>
      </c>
    </row>
    <row r="39" spans="1:3" x14ac:dyDescent="0.25">
      <c r="A39" s="5" t="s">
        <v>19</v>
      </c>
      <c r="B39" s="6">
        <v>23</v>
      </c>
    </row>
    <row r="40" spans="1:3" x14ac:dyDescent="0.25">
      <c r="A40" s="5" t="s">
        <v>20</v>
      </c>
      <c r="B40" s="6">
        <v>14</v>
      </c>
    </row>
    <row r="41" spans="1:3" x14ac:dyDescent="0.25">
      <c r="A41" s="5" t="s">
        <v>21</v>
      </c>
      <c r="B41" s="6">
        <v>22</v>
      </c>
    </row>
    <row r="42" spans="1:3" x14ac:dyDescent="0.25">
      <c r="A42" s="5" t="s">
        <v>22</v>
      </c>
      <c r="B42" s="6">
        <v>20</v>
      </c>
    </row>
    <row r="43" spans="1:3" x14ac:dyDescent="0.25">
      <c r="A43" s="5" t="s">
        <v>23</v>
      </c>
      <c r="B43" s="6">
        <v>19</v>
      </c>
    </row>
    <row r="44" spans="1:3" x14ac:dyDescent="0.25">
      <c r="A44" s="5" t="s">
        <v>5</v>
      </c>
      <c r="B44" s="6">
        <v>154</v>
      </c>
    </row>
    <row r="46" spans="1:3" x14ac:dyDescent="0.25">
      <c r="A46" s="5" t="s">
        <v>53</v>
      </c>
    </row>
    <row r="47" spans="1:3" x14ac:dyDescent="0.25">
      <c r="A47" s="4" t="s">
        <v>4</v>
      </c>
      <c r="B47" t="s">
        <v>25</v>
      </c>
    </row>
    <row r="48" spans="1:3" x14ac:dyDescent="0.25">
      <c r="A48" s="5" t="s">
        <v>26</v>
      </c>
      <c r="B48" s="6">
        <v>94</v>
      </c>
    </row>
    <row r="49" spans="1:2" x14ac:dyDescent="0.25">
      <c r="A49" s="5" t="s">
        <v>27</v>
      </c>
      <c r="B49" s="6">
        <v>60</v>
      </c>
    </row>
    <row r="50" spans="1:2" x14ac:dyDescent="0.25">
      <c r="A50" s="5" t="s">
        <v>5</v>
      </c>
      <c r="B50" s="6">
        <v>154</v>
      </c>
    </row>
    <row r="52" spans="1:2" x14ac:dyDescent="0.25">
      <c r="A52" s="5" t="s">
        <v>52</v>
      </c>
    </row>
    <row r="53" spans="1:2" x14ac:dyDescent="0.25">
      <c r="A53" s="4" t="s">
        <v>4</v>
      </c>
      <c r="B53" t="s">
        <v>39</v>
      </c>
    </row>
    <row r="54" spans="1:2" x14ac:dyDescent="0.25">
      <c r="A54" s="5" t="s">
        <v>37</v>
      </c>
      <c r="B54" s="6">
        <v>75</v>
      </c>
    </row>
    <row r="55" spans="1:2" x14ac:dyDescent="0.25">
      <c r="A55" s="5" t="s">
        <v>38</v>
      </c>
      <c r="B55" s="6">
        <v>79</v>
      </c>
    </row>
    <row r="56" spans="1:2" x14ac:dyDescent="0.25">
      <c r="A56" s="5" t="s">
        <v>5</v>
      </c>
      <c r="B56" s="6">
        <v>154</v>
      </c>
    </row>
    <row r="58" spans="1:2" x14ac:dyDescent="0.25">
      <c r="A58" s="5" t="s">
        <v>51</v>
      </c>
    </row>
    <row r="59" spans="1:2" x14ac:dyDescent="0.25">
      <c r="A59" s="4" t="s">
        <v>4</v>
      </c>
      <c r="B59" t="s">
        <v>48</v>
      </c>
    </row>
    <row r="60" spans="1:2" x14ac:dyDescent="0.25">
      <c r="A60" s="5" t="s">
        <v>47</v>
      </c>
      <c r="B60" s="6">
        <v>1</v>
      </c>
    </row>
    <row r="61" spans="1:2" x14ac:dyDescent="0.25">
      <c r="A61" s="5" t="s">
        <v>43</v>
      </c>
      <c r="B61" s="6">
        <v>3</v>
      </c>
    </row>
    <row r="62" spans="1:2" x14ac:dyDescent="0.25">
      <c r="A62" s="5" t="s">
        <v>41</v>
      </c>
      <c r="B62" s="6">
        <v>4</v>
      </c>
    </row>
    <row r="63" spans="1:2" x14ac:dyDescent="0.25">
      <c r="A63" s="5" t="s">
        <v>46</v>
      </c>
      <c r="B63" s="6">
        <v>4</v>
      </c>
    </row>
    <row r="64" spans="1:2" x14ac:dyDescent="0.25">
      <c r="A64" s="5" t="s">
        <v>40</v>
      </c>
      <c r="B64" s="6">
        <v>7</v>
      </c>
    </row>
    <row r="65" spans="1:2" x14ac:dyDescent="0.25">
      <c r="A65" s="5" t="s">
        <v>45</v>
      </c>
      <c r="B65" s="6">
        <v>11</v>
      </c>
    </row>
    <row r="66" spans="1:2" x14ac:dyDescent="0.25">
      <c r="A66" s="5" t="s">
        <v>42</v>
      </c>
      <c r="B66" s="6">
        <v>31</v>
      </c>
    </row>
    <row r="67" spans="1:2" x14ac:dyDescent="0.25">
      <c r="A67" s="5" t="s">
        <v>44</v>
      </c>
      <c r="B67" s="6">
        <v>93</v>
      </c>
    </row>
    <row r="68" spans="1:2" x14ac:dyDescent="0.25">
      <c r="A68" s="5" t="s">
        <v>5</v>
      </c>
      <c r="B68" s="6">
        <v>154</v>
      </c>
    </row>
    <row r="70" spans="1:2" x14ac:dyDescent="0.25">
      <c r="A70" s="5" t="s">
        <v>50</v>
      </c>
    </row>
    <row r="71" spans="1:2" x14ac:dyDescent="0.25">
      <c r="A71" s="4" t="s">
        <v>4</v>
      </c>
    </row>
    <row r="72" spans="1:2" x14ac:dyDescent="0.25">
      <c r="A72" s="5" t="s">
        <v>49</v>
      </c>
    </row>
    <row r="73" spans="1:2" x14ac:dyDescent="0.25">
      <c r="A73" s="5" t="s">
        <v>5</v>
      </c>
    </row>
  </sheetData>
  <pageMargins left="0.7" right="0.7" top="0.75" bottom="0.75" header="0.3" footer="0.3"/>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 D a t a _ 4 3 3 f 6 2 c 6 - 2 2 1 8 - 4 e f f - b 1 1 4 - c 4 1 0 f a d 7 c a b 8 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O r d e r " > < C u s t o m C o n t e n t > < ! [ C D A T A [ H o s p i t a l   E m e r g e n c y   R o o m   D a t a _ 4 3 3 f 6 2 c 6 - 2 2 1 8 - 4 e f f - b 1 1 4 - c 4 1 0 f a d 7 c a b 8 , C a l e n d a r _ t i m e _ b 2 7 5 0 a 6 4 - d a e 4 - 4 e 5 4 - 8 8 b 0 - 1 c f a 8 6 e 1 2 d 9 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 2 0 2 5 - 0 8 - 2 3 T 1 7 : 4 7 : 0 8 . 0 1 6 6 7 4 6 + 0 5 : 3 0 < / L a s t P r o c e s s e d T i m e > < / D a t a M o d e l i n g S a n d b o x . S e r i a l i z e d S a n d b o x E r r o r C a c h e > ] ] > < / C u s t o m C o n t e n t > < / G e m i n i > 
</file>

<file path=customXml/item12.xml>��< ? x m l   v e r s i o n = " 1 . 0 "   e n c o d i n g = " U T F - 1 6 " ? > < G e m i n i   x m l n s = " h t t p : / / g e m i n i / p i v o t c u s t o m i z a t i o n / T a b l e X M L _ Q u e r y 1 _ f 0 f e a 3 9 e - 7 4 d 3 - 4 4 e 7 - 9 a d 4 - b 0 0 5 1 f 5 0 1 e f b " > < 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  s t a n d a l o n e = " n o " ? > < D a t a M a s h u p   x m l n s = " h t t p : / / s c h e m a s . m i c r o s o f t . c o m / D a t a M a s h u p " > A A A A A G g 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L S t w I J 4 A w A A Q w w A A B M A A A B G b 3 J t d W x h c y 9 T Z W N 0 a W 9 u M S 5 t p F Z t T 9 s w E P 6 O x H + w w p d U M l G T D p i G + g F a O i Y x x G g 3 p N E J m c S 0 l h y 7 s l 2 g Q v 3 v O z c p S d o 4 M A Y q K b 7 L 3 X P P v f g 0 j Q 2 T A g 2 z Z 3 i 8 s 6 O n R N E E 7 X n n U s + Y I R y d p V R N q I g X 6 F r K F P W J I R 7 q I k 7 N 7 g 6 C n 6 G c q 5 j C S U 8 / B n 0 Z z 1 M q j D 9 g n A Y 9 K Q z 8 o 3 2 v 9 2 X 8 U 1 O l x 7 N 4 3 J d P g k u S 6 L H b h 5 7 e S 6 K S / a g d H b Q / R 9 E o P D o 4 a H d + 7 4 f 7 7 X Y 4 b g I X x P r R a + H b P u U s Z Y a q r o c 9 j H q S z 1 O h u 2 G E 0 Z m I Z c L E p H t 4 A N Y w + j G X h g 7 N g t N u 8 T W 4 l I L + a e E s y j 3 v S s k U Z A k 6 p y S B U C w J I 3 I P i r k k P / c z Q j C 6 z c 9 P O B / G h B O l u 0 b N y y Z 7 U y I m Y H G 0 m N H C 3 E g R o R + k S j P I V q j 9 G v / 4 5 c W 7 I o Y B w + h b A i E a 0 E S G P p s l R o X o J E m Z 1 j b N w A 5 1 q g 2 Y 0 m B H W F q d S h c E d C 5 J 6 j b z l Q o A 5 w Y z s a 9 + E + b w U 2 A D q w i v S b x t u E 9 n R J l 0 J a c P V K k G e E W o A 0 4 m a z U u J w z 4 r 2 g O 4 a k f S F 7 + s V Q N s G 4 I M 4 a l D R p V v 3 f h p u d l k f L v t l 6 T d T U W S e / J 9 J 4 J m p / 7 G 7 W B n X m q S c 0 S 5 8 b U 2 u o I i D p d v D a E 7 w X I K 1 f 9 q t R b O A f n F W i v 6 Y x D U h L 0 i / B 5 q U T z 8 9 W p v x U U G L I f w g F 4 r q k q r + C t e l m 6 f I Z O p x v Y s D e w H 5 p + 0 O 1 w x p n J Q 0 D 3 C / T K V g F g p Z J p + N s 4 S 7 n Y a r n V m 2 A r M 7 G V j o 1 s w C B t u T s 4 a H A V R O W Q y i U U v j l f 3 A S U B 0 0 N l v e M H Q C 2 V o R O W l b S L a B o a z o i E 9 Q 3 R P g W J l c q l g 5 6 o j f p 2 c T p B r C O N I H v 1 U h T + Q g W z p S S q h K o P b + W T / q G m W k m 9 T f h N U x 0 N 5 m h m 8 0 N M A 1 0 R v V 0 j u x E d N H Z + V c 6 X Q k t z / F V i T k H R e Q c F F V g 2 L O X M D y s E + j J Z H t Y 2 P 7 E T j R O B J 1 3 j i o g 1 H s g X F s Q l z K z / 9 9 A s m z W N J E V l N N e R Y w b L j F 3 X U V v 1 1 W 5 T f J r p V R G 2 T 2 1 b O 3 u M O H 0 U W y j P Z j p I i H q z g 6 P 2 t 3 z g m k T 2 H I F D L b v f F g c O x h 2 u 3 b Y w k e d E O 8 l c 0 X s b e / D m f 1 t l S p X i k e q 7 G p l Z B Z W E d 8 A t i 5 r / H W r q 4 7 y 0 w V k c A q r p A 8 T W 8 w 5 X / 8 9 e z a K r E j W w a r H P r j 1 1 W C z l G Z K o X v U f G C o b h j 2 1 g O z I U n e 8 V 8 A A A D / / w M A U E s B A i 0 A F A A G A A g A A A A h A C r d q k D S A A A A N w E A A B M A A A A A A A A A A A A A A A A A A A A A A F t D b 2 5 0 Z W 5 0 X 1 R 5 c G V z X S 5 4 b W x Q S w E C L Q A U A A I A C A A A A C E A n W g W + q w A A A D 3 A A A A E g A A A A A A A A A A A A A A A A A L A w A A Q 2 9 u Z m l n L 1 B h Y 2 t h Z 2 U u e G 1 s U E s B A i 0 A F A A C A A g A A A A h A L S t w I J 4 A w A A Q w w A A B M A A A A A A A A A A A A A A A A A 5 w M A A E Z v c m 1 1 b G F z L 1 N l Y 3 R p b 2 4 x L m 1 Q S w U G A A A A A A M A A w D C A A A A k 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j A A A A A A A A D i M 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M 2 M T M i L z 4 8 R W 5 0 c n k g V H l w Z T 0 i R m l s b E V u Y W J s Z W Q i I F Z h b H V l P S J s M C I v P j x F b n R y e S B U e X B l P S J G a W x s R X J y b 3 J D b 2 R l I i B W Y W x 1 Z T 0 i c 1 V u a 2 5 v d 2 4 i L z 4 8 R W 5 0 c n k g V H l w Z T 0 i R m l s b E V y c m 9 y Q 2 9 1 b n Q i I F Z h b H V l P S J s M C I v P j x F b n R y e S B U e X B l P S J G a W x s T G F z d F V w Z G F 0 Z W Q i I F Z h b H V l P S J k M j A y N S 0 w O C 0 y M 1 Q x M D o y M T o 1 N S 4 0 O D M 5 O T U z W i I v P j x F b n R y e S B U e X B l P S J G a W x s Q 2 9 s d W 1 u V H l w Z X M i I F Z h b H V l P S J z Q m d r S 0 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F j Y T A 5 Z j d j L W R h M m I t N D I 1 Z C 1 i Y T I 1 L W Y 5 M m E 1 M j g 4 Z W E 2 M 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S Z W 1 v d m V k I E V y c m 9 y c y 5 7 U G F 0 a W V u d C B J Z C w w f S Z x d W 9 0 O y w m c X V v d D t T Z W N 0 a W 9 u M S 9 I b 3 N w a X R h b C B F b W V y Z 2 V u Y 3 k g U m 9 v b S B E Y X R h L 1 J l b W 9 2 Z W Q g R X J y b 3 J z L n t Q Y X R p Z W 5 0 I E F k b W l z c 2 l v b i B E Y X R l L D F 9 J n F 1 b 3 Q 7 L C Z x d W 9 0 O 1 N l Y 3 R p b 2 4 x L 0 h v c 3 B p d G F s I E V t Z X J n Z W 5 j e S B S b 2 9 t I E R h d G E v U m V t b 3 Z l Z C B F c n J v c n M u e 1 B h d G l l b n Q g Q W R t a X N z a W 9 u I E R h d G U u M i w y f S Z x d W 9 0 O y w m c X V v d D t T Z W N 0 a W 9 u M S 9 I b 3 N w a X R h b C B F b W V y Z 2 V u Y 3 k g U m 9 v b S B E Y X R h L 1 J l b W 9 2 Z W Q g R X J y b 3 J z L n t N Z X J n Z W Q s M 3 0 m c X V v d D s s J n F 1 b 3 Q 7 U 2 V j d G l v b j E v S G 9 z c G l 0 Y W w g R W 1 l c m d l b m N 5 I F J v b 2 0 g R G F 0 Y S 9 S Z W 1 v d m V k I E V y c m 9 y c y 5 7 U G F 0 a W V u d C B H Z W 5 k Z X I s N H 0 m c X V v d D s s J n F 1 b 3 Q 7 U 2 V j d G l v b j E v S G 9 z c G l 0 Y W w g R W 1 l c m d l b m N 5 I F J v b 2 0 g R G F 0 Y S 9 S Z W 1 v d m V k I E V y c m 9 y c y 5 7 U G F 0 a W V u d C B B Z 2 U s N X 0 m c X V v d D s s J n F 1 b 3 Q 7 U 2 V j d G l v b j E v S G 9 z c G l 0 Y W w g R W 1 l c m d l b m N 5 I F J v b 2 0 g R G F 0 Y S 9 S Z W 1 v d m V k I E V y c m 9 y c y 5 7 U G F 0 a W V u d C B S Y W N l L D Z 9 J n F 1 b 3 Q 7 L C Z x d W 9 0 O 1 N l Y 3 R p b 2 4 x L 0 h v c 3 B p d G F s I E V t Z X J n Z W 5 j e S B S b 2 9 t I E R h d G E v U m V t b 3 Z l Z C B F c n J v c n M u e 0 R l c G F y d G 1 l b n Q g U m V m Z X J y Y W w s N 3 0 m c X V v d D s s J n F 1 b 3 Q 7 U 2 V j d G l v b j E v S G 9 z c G l 0 Y W w g R W 1 l c m d l b m N 5 I F J v b 2 0 g R G F 0 Y S 9 S Z X B s Y W N l Z C B W Y W x 1 Z T 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0 N v b H V t b k N v d W 5 0 J n F 1 b 3 Q 7 O j E x L C Z x d W 9 0 O 0 t l e U N v b H V t b k 5 h b W V z J n F 1 b 3 Q 7 O l t d L C Z x d W 9 0 O 0 N v b H V t b k l k Z W 5 0 a X R p Z X M m c X V v d D s 6 W y Z x d W 9 0 O 1 N l Y 3 R p b 2 4 x L 0 h v c 3 B p d G F s I E V t Z X J n Z W 5 j e S B S b 2 9 t I E R h d G E v U m V t b 3 Z l Z C B F c n J v c n M u e 1 B h d G l l b n Q g S W Q s M H 0 m c X V v d D s s J n F 1 b 3 Q 7 U 2 V j d G l v b j E v S G 9 z c G l 0 Y W w g R W 1 l c m d l b m N 5 I F J v b 2 0 g R G F 0 Y S 9 S Z W 1 v d m V k I E V y c m 9 y c y 5 7 U G F 0 a W V u d C B B Z G 1 p c 3 N p b 2 4 g R G F 0 Z S w x f S Z x d W 9 0 O y w m c X V v d D t T Z W N 0 a W 9 u M S 9 I b 3 N w a X R h b C B F b W V y Z 2 V u Y 3 k g U m 9 v b S B E Y X R h L 1 J l b W 9 2 Z W Q g R X J y b 3 J z L n t Q Y X R p Z W 5 0 I E F k b W l z c 2 l v b i B E Y X R l L j I s M n 0 m c X V v d D s s J n F 1 b 3 Q 7 U 2 V j d G l v b j E v S G 9 z c G l 0 Y W w g R W 1 l c m d l b m N 5 I F J v b 2 0 g R G F 0 Y S 9 S Z W 1 v d m V k I E V y c m 9 y c y 5 7 T W V y Z 2 V k 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w b G F j Z W Q g V m F s d W U 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U h U G l 2 b 3 R U Y W J s Z T I i L z 4 8 L 1 N 0 Y W J s Z U V u d H J p Z X M + P C 9 J d G V t P j x J d G V t P j x J d G V t T G 9 j Y X R p b 2 4 + P E l 0 Z W 1 U e X B l P k Z v c m 1 1 b G E 8 L 0 l 0 Z W 1 U e X B l P j x J d G V t U G F 0 a D 5 T Z W N 0 a W 9 u M S 9 D Y W x l b m R h c l 9 0 a W 1 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4 L T I z V D E w O j I x O j U 3 L j k 1 M j E z M D R 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R k M W N j N m Q t O D c 0 Y y 0 0 M j I 1 L W F i N m E t N z g y Z D I 3 N G N h O G Y y I i 8 + P E V u d H J 5 I F R 5 c G U 9 I l J l b G F 0 a W 9 u c 2 h p c E l u Z m 9 D b 2 5 0 Y W l u Z X I i I F Z h b H V l P S J z e y Z x d W 9 0 O 2 N v b H V t b k N v d W 5 0 J n F 1 b 3 Q 7 O j E s J n F 1 b 3 Q 7 a 2 V 5 Q 2 9 s d W 1 u T m F t Z X M m c X V v d D s 6 W 1 0 s J n F 1 b 3 Q 7 c X V l c n l S Z W x h d G l v b n N o a X B z J n F 1 b 3 Q 7 O l t d L C Z x d W 9 0 O 2 N v b H V t b k l k Z W 5 0 a X R p Z X M m c X V v d D s 6 W y Z x d W 9 0 O 1 N l Y 3 R p b 2 4 x L 0 N h b G V u Z G F y X 3 R p b W U v Q 2 h h b m d l Z C B U e X B l L n t D b 2 x 1 b W 4 x L D B 9 J n F 1 b 3 Q 7 X S w m c X V v d D t D b 2 x 1 b W 5 D b 3 V u d C Z x d W 9 0 O z o x L C Z x d W 9 0 O 0 t l e U N v b H V t b k 5 h b W V z J n F 1 b 3 Q 7 O l t d L C Z x d W 9 0 O 0 N v b H V t b k l k Z W 5 0 a X R p Z X M m c X V v d D s 6 W y Z x d W 9 0 O 1 N l Y 3 R p b 2 4 x L 0 N h b G V u Z G F y X 3 R p b W 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U 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1 v d m V k J T I w R X J y b 3 J z P C 9 J d G V t U G F 0 a D 4 8 L 0 l 0 Z W 1 M b 2 N h d G l v b j 4 8 U 3 R h Y m x l R W 5 0 c m l l c y 8 + P C 9 J d G V t P j x J d G V t P j x J d G V t T G 9 j Y X R p b 2 4 + P E l 0 Z W 1 U e X B l P k Z v c m 1 1 b G E 8 L 0 l 0 Z W 1 U e X B l P j x J d G V t U G F 0 a D 5 T Z W N 0 a W 9 u M S 9 I b 3 N w a X R h b C U y M E V t Z X J n Z W 5 j e S U y M F J v b 2 0 l M j B E Y X R h L 1 J l b m F t Z W Q l M j B D b 2 x 1 b W 5 z M T w v S X R l b V B h d G g + P C 9 J d G V t T G 9 j Y X R p b 2 4 + P F N 0 Y W J s Z U V u d H J p Z X M v P j w v S X R l b T 4 8 S X R l b T 4 8 S X R l b U x v Y 2 F 0 a W 9 u P j x J d G V t V H l w Z T 5 G b 3 J t d W x h P C 9 J d G V t V H l w Z T 4 8 S X R l b V B h d G g + U 2 V j d G l v b j E v S G 9 z c G l 0 Y W w l M j B F b W V y Z 2 V u Y 3 k l M j B S b 2 9 t J T I w R G F 0 Y S 9 D a G F u Z 2 V k J T I w V H l w Z T M 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N h b G V u Z G F y X 3 R p b W U v U 2 9 1 c m N l P C 9 J d G V t U G F 0 a D 4 8 L 0 l 0 Z W 1 M b 2 N h d G l v b j 4 8 U 3 R h Y m x l R W 5 0 c m l l c y 8 + P C 9 J d G V t P j x J d G V t P j x J d G V t T G 9 j Y X R p b 2 4 + P E l 0 Z W 1 U e X B l P k Z v c m 1 1 b G E 8 L 0 l 0 Z W 1 U e X B l P j x J d G V t U G F 0 a D 5 T Z W N 0 a W 9 u M S 9 D Y W x l b m R h c l 9 0 a W 1 l L 0 N v b n Z l c n R l Z C U y M H R v J T I w V G F i b G U 8 L 0 l 0 Z W 1 Q Y X R o P j w v S X R l b U x v Y 2 F 0 a W 9 u P j x T d G F i b G V F b n R y a W V z L z 4 8 L 0 l 0 Z W 0 + P E l 0 Z W 0 + P E l 0 Z W 1 M b 2 N h d G l v b j 4 8 S X R l b V R 5 c G U + R m 9 y b X V s Y T w v S X R l b V R 5 c G U + P E l 0 Z W 1 Q Y X R o P l N l Y 3 R p b 2 4 x L 0 N h b G V u Z G F y X 3 R p b W U v Q 2 h h b m d l Z C U y M F R 5 c G U 8 L 0 l 0 Z W 1 Q Y X R o P j w v S X R l b U x v Y 2 F 0 a W 9 u P j x T d G F i b G V F b n R y a W V z L z 4 8 L 0 l 0 Z W 0 + P E l 0 Z W 0 + P E l 0 Z W 1 M b 2 N h d G l v b j 4 8 S X R l b V R 5 c G U + R m 9 y b X V s Y T w v S X R l b V R 5 c G U + P E l 0 Z W 1 Q Y X R o P l N l Y 3 R p b 2 4 x L 0 N h b G V u Z G F y X 3 R p b W U v U m V u Y W 1 l Z C U y M E N v b H V t b n M 8 L 0 l 0 Z W 1 Q Y X R o P j w v S X R l b U x v Y 2 F 0 a W 9 u P j x T d G F i b G V F b n R y a W V z L z 4 8 L 0 l 0 Z W 0 + P E l 0 Z W 0 + P E l 0 Z W 1 M b 2 N h d G l v b j 4 8 S X R l b V R 5 c G U + R m 9 y b X V s Y T w v S X R l b V R 5 c G U + P E l 0 Z W 1 Q Y X R o P l N l Y 3 R p b 2 4 x L 0 h v c 3 B p d G F s J T I w R W 1 l c m d l b m N 5 J T I w U m 9 v b S U y M E R h d G E v U m V u Y W 1 l Z C U y M E N v b H V t b n M y 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b c c w X O R w 5 S 4 J o R g w n s l W 7 A A A A A A I A A A A A A B B m A A A A A Q A A I A A A A P O m z P a R v b c E O R b E l T t J x T R 4 N Z K j 8 Y g r 2 s / g y P c I O H O i A A A A A A 6 A A A A A A g A A I A A A A G U U Z g h j l G / g G 7 b U 8 M s b i h B L D l V T 5 I Y n d z K d n c b j O / R o U A A A A L q G G 1 Z l a Q l N E r S b C K 6 A h b 9 J L X e b m 9 y 5 T Q E H K 0 s X N G 6 g + G J I g J 2 P d u Q Q w N J C 4 s f X X P N f H h B p / g G I 4 + k O 1 O c d T V C L V m L O K + n 1 0 m + L 5 0 + d T t S E Q A A A A D z 3 y s v 4 N w M p K 2 m W q O u Z q j Z R S k K H b n p h T z r W 9 6 G 7 y K o 1 X 2 I R 5 f X f j l A I 6 r D 7 X v 7 B T O a 4 3 1 T q O T D T e 1 o k 5 g w a H w 0 = < / D a t a M a s h u p > 
</file>

<file path=customXml/item15.xml>��< ? x m l   v e r s i o n = " 1 . 0 "   e n c o d i n g = " U T F - 1 6 " ? > < G e m i n i   x m l n s = " h t t p : / / g e m i n i / p i v o t c u s t o m i z a t i o n / P o w e r P i v o t V e r s i o n " > < C u s t o m C o n t e n t > < ! [ C D A T A [ 2 0 1 5 . 1 3 0 . 1 6 0 5 . 1 5 6 7 ] ] > < / 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H o s p i t a l   E m e r g e n c y   R o o m   D a t a _ 4 3 3 f 6 2 c 6 - 2 2 1 8 - 4 e f f - b 1 1 4 - c 4 1 0 f a d 7 c a b 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 N a m e < / s t r i n g > < / k e y > < v a l u e > < i n t > 1 2 4 < / 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 P a t i e n t   N a m e < / s t r i n g > < / k e y > < v a l u e > < i n t > 1 0 < / 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 1 0 < / 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 T a g s \ T a b l e s \ & l t ; T a b l e s \ C a l e n d a r _ t i m e & g t ; 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 D a t a \ T a b l e s \ H o s p i t a l   E m e r g e n c y   R o o m   D a t a \ C o l u m n s \ C a l c u l a t e d   C o l u m n   1 \ A d d i t i o n a l   I n f o \ E r r o r < / 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 T a b l e s \ C a l e n d a r _ t i m e < / K e y > < / D i a g r a m O b j e c t K e y > < D i a g r a m O b j e c t K e y > < K e y > T a b l e s \ C a l e n d a r _ t i m e \ C o l u m n s \ D a t e < / K e y > < / D i a g r a m O b j e c t K e y > < D i a g r a m O b j e c t K e y > < K e y > R e l a t i o n s h i p s \ & l t ; T a b l e s \ H o s p i t a l   E m e r g e n c y   R o o m   D a t a \ C o l u m n s \ P a t i e n t   A d m i s s i o n   D a t e & g t ; - & l t ; T a b l e s \ C a l e n d a r _ t i m e \ C o l u m n s \ D a t e & g t ; < / K e y > < / D i a g r a m O b j e c t K e y > < D i a g r a m O b j e c t K e y > < K e y > R e l a t i o n s h i p s \ & l t ; T a b l e s \ H o s p i t a l   E m e r g e n c y   R o o m   D a t a \ C o l u m n s \ P a t i e n t   A d m i s s i o n   D a t e & g t ; - & l t ; T a b l e s \ C a l e n d a r _ t i m e \ C o l u m n s \ D a t e & g t ; \ F K < / K e y > < / D i a g r a m O b j e c t K e y > < D i a g r a m O b j e c t K e y > < K e y > R e l a t i o n s h i p s \ & l t ; T a b l e s \ H o s p i t a l   E m e r g e n c y   R o o m   D a t a \ C o l u m n s \ P a t i e n t   A d m i s s i o n   D a t e & g t ; - & l t ; T a b l e s \ C a l e n d a r _ t i m e \ C o l u m n s \ D a t e & g t ; \ P K < / K e y > < / D i a g r a m O b j e c t K e y > < D i a g r a m O b j e c t K e y > < K e y > R e l a t i o n s h i p s \ & l t ; T a b l e s \ H o s p i t a l   E m e r g e n c y   R o o m   D a t a \ C o l u m n s \ P a t i e n t   A d m i s s i o n   D a t e & g t ; - & l t ; T a b l e s \ C a l e n d a r _ t i m e \ C o l u m n s \ D a t e & g t ; \ C r o s s F i l t e r < / K e y > < / D i a g r a m O b j e c t K e y > < / A l l K e y s > < S e l e c t e d K e y s > < D i a g r a m O b j e c t K e y > < K e y > T a b l e s \ C a l e n d a r _ t i m e 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 T a g s \ T a b l e s \ & l t ; T a b l e s \ C a l e n d a r _ t i m e & g t ; < / K e y > < / a : K e y > < a : V a l u e   i : t y p e = " D i a g r a m D i s p l a y T a g V i e w S t a t e " > < I s N o t F i l t e r e d O u t > t r u e < / I s N o t F i l t e r e d O u t > < / a : V a l u e > < / a : K e y V a l u e O f D i a g r a m O b j e c t K e y a n y T y p e z b w N T n L X > < a : K e y V a l u e O f D i a g r a m O b j e c t K e y a n y T y p e z b w N T n L X > < a : K e y > < K e y > T a b l e s \ H o s p i t a l   E m e r g e n c y   R o o m   D a t a < / K e y > < / a : K e y > < a : V a l u e   i : t y p e = " D i a g r a m D i s p l a y N o d e V i e w S t a t e " > < H e i g h t > 3 9 5 < / H e i g h t > < I s E x p a n d e d > t r u e < / I s E x p a n d e d > < L a y e d O u t > t r u e < / L a y e d O u t > < W i d t h > 2 4 9 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 T a b l e s \ C a l e n d a r _ t i m e < / K e y > < / a : K e y > < a : V a l u e   i : t y p e = " D i a g r a m D i s p l a y N o d e V i e w S t a t e " > < H e i g h t > 1 5 0 < / H e i g h t > < I s E x p a n d e d > t r u e < / I s E x p a n d e d > < I s F o c u s e d > t r u e < / I s F o c u s e d > < L a y e d O u t > t r u e < / L a y e d O u t > < L e f t > 4 9 8 < / L e f t > < T a b I n d e x > 1 < / T a b I n d e x > < T o p > 9 1 . 5 < / T o p > < W i d t h > 2 0 0 < / W i d t h > < / a : V a l u e > < / a : K e y V a l u e O f D i a g r a m O b j e c t K e y a n y T y p e z b w N T n L X > < a : K e y V a l u e O f D i a g r a m O b j e c t K e y a n y T y p e z b w N T n L X > < a : K e y > < K e y > T a b l e s \ C a l e n d a r _ t i m e \ C o l u m n s \ D a t e 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 D a t e & g t ; - & l t ; T a b l e s \ C a l e n d a r _ t i m e \ C o l u m n s \ D a t e & g t ; < / K e y > < / a : K e y > < a : V a l u e   i : t y p e = " D i a g r a m D i s p l a y L i n k V i e w S t a t e " > < A u t o m a t i o n P r o p e r t y H e l p e r T e x t > E n d   p o i n t   1 :   ( 2 6 5 , 1 9 7 . 5 ) .   E n d   p o i n t   2 :   ( 4 8 2 , 1 6 6 . 5 )   < / A u t o m a t i o n P r o p e r t y H e l p e r T e x t > < L a y e d O u t > t r u e < / L a y e d O u t > < P o i n t s   x m l n s : b = " h t t p : / / s c h e m a s . d a t a c o n t r a c t . o r g / 2 0 0 4 / 0 7 / S y s t e m . W i n d o w s " > < b : P o i n t > < b : _ x > 2 6 5 . 0 0 0 0 0 0 0 0 0 0 0 0 0 6 < / b : _ x > < b : _ y > 1 9 7 . 5 0 0 0 0 0 0 0 0 0 0 0 0 3 < / b : _ y > < / b : P o i n t > < b : P o i n t > < b : _ x > 3 7 1 . 5 < / b : _ x > < b : _ y > 1 9 7 . 5 < / b : _ y > < / b : P o i n t > < b : P o i n t > < b : _ x > 3 7 3 . 5 < / b : _ x > < b : _ y > 1 9 5 . 5 < / b : _ y > < / b : P o i n t > < b : P o i n t > < b : _ x > 3 7 3 . 5 < / b : _ x > < b : _ y > 1 6 8 . 5 < / b : _ y > < / b : P o i n t > < b : P o i n t > < b : _ x > 3 7 5 . 5 < / b : _ x > < b : _ y > 1 6 6 . 5 < / b : _ y > < / b : P o i n t > < b : P o i n t > < b : _ x > 4 8 1 . 9 9 9 9 9 9 9 9 9 9 9 9 9 4 < / b : _ x > < b : _ y > 1 6 6 . 5 < / b : _ y > < / b : P o i n t > < / P o i n t s > < / a : V a l u e > < / a : K e y V a l u e O f D i a g r a m O b j e c t K e y a n y T y p e z b w N T n L X > < a : K e y V a l u e O f D i a g r a m O b j e c t K e y a n y T y p e z b w N T n L X > < a : K e y > < K e y > R e l a t i o n s h i p s \ & l t ; T a b l e s \ H o s p i t a l   E m e r g e n c y   R o o m   D a t a \ C o l u m n s \ P a t i e n t   A d m i s s i o n   D a t e & g t ; - & l t ; T a b l e s \ C a l e n d a r _ t i m e \ C o l u m n s \ D a t e & g t ; \ F K < / K e y > < / a : K e y > < a : V a l u e   i : t y p e = " D i a g r a m D i s p l a y L i n k E n d p o i n t V i e w S t a t e " > < H e i g h t > 1 6 < / H e i g h t > < L a b e l L o c a t i o n   x m l n s : b = " h t t p : / / s c h e m a s . d a t a c o n t r a c t . o r g / 2 0 0 4 / 0 7 / S y s t e m . W i n d o w s " > < b : _ x > 2 4 9 . 0 0 0 0 0 0 0 0 0 0 0 0 0 6 < / b : _ x > < b : _ y > 1 8 9 . 5 0 0 0 0 0 0 0 0 0 0 0 0 3 < / b : _ y > < / L a b e l L o c a t i o n > < L o c a t i o n   x m l n s : b = " h t t p : / / s c h e m a s . d a t a c o n t r a c t . o r g / 2 0 0 4 / 0 7 / S y s t e m . W i n d o w s " > < b : _ x > 2 4 9 . 0 0 0 0 0 0 0 0 0 0 0 0 0 3 < / b : _ x > < b : _ y > 1 9 7 . 5 < / b : _ y > < / L o c a t i o n > < S h a p e R o t a t e A n g l e > 1 . 1 3 6 8 6 8 3 7 7 2 1 6 1 6 0 3 E - 1 3 < / S h a p e R o t a t e A n g l e > < W i d t h > 1 6 < / W i d t h > < / a : V a l u e > < / a : K e y V a l u e O f D i a g r a m O b j e c t K e y a n y T y p e z b w N T n L X > < a : K e y V a l u e O f D i a g r a m O b j e c t K e y a n y T y p e z b w N T n L X > < a : K e y > < K e y > R e l a t i o n s h i p s \ & l t ; T a b l e s \ H o s p i t a l   E m e r g e n c y   R o o m   D a t a \ C o l u m n s \ P a t i e n t   A d m i s s i o n   D a t e & g t ; - & l t ; T a b l e s \ C a l e n d a r _ t i m e \ C o l u m n s \ D a t e & g t ; \ P K < / K e y > < / a : K e y > < a : V a l u e   i : t y p e = " D i a g r a m D i s p l a y L i n k E n d p o i n t V i e w S t a t e " > < H e i g h t > 1 6 < / H e i g h t > < L a b e l L o c a t i o n   x m l n s : b = " h t t p : / / s c h e m a s . d a t a c o n t r a c t . o r g / 2 0 0 4 / 0 7 / S y s t e m . W i n d o w s " > < b : _ x > 4 8 1 . 9 9 9 9 9 9 9 9 9 9 9 9 9 4 < / b : _ x > < b : _ y > 1 5 8 . 5 < / b : _ y > < / L a b e l L o c a t i o n > < L o c a t i o n   x m l n s : b = " h t t p : / / s c h e m a s . d a t a c o n t r a c t . o r g / 2 0 0 4 / 0 7 / S y s t e m . W i n d o w s " > < b : _ x > 4 9 7 . 9 9 9 9 9 9 9 9 9 9 9 9 9 4 < / b : _ x > < b : _ y > 1 6 6 . 5 < / b : _ y > < / L o c a t i o n > < S h a p e R o t a t e A n g l e > 1 8 0 < / S h a p e R o t a t e A n g l e > < W i d t h > 1 6 < / W i d t h > < / a : V a l u e > < / a : K e y V a l u e O f D i a g r a m O b j e c t K e y a n y T y p e z b w N T n L X > < a : K e y V a l u e O f D i a g r a m O b j e c t K e y a n y T y p e z b w N T n L X > < a : K e y > < K e y > R e l a t i o n s h i p s \ & l t ; T a b l e s \ H o s p i t a l   E m e r g e n c y   R o o m   D a t a \ C o l u m n s \ P a t i e n t   A d m i s s i o n   D a t e & g t ; - & l t ; T a b l e s \ C a l e n d a r _ t i m e \ C o l u m n s \ D a t e & g t ; \ C r o s s F i l t e r < / K e y > < / a : K e y > < a : V a l u e   i : t y p e = " D i a g r a m D i s p l a y L i n k C r o s s F i l t e r V i e w S t a t e " > < P o i n t s   x m l n s : b = " h t t p : / / s c h e m a s . d a t a c o n t r a c t . o r g / 2 0 0 4 / 0 7 / S y s t e m . W i n d o w s " > < b : P o i n t > < b : _ x > 2 6 5 . 0 0 0 0 0 0 0 0 0 0 0 0 0 6 < / b : _ x > < b : _ y > 1 9 7 . 5 0 0 0 0 0 0 0 0 0 0 0 0 3 < / b : _ y > < / b : P o i n t > < b : P o i n t > < b : _ x > 3 7 1 . 5 < / b : _ x > < b : _ y > 1 9 7 . 5 < / b : _ y > < / b : P o i n t > < b : P o i n t > < b : _ x > 3 7 3 . 5 < / b : _ x > < b : _ y > 1 9 5 . 5 < / b : _ y > < / b : P o i n t > < b : P o i n t > < b : _ x > 3 7 3 . 5 < / b : _ x > < b : _ y > 1 6 8 . 5 < / b : _ y > < / b : P o i n t > < b : P o i n t > < b : _ x > 3 7 5 . 5 < / b : _ x > < b : _ y > 1 6 6 . 5 < / b : _ y > < / b : P o i n t > < b : P o i n t > < b : _ x > 4 8 1 . 9 9 9 9 9 9 9 9 9 9 9 9 9 4 < / b : _ x > < b : _ y > 1 6 6 . 5 < / b : _ y > < / b : P o i n t > < / P o i n t s > < / 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C l i e n t W i n d o w X M L " > < C u s t o m C o n t e n t > < ! [ C D A T A [ H o s p i t a l   E m e r g e n c y   R o o m   D a t a _ 4 3 3 f 6 2 c 6 - 2 2 1 8 - 4 e f f - b 1 1 4 - c 4 1 0 f a d 7 c a b 8 ] ] > < / C u s t o m C o n t e n t > < / G e m i n i > 
</file>

<file path=customXml/itemProps1.xml><?xml version="1.0" encoding="utf-8"?>
<ds:datastoreItem xmlns:ds="http://schemas.openxmlformats.org/officeDocument/2006/customXml" ds:itemID="{D0179E4F-3B77-4F22-8CC6-31F1A8ED68E5}">
  <ds:schemaRefs/>
</ds:datastoreItem>
</file>

<file path=customXml/itemProps10.xml><?xml version="1.0" encoding="utf-8"?>
<ds:datastoreItem xmlns:ds="http://schemas.openxmlformats.org/officeDocument/2006/customXml" ds:itemID="{AB198211-672A-4F39-8843-47653AC41DBD}">
  <ds:schemaRefs/>
</ds:datastoreItem>
</file>

<file path=customXml/itemProps11.xml><?xml version="1.0" encoding="utf-8"?>
<ds:datastoreItem xmlns:ds="http://schemas.openxmlformats.org/officeDocument/2006/customXml" ds:itemID="{782FC492-3C8E-4796-A73F-CBDA1DF702E7}">
  <ds:schemaRefs/>
</ds:datastoreItem>
</file>

<file path=customXml/itemProps12.xml><?xml version="1.0" encoding="utf-8"?>
<ds:datastoreItem xmlns:ds="http://schemas.openxmlformats.org/officeDocument/2006/customXml" ds:itemID="{0EDB939D-94CC-4A80-93D7-C06A6DEC2349}">
  <ds:schemaRefs/>
</ds:datastoreItem>
</file>

<file path=customXml/itemProps13.xml><?xml version="1.0" encoding="utf-8"?>
<ds:datastoreItem xmlns:ds="http://schemas.openxmlformats.org/officeDocument/2006/customXml" ds:itemID="{1B044CC3-D193-4AAB-B841-61ED07C80C4D}">
  <ds:schemaRefs/>
</ds:datastoreItem>
</file>

<file path=customXml/itemProps14.xml><?xml version="1.0" encoding="utf-8"?>
<ds:datastoreItem xmlns:ds="http://schemas.openxmlformats.org/officeDocument/2006/customXml" ds:itemID="{F4BDA2CF-82A1-4A4C-B55A-C3B5D64C0F6E}">
  <ds:schemaRefs>
    <ds:schemaRef ds:uri="http://schemas.microsoft.com/DataMashup"/>
  </ds:schemaRefs>
</ds:datastoreItem>
</file>

<file path=customXml/itemProps15.xml><?xml version="1.0" encoding="utf-8"?>
<ds:datastoreItem xmlns:ds="http://schemas.openxmlformats.org/officeDocument/2006/customXml" ds:itemID="{C0996F0E-1A53-4A37-9082-51194098DFC2}">
  <ds:schemaRefs/>
</ds:datastoreItem>
</file>

<file path=customXml/itemProps16.xml><?xml version="1.0" encoding="utf-8"?>
<ds:datastoreItem xmlns:ds="http://schemas.openxmlformats.org/officeDocument/2006/customXml" ds:itemID="{D30F5948-1FD3-4C6D-AB2E-D93F0A976059}">
  <ds:schemaRefs/>
</ds:datastoreItem>
</file>

<file path=customXml/itemProps17.xml><?xml version="1.0" encoding="utf-8"?>
<ds:datastoreItem xmlns:ds="http://schemas.openxmlformats.org/officeDocument/2006/customXml" ds:itemID="{2B65AA3B-C32E-469A-9946-6C3AD822A5F4}">
  <ds:schemaRefs/>
</ds:datastoreItem>
</file>

<file path=customXml/itemProps18.xml><?xml version="1.0" encoding="utf-8"?>
<ds:datastoreItem xmlns:ds="http://schemas.openxmlformats.org/officeDocument/2006/customXml" ds:itemID="{3002B5B7-0DF3-4FF1-A923-C9D72ED8AB35}">
  <ds:schemaRefs/>
</ds:datastoreItem>
</file>

<file path=customXml/itemProps2.xml><?xml version="1.0" encoding="utf-8"?>
<ds:datastoreItem xmlns:ds="http://schemas.openxmlformats.org/officeDocument/2006/customXml" ds:itemID="{765357B5-4867-4751-8984-2AE96707D7A9}">
  <ds:schemaRefs/>
</ds:datastoreItem>
</file>

<file path=customXml/itemProps3.xml><?xml version="1.0" encoding="utf-8"?>
<ds:datastoreItem xmlns:ds="http://schemas.openxmlformats.org/officeDocument/2006/customXml" ds:itemID="{CCEA0F7F-690B-4379-B4F0-19A6D58548B0}">
  <ds:schemaRefs/>
</ds:datastoreItem>
</file>

<file path=customXml/itemProps4.xml><?xml version="1.0" encoding="utf-8"?>
<ds:datastoreItem xmlns:ds="http://schemas.openxmlformats.org/officeDocument/2006/customXml" ds:itemID="{F9D7F964-5894-4C7E-B63F-0868CC824EDF}">
  <ds:schemaRefs/>
</ds:datastoreItem>
</file>

<file path=customXml/itemProps5.xml><?xml version="1.0" encoding="utf-8"?>
<ds:datastoreItem xmlns:ds="http://schemas.openxmlformats.org/officeDocument/2006/customXml" ds:itemID="{0A2E40AB-EA62-4DC4-8247-AF0744A52CC0}">
  <ds:schemaRefs/>
</ds:datastoreItem>
</file>

<file path=customXml/itemProps6.xml><?xml version="1.0" encoding="utf-8"?>
<ds:datastoreItem xmlns:ds="http://schemas.openxmlformats.org/officeDocument/2006/customXml" ds:itemID="{ED1315C5-65F3-4F6D-B6AE-629D61E07208}">
  <ds:schemaRefs/>
</ds:datastoreItem>
</file>

<file path=customXml/itemProps7.xml><?xml version="1.0" encoding="utf-8"?>
<ds:datastoreItem xmlns:ds="http://schemas.openxmlformats.org/officeDocument/2006/customXml" ds:itemID="{1A47C441-A128-48A5-8855-65E240412985}">
  <ds:schemaRefs/>
</ds:datastoreItem>
</file>

<file path=customXml/itemProps8.xml><?xml version="1.0" encoding="utf-8"?>
<ds:datastoreItem xmlns:ds="http://schemas.openxmlformats.org/officeDocument/2006/customXml" ds:itemID="{01A125AB-2955-40FF-8CF5-4E1D89CA9B54}">
  <ds:schemaRefs/>
</ds:datastoreItem>
</file>

<file path=customXml/itemProps9.xml><?xml version="1.0" encoding="utf-8"?>
<ds:datastoreItem xmlns:ds="http://schemas.openxmlformats.org/officeDocument/2006/customXml" ds:itemID="{210E1496-57DB-48ED-B69B-F3C1A88EF6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Satisfaction</vt:lpstr>
      <vt:lpstr>Average waititme daily trend</vt:lpstr>
      <vt:lpstr>Daily no. of visits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2025-08-23T10:05:57Z</dcterms:created>
  <dcterms:modified xsi:type="dcterms:W3CDTF">2025-08-25T14:51:25Z</dcterms:modified>
</cp:coreProperties>
</file>