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240" windowHeight="8475" activeTab="1"/>
  </bookViews>
  <sheets>
    <sheet name="DESCENSO" sheetId="1" r:id="rId1"/>
    <sheet name="ASCENSO" sheetId="2" r:id="rId2"/>
    <sheet name="Hoja3" sheetId="3" r:id="rId3"/>
    <sheet name="Hoja4" sheetId="4" r:id="rId4"/>
    <sheet name="Hoja5" sheetId="5" r:id="rId5"/>
  </sheets>
  <calcPr calcId="124519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2"/>
  <c r="I2"/>
  <c r="F2" i="1"/>
  <c r="F3"/>
  <c r="F4"/>
  <c r="F5"/>
  <c r="F6"/>
  <c r="F7"/>
  <c r="F8"/>
  <c r="F9"/>
  <c r="F10"/>
  <c r="F11"/>
  <c r="F12"/>
  <c r="F13"/>
  <c r="F14"/>
  <c r="J14"/>
  <c r="A14"/>
  <c r="A3"/>
  <c r="A4"/>
  <c r="A5"/>
  <c r="A6"/>
  <c r="A7"/>
  <c r="A8"/>
  <c r="A9"/>
  <c r="A10"/>
  <c r="A11"/>
  <c r="A12"/>
  <c r="A13"/>
  <c r="A2"/>
  <c r="A3" i="2"/>
  <c r="A4"/>
  <c r="A5"/>
  <c r="A6"/>
  <c r="A7"/>
  <c r="A8"/>
  <c r="A9"/>
  <c r="A10"/>
  <c r="A11"/>
  <c r="A12"/>
  <c r="A13"/>
  <c r="A14"/>
  <c r="A15"/>
  <c r="A2"/>
  <c r="E1" i="1"/>
  <c r="D3" s="1"/>
  <c r="D4" s="1"/>
  <c r="D5" s="1"/>
  <c r="D6" s="1"/>
  <c r="D7" s="1"/>
  <c r="D8" s="1"/>
  <c r="D9" s="1"/>
  <c r="D10" s="1"/>
  <c r="D11" s="1"/>
  <c r="D12" s="1"/>
  <c r="D13" s="1"/>
  <c r="D14" s="1"/>
  <c r="D1" i="2"/>
  <c r="D3" s="1"/>
  <c r="D4" s="1"/>
  <c r="D5" s="1"/>
  <c r="D6" s="1"/>
  <c r="D7" s="1"/>
  <c r="D8" s="1"/>
  <c r="D9" s="1"/>
  <c r="D10" s="1"/>
  <c r="D11" s="1"/>
  <c r="D12" s="1"/>
  <c r="D13" s="1"/>
  <c r="D14" s="1"/>
  <c r="D15" s="1"/>
</calcChain>
</file>

<file path=xl/sharedStrings.xml><?xml version="1.0" encoding="utf-8"?>
<sst xmlns="http://schemas.openxmlformats.org/spreadsheetml/2006/main" count="7" uniqueCount="4">
  <si>
    <t>Hora</t>
  </si>
  <si>
    <t>Fecha</t>
  </si>
  <si>
    <t>Presión Atmósferica</t>
  </si>
  <si>
    <t>Altura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</si>
</sst>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indent="3" readingOrder="1"/>
    </xf>
    <xf numFmtId="19" fontId="2" fillId="0" borderId="1" xfId="0" applyNumberFormat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19" fontId="0" fillId="0" borderId="1" xfId="0" applyNumberFormat="1" applyBorder="1"/>
    <xf numFmtId="1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2" fillId="0" borderId="0" xfId="0" applyNumberFormat="1" applyFont="1"/>
    <xf numFmtId="0" fontId="4" fillId="0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Presión Atmósferica durante</a:t>
            </a:r>
            <a:r>
              <a:rPr lang="en-US" baseline="0"/>
              <a:t> el descenso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DESCENSO!$A$1</c:f>
              <c:strCache>
                <c:ptCount val="1"/>
                <c:pt idx="0">
                  <c:v>Presión Atmósferica</c:v>
                </c:pt>
              </c:strCache>
            </c:strRef>
          </c:tx>
          <c:cat>
            <c:numRef>
              <c:f>DESCENSO!$B$2:$B$14</c:f>
              <c:numCache>
                <c:formatCode>hh:mm:ss\ AM/PM</c:formatCode>
                <c:ptCount val="13"/>
                <c:pt idx="0">
                  <c:v>0.74797453703703709</c:v>
                </c:pt>
                <c:pt idx="1">
                  <c:v>0.74800925925925921</c:v>
                </c:pt>
                <c:pt idx="2">
                  <c:v>0.7480902777777777</c:v>
                </c:pt>
                <c:pt idx="3">
                  <c:v>0.7480902777777777</c:v>
                </c:pt>
                <c:pt idx="4">
                  <c:v>0.74810185185185185</c:v>
                </c:pt>
                <c:pt idx="5">
                  <c:v>0.74810185185185185</c:v>
                </c:pt>
                <c:pt idx="6">
                  <c:v>0.74812499999999993</c:v>
                </c:pt>
                <c:pt idx="7">
                  <c:v>0.74813657407407408</c:v>
                </c:pt>
                <c:pt idx="8">
                  <c:v>0.74813657407407408</c:v>
                </c:pt>
                <c:pt idx="9">
                  <c:v>0.74814814814814812</c:v>
                </c:pt>
                <c:pt idx="10">
                  <c:v>0.74815972222222227</c:v>
                </c:pt>
                <c:pt idx="11">
                  <c:v>0.74815972222222227</c:v>
                </c:pt>
                <c:pt idx="12">
                  <c:v>0.7481944444444445</c:v>
                </c:pt>
              </c:numCache>
            </c:numRef>
          </c:cat>
          <c:val>
            <c:numRef>
              <c:f>DESCENSO!$A$2:$A$14</c:f>
              <c:numCache>
                <c:formatCode>General</c:formatCode>
                <c:ptCount val="13"/>
                <c:pt idx="0">
                  <c:v>759.71399999999994</c:v>
                </c:pt>
                <c:pt idx="1">
                  <c:v>759.73940000000005</c:v>
                </c:pt>
                <c:pt idx="2">
                  <c:v>759.76479999999992</c:v>
                </c:pt>
                <c:pt idx="3">
                  <c:v>759.79019999999991</c:v>
                </c:pt>
                <c:pt idx="4">
                  <c:v>759.81560000000002</c:v>
                </c:pt>
                <c:pt idx="5">
                  <c:v>759.84099999999989</c:v>
                </c:pt>
                <c:pt idx="6">
                  <c:v>759.8664</c:v>
                </c:pt>
                <c:pt idx="7">
                  <c:v>759.89179999999999</c:v>
                </c:pt>
                <c:pt idx="8">
                  <c:v>759.91719999999998</c:v>
                </c:pt>
                <c:pt idx="9">
                  <c:v>759.94259999999997</c:v>
                </c:pt>
                <c:pt idx="10">
                  <c:v>759.96799999999996</c:v>
                </c:pt>
                <c:pt idx="11">
                  <c:v>759.99339999999995</c:v>
                </c:pt>
                <c:pt idx="12">
                  <c:v>760.01879999999994</c:v>
                </c:pt>
              </c:numCache>
            </c:numRef>
          </c:val>
        </c:ser>
        <c:axId val="43497728"/>
        <c:axId val="50209152"/>
      </c:barChart>
      <c:catAx>
        <c:axId val="43497728"/>
        <c:scaling>
          <c:orientation val="minMax"/>
        </c:scaling>
        <c:axPos val="b"/>
        <c:numFmt formatCode="hh:mm:ss\ AM/PM" sourceLinked="1"/>
        <c:tickLblPos val="low"/>
        <c:txPr>
          <a:bodyPr rot="-5400000" vert="horz"/>
          <a:lstStyle/>
          <a:p>
            <a:pPr>
              <a:defRPr/>
            </a:pPr>
            <a:endParaRPr lang="es-MX"/>
          </a:p>
        </c:txPr>
        <c:crossAx val="50209152"/>
        <c:crosses val="autoZero"/>
        <c:auto val="1"/>
        <c:lblAlgn val="ctr"/>
        <c:lblOffset val="100"/>
      </c:catAx>
      <c:valAx>
        <c:axId val="50209152"/>
        <c:scaling>
          <c:orientation val="minMax"/>
        </c:scaling>
        <c:axPos val="l"/>
        <c:majorGridlines/>
        <c:numFmt formatCode="General" sourceLinked="1"/>
        <c:tickLblPos val="nextTo"/>
        <c:crossAx val="434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Presión atmósferica durante el</a:t>
            </a:r>
            <a:r>
              <a:rPr lang="en-US" baseline="0"/>
              <a:t> ascenso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ASCENSO!$A$1</c:f>
              <c:strCache>
                <c:ptCount val="1"/>
                <c:pt idx="0">
                  <c:v>Presión Atmósferica</c:v>
                </c:pt>
              </c:strCache>
            </c:strRef>
          </c:tx>
          <c:cat>
            <c:numRef>
              <c:f>ASCENSO!$B$2:$B$15</c:f>
              <c:numCache>
                <c:formatCode>hh:mm:ss\ AM/PM</c:formatCode>
                <c:ptCount val="14"/>
                <c:pt idx="0">
                  <c:v>0.74751157407407398</c:v>
                </c:pt>
                <c:pt idx="1">
                  <c:v>0.74762731481481481</c:v>
                </c:pt>
                <c:pt idx="2">
                  <c:v>0.74770833333333331</c:v>
                </c:pt>
                <c:pt idx="3">
                  <c:v>0.74777777777777776</c:v>
                </c:pt>
                <c:pt idx="4">
                  <c:v>0.74780092592592595</c:v>
                </c:pt>
                <c:pt idx="5">
                  <c:v>0.74780092592592595</c:v>
                </c:pt>
                <c:pt idx="6">
                  <c:v>0.74783564814814818</c:v>
                </c:pt>
                <c:pt idx="7">
                  <c:v>0.74783564814814818</c:v>
                </c:pt>
                <c:pt idx="8">
                  <c:v>0.74784722222222222</c:v>
                </c:pt>
                <c:pt idx="9">
                  <c:v>0.74785879629629637</c:v>
                </c:pt>
                <c:pt idx="10">
                  <c:v>0.7478703703703703</c:v>
                </c:pt>
                <c:pt idx="11">
                  <c:v>0.74788194444444445</c:v>
                </c:pt>
                <c:pt idx="12">
                  <c:v>0.7478935185185186</c:v>
                </c:pt>
                <c:pt idx="13">
                  <c:v>0.74796296296296294</c:v>
                </c:pt>
              </c:numCache>
            </c:numRef>
          </c:cat>
          <c:val>
            <c:numRef>
              <c:f>ASCENSO!$A$2:$A$15</c:f>
              <c:numCache>
                <c:formatCode>General</c:formatCode>
                <c:ptCount val="14"/>
                <c:pt idx="0">
                  <c:v>760.01879999999994</c:v>
                </c:pt>
                <c:pt idx="1">
                  <c:v>759.99339999999995</c:v>
                </c:pt>
                <c:pt idx="2">
                  <c:v>759.96799999999996</c:v>
                </c:pt>
                <c:pt idx="3">
                  <c:v>759.94259999999997</c:v>
                </c:pt>
                <c:pt idx="4">
                  <c:v>759.91719999999998</c:v>
                </c:pt>
                <c:pt idx="5">
                  <c:v>759.89179999999999</c:v>
                </c:pt>
                <c:pt idx="6">
                  <c:v>759.8664</c:v>
                </c:pt>
                <c:pt idx="7">
                  <c:v>759.84099999999989</c:v>
                </c:pt>
                <c:pt idx="8">
                  <c:v>759.81560000000002</c:v>
                </c:pt>
                <c:pt idx="9">
                  <c:v>759.79019999999991</c:v>
                </c:pt>
                <c:pt idx="10">
                  <c:v>759.76479999999992</c:v>
                </c:pt>
                <c:pt idx="11">
                  <c:v>759.73940000000005</c:v>
                </c:pt>
                <c:pt idx="12">
                  <c:v>759.71399999999994</c:v>
                </c:pt>
                <c:pt idx="13">
                  <c:v>759.68859999999995</c:v>
                </c:pt>
              </c:numCache>
            </c:numRef>
          </c:val>
        </c:ser>
        <c:axId val="50287360"/>
        <c:axId val="50288896"/>
      </c:barChart>
      <c:catAx>
        <c:axId val="50287360"/>
        <c:scaling>
          <c:orientation val="minMax"/>
        </c:scaling>
        <c:axPos val="b"/>
        <c:numFmt formatCode="hh:mm:ss\ AM/PM" sourceLinked="1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50288896"/>
        <c:crosses val="autoZero"/>
        <c:auto val="1"/>
        <c:lblAlgn val="ctr"/>
        <c:lblOffset val="100"/>
      </c:catAx>
      <c:valAx>
        <c:axId val="50288896"/>
        <c:scaling>
          <c:orientation val="minMax"/>
        </c:scaling>
        <c:axPos val="l"/>
        <c:majorGridlines/>
        <c:numFmt formatCode="General" sourceLinked="1"/>
        <c:tickLblPos val="nextTo"/>
        <c:crossAx val="502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9524</xdr:rowOff>
    </xdr:from>
    <xdr:to>
      <xdr:col>6</xdr:col>
      <xdr:colOff>47625</xdr:colOff>
      <xdr:row>33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15</xdr:row>
      <xdr:rowOff>171450</xdr:rowOff>
    </xdr:from>
    <xdr:to>
      <xdr:col>6</xdr:col>
      <xdr:colOff>76200</xdr:colOff>
      <xdr:row>33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2" sqref="F2"/>
    </sheetView>
  </sheetViews>
  <sheetFormatPr baseColWidth="10" defaultRowHeight="15"/>
  <cols>
    <col min="1" max="1" width="19" bestFit="1" customWidth="1"/>
    <col min="2" max="2" width="12.5703125" bestFit="1" customWidth="1"/>
    <col min="6" max="6" width="11.5703125" bestFit="1" customWidth="1"/>
  </cols>
  <sheetData>
    <row r="1" spans="1:10">
      <c r="A1" s="8" t="s">
        <v>2</v>
      </c>
      <c r="B1" s="8" t="s">
        <v>0</v>
      </c>
      <c r="C1" s="8" t="s">
        <v>1</v>
      </c>
      <c r="D1" s="10" t="s">
        <v>3</v>
      </c>
      <c r="E1">
        <f>4.5/12</f>
        <v>0.375</v>
      </c>
    </row>
    <row r="2" spans="1:10" ht="15.75">
      <c r="A2" s="2">
        <f>(F2/1000)*25.4</f>
        <v>759.71399999999994</v>
      </c>
      <c r="B2" s="6">
        <v>0.74797453703703709</v>
      </c>
      <c r="C2" s="7">
        <v>41255</v>
      </c>
      <c r="D2">
        <v>4.5</v>
      </c>
      <c r="F2" s="2">
        <f t="shared" ref="F2:F13" si="0">H2-349</f>
        <v>29910</v>
      </c>
      <c r="H2" s="2">
        <v>30259</v>
      </c>
    </row>
    <row r="3" spans="1:10" ht="15.75">
      <c r="A3" s="2">
        <f t="shared" ref="A3:A14" si="1">(F3/1000)*25.4</f>
        <v>759.73940000000005</v>
      </c>
      <c r="B3" s="6">
        <v>0.74800925925925921</v>
      </c>
      <c r="C3" s="7">
        <v>41255</v>
      </c>
      <c r="D3" s="11">
        <f>D2-$E$1</f>
        <v>4.125</v>
      </c>
      <c r="F3" s="2">
        <f t="shared" si="0"/>
        <v>29911</v>
      </c>
      <c r="H3" s="2">
        <v>30260</v>
      </c>
    </row>
    <row r="4" spans="1:10" ht="15.75">
      <c r="A4" s="2">
        <f t="shared" si="1"/>
        <v>759.76479999999992</v>
      </c>
      <c r="B4" s="6">
        <v>0.7480902777777777</v>
      </c>
      <c r="C4" s="7">
        <v>41255</v>
      </c>
      <c r="D4" s="11">
        <f t="shared" ref="D4:D14" si="2">D3-$E$1</f>
        <v>3.75</v>
      </c>
      <c r="F4" s="2">
        <f t="shared" si="0"/>
        <v>29912</v>
      </c>
      <c r="H4" s="2">
        <v>30261</v>
      </c>
    </row>
    <row r="5" spans="1:10" ht="15.75">
      <c r="A5" s="2">
        <f t="shared" si="1"/>
        <v>759.79019999999991</v>
      </c>
      <c r="B5" s="6">
        <v>0.7480902777777777</v>
      </c>
      <c r="C5" s="7">
        <v>41255</v>
      </c>
      <c r="D5" s="11">
        <f t="shared" si="2"/>
        <v>3.375</v>
      </c>
      <c r="F5" s="2">
        <f t="shared" si="0"/>
        <v>29913</v>
      </c>
      <c r="H5" s="2">
        <v>30262</v>
      </c>
    </row>
    <row r="6" spans="1:10" ht="15.75">
      <c r="A6" s="2">
        <f t="shared" si="1"/>
        <v>759.81560000000002</v>
      </c>
      <c r="B6" s="6">
        <v>0.74810185185185185</v>
      </c>
      <c r="C6" s="7">
        <v>41255</v>
      </c>
      <c r="D6" s="11">
        <f t="shared" si="2"/>
        <v>3</v>
      </c>
      <c r="F6" s="2">
        <f t="shared" si="0"/>
        <v>29914</v>
      </c>
      <c r="H6" s="2">
        <v>30263</v>
      </c>
    </row>
    <row r="7" spans="1:10" ht="15.75">
      <c r="A7" s="2">
        <f t="shared" si="1"/>
        <v>759.84099999999989</v>
      </c>
      <c r="B7" s="6">
        <v>0.74810185185185185</v>
      </c>
      <c r="C7" s="7">
        <v>41255</v>
      </c>
      <c r="D7" s="11">
        <f t="shared" si="2"/>
        <v>2.625</v>
      </c>
      <c r="F7" s="2">
        <f t="shared" si="0"/>
        <v>29915</v>
      </c>
      <c r="H7" s="2">
        <v>30264</v>
      </c>
    </row>
    <row r="8" spans="1:10" ht="15.75">
      <c r="A8" s="2">
        <f t="shared" si="1"/>
        <v>759.8664</v>
      </c>
      <c r="B8" s="6">
        <v>0.74812499999999993</v>
      </c>
      <c r="C8" s="7">
        <v>41255</v>
      </c>
      <c r="D8" s="11">
        <f t="shared" si="2"/>
        <v>2.25</v>
      </c>
      <c r="F8" s="2">
        <f t="shared" si="0"/>
        <v>29916</v>
      </c>
      <c r="H8" s="2">
        <v>30265</v>
      </c>
    </row>
    <row r="9" spans="1:10" ht="15.75">
      <c r="A9" s="2">
        <f t="shared" si="1"/>
        <v>759.89179999999999</v>
      </c>
      <c r="B9" s="6">
        <v>0.74813657407407408</v>
      </c>
      <c r="C9" s="7">
        <v>41255</v>
      </c>
      <c r="D9" s="11">
        <f t="shared" si="2"/>
        <v>1.875</v>
      </c>
      <c r="F9" s="2">
        <f t="shared" si="0"/>
        <v>29917</v>
      </c>
      <c r="H9" s="2">
        <v>30266</v>
      </c>
    </row>
    <row r="10" spans="1:10" ht="15.75">
      <c r="A10" s="2">
        <f t="shared" si="1"/>
        <v>759.91719999999998</v>
      </c>
      <c r="B10" s="6">
        <v>0.74813657407407408</v>
      </c>
      <c r="C10" s="7">
        <v>41255</v>
      </c>
      <c r="D10" s="11">
        <f t="shared" si="2"/>
        <v>1.5</v>
      </c>
      <c r="F10" s="2">
        <f t="shared" si="0"/>
        <v>29918</v>
      </c>
      <c r="H10" s="2">
        <v>30267</v>
      </c>
    </row>
    <row r="11" spans="1:10" ht="15.75">
      <c r="A11" s="2">
        <f t="shared" si="1"/>
        <v>759.94259999999997</v>
      </c>
      <c r="B11" s="6">
        <v>0.74814814814814812</v>
      </c>
      <c r="C11" s="7">
        <v>41255</v>
      </c>
      <c r="D11" s="11">
        <f t="shared" si="2"/>
        <v>1.125</v>
      </c>
      <c r="F11" s="2">
        <f t="shared" si="0"/>
        <v>29919</v>
      </c>
      <c r="H11" s="2">
        <v>30268</v>
      </c>
    </row>
    <row r="12" spans="1:10" ht="15.75">
      <c r="A12" s="2">
        <f t="shared" si="1"/>
        <v>759.96799999999996</v>
      </c>
      <c r="B12" s="6">
        <v>0.74815972222222227</v>
      </c>
      <c r="C12" s="7">
        <v>41255</v>
      </c>
      <c r="D12" s="11">
        <f t="shared" si="2"/>
        <v>0.75</v>
      </c>
      <c r="F12" s="2">
        <f t="shared" si="0"/>
        <v>29920</v>
      </c>
      <c r="H12" s="2">
        <v>30269</v>
      </c>
    </row>
    <row r="13" spans="1:10" ht="15.75">
      <c r="A13" s="2">
        <f t="shared" si="1"/>
        <v>759.99339999999995</v>
      </c>
      <c r="B13" s="6">
        <v>0.74815972222222227</v>
      </c>
      <c r="C13" s="7">
        <v>41255</v>
      </c>
      <c r="D13" s="11">
        <f t="shared" si="2"/>
        <v>0.375</v>
      </c>
      <c r="F13" s="2">
        <f t="shared" si="0"/>
        <v>29921</v>
      </c>
      <c r="H13" s="2">
        <v>30270</v>
      </c>
    </row>
    <row r="14" spans="1:10" ht="15.75">
      <c r="A14" s="2">
        <f t="shared" si="1"/>
        <v>760.01879999999994</v>
      </c>
      <c r="B14" s="6">
        <v>0.7481944444444445</v>
      </c>
      <c r="C14" s="7">
        <v>41255</v>
      </c>
      <c r="D14" s="11">
        <f t="shared" si="2"/>
        <v>0</v>
      </c>
      <c r="F14" s="2">
        <f>H14-349</f>
        <v>29922</v>
      </c>
      <c r="G14">
        <v>29940</v>
      </c>
      <c r="H14" s="2">
        <v>30271</v>
      </c>
      <c r="I14">
        <v>29921</v>
      </c>
      <c r="J14">
        <f>H14-I14</f>
        <v>350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J18" sqref="J18"/>
    </sheetView>
  </sheetViews>
  <sheetFormatPr baseColWidth="10" defaultRowHeight="15"/>
  <cols>
    <col min="1" max="1" width="21.85546875" style="1" bestFit="1" customWidth="1"/>
    <col min="2" max="2" width="15" style="1" bestFit="1" customWidth="1"/>
    <col min="3" max="3" width="12.7109375" style="1" bestFit="1" customWidth="1"/>
    <col min="4" max="4" width="12.140625" style="1" bestFit="1" customWidth="1"/>
    <col min="5" max="5" width="11.42578125" style="1"/>
    <col min="6" max="6" width="11.5703125" style="1" bestFit="1" customWidth="1"/>
    <col min="7" max="16384" width="11.42578125" style="1"/>
  </cols>
  <sheetData>
    <row r="1" spans="1:9" ht="15.75">
      <c r="A1" s="5" t="s">
        <v>2</v>
      </c>
      <c r="B1" s="5" t="s">
        <v>0</v>
      </c>
      <c r="C1" s="5" t="s">
        <v>1</v>
      </c>
      <c r="D1" s="1">
        <f>4.5/13</f>
        <v>0.34615384615384615</v>
      </c>
    </row>
    <row r="2" spans="1:9">
      <c r="A2" s="2">
        <f>(F2/1000)*25.4</f>
        <v>760.01879999999994</v>
      </c>
      <c r="B2" s="3">
        <v>0.74751157407407398</v>
      </c>
      <c r="C2" s="4">
        <v>41255</v>
      </c>
      <c r="D2" s="1">
        <v>0</v>
      </c>
      <c r="F2" s="2">
        <f>H2-349</f>
        <v>29922</v>
      </c>
      <c r="G2" s="1">
        <v>29921</v>
      </c>
      <c r="H2" s="2">
        <v>30271</v>
      </c>
      <c r="I2" s="1">
        <f>H2-G2</f>
        <v>350</v>
      </c>
    </row>
    <row r="3" spans="1:9">
      <c r="A3" s="2">
        <f t="shared" ref="A3:A15" si="0">(F3/1000)*25.4</f>
        <v>759.99339999999995</v>
      </c>
      <c r="B3" s="3">
        <v>0.74762731481481481</v>
      </c>
      <c r="C3" s="4">
        <v>41255</v>
      </c>
      <c r="D3" s="9">
        <f>D1</f>
        <v>0.34615384615384615</v>
      </c>
      <c r="F3" s="2">
        <f t="shared" ref="F3:F15" si="1">H3-349</f>
        <v>29921</v>
      </c>
      <c r="H3" s="2">
        <v>30270</v>
      </c>
    </row>
    <row r="4" spans="1:9">
      <c r="A4" s="2">
        <f t="shared" si="0"/>
        <v>759.96799999999996</v>
      </c>
      <c r="B4" s="3">
        <v>0.74770833333333331</v>
      </c>
      <c r="C4" s="4">
        <v>41255</v>
      </c>
      <c r="D4" s="9">
        <f>D3+$D$1</f>
        <v>0.69230769230769229</v>
      </c>
      <c r="F4" s="2">
        <f t="shared" si="1"/>
        <v>29920</v>
      </c>
      <c r="H4" s="2">
        <v>30269</v>
      </c>
    </row>
    <row r="5" spans="1:9">
      <c r="A5" s="2">
        <f t="shared" si="0"/>
        <v>759.94259999999997</v>
      </c>
      <c r="B5" s="3">
        <v>0.74777777777777776</v>
      </c>
      <c r="C5" s="4">
        <v>41255</v>
      </c>
      <c r="D5" s="9">
        <f t="shared" ref="D5:D15" si="2">D4+$D$1</f>
        <v>1.0384615384615383</v>
      </c>
      <c r="F5" s="2">
        <f t="shared" si="1"/>
        <v>29919</v>
      </c>
      <c r="H5" s="2">
        <v>30268</v>
      </c>
    </row>
    <row r="6" spans="1:9">
      <c r="A6" s="2">
        <f t="shared" si="0"/>
        <v>759.91719999999998</v>
      </c>
      <c r="B6" s="3">
        <v>0.74780092592592595</v>
      </c>
      <c r="C6" s="4">
        <v>41255</v>
      </c>
      <c r="D6" s="9">
        <f t="shared" si="2"/>
        <v>1.3846153846153846</v>
      </c>
      <c r="F6" s="2">
        <f t="shared" si="1"/>
        <v>29918</v>
      </c>
      <c r="H6" s="2">
        <v>30267</v>
      </c>
    </row>
    <row r="7" spans="1:9">
      <c r="A7" s="2">
        <f t="shared" si="0"/>
        <v>759.89179999999999</v>
      </c>
      <c r="B7" s="3">
        <v>0.74780092592592595</v>
      </c>
      <c r="C7" s="4">
        <v>41255</v>
      </c>
      <c r="D7" s="9">
        <f t="shared" si="2"/>
        <v>1.7307692307692308</v>
      </c>
      <c r="F7" s="2">
        <f t="shared" si="1"/>
        <v>29917</v>
      </c>
      <c r="H7" s="2">
        <v>30266</v>
      </c>
    </row>
    <row r="8" spans="1:9">
      <c r="A8" s="2">
        <f t="shared" si="0"/>
        <v>759.8664</v>
      </c>
      <c r="B8" s="3">
        <v>0.74783564814814818</v>
      </c>
      <c r="C8" s="4">
        <v>41255</v>
      </c>
      <c r="D8" s="9">
        <f t="shared" si="2"/>
        <v>2.0769230769230771</v>
      </c>
      <c r="F8" s="2">
        <f t="shared" si="1"/>
        <v>29916</v>
      </c>
      <c r="H8" s="2">
        <v>30265</v>
      </c>
    </row>
    <row r="9" spans="1:9">
      <c r="A9" s="2">
        <f t="shared" si="0"/>
        <v>759.84099999999989</v>
      </c>
      <c r="B9" s="3">
        <v>0.74783564814814818</v>
      </c>
      <c r="C9" s="4">
        <v>41255</v>
      </c>
      <c r="D9" s="9">
        <f t="shared" si="2"/>
        <v>2.4230769230769234</v>
      </c>
      <c r="F9" s="2">
        <f t="shared" si="1"/>
        <v>29915</v>
      </c>
      <c r="H9" s="2">
        <v>30264</v>
      </c>
    </row>
    <row r="10" spans="1:9">
      <c r="A10" s="2">
        <f t="shared" si="0"/>
        <v>759.81560000000002</v>
      </c>
      <c r="B10" s="3">
        <v>0.74784722222222222</v>
      </c>
      <c r="C10" s="4">
        <v>41255</v>
      </c>
      <c r="D10" s="9">
        <f t="shared" si="2"/>
        <v>2.7692307692307696</v>
      </c>
      <c r="F10" s="2">
        <f t="shared" si="1"/>
        <v>29914</v>
      </c>
      <c r="H10" s="2">
        <v>30263</v>
      </c>
    </row>
    <row r="11" spans="1:9">
      <c r="A11" s="2">
        <f t="shared" si="0"/>
        <v>759.79019999999991</v>
      </c>
      <c r="B11" s="3">
        <v>0.74785879629629637</v>
      </c>
      <c r="C11" s="4">
        <v>41255</v>
      </c>
      <c r="D11" s="9">
        <f t="shared" si="2"/>
        <v>3.1153846153846159</v>
      </c>
      <c r="F11" s="2">
        <f t="shared" si="1"/>
        <v>29913</v>
      </c>
      <c r="H11" s="2">
        <v>30262</v>
      </c>
    </row>
    <row r="12" spans="1:9">
      <c r="A12" s="2">
        <f t="shared" si="0"/>
        <v>759.76479999999992</v>
      </c>
      <c r="B12" s="3">
        <v>0.7478703703703703</v>
      </c>
      <c r="C12" s="4">
        <v>41255</v>
      </c>
      <c r="D12" s="9">
        <f t="shared" si="2"/>
        <v>3.4615384615384621</v>
      </c>
      <c r="F12" s="2">
        <f t="shared" si="1"/>
        <v>29912</v>
      </c>
      <c r="H12" s="2">
        <v>30261</v>
      </c>
    </row>
    <row r="13" spans="1:9">
      <c r="A13" s="2">
        <f t="shared" si="0"/>
        <v>759.73940000000005</v>
      </c>
      <c r="B13" s="3">
        <v>0.74788194444444445</v>
      </c>
      <c r="C13" s="4">
        <v>41255</v>
      </c>
      <c r="D13" s="9">
        <f t="shared" si="2"/>
        <v>3.8076923076923084</v>
      </c>
      <c r="F13" s="2">
        <f t="shared" si="1"/>
        <v>29911</v>
      </c>
      <c r="H13" s="2">
        <v>30260</v>
      </c>
    </row>
    <row r="14" spans="1:9">
      <c r="A14" s="2">
        <f t="shared" si="0"/>
        <v>759.71399999999994</v>
      </c>
      <c r="B14" s="3">
        <v>0.7478935185185186</v>
      </c>
      <c r="C14" s="4">
        <v>41255</v>
      </c>
      <c r="D14" s="9">
        <f t="shared" si="2"/>
        <v>4.1538461538461542</v>
      </c>
      <c r="F14" s="2">
        <f t="shared" si="1"/>
        <v>29910</v>
      </c>
      <c r="H14" s="2">
        <v>30259</v>
      </c>
    </row>
    <row r="15" spans="1:9">
      <c r="A15" s="2">
        <f t="shared" si="0"/>
        <v>759.68859999999995</v>
      </c>
      <c r="B15" s="3">
        <v>0.74796296296296294</v>
      </c>
      <c r="C15" s="4">
        <v>41255</v>
      </c>
      <c r="D15" s="1">
        <f t="shared" si="2"/>
        <v>4.5</v>
      </c>
      <c r="F15" s="2">
        <f t="shared" si="1"/>
        <v>29909</v>
      </c>
      <c r="H15" s="2">
        <v>30258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DESCENSO</vt:lpstr>
      <vt:lpstr>ASCENSO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Certificaciones</dc:creator>
  <cp:lastModifiedBy>Certificaciones</cp:lastModifiedBy>
  <dcterms:created xsi:type="dcterms:W3CDTF">2013-01-24T00:39:08Z</dcterms:created>
  <dcterms:modified xsi:type="dcterms:W3CDTF">2013-06-25T00:21:28Z</dcterms:modified>
</cp:coreProperties>
</file>