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tmerida\Downloads\"/>
    </mc:Choice>
  </mc:AlternateContent>
  <xr:revisionPtr revIDLastSave="0" documentId="13_ncr:1_{692B5ED5-6700-472A-9B70-069300DD98D7}" xr6:coauthVersionLast="47" xr6:coauthVersionMax="47" xr10:uidLastSave="{00000000-0000-0000-0000-000000000000}"/>
  <bookViews>
    <workbookView xWindow="-108" yWindow="-108" windowWidth="23256" windowHeight="12456" xr2:uid="{A5433845-A44E-4789-8DC2-7FD99EA0E4F0}"/>
  </bookViews>
  <sheets>
    <sheet name="Gastos" sheetId="1" r:id="rId1"/>
    <sheet name="Planific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AI5" i="2"/>
  <c r="AI7" i="2"/>
  <c r="AJ6" i="2"/>
  <c r="AK6" i="2" s="1"/>
  <c r="AI6" i="2"/>
  <c r="G6" i="2"/>
  <c r="G7" i="2" s="1"/>
  <c r="AL6" i="2" l="1"/>
  <c r="AK7" i="2"/>
  <c r="AJ7" i="2"/>
  <c r="G5" i="2"/>
  <c r="H6" i="2"/>
  <c r="AL7" i="2" l="1"/>
  <c r="AM6" i="2"/>
  <c r="H7" i="2"/>
  <c r="I6" i="2"/>
  <c r="AM7" i="2" l="1"/>
  <c r="AN6" i="2"/>
  <c r="I7" i="2"/>
  <c r="J6" i="2"/>
  <c r="AO6" i="2" l="1"/>
  <c r="AO7" i="2" s="1"/>
  <c r="AN7" i="2"/>
  <c r="J7" i="2"/>
  <c r="K6" i="2"/>
  <c r="L6" i="2" l="1"/>
  <c r="K7" i="2"/>
  <c r="M6" i="2" l="1"/>
  <c r="L7" i="2"/>
  <c r="N6" i="2" l="1"/>
  <c r="M7" i="2"/>
  <c r="N5" i="2" l="1"/>
  <c r="N7" i="2"/>
  <c r="O6" i="2"/>
  <c r="O7" i="2" l="1"/>
  <c r="P6" i="2"/>
  <c r="Q6" i="2" l="1"/>
  <c r="P7" i="2"/>
  <c r="Q7" i="2" l="1"/>
  <c r="R6" i="2"/>
  <c r="R7" i="2" l="1"/>
  <c r="S6" i="2"/>
  <c r="T6" i="2" l="1"/>
  <c r="S7" i="2"/>
  <c r="U6" i="2" l="1"/>
  <c r="T7" i="2"/>
  <c r="V6" i="2" l="1"/>
  <c r="U5" i="2"/>
  <c r="U7" i="2"/>
  <c r="V7" i="2" l="1"/>
  <c r="W6" i="2"/>
  <c r="W7" i="2" l="1"/>
  <c r="X6" i="2"/>
  <c r="Y6" i="2" l="1"/>
  <c r="X7" i="2"/>
  <c r="Y7" i="2" l="1"/>
  <c r="Z6" i="2"/>
  <c r="Z7" i="2" l="1"/>
  <c r="AA6" i="2"/>
  <c r="AB6" i="2" l="1"/>
  <c r="AA7" i="2"/>
  <c r="AB5" i="2" l="1"/>
  <c r="AC6" i="2"/>
  <c r="AB7" i="2"/>
  <c r="AD6" i="2" l="1"/>
  <c r="AC7" i="2"/>
  <c r="AD7" i="2" l="1"/>
  <c r="AE6" i="2"/>
  <c r="AE7" i="2" l="1"/>
  <c r="AF6" i="2"/>
  <c r="AF7" i="2" l="1"/>
  <c r="AG6" i="2"/>
  <c r="AG7" i="2" l="1"/>
  <c r="AH6" i="2"/>
  <c r="AH7" i="2" s="1"/>
</calcChain>
</file>

<file path=xl/sharedStrings.xml><?xml version="1.0" encoding="utf-8"?>
<sst xmlns="http://schemas.openxmlformats.org/spreadsheetml/2006/main" count="115" uniqueCount="62">
  <si>
    <t>Actividades</t>
  </si>
  <si>
    <t>Duracion</t>
  </si>
  <si>
    <t>Horas por día</t>
  </si>
  <si>
    <t>3 hrs</t>
  </si>
  <si>
    <t>1 hrs</t>
  </si>
  <si>
    <t>4 hrs</t>
  </si>
  <si>
    <t>Crear persona</t>
  </si>
  <si>
    <t>Conocer el contexto de uso</t>
  </si>
  <si>
    <t>15 días</t>
  </si>
  <si>
    <t>Realizar un estudio de mercado</t>
  </si>
  <si>
    <t>Analizar resultados del mercado</t>
  </si>
  <si>
    <t>Definir los requerimientos funcionales</t>
  </si>
  <si>
    <t>Definir los requerimientos no funcionales</t>
  </si>
  <si>
    <t>Producir soluciones de diseño</t>
  </si>
  <si>
    <t>Definir una paleta de colores para el sistema</t>
  </si>
  <si>
    <t>Evaluar diseño frente a los requerimientos</t>
  </si>
  <si>
    <t>Análisis de requisitos</t>
  </si>
  <si>
    <t>Analizar requisitos</t>
  </si>
  <si>
    <t>Definir objetivos</t>
  </si>
  <si>
    <t>Crear perfil</t>
  </si>
  <si>
    <t>Diseñar la interfaz gráfica</t>
  </si>
  <si>
    <t>Diseñar flujos de la aplicación</t>
  </si>
  <si>
    <t>Diseñar prototipos interactivos</t>
  </si>
  <si>
    <t>Probar prototipos</t>
  </si>
  <si>
    <t>Pruebas de usabilidad</t>
  </si>
  <si>
    <t>Planificar pruebas de usabilidad</t>
  </si>
  <si>
    <t>Realizar pruebas con herramientas</t>
  </si>
  <si>
    <t>Realizar pruebas con usuarios</t>
  </si>
  <si>
    <t>Recopilar datos de pruebas de usabilidad</t>
  </si>
  <si>
    <t>Evaluar resultados</t>
  </si>
  <si>
    <t>Realizar cambios en el diseño</t>
  </si>
  <si>
    <t>Documentación</t>
  </si>
  <si>
    <t>Documentar el diseño de la interfaz</t>
  </si>
  <si>
    <t>Crear documentos de referencia</t>
  </si>
  <si>
    <t>Gastos Fijos</t>
  </si>
  <si>
    <t>Por mes</t>
  </si>
  <si>
    <t>Por dia</t>
  </si>
  <si>
    <t>Agua</t>
  </si>
  <si>
    <t>Corriente Elétrica</t>
  </si>
  <si>
    <t>Internet</t>
  </si>
  <si>
    <t>Licencias</t>
  </si>
  <si>
    <t>Herramientas de testing</t>
  </si>
  <si>
    <t>Programador</t>
  </si>
  <si>
    <t>Diseñador</t>
  </si>
  <si>
    <t>Tester</t>
  </si>
  <si>
    <t>Lider del proyecto</t>
  </si>
  <si>
    <t>Total</t>
  </si>
  <si>
    <t>TAREA</t>
  </si>
  <si>
    <t>RESPONSABLE</t>
  </si>
  <si>
    <t>PROGRESO</t>
  </si>
  <si>
    <t>INICIO</t>
  </si>
  <si>
    <t>FIN</t>
  </si>
  <si>
    <t>-</t>
  </si>
  <si>
    <t>Inicio proyecto</t>
  </si>
  <si>
    <t>Equipo: Educated</t>
  </si>
  <si>
    <t>2 días</t>
  </si>
  <si>
    <t>3 días</t>
  </si>
  <si>
    <t>6 dias</t>
  </si>
  <si>
    <t>7 días</t>
  </si>
  <si>
    <t>Costo total</t>
  </si>
  <si>
    <t>Duracion total</t>
  </si>
  <si>
    <t>29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</si>
</sst>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168" formatCode="dd/mm/yyyy;@"/>
    <numFmt numFmtId="169" formatCode="ddd\,\ dd/mm/yyyy"/>
    <numFmt numFmtId="170" formatCode="dd"/>
    <numFmt numFmtId="171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3" borderId="2" xfId="1" applyFont="1" applyFill="1" applyBorder="1"/>
    <xf numFmtId="0" fontId="10" fillId="3" borderId="3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2" fillId="0" borderId="2" xfId="1" applyFont="1" applyBorder="1"/>
    <xf numFmtId="0" fontId="13" fillId="0" borderId="1" xfId="1" applyFont="1" applyBorder="1" applyAlignment="1">
      <alignment horizontal="center"/>
    </xf>
    <xf numFmtId="0" fontId="0" fillId="0" borderId="0" xfId="0"/>
    <xf numFmtId="0" fontId="2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170" fontId="14" fillId="5" borderId="8" xfId="0" applyNumberFormat="1" applyFont="1" applyFill="1" applyBorder="1" applyAlignment="1">
      <alignment horizontal="center" vertical="center"/>
    </xf>
    <xf numFmtId="170" fontId="14" fillId="5" borderId="0" xfId="0" applyNumberFormat="1" applyFont="1" applyFill="1" applyAlignment="1">
      <alignment horizontal="center" vertical="center"/>
    </xf>
    <xf numFmtId="170" fontId="14" fillId="5" borderId="9" xfId="0" applyNumberFormat="1" applyFont="1" applyFill="1" applyBorder="1" applyAlignment="1">
      <alignment horizontal="center" vertical="center"/>
    </xf>
    <xf numFmtId="0" fontId="0" fillId="0" borderId="10" xfId="0" applyBorder="1"/>
    <xf numFmtId="9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left" indent="1"/>
    </xf>
    <xf numFmtId="171" fontId="11" fillId="0" borderId="1" xfId="1" applyNumberFormat="1" applyFont="1" applyBorder="1" applyAlignment="1">
      <alignment horizontal="right"/>
    </xf>
    <xf numFmtId="0" fontId="11" fillId="0" borderId="1" xfId="1" applyFont="1" applyBorder="1"/>
    <xf numFmtId="0" fontId="16" fillId="6" borderId="1" xfId="1" applyFont="1" applyFill="1" applyBorder="1" applyAlignment="1">
      <alignment horizontal="center"/>
    </xf>
    <xf numFmtId="171" fontId="10" fillId="7" borderId="3" xfId="1" applyNumberFormat="1" applyFont="1" applyFill="1" applyBorder="1" applyAlignment="1">
      <alignment horizontal="center"/>
    </xf>
    <xf numFmtId="0" fontId="10" fillId="7" borderId="2" xfId="1" applyFont="1" applyFill="1" applyBorder="1" applyAlignment="1">
      <alignment horizontal="center"/>
    </xf>
    <xf numFmtId="171" fontId="10" fillId="0" borderId="1" xfId="1" applyNumberFormat="1" applyFont="1" applyBorder="1" applyAlignment="1">
      <alignment horizontal="center"/>
    </xf>
    <xf numFmtId="0" fontId="16" fillId="6" borderId="11" xfId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 indent="2"/>
    </xf>
    <xf numFmtId="169" fontId="3" fillId="5" borderId="5" xfId="0" applyNumberFormat="1" applyFont="1" applyFill="1" applyBorder="1" applyAlignment="1">
      <alignment horizontal="left" vertical="center"/>
    </xf>
    <xf numFmtId="169" fontId="3" fillId="5" borderId="6" xfId="0" applyNumberFormat="1" applyFont="1" applyFill="1" applyBorder="1" applyAlignment="1">
      <alignment horizontal="left" vertical="center"/>
    </xf>
    <xf numFmtId="169" fontId="3" fillId="5" borderId="7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0" borderId="1" xfId="0" applyFont="1" applyFill="1" applyBorder="1" applyAlignment="1">
      <alignment vertical="center" wrapText="1"/>
    </xf>
    <xf numFmtId="0" fontId="17" fillId="0" borderId="2" xfId="1" applyFont="1" applyFill="1" applyBorder="1"/>
    <xf numFmtId="0" fontId="18" fillId="6" borderId="1" xfId="0" applyFont="1" applyFill="1" applyBorder="1" applyAlignment="1">
      <alignment horizontal="center"/>
    </xf>
    <xf numFmtId="6" fontId="8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9AF2F018-A777-49A1-9A03-70460A8115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5578-26F3-41D7-9B98-77CACB46CE66}">
  <dimension ref="A1:K32"/>
  <sheetViews>
    <sheetView tabSelected="1" zoomScaleNormal="100" workbookViewId="0">
      <selection activeCell="J15" sqref="J15"/>
    </sheetView>
  </sheetViews>
  <sheetFormatPr baseColWidth="10" defaultRowHeight="14.4" x14ac:dyDescent="0.3"/>
  <cols>
    <col min="1" max="1" width="21.5546875" customWidth="1"/>
    <col min="2" max="2" width="17.33203125" customWidth="1"/>
    <col min="3" max="3" width="15.21875" customWidth="1"/>
    <col min="4" max="4" width="9.77734375" customWidth="1"/>
    <col min="6" max="6" width="18.21875" customWidth="1"/>
    <col min="7" max="7" width="12.109375" bestFit="1" customWidth="1"/>
    <col min="8" max="8" width="13.21875" bestFit="1" customWidth="1"/>
  </cols>
  <sheetData>
    <row r="1" spans="1:11" x14ac:dyDescent="0.3">
      <c r="A1" t="s">
        <v>54</v>
      </c>
    </row>
    <row r="5" spans="1:11" x14ac:dyDescent="0.3">
      <c r="A5" s="1" t="s">
        <v>0</v>
      </c>
      <c r="B5" s="2" t="s">
        <v>1</v>
      </c>
      <c r="C5" s="2" t="s">
        <v>2</v>
      </c>
    </row>
    <row r="6" spans="1:11" x14ac:dyDescent="0.3">
      <c r="A6" s="3" t="s">
        <v>16</v>
      </c>
      <c r="B6" s="8" t="s">
        <v>8</v>
      </c>
      <c r="C6" s="4"/>
    </row>
    <row r="7" spans="1:11" x14ac:dyDescent="0.3">
      <c r="A7" s="5" t="s">
        <v>17</v>
      </c>
      <c r="B7" s="6">
        <v>2</v>
      </c>
      <c r="C7" s="6" t="s">
        <v>3</v>
      </c>
    </row>
    <row r="8" spans="1:11" x14ac:dyDescent="0.3">
      <c r="A8" s="5" t="s">
        <v>18</v>
      </c>
      <c r="B8" s="6">
        <v>6</v>
      </c>
      <c r="C8" s="6" t="s">
        <v>4</v>
      </c>
    </row>
    <row r="9" spans="1:11" x14ac:dyDescent="0.3">
      <c r="A9" s="5" t="s">
        <v>19</v>
      </c>
      <c r="B9" s="6">
        <v>7</v>
      </c>
      <c r="C9" s="10" t="s">
        <v>4</v>
      </c>
    </row>
    <row r="10" spans="1:11" x14ac:dyDescent="0.3">
      <c r="A10" s="5" t="s">
        <v>6</v>
      </c>
      <c r="B10" s="6">
        <v>7</v>
      </c>
      <c r="C10" s="10" t="s">
        <v>4</v>
      </c>
    </row>
    <row r="11" spans="1:11" ht="27.6" x14ac:dyDescent="0.3">
      <c r="A11" s="7" t="s">
        <v>7</v>
      </c>
      <c r="B11" s="8" t="s">
        <v>55</v>
      </c>
      <c r="C11" s="8"/>
    </row>
    <row r="12" spans="1:11" ht="27.6" x14ac:dyDescent="0.3">
      <c r="A12" s="9" t="s">
        <v>9</v>
      </c>
      <c r="B12" s="10">
        <v>2</v>
      </c>
      <c r="C12" s="10" t="s">
        <v>5</v>
      </c>
      <c r="F12" s="29" t="s">
        <v>34</v>
      </c>
      <c r="G12" s="33" t="s">
        <v>35</v>
      </c>
      <c r="H12" s="33" t="s">
        <v>36</v>
      </c>
    </row>
    <row r="13" spans="1:11" ht="27.6" x14ac:dyDescent="0.3">
      <c r="A13" s="9" t="s">
        <v>10</v>
      </c>
      <c r="B13" s="10">
        <v>2</v>
      </c>
      <c r="C13" s="10" t="s">
        <v>3</v>
      </c>
      <c r="F13" s="28" t="s">
        <v>37</v>
      </c>
      <c r="G13" s="27">
        <v>150</v>
      </c>
      <c r="H13" s="32">
        <v>5</v>
      </c>
      <c r="J13" s="47" t="s">
        <v>59</v>
      </c>
      <c r="K13" s="47" t="s">
        <v>60</v>
      </c>
    </row>
    <row r="14" spans="1:11" ht="27.6" x14ac:dyDescent="0.3">
      <c r="A14" s="9" t="s">
        <v>11</v>
      </c>
      <c r="B14" s="10">
        <v>2</v>
      </c>
      <c r="C14" s="10" t="s">
        <v>5</v>
      </c>
      <c r="F14" s="28" t="s">
        <v>38</v>
      </c>
      <c r="G14" s="27">
        <v>2000</v>
      </c>
      <c r="H14" s="32">
        <v>66.66</v>
      </c>
      <c r="J14" s="48">
        <v>44707.85</v>
      </c>
      <c r="K14" s="10" t="s">
        <v>61</v>
      </c>
    </row>
    <row r="15" spans="1:11" ht="27.6" x14ac:dyDescent="0.3">
      <c r="A15" s="9" t="s">
        <v>12</v>
      </c>
      <c r="B15" s="10">
        <v>2</v>
      </c>
      <c r="C15" s="10" t="s">
        <v>5</v>
      </c>
      <c r="F15" s="28" t="s">
        <v>39</v>
      </c>
      <c r="G15" s="27">
        <v>1000</v>
      </c>
      <c r="H15" s="32">
        <v>33.33</v>
      </c>
    </row>
    <row r="16" spans="1:11" ht="27.6" x14ac:dyDescent="0.3">
      <c r="A16" s="7" t="s">
        <v>13</v>
      </c>
      <c r="B16" s="8" t="s">
        <v>56</v>
      </c>
      <c r="C16" s="8"/>
      <c r="F16" s="28" t="s">
        <v>40</v>
      </c>
      <c r="G16" s="27">
        <v>2100</v>
      </c>
      <c r="H16" s="32">
        <v>70</v>
      </c>
    </row>
    <row r="17" spans="1:8" ht="27.6" x14ac:dyDescent="0.3">
      <c r="A17" s="9" t="s">
        <v>14</v>
      </c>
      <c r="B17" s="10">
        <v>3</v>
      </c>
      <c r="C17" s="10" t="s">
        <v>3</v>
      </c>
      <c r="F17" s="28" t="s">
        <v>41</v>
      </c>
      <c r="G17" s="27">
        <v>2000</v>
      </c>
      <c r="H17" s="32">
        <v>66.66</v>
      </c>
    </row>
    <row r="18" spans="1:8" x14ac:dyDescent="0.3">
      <c r="A18" s="9" t="s">
        <v>20</v>
      </c>
      <c r="B18" s="10">
        <v>3</v>
      </c>
      <c r="C18" s="10">
        <v>3</v>
      </c>
      <c r="F18" s="28" t="s">
        <v>42</v>
      </c>
      <c r="G18" s="27">
        <v>10000</v>
      </c>
      <c r="H18" s="32">
        <v>333.33300000000003</v>
      </c>
    </row>
    <row r="19" spans="1:8" ht="27.6" x14ac:dyDescent="0.3">
      <c r="A19" s="9" t="s">
        <v>21</v>
      </c>
      <c r="B19" s="10">
        <v>3</v>
      </c>
      <c r="C19" s="10">
        <v>3</v>
      </c>
      <c r="F19" s="28" t="s">
        <v>43</v>
      </c>
      <c r="G19" s="27">
        <v>10000</v>
      </c>
      <c r="H19" s="32">
        <v>333.33300000000003</v>
      </c>
    </row>
    <row r="20" spans="1:8" ht="27.6" x14ac:dyDescent="0.3">
      <c r="A20" s="7" t="s">
        <v>15</v>
      </c>
      <c r="B20" s="8" t="s">
        <v>58</v>
      </c>
      <c r="C20" s="8"/>
      <c r="F20" s="28" t="s">
        <v>44</v>
      </c>
      <c r="G20" s="27">
        <v>7000</v>
      </c>
      <c r="H20" s="32">
        <v>233.333</v>
      </c>
    </row>
    <row r="21" spans="1:8" ht="27.6" x14ac:dyDescent="0.3">
      <c r="A21" s="9" t="s">
        <v>22</v>
      </c>
      <c r="B21" s="10">
        <v>7</v>
      </c>
      <c r="C21" s="10">
        <v>5</v>
      </c>
      <c r="F21" s="28" t="s">
        <v>45</v>
      </c>
      <c r="G21" s="27">
        <v>12000</v>
      </c>
      <c r="H21" s="32">
        <v>400</v>
      </c>
    </row>
    <row r="22" spans="1:8" x14ac:dyDescent="0.3">
      <c r="A22" s="9" t="s">
        <v>23</v>
      </c>
      <c r="B22" s="10">
        <v>7</v>
      </c>
      <c r="C22" s="10">
        <v>5</v>
      </c>
      <c r="F22" s="31" t="s">
        <v>46</v>
      </c>
      <c r="G22" s="30">
        <f>SUM(G13:G21)</f>
        <v>46250</v>
      </c>
      <c r="H22" s="30">
        <f>SUM(H13:H21)</f>
        <v>1541.6490000000001</v>
      </c>
    </row>
    <row r="23" spans="1:8" x14ac:dyDescent="0.3">
      <c r="A23" s="11" t="s">
        <v>24</v>
      </c>
      <c r="B23" s="12" t="s">
        <v>57</v>
      </c>
      <c r="C23" s="12"/>
    </row>
    <row r="24" spans="1:8" ht="27.6" x14ac:dyDescent="0.3">
      <c r="A24" s="9" t="s">
        <v>25</v>
      </c>
      <c r="B24" s="10">
        <v>2</v>
      </c>
      <c r="C24" s="10">
        <v>7</v>
      </c>
    </row>
    <row r="25" spans="1:8" ht="27.6" x14ac:dyDescent="0.3">
      <c r="A25" s="9" t="s">
        <v>26</v>
      </c>
      <c r="B25" s="10">
        <v>2</v>
      </c>
      <c r="C25" s="10">
        <v>2.5</v>
      </c>
    </row>
    <row r="26" spans="1:8" ht="27.6" x14ac:dyDescent="0.3">
      <c r="A26" s="9" t="s">
        <v>27</v>
      </c>
      <c r="B26" s="10">
        <v>2</v>
      </c>
      <c r="C26" s="10">
        <v>3</v>
      </c>
    </row>
    <row r="27" spans="1:8" ht="27.6" x14ac:dyDescent="0.3">
      <c r="A27" s="9" t="s">
        <v>28</v>
      </c>
      <c r="B27" s="10">
        <v>1</v>
      </c>
      <c r="C27" s="10">
        <v>2.5</v>
      </c>
    </row>
    <row r="28" spans="1:8" x14ac:dyDescent="0.3">
      <c r="A28" s="9" t="s">
        <v>29</v>
      </c>
      <c r="B28" s="10">
        <v>2</v>
      </c>
      <c r="C28" s="10">
        <v>2.5</v>
      </c>
    </row>
    <row r="29" spans="1:8" ht="27.6" x14ac:dyDescent="0.3">
      <c r="A29" s="9" t="s">
        <v>30</v>
      </c>
      <c r="B29" s="10">
        <v>2</v>
      </c>
      <c r="C29" s="10">
        <v>2.5</v>
      </c>
    </row>
    <row r="30" spans="1:8" x14ac:dyDescent="0.3">
      <c r="A30" s="11" t="s">
        <v>31</v>
      </c>
      <c r="B30" s="13" t="s">
        <v>58</v>
      </c>
      <c r="C30" s="13"/>
    </row>
    <row r="31" spans="1:8" x14ac:dyDescent="0.3">
      <c r="A31" s="14" t="s">
        <v>32</v>
      </c>
      <c r="B31" s="15">
        <v>7</v>
      </c>
      <c r="C31" s="15">
        <v>5</v>
      </c>
    </row>
    <row r="32" spans="1:8" x14ac:dyDescent="0.3">
      <c r="A32" s="14" t="s">
        <v>33</v>
      </c>
      <c r="B32" s="15">
        <v>7</v>
      </c>
      <c r="C32" s="1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7CD5-B25A-4A2D-A9D5-22135CCE6A61}">
  <dimension ref="A2:AO33"/>
  <sheetViews>
    <sheetView topLeftCell="A15" workbookViewId="0">
      <selection activeCell="C33" sqref="C33"/>
    </sheetView>
  </sheetViews>
  <sheetFormatPr baseColWidth="10" defaultRowHeight="14.4" x14ac:dyDescent="0.3"/>
  <cols>
    <col min="1" max="1" width="29" customWidth="1"/>
    <col min="2" max="2" width="24.44140625" customWidth="1"/>
    <col min="4" max="4" width="14.33203125" customWidth="1"/>
  </cols>
  <sheetData>
    <row r="2" spans="1:41" x14ac:dyDescent="0.3">
      <c r="A2" t="s">
        <v>54</v>
      </c>
    </row>
    <row r="3" spans="1:41" x14ac:dyDescent="0.3">
      <c r="E3" s="16"/>
    </row>
    <row r="4" spans="1:41" x14ac:dyDescent="0.3">
      <c r="E4" s="16"/>
    </row>
    <row r="5" spans="1:41" x14ac:dyDescent="0.3">
      <c r="C5" s="16"/>
      <c r="D5" s="16" t="s">
        <v>53</v>
      </c>
      <c r="E5" s="38">
        <v>45083</v>
      </c>
      <c r="F5" s="25"/>
      <c r="G5" s="35">
        <f>G6</f>
        <v>45083</v>
      </c>
      <c r="H5" s="36"/>
      <c r="I5" s="36"/>
      <c r="J5" s="36"/>
      <c r="K5" s="36"/>
      <c r="L5" s="36"/>
      <c r="M5" s="37"/>
      <c r="N5" s="35">
        <f>N6</f>
        <v>45090</v>
      </c>
      <c r="O5" s="36"/>
      <c r="P5" s="36"/>
      <c r="Q5" s="36"/>
      <c r="R5" s="36"/>
      <c r="S5" s="36"/>
      <c r="T5" s="37"/>
      <c r="U5" s="35">
        <f>U6</f>
        <v>45097</v>
      </c>
      <c r="V5" s="36"/>
      <c r="W5" s="36"/>
      <c r="X5" s="36"/>
      <c r="Y5" s="36"/>
      <c r="Z5" s="36"/>
      <c r="AA5" s="37"/>
      <c r="AB5" s="35">
        <f>AB6</f>
        <v>45104</v>
      </c>
      <c r="AC5" s="36"/>
      <c r="AD5" s="36"/>
      <c r="AE5" s="36"/>
      <c r="AF5" s="36"/>
      <c r="AG5" s="36"/>
      <c r="AH5" s="37"/>
      <c r="AI5" s="35">
        <f>AI6</f>
        <v>45111</v>
      </c>
      <c r="AJ5" s="36"/>
      <c r="AK5" s="36"/>
      <c r="AL5" s="36"/>
      <c r="AM5" s="36"/>
      <c r="AN5" s="36"/>
      <c r="AO5" s="37"/>
    </row>
    <row r="6" spans="1:41" x14ac:dyDescent="0.3">
      <c r="A6" s="17" t="s">
        <v>47</v>
      </c>
      <c r="B6" s="17" t="s">
        <v>48</v>
      </c>
      <c r="C6" s="17" t="s">
        <v>49</v>
      </c>
      <c r="D6" s="17" t="s">
        <v>50</v>
      </c>
      <c r="E6" s="17" t="s">
        <v>51</v>
      </c>
      <c r="G6" s="19">
        <f>E5</f>
        <v>45083</v>
      </c>
      <c r="H6" s="20">
        <f t="shared" ref="H6:AH6" si="0">G6+1</f>
        <v>45084</v>
      </c>
      <c r="I6" s="20">
        <f t="shared" si="0"/>
        <v>45085</v>
      </c>
      <c r="J6" s="20">
        <f t="shared" si="0"/>
        <v>45086</v>
      </c>
      <c r="K6" s="20">
        <f t="shared" si="0"/>
        <v>45087</v>
      </c>
      <c r="L6" s="20">
        <f t="shared" si="0"/>
        <v>45088</v>
      </c>
      <c r="M6" s="21">
        <f t="shared" si="0"/>
        <v>45089</v>
      </c>
      <c r="N6" s="19">
        <f t="shared" si="0"/>
        <v>45090</v>
      </c>
      <c r="O6" s="20">
        <f t="shared" si="0"/>
        <v>45091</v>
      </c>
      <c r="P6" s="20">
        <f t="shared" si="0"/>
        <v>45092</v>
      </c>
      <c r="Q6" s="20">
        <f t="shared" si="0"/>
        <v>45093</v>
      </c>
      <c r="R6" s="20">
        <f t="shared" si="0"/>
        <v>45094</v>
      </c>
      <c r="S6" s="20">
        <f t="shared" si="0"/>
        <v>45095</v>
      </c>
      <c r="T6" s="21">
        <f t="shared" si="0"/>
        <v>45096</v>
      </c>
      <c r="U6" s="19">
        <f t="shared" si="0"/>
        <v>45097</v>
      </c>
      <c r="V6" s="20">
        <f t="shared" si="0"/>
        <v>45098</v>
      </c>
      <c r="W6" s="20">
        <f t="shared" si="0"/>
        <v>45099</v>
      </c>
      <c r="X6" s="20">
        <f t="shared" si="0"/>
        <v>45100</v>
      </c>
      <c r="Y6" s="20">
        <f t="shared" si="0"/>
        <v>45101</v>
      </c>
      <c r="Z6" s="20">
        <f t="shared" si="0"/>
        <v>45102</v>
      </c>
      <c r="AA6" s="21">
        <f t="shared" si="0"/>
        <v>45103</v>
      </c>
      <c r="AB6" s="19">
        <f t="shared" si="0"/>
        <v>45104</v>
      </c>
      <c r="AC6" s="20">
        <f t="shared" si="0"/>
        <v>45105</v>
      </c>
      <c r="AD6" s="20">
        <f t="shared" si="0"/>
        <v>45106</v>
      </c>
      <c r="AE6" s="20">
        <f t="shared" si="0"/>
        <v>45107</v>
      </c>
      <c r="AF6" s="20">
        <f t="shared" si="0"/>
        <v>45108</v>
      </c>
      <c r="AG6" s="20">
        <f t="shared" si="0"/>
        <v>45109</v>
      </c>
      <c r="AH6" s="21">
        <f t="shared" si="0"/>
        <v>45110</v>
      </c>
      <c r="AI6" s="19">
        <f t="shared" ref="AI6" si="1">AH6+1</f>
        <v>45111</v>
      </c>
      <c r="AJ6" s="20">
        <f t="shared" ref="AJ6" si="2">AI6+1</f>
        <v>45112</v>
      </c>
      <c r="AK6" s="20">
        <f t="shared" ref="AK6" si="3">AJ6+1</f>
        <v>45113</v>
      </c>
      <c r="AL6" s="20">
        <f t="shared" ref="AL6" si="4">AK6+1</f>
        <v>45114</v>
      </c>
      <c r="AM6" s="20">
        <f t="shared" ref="AM6" si="5">AL6+1</f>
        <v>45115</v>
      </c>
      <c r="AN6" s="20">
        <f t="shared" ref="AN6" si="6">AM6+1</f>
        <v>45116</v>
      </c>
      <c r="AO6" s="21">
        <f t="shared" ref="AO6" si="7">AN6+1</f>
        <v>45117</v>
      </c>
    </row>
    <row r="7" spans="1:41" x14ac:dyDescent="0.3">
      <c r="A7" s="26" t="s">
        <v>16</v>
      </c>
      <c r="B7" s="22"/>
      <c r="C7" s="23"/>
      <c r="D7" s="24"/>
      <c r="E7" s="16"/>
      <c r="F7" s="16"/>
      <c r="G7" s="18" t="str">
        <f>UPPER(LEFT(TEXT(G6,"ddd"),1))</f>
        <v>M</v>
      </c>
      <c r="H7" s="18" t="str">
        <f t="shared" ref="H7:AH7" si="8">UPPER(LEFT(TEXT(H6,"ddd"),1))</f>
        <v>M</v>
      </c>
      <c r="I7" s="18" t="str">
        <f t="shared" si="8"/>
        <v>J</v>
      </c>
      <c r="J7" s="18" t="str">
        <f t="shared" si="8"/>
        <v>V</v>
      </c>
      <c r="K7" s="18" t="str">
        <f t="shared" si="8"/>
        <v>S</v>
      </c>
      <c r="L7" s="18" t="str">
        <f t="shared" si="8"/>
        <v>D</v>
      </c>
      <c r="M7" s="18" t="str">
        <f t="shared" si="8"/>
        <v>L</v>
      </c>
      <c r="N7" s="18" t="str">
        <f t="shared" si="8"/>
        <v>M</v>
      </c>
      <c r="O7" s="18" t="str">
        <f t="shared" si="8"/>
        <v>M</v>
      </c>
      <c r="P7" s="18" t="str">
        <f t="shared" si="8"/>
        <v>J</v>
      </c>
      <c r="Q7" s="18" t="str">
        <f t="shared" si="8"/>
        <v>V</v>
      </c>
      <c r="R7" s="18" t="str">
        <f t="shared" si="8"/>
        <v>S</v>
      </c>
      <c r="S7" s="18" t="str">
        <f t="shared" si="8"/>
        <v>D</v>
      </c>
      <c r="T7" s="18" t="str">
        <f t="shared" si="8"/>
        <v>L</v>
      </c>
      <c r="U7" s="18" t="str">
        <f t="shared" si="8"/>
        <v>M</v>
      </c>
      <c r="V7" s="18" t="str">
        <f t="shared" si="8"/>
        <v>M</v>
      </c>
      <c r="W7" s="18" t="str">
        <f t="shared" si="8"/>
        <v>J</v>
      </c>
      <c r="X7" s="18" t="str">
        <f t="shared" si="8"/>
        <v>V</v>
      </c>
      <c r="Y7" s="18" t="str">
        <f t="shared" si="8"/>
        <v>S</v>
      </c>
      <c r="Z7" s="18" t="str">
        <f t="shared" si="8"/>
        <v>D</v>
      </c>
      <c r="AA7" s="18" t="str">
        <f t="shared" si="8"/>
        <v>L</v>
      </c>
      <c r="AB7" s="18" t="str">
        <f t="shared" si="8"/>
        <v>M</v>
      </c>
      <c r="AC7" s="18" t="str">
        <f t="shared" si="8"/>
        <v>M</v>
      </c>
      <c r="AD7" s="18" t="str">
        <f t="shared" si="8"/>
        <v>J</v>
      </c>
      <c r="AE7" s="18" t="str">
        <f t="shared" si="8"/>
        <v>V</v>
      </c>
      <c r="AF7" s="18" t="str">
        <f t="shared" si="8"/>
        <v>S</v>
      </c>
      <c r="AG7" s="18" t="str">
        <f t="shared" si="8"/>
        <v>D</v>
      </c>
      <c r="AH7" s="18" t="str">
        <f t="shared" si="8"/>
        <v>L</v>
      </c>
      <c r="AI7" s="18" t="str">
        <f t="shared" ref="AI7:AO7" si="9">UPPER(LEFT(TEXT(AI6,"ddd"),1))</f>
        <v>M</v>
      </c>
      <c r="AJ7" s="18" t="str">
        <f t="shared" si="9"/>
        <v>M</v>
      </c>
      <c r="AK7" s="18" t="str">
        <f t="shared" si="9"/>
        <v>J</v>
      </c>
      <c r="AL7" s="18" t="str">
        <f t="shared" si="9"/>
        <v>V</v>
      </c>
      <c r="AM7" s="18" t="str">
        <f t="shared" si="9"/>
        <v>S</v>
      </c>
      <c r="AN7" s="18" t="str">
        <f t="shared" si="9"/>
        <v>D</v>
      </c>
      <c r="AO7" s="18" t="str">
        <f t="shared" si="9"/>
        <v>L</v>
      </c>
    </row>
    <row r="8" spans="1:41" x14ac:dyDescent="0.3">
      <c r="A8" s="34" t="s">
        <v>17</v>
      </c>
      <c r="B8" s="22" t="s">
        <v>52</v>
      </c>
      <c r="C8" s="23">
        <v>0</v>
      </c>
      <c r="D8" s="24">
        <v>45085</v>
      </c>
      <c r="E8" s="24">
        <v>45087</v>
      </c>
      <c r="I8" s="39"/>
      <c r="J8" s="39"/>
      <c r="K8" s="39"/>
    </row>
    <row r="9" spans="1:41" x14ac:dyDescent="0.3">
      <c r="A9" s="34" t="s">
        <v>18</v>
      </c>
      <c r="B9" s="22" t="s">
        <v>52</v>
      </c>
      <c r="C9" s="23">
        <v>0</v>
      </c>
      <c r="D9" s="24">
        <v>45087</v>
      </c>
      <c r="E9" s="24">
        <v>45093</v>
      </c>
      <c r="K9" s="39"/>
      <c r="L9" s="39"/>
      <c r="M9" s="39"/>
      <c r="N9" s="39"/>
      <c r="O9" s="39"/>
      <c r="P9" s="39"/>
      <c r="Q9" s="39"/>
    </row>
    <row r="10" spans="1:41" x14ac:dyDescent="0.3">
      <c r="A10" s="34" t="s">
        <v>19</v>
      </c>
      <c r="B10" s="22" t="s">
        <v>52</v>
      </c>
      <c r="C10" s="23">
        <v>0</v>
      </c>
      <c r="D10" s="24">
        <v>45093</v>
      </c>
      <c r="E10" s="24">
        <v>45100</v>
      </c>
      <c r="Q10" s="39"/>
      <c r="R10" s="39"/>
      <c r="S10" s="39"/>
      <c r="T10" s="39"/>
      <c r="U10" s="39"/>
      <c r="V10" s="39"/>
      <c r="W10" s="39"/>
      <c r="X10" s="39"/>
    </row>
    <row r="11" spans="1:41" x14ac:dyDescent="0.3">
      <c r="A11" s="34" t="s">
        <v>6</v>
      </c>
      <c r="D11" s="24">
        <v>45093</v>
      </c>
      <c r="E11" s="24">
        <v>45100</v>
      </c>
      <c r="Q11" s="39"/>
      <c r="R11" s="39"/>
      <c r="S11" s="39"/>
      <c r="T11" s="39"/>
      <c r="U11" s="39"/>
      <c r="V11" s="39"/>
      <c r="W11" s="39"/>
      <c r="X11" s="39"/>
    </row>
    <row r="12" spans="1:41" x14ac:dyDescent="0.3">
      <c r="A12" s="45" t="s">
        <v>7</v>
      </c>
      <c r="B12" s="22"/>
      <c r="C12" s="23"/>
      <c r="D12" s="24"/>
      <c r="E12" s="24"/>
      <c r="S12" s="16"/>
      <c r="T12" s="16"/>
      <c r="U12" s="16"/>
      <c r="V12" s="16"/>
    </row>
    <row r="13" spans="1:41" x14ac:dyDescent="0.3">
      <c r="A13" s="9" t="s">
        <v>9</v>
      </c>
      <c r="B13" s="22" t="s">
        <v>52</v>
      </c>
      <c r="C13" s="23">
        <v>0</v>
      </c>
      <c r="D13" s="24">
        <v>45095</v>
      </c>
      <c r="E13" s="24">
        <v>45097</v>
      </c>
      <c r="S13" s="40"/>
      <c r="T13" s="40"/>
      <c r="U13" s="40"/>
    </row>
    <row r="14" spans="1:41" x14ac:dyDescent="0.3">
      <c r="A14" s="9" t="s">
        <v>10</v>
      </c>
      <c r="B14" s="22" t="s">
        <v>52</v>
      </c>
      <c r="C14" s="23">
        <v>0</v>
      </c>
      <c r="D14" s="24">
        <v>45095</v>
      </c>
      <c r="E14" s="24">
        <v>45097</v>
      </c>
      <c r="S14" s="40"/>
      <c r="T14" s="40"/>
      <c r="U14" s="40"/>
    </row>
    <row r="15" spans="1:41" ht="27.6" x14ac:dyDescent="0.3">
      <c r="A15" s="9" t="s">
        <v>11</v>
      </c>
      <c r="B15" s="22" t="s">
        <v>43</v>
      </c>
      <c r="C15" s="23"/>
      <c r="D15" s="24">
        <v>45095</v>
      </c>
      <c r="E15" s="24">
        <v>45097</v>
      </c>
      <c r="S15" s="40"/>
      <c r="T15" s="40"/>
      <c r="U15" s="40"/>
    </row>
    <row r="16" spans="1:41" ht="27.6" x14ac:dyDescent="0.3">
      <c r="A16" s="9" t="s">
        <v>12</v>
      </c>
      <c r="C16" s="23">
        <v>0</v>
      </c>
      <c r="D16" s="24">
        <v>45095</v>
      </c>
      <c r="E16" s="24">
        <v>45097</v>
      </c>
      <c r="S16" s="40"/>
      <c r="T16" s="40"/>
      <c r="U16" s="40"/>
    </row>
    <row r="17" spans="1:38" x14ac:dyDescent="0.3">
      <c r="A17" s="45" t="s">
        <v>13</v>
      </c>
      <c r="C17" s="23">
        <v>0</v>
      </c>
      <c r="D17" s="16"/>
      <c r="E17" s="16"/>
    </row>
    <row r="18" spans="1:38" ht="27.6" x14ac:dyDescent="0.3">
      <c r="A18" s="9" t="s">
        <v>14</v>
      </c>
      <c r="B18" s="22" t="s">
        <v>43</v>
      </c>
      <c r="C18" s="23"/>
      <c r="D18" s="24">
        <v>45097</v>
      </c>
      <c r="E18" s="24">
        <v>45100</v>
      </c>
      <c r="U18" s="41"/>
      <c r="V18" s="41"/>
      <c r="W18" s="41"/>
      <c r="X18" s="41"/>
    </row>
    <row r="19" spans="1:38" x14ac:dyDescent="0.3">
      <c r="A19" s="9" t="s">
        <v>20</v>
      </c>
      <c r="B19" s="22" t="s">
        <v>43</v>
      </c>
      <c r="C19" s="23">
        <v>0</v>
      </c>
      <c r="D19" s="24">
        <v>45097</v>
      </c>
      <c r="E19" s="24">
        <v>45100</v>
      </c>
      <c r="U19" s="41"/>
      <c r="V19" s="41"/>
      <c r="W19" s="41"/>
      <c r="X19" s="41"/>
    </row>
    <row r="20" spans="1:38" x14ac:dyDescent="0.3">
      <c r="A20" s="9" t="s">
        <v>21</v>
      </c>
      <c r="B20" s="22" t="s">
        <v>43</v>
      </c>
      <c r="C20" s="23">
        <v>0</v>
      </c>
      <c r="D20" s="24">
        <v>45097</v>
      </c>
      <c r="E20" s="24">
        <v>45100</v>
      </c>
      <c r="U20" s="41"/>
      <c r="V20" s="41"/>
      <c r="W20" s="41"/>
      <c r="X20" s="41"/>
    </row>
    <row r="21" spans="1:38" ht="28.8" x14ac:dyDescent="0.3">
      <c r="A21" s="45" t="s">
        <v>15</v>
      </c>
      <c r="B21" s="22"/>
      <c r="C21" s="23"/>
      <c r="D21" s="24"/>
      <c r="E21" s="24"/>
    </row>
    <row r="22" spans="1:38" x14ac:dyDescent="0.3">
      <c r="A22" s="9" t="s">
        <v>22</v>
      </c>
      <c r="B22" s="22" t="s">
        <v>44</v>
      </c>
      <c r="C22" s="23">
        <v>0</v>
      </c>
      <c r="D22" s="24">
        <v>45100</v>
      </c>
      <c r="E22" s="24">
        <v>45107</v>
      </c>
      <c r="X22" s="42"/>
      <c r="Y22" s="42"/>
      <c r="Z22" s="42"/>
      <c r="AA22" s="42"/>
      <c r="AB22" s="42"/>
      <c r="AC22" s="42"/>
      <c r="AD22" s="42"/>
      <c r="AE22" s="42"/>
    </row>
    <row r="23" spans="1:38" x14ac:dyDescent="0.3">
      <c r="A23" s="9" t="s">
        <v>23</v>
      </c>
      <c r="B23" s="22" t="s">
        <v>44</v>
      </c>
      <c r="C23" s="23">
        <v>0</v>
      </c>
      <c r="D23" s="24">
        <v>45100</v>
      </c>
      <c r="E23" s="24">
        <v>45107</v>
      </c>
      <c r="X23" s="42"/>
      <c r="Y23" s="42"/>
      <c r="Z23" s="42"/>
      <c r="AA23" s="42"/>
      <c r="AB23" s="42"/>
      <c r="AC23" s="42"/>
      <c r="AD23" s="42"/>
      <c r="AE23" s="42"/>
    </row>
    <row r="24" spans="1:38" x14ac:dyDescent="0.3">
      <c r="A24" s="46" t="s">
        <v>24</v>
      </c>
      <c r="B24" s="22"/>
      <c r="C24" s="23">
        <v>0</v>
      </c>
      <c r="D24" s="16"/>
      <c r="E24" s="16"/>
    </row>
    <row r="25" spans="1:38" x14ac:dyDescent="0.3">
      <c r="A25" s="9" t="s">
        <v>25</v>
      </c>
      <c r="B25" s="22" t="s">
        <v>44</v>
      </c>
      <c r="C25" s="23">
        <v>0</v>
      </c>
      <c r="D25" s="24">
        <v>45107</v>
      </c>
      <c r="E25" s="24">
        <v>45109</v>
      </c>
      <c r="AE25" s="43"/>
      <c r="AF25" s="43"/>
      <c r="AG25" s="43"/>
    </row>
    <row r="26" spans="1:38" x14ac:dyDescent="0.3">
      <c r="A26" s="9" t="s">
        <v>26</v>
      </c>
      <c r="B26" s="22" t="s">
        <v>44</v>
      </c>
      <c r="C26" s="23"/>
      <c r="D26" s="24">
        <v>45107</v>
      </c>
      <c r="E26" s="24">
        <v>45109</v>
      </c>
      <c r="AE26" s="43"/>
      <c r="AF26" s="43"/>
      <c r="AG26" s="43"/>
    </row>
    <row r="27" spans="1:38" x14ac:dyDescent="0.3">
      <c r="A27" s="9" t="s">
        <v>27</v>
      </c>
      <c r="B27" s="22" t="s">
        <v>44</v>
      </c>
      <c r="C27" s="23">
        <v>0</v>
      </c>
      <c r="D27" s="24">
        <v>45107</v>
      </c>
      <c r="E27" s="24">
        <v>45109</v>
      </c>
      <c r="AE27" s="43"/>
      <c r="AF27" s="43"/>
      <c r="AG27" s="43"/>
    </row>
    <row r="28" spans="1:38" ht="27.6" x14ac:dyDescent="0.3">
      <c r="A28" s="9" t="s">
        <v>28</v>
      </c>
      <c r="B28" s="22" t="s">
        <v>44</v>
      </c>
      <c r="C28" s="23"/>
      <c r="D28" s="24">
        <v>45079</v>
      </c>
      <c r="E28" s="24">
        <v>45109</v>
      </c>
      <c r="AG28" s="43"/>
    </row>
    <row r="29" spans="1:38" x14ac:dyDescent="0.3">
      <c r="A29" s="9" t="s">
        <v>29</v>
      </c>
      <c r="B29" s="22" t="s">
        <v>44</v>
      </c>
      <c r="C29" s="23">
        <v>0</v>
      </c>
      <c r="D29" s="24">
        <v>45109</v>
      </c>
      <c r="E29" s="24">
        <v>45111</v>
      </c>
      <c r="AG29" s="43"/>
      <c r="AH29" s="43"/>
      <c r="AI29" s="43"/>
    </row>
    <row r="30" spans="1:38" x14ac:dyDescent="0.3">
      <c r="A30" s="9" t="s">
        <v>30</v>
      </c>
      <c r="B30" s="22" t="s">
        <v>43</v>
      </c>
      <c r="C30" s="23">
        <v>0</v>
      </c>
      <c r="D30" s="24">
        <v>45112</v>
      </c>
      <c r="E30" s="24">
        <v>45113</v>
      </c>
      <c r="AJ30" s="43"/>
      <c r="AK30" s="43"/>
    </row>
    <row r="31" spans="1:38" x14ac:dyDescent="0.3">
      <c r="A31" s="46" t="s">
        <v>31</v>
      </c>
    </row>
    <row r="32" spans="1:38" x14ac:dyDescent="0.3">
      <c r="A32" s="14" t="s">
        <v>32</v>
      </c>
      <c r="B32" s="22" t="s">
        <v>43</v>
      </c>
      <c r="C32" s="23">
        <v>0</v>
      </c>
      <c r="D32" s="24">
        <v>45107</v>
      </c>
      <c r="E32" s="24">
        <v>45114</v>
      </c>
      <c r="AE32" s="44"/>
      <c r="AF32" s="44"/>
      <c r="AG32" s="44"/>
      <c r="AH32" s="44"/>
      <c r="AI32" s="44"/>
      <c r="AJ32" s="44"/>
      <c r="AK32" s="44"/>
      <c r="AL32" s="44"/>
    </row>
    <row r="33" spans="1:38" x14ac:dyDescent="0.3">
      <c r="A33" s="14" t="s">
        <v>33</v>
      </c>
      <c r="B33" s="22" t="s">
        <v>43</v>
      </c>
      <c r="C33" s="23">
        <v>0</v>
      </c>
      <c r="D33" s="24">
        <v>45107</v>
      </c>
      <c r="E33" s="24">
        <v>45114</v>
      </c>
      <c r="AE33" s="44"/>
      <c r="AF33" s="44"/>
      <c r="AG33" s="44"/>
      <c r="AH33" s="44"/>
      <c r="AI33" s="44"/>
      <c r="AJ33" s="44"/>
      <c r="AK33" s="44"/>
      <c r="AL33" s="44"/>
    </row>
  </sheetData>
  <mergeCells count="5">
    <mergeCell ref="G5:M5"/>
    <mergeCell ref="N5:T5"/>
    <mergeCell ref="U5:AA5"/>
    <mergeCell ref="AB5:AH5"/>
    <mergeCell ref="AI5:AO5"/>
  </mergeCells>
  <conditionalFormatting sqref="C7:C10 C12:C30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{0DEA8BD4-332B-4514-8E5A-CE66744556AE}</x14:id>
        </ext>
      </extLst>
    </cfRule>
  </conditionalFormatting>
  <conditionalFormatting sqref="C32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{EE6623DD-0667-4699-A703-95CA4F4168B4}</x14:id>
        </ext>
      </extLst>
    </cfRule>
  </conditionalFormatting>
  <conditionalFormatting sqref="C33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{7C4BD190-4513-4BB4-AF5B-66FE574475EB}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EA8BD4-332B-4514-8E5A-CE66744556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C7:C10 C12:C30</xm:sqref>
        </x14:conditionalFormatting>
        <x14:conditionalFormatting xmlns:xm="http://schemas.microsoft.com/office/excel/2006/main">
          <x14:cfRule type="dataBar" id="{EE6623DD-0667-4699-A703-95CA4F4168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7C4BD190-4513-4BB4-AF5B-66FE574475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Planificación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ektmerida</dc:creator>
  <cp:lastModifiedBy>ektmerida</cp:lastModifiedBy>
  <dcterms:created xsi:type="dcterms:W3CDTF">2023-06-19T19:03:48Z</dcterms:created>
  <dcterms:modified xsi:type="dcterms:W3CDTF">2023-06-19T22:06:19Z</dcterms:modified>
</cp:coreProperties>
</file>