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CGames\ProjectMaga\data\excels\"/>
    </mc:Choice>
  </mc:AlternateContent>
  <xr:revisionPtr revIDLastSave="0" documentId="13_ncr:1_{01970896-D149-4BD5-A919-3C514E6215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Chars" sheetId="1" r:id="rId1"/>
    <sheet name="#属性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2" i="3"/>
  <c r="K4" i="1"/>
</calcChain>
</file>

<file path=xl/sharedStrings.xml><?xml version="1.0" encoding="utf-8"?>
<sst xmlns="http://schemas.openxmlformats.org/spreadsheetml/2006/main" count="61" uniqueCount="50">
  <si>
    <t>iname</t>
    <phoneticPr fontId="1" type="noConversion"/>
  </si>
  <si>
    <t>name</t>
    <phoneticPr fontId="1" type="noConversion"/>
  </si>
  <si>
    <t>model</t>
    <phoneticPr fontId="1" type="noConversion"/>
  </si>
  <si>
    <t>race</t>
    <phoneticPr fontId="1" type="noConversion"/>
  </si>
  <si>
    <t>tags</t>
    <phoneticPr fontId="1" type="noConversion"/>
  </si>
  <si>
    <t>wept</t>
    <phoneticPr fontId="1" type="noConversion"/>
  </si>
  <si>
    <t>gender</t>
    <phoneticPr fontId="1" type="noConversion"/>
  </si>
  <si>
    <t>iniparam</t>
    <phoneticPr fontId="1" type="noConversion"/>
  </si>
  <si>
    <t>wep_model</t>
    <phoneticPr fontId="1" type="noConversion"/>
  </si>
  <si>
    <t>wep_slot</t>
    <phoneticPr fontId="1" type="noConversion"/>
  </si>
  <si>
    <t>voice</t>
    <phoneticPr fontId="1" type="noConversion"/>
  </si>
  <si>
    <t>ID</t>
    <phoneticPr fontId="1" type="noConversion"/>
  </si>
  <si>
    <t>名称</t>
    <phoneticPr fontId="1" type="noConversion"/>
  </si>
  <si>
    <t>语音文件名</t>
    <phoneticPr fontId="1" type="noConversion"/>
  </si>
  <si>
    <t>种族</t>
    <phoneticPr fontId="1" type="noConversion"/>
  </si>
  <si>
    <t>标签</t>
    <phoneticPr fontId="1" type="noConversion"/>
  </si>
  <si>
    <t>武器类型</t>
    <phoneticPr fontId="1" type="noConversion"/>
  </si>
  <si>
    <t>默认武器模型</t>
    <phoneticPr fontId="1" type="noConversion"/>
  </si>
  <si>
    <t>spine武器附着点</t>
    <phoneticPr fontId="1" type="noConversion"/>
  </si>
  <si>
    <t>性别</t>
    <phoneticPr fontId="1" type="noConversion"/>
  </si>
  <si>
    <t>初始属性</t>
    <phoneticPr fontId="1" type="noConversion"/>
  </si>
  <si>
    <t>string</t>
    <phoneticPr fontId="1" type="noConversion"/>
  </si>
  <si>
    <t>string[]</t>
    <phoneticPr fontId="1" type="noConversion"/>
  </si>
  <si>
    <t>int</t>
    <phoneticPr fontId="1" type="noConversion"/>
  </si>
  <si>
    <t>int[]</t>
    <phoneticPr fontId="1" type="noConversion"/>
  </si>
  <si>
    <t>classes</t>
    <phoneticPr fontId="1" type="noConversion"/>
  </si>
  <si>
    <t>职业</t>
    <phoneticPr fontId="1" type="noConversion"/>
  </si>
  <si>
    <t>talents</t>
    <phoneticPr fontId="1" type="noConversion"/>
  </si>
  <si>
    <t>天赋技能</t>
    <phoneticPr fontId="1" type="noConversion"/>
  </si>
  <si>
    <t>PLC_TYRFINGR</t>
    <phoneticPr fontId="1" type="noConversion"/>
  </si>
  <si>
    <t>[]</t>
    <phoneticPr fontId="1" type="noConversion"/>
  </si>
  <si>
    <t>人</t>
    <phoneticPr fontId="1" type="noConversion"/>
  </si>
  <si>
    <t>Iname</t>
    <phoneticPr fontId="1" type="noConversion"/>
  </si>
  <si>
    <t>hp</t>
    <phoneticPr fontId="1" type="noConversion"/>
  </si>
  <si>
    <t>mp</t>
    <phoneticPr fontId="1" type="noConversion"/>
  </si>
  <si>
    <t xml:space="preserve"> str</t>
    <phoneticPr fontId="1" type="noConversion"/>
  </si>
  <si>
    <t>con</t>
    <phoneticPr fontId="1" type="noConversion"/>
  </si>
  <si>
    <t>mnd</t>
    <phoneticPr fontId="1" type="noConversion"/>
  </si>
  <si>
    <t>per</t>
    <phoneticPr fontId="1" type="noConversion"/>
  </si>
  <si>
    <t>spd</t>
    <phoneticPr fontId="1" type="noConversion"/>
  </si>
  <si>
    <t>total(no hpmp)</t>
    <phoneticPr fontId="1" type="noConversion"/>
  </si>
  <si>
    <t>立图/spine</t>
    <phoneticPr fontId="1" type="noConversion"/>
  </si>
  <si>
    <t>PLC_ROZETTA</t>
    <phoneticPr fontId="1" type="noConversion"/>
  </si>
  <si>
    <t>罗泽塔</t>
    <phoneticPr fontId="1" type="noConversion"/>
  </si>
  <si>
    <t>104000241</t>
  </si>
  <si>
    <t>rosetta</t>
  </si>
  <si>
    <t>["杖"]</t>
    <phoneticPr fontId="1" type="noConversion"/>
  </si>
  <si>
    <t>211000021</t>
  </si>
  <si>
    <t>["weapon_rod"]</t>
    <phoneticPr fontId="1" type="noConversion"/>
  </si>
  <si>
    <t>["CL_HELIOS","CL_NYX"]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</si>
</sst>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I13" sqref="I13"/>
    </sheetView>
  </sheetViews>
  <sheetFormatPr defaultRowHeight="13.8" x14ac:dyDescent="0.25"/>
  <cols>
    <col min="1" max="1" width="14.44140625" style="8" bestFit="1" customWidth="1"/>
    <col min="2" max="2" width="9.5546875" style="8" bestFit="1" customWidth="1"/>
    <col min="3" max="3" width="12.33203125" style="8" bestFit="1" customWidth="1"/>
    <col min="4" max="4" width="11.6640625" style="8" bestFit="1" customWidth="1"/>
    <col min="5" max="5" width="6.33203125" style="8" bestFit="1" customWidth="1"/>
    <col min="6" max="6" width="13.21875" style="8" customWidth="1"/>
    <col min="7" max="7" width="6.109375" style="8" customWidth="1"/>
    <col min="8" max="8" width="13.88671875" style="8" bestFit="1" customWidth="1"/>
    <col min="9" max="9" width="16.5546875" style="8" bestFit="1" customWidth="1"/>
    <col min="10" max="10" width="7.5546875" style="8" bestFit="1" customWidth="1"/>
    <col min="11" max="11" width="29.33203125" style="8" bestFit="1" customWidth="1"/>
    <col min="12" max="12" width="13.77734375" style="11" customWidth="1"/>
    <col min="13" max="13" width="9.5546875" style="8" bestFit="1" customWidth="1"/>
    <col min="14" max="16384" width="8.88671875" style="8"/>
  </cols>
  <sheetData>
    <row r="1" spans="1:13" s="5" customFormat="1" x14ac:dyDescent="0.25">
      <c r="A1" s="2" t="s">
        <v>0</v>
      </c>
      <c r="B1" s="2" t="s">
        <v>1</v>
      </c>
      <c r="C1" s="2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8</v>
      </c>
      <c r="I1" s="4" t="s">
        <v>9</v>
      </c>
      <c r="J1" s="4" t="s">
        <v>6</v>
      </c>
      <c r="K1" s="2" t="s">
        <v>7</v>
      </c>
      <c r="L1" s="9" t="s">
        <v>25</v>
      </c>
      <c r="M1" s="2" t="s">
        <v>27</v>
      </c>
    </row>
    <row r="2" spans="1:13" s="5" customFormat="1" x14ac:dyDescent="0.25">
      <c r="A2" s="2" t="s">
        <v>21</v>
      </c>
      <c r="B2" s="2" t="s">
        <v>21</v>
      </c>
      <c r="C2" s="2" t="s">
        <v>21</v>
      </c>
      <c r="D2" s="4" t="s">
        <v>21</v>
      </c>
      <c r="E2" s="4" t="s">
        <v>21</v>
      </c>
      <c r="F2" s="4" t="s">
        <v>22</v>
      </c>
      <c r="G2" s="4" t="s">
        <v>23</v>
      </c>
      <c r="H2" s="4" t="s">
        <v>21</v>
      </c>
      <c r="I2" s="4" t="s">
        <v>22</v>
      </c>
      <c r="J2" s="4" t="s">
        <v>23</v>
      </c>
      <c r="K2" s="2" t="s">
        <v>24</v>
      </c>
      <c r="L2" s="9" t="s">
        <v>22</v>
      </c>
      <c r="M2" s="2" t="s">
        <v>22</v>
      </c>
    </row>
    <row r="3" spans="1:13" s="5" customFormat="1" x14ac:dyDescent="0.25">
      <c r="A3" s="2" t="s">
        <v>11</v>
      </c>
      <c r="B3" s="2" t="s">
        <v>12</v>
      </c>
      <c r="C3" s="2" t="s">
        <v>41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2" t="s">
        <v>20</v>
      </c>
      <c r="L3" s="9" t="s">
        <v>26</v>
      </c>
      <c r="M3" s="2" t="s">
        <v>28</v>
      </c>
    </row>
    <row r="4" spans="1:13" ht="27.6" x14ac:dyDescent="0.25">
      <c r="A4" s="6" t="s">
        <v>42</v>
      </c>
      <c r="B4" s="6" t="s">
        <v>43</v>
      </c>
      <c r="C4" s="7" t="s">
        <v>44</v>
      </c>
      <c r="D4" s="8" t="s">
        <v>45</v>
      </c>
      <c r="E4" s="6" t="s">
        <v>31</v>
      </c>
      <c r="F4" s="6" t="s">
        <v>46</v>
      </c>
      <c r="G4" s="8">
        <v>2</v>
      </c>
      <c r="H4" s="7" t="s">
        <v>47</v>
      </c>
      <c r="I4" s="7" t="s">
        <v>48</v>
      </c>
      <c r="J4" s="8">
        <v>0</v>
      </c>
      <c r="K4" s="8" t="str">
        <f ca="1">"["&amp;_xlfn.TEXTJOIN(",",TRUE,INDIRECT("'#属性'!"&amp;ADDRESS(MATCH(A4,'#属性'!A:A,), 2)&amp;":"&amp;ADDRESS(MATCH(A4,'#属性'!A:A,), 9)))&amp;"]"</f>
        <v>[480,300,24,66,30,49,35,34]</v>
      </c>
      <c r="L4" s="10" t="s">
        <v>49</v>
      </c>
      <c r="M4" s="3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6C5A-E87F-4C64-80F0-739BF721F353}">
  <dimension ref="A1:J3"/>
  <sheetViews>
    <sheetView workbookViewId="0">
      <selection activeCell="J3" sqref="J3"/>
    </sheetView>
  </sheetViews>
  <sheetFormatPr defaultRowHeight="13.8" x14ac:dyDescent="0.25"/>
  <cols>
    <col min="1" max="1" width="18.6640625" customWidth="1"/>
    <col min="10" max="10" width="14.33203125" customWidth="1"/>
  </cols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23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2" spans="1:10" x14ac:dyDescent="0.25">
      <c r="A2" s="1" t="s">
        <v>29</v>
      </c>
      <c r="B2">
        <v>600</v>
      </c>
      <c r="C2">
        <v>100</v>
      </c>
      <c r="D2">
        <v>60</v>
      </c>
      <c r="E2">
        <v>35</v>
      </c>
      <c r="F2">
        <v>29</v>
      </c>
      <c r="G2">
        <v>42</v>
      </c>
      <c r="H2">
        <v>41</v>
      </c>
      <c r="I2">
        <v>39</v>
      </c>
      <c r="J2">
        <f>SUM(D2:I2)</f>
        <v>246</v>
      </c>
    </row>
    <row r="3" spans="1:10" x14ac:dyDescent="0.25">
      <c r="A3" s="1" t="s">
        <v>42</v>
      </c>
      <c r="B3">
        <v>480</v>
      </c>
      <c r="C3">
        <v>300</v>
      </c>
      <c r="D3">
        <v>24</v>
      </c>
      <c r="E3">
        <v>66</v>
      </c>
      <c r="F3">
        <v>30</v>
      </c>
      <c r="G3">
        <v>49</v>
      </c>
      <c r="H3">
        <v>35</v>
      </c>
      <c r="I3">
        <v>34</v>
      </c>
      <c r="J3">
        <f>SUM(D3:I3)</f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PlayerChars</vt:lpstr>
      <vt:lpstr>#属性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Rholin Aidas</dc:creator>
  <cp:lastModifiedBy>Rholin Aidas</cp:lastModifiedBy>
  <dcterms:created xsi:type="dcterms:W3CDTF">2015-06-05T18:19:34Z</dcterms:created>
  <dcterms:modified xsi:type="dcterms:W3CDTF">2021-08-26T15:44:47Z</dcterms:modified>
</cp:coreProperties>
</file>