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<x:sst xmlns:r="http://schemas.openxmlformats.org/officeDocument/2006/relationships" xmlns:c="http://schemas.openxmlformats.org/drawingml/2006/chart" xmlns:x="http://schemas.openxmlformats.org/spreadsheetml/2006/main" count="102837" uniqueCount="247">
  <x:si>
    <x:t>-</x:t>
  </x:si>
  <x:si>
    <x:t>화면목록 및 명세서</x:t>
  </x:si>
  <x:si>
    <x:t>예산 입력 요망</x:t>
  </x:si>
  <x:si>
    <x:t>가중치
(100%)</x:t>
  </x:si>
  <x:si>
    <x:t>고객요구사항 명세서</x:t>
  </x:si>
  <x:si>
    <x:t>보상기능 - 출석기능</x:t>
  </x:si>
  <x:si>
    <x:t>프로그램 일람표</x:t>
  </x:si>
  <x:si>
    <x:t>업무 분석 및 설계</x:t>
  </x:si>
  <x:si>
    <x:t>알림기능 - 푸시기능</x:t>
  </x:si>
  <x:si>
    <x:t>공급기업
담당자</x:t>
  </x:si>
  <x:si>
    <x:t>프로젝트 범위 정의</x:t>
  </x:si>
  <x:si>
    <x:t>분석단계(AD)</x:t>
  </x:si>
  <x:si>
    <x:t>프로그램 Source</x:t>
  </x:si>
  <x:si>
    <x:t>도입기업
담당자</x:t>
  </x:si>
  <x:si>
    <x:t>Duration</x:t>
  </x:si>
  <x:si>
    <x:t>테스트 및 교육</x:t>
  </x:si>
  <x:si>
    <x:t>회원기능 - 로그인(현)</x:t>
  </x:si>
  <x:si>
    <x:t>회원기능 - 계정생성(비)</x:t>
  </x:si>
  <x:si>
    <x:t>커뮤니티 - 게시글 관리</x:t>
  </x:si>
  <x:si>
    <x:t>회원기능 - 로그아웃(현)</x:t>
  </x:si>
  <x:si>
    <x:t>운동기능 - 운동 영상 제공</x:t>
  </x:si>
  <x:si>
    <x:t>주요 기능 및 아이디어 정리</x:t>
  </x:si>
  <x:si>
    <x:t>개선 업무 절차 흐름도</x:t>
  </x:si>
  <x:si>
    <x:t>장비설치계획서,장비설치결과서</x:t>
  </x:si>
  <x:si>
    <x:t>회원기능 - 로그아웃(비)</x:t>
  </x:si>
  <x:si>
    <x:t>데이터 수집 계획 수립</x:t>
  </x:si>
  <x:si>
    <x:t>커뮤니티 - 댓글 관리</x:t>
  </x:si>
  <x:si>
    <x:t>회원기능 - 로그인(비)</x:t>
  </x:si>
  <x:si>
    <x:t>커뮤니티 - 신고 기능</x:t>
  </x:si>
  <x:si>
    <x:t>식단기능 - 식단 인증 기능</x:t>
  </x:si>
  <x:si>
    <x:t>테스트 및 이행(TI)</x:t>
  </x:si>
  <x:si>
    <x:t>DataBase 설계(래)</x:t>
  </x:si>
  <x:si>
    <x:t>식단기능 - 식품 구매 기능</x:t>
  </x:si>
  <x:si>
    <x:t>회원기능 - 계정생성(현)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</x:si>
  <x:si>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</x:si>
  <x:si>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운동기능 - 관절 가동 범위 영상/내용(비)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</x:si>
  <x:si>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</x:si>
  <x:si>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</x:si>
  <x:si>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WID</x:t>
  </x:si>
  <x:si>
    <x:t>5주차</x:t>
  </x:si>
  <x:si>
    <x:t>1.1</x:t>
  </x:si>
  <x:si>
    <x:t>가나다</x:t>
  </x:si>
  <x:si>
    <x:t>태스크</x:t>
  </x:si>
  <x:si>
    <x:t>3주차</x:t>
  </x:si>
  <x:si>
    <x:t>강혁</x:t>
  </x:si>
  <x:si>
    <x:t>1.4</x:t>
  </x:si>
  <x:si>
    <x:t>No.</x:t>
  </x:si>
  <x:si>
    <x:t>홍길천</x:t>
  </x:si>
  <x:si>
    <x:t>상태</x:t>
  </x:si>
  <x:si>
    <x:t>라마바</x:t>
  </x:si>
  <x:si>
    <x:t>홍길동</x:t>
  </x:si>
  <x:si>
    <x:t>4주차</x:t>
  </x:si>
  <x:si>
    <x:t>TFT</x:t>
  </x:si>
  <x:si>
    <x:t>6주차</x:t>
  </x:si>
  <x:si>
    <x:t>1.3</x:t>
  </x:si>
  <x:si>
    <x:t>1.2</x:t>
  </x:si>
  <x:si>
    <x:t>2주차</x:t>
  </x:si>
  <x:si>
    <x:t>End</x:t>
  </x:si>
  <x:si>
    <x:t/>
  </x:si>
  <x:si>
    <x:t>MM</x:t>
  </x:si>
  <x:si>
    <x:t>홍길순</x:t>
  </x:si>
  <x:si>
    <x:t>홍상두</x:t>
  </x:si>
  <x:si>
    <x:t>호랑이</x:t>
  </x:si>
  <x:si>
    <x:t>홍길남</x:t>
  </x:si>
  <x:si>
    <x:t>수익성</x:t>
  </x:si>
  <x:si>
    <x:t>산출물</x:t>
  </x:si>
  <x:si>
    <x:t>돼지</x:t>
  </x:si>
  <x:si>
    <x:t>개발</x:t>
  </x:si>
  <x:si>
    <x:t>WBS</x:t>
  </x:si>
  <x:si>
    <x:t>1.5</x:t>
  </x:si>
  <x:si>
    <x:t>사아자</x:t>
  </x:si>
  <x:si>
    <x:t>기간</x:t>
  </x:si>
  <x:si>
    <x:t>1주차</x:t>
  </x:si>
  <x:si>
    <x:t>Table layout 정의서</x:t>
  </x:si>
  <x:si>
    <x:t>회원기능 - 개인정보 관리(현)</x:t>
  </x:si>
  <x:si>
    <x:t>맞춤형기능 - 기간별 식단 제공</x:t>
  </x:si>
  <x:si>
    <x:t>관리자기능 - 회원 관리 기능</x:t>
  </x:si>
  <x:si>
    <x:t>회원기능 - 게시글 관리(현)</x:t>
  </x:si>
  <x:si>
    <x:t>신체정보 - 신체정보 관리(래)</x:t>
  </x:si>
  <x:si>
    <x:t>커뮤니티 - 좋아요/싫어요 관리</x:t>
  </x:si>
  <x:si>
    <x:t>관리자기능 - 식품 구매 관리 기능</x:t>
  </x:si>
  <x:si>
    <x:t>맞춤형기능 - 기간별 루틴 제공</x:t>
  </x:si>
  <x:si>
    <x:t>관리자기능 - 운동 콘텐츠 관리</x:t>
  </x:si>
  <x:si>
    <x:t>관리자기능 - 게시글 관리 기능</x:t>
  </x:si>
  <x:si>
    <x:t>회원기능 - 게시글 관리(비)</x:t>
  </x:si>
  <x:si>
    <x:t>커뮤니티 - 게시글 링크 복사</x:t>
  </x:si>
  <x:si>
    <x:t>회원기능 - 개인정보 관리(비)</x:t>
  </x:si>
  <x:si>
    <x:t>맞춤형기능 - 체력 측정 기능(래)</x:t>
  </x:si>
  <x:si>
    <x:t>식단기능 - 목적별 식단 분류</x:t>
  </x:si>
  <x:si>
    <x:t>식단기능 - 음식 칼로리 추정(비)</x:t>
  </x:si>
  <x:si>
    <x:t>맞춤형기능 - 개인 레포트 기능</x:t>
  </x:si>
  <x:si>
    <x:t>구독기능 - 구독 서비스 관리(현)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</x:si>
  <x:si>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</x:si>
  <x:si>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회원기능 - 비밀번호 재설정/탈퇴(현)</x:t>
  </x:si>
  <x:si>
    <x:t>맞춤형기능 - 개인 상세 정보 기입(래)</x:t>
  </x:si>
  <x:si>
    <x:t>구독기능 - 관절 가동범위 조회(현)</x:t>
  </x:si>
  <x:si>
    <x:t>회원기능 - 비밀번호 재설정/탈퇴(비)</x:t>
  </x:si>
  <x:si>
    <x:t>신체정보 - 신체정보 이력 관리(래)</x:t>
  </x:si>
  <x:si>
    <x:t>Q&amp;A기능 - 서비스 관련 질의 제공(비)</x:t>
  </x:si>
  <x:si>
    <x:t>구독기능 - 관절 가동범위 관리(현)</x:t>
  </x:si>
  <x:si>
    <x:t>신체정보 - 신체정보 자동 갱신(래)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</x:si>
  <x:si>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</x:si>
  <x:si>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</x:si>
  <x:si>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</x:si>
  <x:si>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</x:si>
  <x:si>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t>1.3.9</x:t>
  </x:si>
  <x:si>
    <x:t>1.5.2</x:t>
  </x:si>
  <x:si>
    <x:t>Start</x:t>
  </x:si>
  <x:si>
    <x:t>오리11</x:t>
  </x:si>
  <x:si>
    <x:t>토끼12</x:t>
  </x:si>
  <x:si>
    <x:t>1.3.12</x:t>
  </x:si>
  <x:si>
    <x:t>오리01</x:t>
  </x:si>
  <x:si>
    <x:t>작업일정계획</x:t>
  </x:si>
  <x:si>
    <x:t>도입기업방문자</x:t>
  </x:si>
  <x:si>
    <x:t>PM,TFT</x:t>
  </x:si>
  <x:si>
    <x:t>토끼13</x:t>
  </x:si>
  <x:si>
    <x:t>필요MM</x:t>
  </x:si>
  <x:si>
    <x:t>1.3.39</x:t>
  </x:si>
  <x:si>
    <x:t>오리08</x:t>
  </x:si>
  <x:si>
    <x:t>메뉴정의</x:t>
  </x:si>
  <x:si>
    <x:t>우선순위</x:t>
  </x:si>
  <x:si>
    <x:t>토끼07</x:t>
  </x:si>
  <x:si>
    <x:t>진행 중</x:t>
  </x:si>
  <x:si>
    <x:t>토끼22</x:t>
  </x:si>
  <x:si>
    <x:t>1.3.28</x:t>
  </x:si>
  <x:si>
    <x:t>토끼18</x:t>
  </x:si>
  <x:si>
    <x:t>방문근무M/D</x:t>
  </x:si>
  <x:si>
    <x:t>실제
시작일</x:t>
  </x:si>
  <x:si>
    <x:t>1.5.1</x:t>
  </x:si>
  <x:si>
    <x:t>투입공수</x:t>
  </x:si>
  <x:si>
    <x:t>오리02</x:t>
  </x:si>
  <x:si>
    <x:t>Total</x:t>
  </x:si>
  <x:si>
    <x:t>토끼19</x:t>
  </x:si>
  <x:si>
    <x:t>오리06</x:t>
  </x:si>
  <x:si>
    <x:t>실제
진척도</x:t>
  </x:si>
  <x:si>
    <x:t>1.1.1</x:t>
  </x:si>
  <x:si>
    <x:t>프로젝트 발표</x:t>
  </x:si>
  <x:si>
    <x:t>토끼10</x:t>
  </x:si>
  <x:si>
    <x:t>사자01</x:t>
  </x:si>
  <x:si>
    <x:t>1.3.40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</x:si>
  <x:si>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</x:si>
  <x:si>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1.3.1</x:t>
  </x:si>
  <x:si>
    <x:t>토끼23</x:t>
  </x:si>
  <x:si>
    <x:t>1.4.2</x:t>
  </x:si>
  <x:si>
    <x:t>설계(TD)</x:t>
  </x:si>
  <x:si>
    <x:t>지침서 작성</x:t>
  </x:si>
  <x:si>
    <x:t>직무능력</x:t>
  </x:si>
  <x:si>
    <x:t>1.3.25</x:t>
  </x:si>
  <x:si>
    <x:t>투입실적M/D</x:t>
  </x:si>
  <x:si>
    <x:t>전체 프로젝트</x:t>
  </x:si>
  <x:si>
    <x:t>계획
진도율</x:t>
  </x:si>
  <x:si>
    <x:t>전체진행률</x:t>
  </x:si>
  <x:si>
    <x:t>계획진도율</x:t>
  </x:si>
  <x:si>
    <x:t>기술설계</x:t>
  </x:si>
  <x:si>
    <x:t>1.3.7</x:t>
  </x:si>
  <x:si>
    <x:t>1.3.38</x:t>
  </x:si>
  <x:si>
    <x:t>1.3.37</x:t>
  </x:si>
  <x:si>
    <x:t>토끼14</x:t>
  </x:si>
  <x:si>
    <x:t>PPT 초안</x:t>
  </x:si>
  <x:si>
    <x:t>1.3.21</x:t>
  </x:si>
  <x:si>
    <x:t>1.3.8</x:t>
  </x:si>
  <x:si>
    <x:t>예상 매출</x:t>
  </x:si>
  <x:si>
    <x:t>토끼21</x:t>
  </x:si>
  <x:si>
    <x:t>토끼26</x:t>
  </x:si>
  <x:si>
    <x:t>토끼06</x:t>
  </x:si>
  <x:si>
    <x:t>1.3.10</x:t>
  </x:si>
  <x:si>
    <x:t>1.3.18</x:t>
  </x:si>
  <x:si>
    <x:t>토끼01</x:t>
  </x:si>
  <x:si>
    <x:t>1.3.26</x:t>
  </x:si>
  <x:si>
    <x:t>1.3.27</x:t>
  </x:si>
  <x:si>
    <x:t>오리09</x:t>
  </x:si>
  <x:si>
    <x:t>오리07</x:t>
  </x:si>
  <x:si>
    <x:t>1.1.4</x:t>
  </x:si>
  <x:si>
    <x:t>total</x:t>
  </x:si>
  <x:si>
    <x:t>오리05</x:t>
  </x:si>
  <x:si>
    <x:t>1.2.1</x:t>
  </x:si>
  <x:si>
    <x:t>오리13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</x:si>
  <x:si>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</x:si>
  <x:si>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토끼08</x:t>
  </x:si>
  <x:si>
    <x:t>토끼17</x:t>
  </x:si>
  <x:si>
    <x:t>작업 대기</x:t>
  </x:si>
  <x:si>
    <x:t>PPT 최종안</x:t>
  </x:si>
  <x:si>
    <x:t>1.3.23</x:t>
  </x:si>
  <x:si>
    <x:t>1.5.3</x:t>
  </x:si>
  <x:si>
    <x:t>1.4.3</x:t>
  </x:si>
  <x:si>
    <x:t>토끼11</x:t>
  </x:si>
  <x:si>
    <x:t>토끼20</x:t>
  </x:si>
  <x:si>
    <x:t>1.3.34</x:t>
  </x:si>
  <x:si>
    <x:t>화면설계</x:t>
  </x:si>
  <x:si>
    <x:t>오리04</x:t>
  </x:si>
  <x:si>
    <x:t>자원(MM)</x:t>
  </x:si>
  <x:si>
    <x:t>오리12</x:t>
  </x:si>
  <x:si>
    <x:t>1.3.3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</x:si>
  <x:si>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</x:si>
  <x:si>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1.4.1</x:t>
  </x:si>
  <x:si>
    <x:t>1.3.17</x:t>
  </x:si>
  <x:si>
    <x:t>1.1.2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</x:si>
  <x:si>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</x:si>
  <x:si>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1.3.35</x:t>
  </x:si>
  <x:si>
    <x:t>토끼03</x:t>
  </x:si>
  <x:si>
    <x:t>1.3.24</x:t>
  </x:si>
  <x:si>
    <x:t>1.3.14</x:t>
  </x:si>
  <x:si>
    <x:t>토끼02</x:t>
  </x:si>
  <x:si>
    <x:t>오리10</x:t>
  </x:si>
  <x:si>
    <x:t>사업관리</x:t>
  </x:si>
  <x:si>
    <x:t>오리14</x:t>
  </x:si>
  <x:si>
    <x:t>오리03</x:t>
  </x:si>
  <x:si>
    <x:t>소요 예산</x:t>
  </x:si>
  <x:si>
    <x:t>코딩(CD)</x:t>
  </x:si>
  <x:si>
    <x:t>토끼05</x:t>
  </x:si>
  <x:si>
    <x:t>1.3.13</x:t>
  </x:si>
  <x:si>
    <x:t>1.3.19</x:t>
  </x:si>
  <x:si>
    <x:t>토끼27</x:t>
  </x:si>
  <x:si>
    <x:t>예산(만원)</x:t>
  </x:si>
  <x:si>
    <x:t>요구사항 정의</x:t>
  </x:si>
  <x:si>
    <x:t>1.2.2</x:t>
  </x:si>
  <x:si>
    <x:t>1.3.22</x:t>
  </x:si>
  <x:si>
    <x:t>1.3.4</x:t>
  </x:si>
  <x:si>
    <x:t>할당 인원</x:t>
  </x:si>
  <x:si>
    <x:t>1.3.2</x:t>
  </x:si>
  <x:si>
    <x:t>토끼16</x:t>
  </x:si>
  <x:si>
    <x:t>1.1.3</x:t>
  </x:si>
  <x:si>
    <x:t>토끼04</x:t>
  </x:si>
  <x:si>
    <x:t>1.3.6</x:t>
  </x:si>
  <x:si>
    <x:t>통합테스트</x:t>
  </x:si>
  <x:si>
    <x:t>투입계획M/D</x:t>
  </x:si>
  <x:si>
    <x:t>단위테스트</x:t>
  </x:si>
  <x:si>
    <x:t>실제
종료일</x:t>
  </x:si>
  <x:si>
    <x:t>누락 MM</x:t>
  </x:si>
  <x:si>
    <x:t>워킹데이</x:t>
  </x:si>
  <x:si>
    <x:t>1.3.15</x:t>
  </x:si>
  <x:si>
    <x:t>오리15</x:t>
  </x:si>
  <x:si>
    <x:t>계획
시작일</x:t>
  </x:si>
  <x:si>
    <x:t>1.3.5</x:t>
  </x:si>
  <x:si>
    <x:t>1.3.20</x:t>
  </x:si>
  <x:si>
    <x:t>토끼24</x:t>
  </x:si>
  <x:si>
    <x:t>1.3.36</x:t>
  </x:si>
  <x:si>
    <x:t>토끼09</x:t>
  </x:si>
  <x:si>
    <x:t>1.3.11</x:t>
  </x:si>
  <x:si>
    <x:t>1.2.3</x:t>
  </x:si>
  <x:si>
    <x:t>토끼25</x:t>
  </x:si>
  <x:si>
    <x:t>1.3.16</x:t>
  </x:si>
  <x:si>
    <x:t>계획
종료일</x:t>
  </x:si>
  <x:si>
    <x:t>작업 완료</x:t>
  </x:si>
  <x:si>
    <x:t>토끼15</x:t>
  </x:si>
  <x:si>
    <x:t>확보MM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</x:si>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</x:sst>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7" fillId="0" borderId="3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7" fillId="0" borderId="3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3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3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3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3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7" fillId="0" borderId="3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7" fillId="0" borderId="3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7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7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7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7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7" fillId="0" borderId="3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7" fillId="0" borderId="3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3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3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3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3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9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4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4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45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5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46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6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4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48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48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4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4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4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4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5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5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5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5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5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5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0" activePane="bottomRight" state="frozen"/>
      <x:selection pane="bottomRight" activeCell="T53" activeCellId="0" sqref="T53:T53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104</x:v>
      </x:c>
      <x:c r="F1" s="64"/>
      <x:c r="W1" s="63" t="s">
        <x:v>152</x:v>
      </x:c>
      <x:c r="X1" s="69">
        <x:f>W5</x:f>
        <x:v>0.70333333333333325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151</x:v>
      </x:c>
      <x:c r="X2" s="78">
        <x:f>X5</x:f>
        <x:v>0.43375000000000002</x:v>
      </x:c>
      <x:c r="Y2" s="136"/>
      <x:c r="Z2" s="213" t="s">
        <x:v>72</x:v>
      </x:c>
      <x:c r="AA2" s="213"/>
      <x:c r="AB2" s="213"/>
      <x:c r="AC2" s="213"/>
      <x:c r="AD2" s="213"/>
      <x:c r="AE2" s="213"/>
      <x:c r="AF2" s="213"/>
      <x:c r="AG2" s="213"/>
      <x:c r="AH2" s="214" t="s">
        <x:v>56</x:v>
      </x:c>
      <x:c r="AI2" s="214"/>
      <x:c r="AJ2" s="214"/>
      <x:c r="AK2" s="214"/>
      <x:c r="AL2" s="214"/>
      <x:c r="AM2" s="214"/>
      <x:c r="AN2" s="214"/>
      <x:c r="AO2" s="215" t="s">
        <x:v>43</x:v>
      </x:c>
      <x:c r="AP2" s="215"/>
      <x:c r="AQ2" s="215"/>
      <x:c r="AR2" s="215"/>
      <x:c r="AS2" s="215"/>
      <x:c r="AT2" s="215"/>
      <x:c r="AU2" s="215"/>
      <x:c r="AV2" s="216" t="s">
        <x:v>51</x:v>
      </x:c>
      <x:c r="AW2" s="216"/>
      <x:c r="AX2" s="216"/>
      <x:c r="AY2" s="216"/>
      <x:c r="AZ2" s="216"/>
      <x:c r="BA2" s="216"/>
      <x:c r="BB2" s="216"/>
      <x:c r="BC2" s="210" t="s">
        <x:v>39</x:v>
      </x:c>
      <x:c r="BD2" s="210"/>
      <x:c r="BE2" s="210"/>
      <x:c r="BF2" s="210"/>
      <x:c r="BG2" s="210"/>
      <x:c r="BH2" s="210"/>
      <x:c r="BI2" s="210"/>
      <x:c r="BJ2" s="211" t="s">
        <x:v>53</x:v>
      </x:c>
      <x:c r="BK2" s="211"/>
      <x:c r="BL2" s="211"/>
      <x:c r="BM2" s="211"/>
      <x:c r="BN2" s="211"/>
      <x:c r="BO2" s="211"/>
      <x:c r="BP2" s="211"/>
    </x:row>
    <x:row r="3" spans="1:68" s="80" customFormat="1" ht="24.75" customHeight="1">
      <x:c r="A3" s="212"/>
      <x:c r="B3" s="212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68</x:v>
      </x:c>
      <x:c r="B4" s="152" t="s">
        <x:v>42</x:v>
      </x:c>
      <x:c r="C4" s="153" t="s">
        <x:v>13</x:v>
      </x:c>
      <x:c r="D4" s="154" t="s">
        <x:v>9</x:v>
      </x:c>
      <x:c r="E4" s="151" t="s">
        <x:v>48</x:v>
      </x:c>
      <x:c r="F4" s="154" t="s">
        <x:v>232</x:v>
      </x:c>
      <x:c r="G4" s="154" t="s">
        <x:v>242</x:v>
      </x:c>
      <x:c r="H4" s="154" t="s">
        <x:v>71</x:v>
      </x:c>
      <x:c r="I4" s="155"/>
      <x:c r="J4" s="156"/>
      <x:c r="K4" s="157" t="s">
        <x:v>190</x:v>
      </x:c>
      <x:c r="L4" s="158" t="s">
        <x:v>213</x:v>
      </x:c>
      <x:c r="M4" s="159" t="s">
        <x:v>120</x:v>
      </x:c>
      <x:c r="N4" s="159" t="s">
        <x:v>71</x:v>
      </x:c>
      <x:c r="O4" s="159" t="s">
        <x:v>225</x:v>
      </x:c>
      <x:c r="P4" s="159" t="s">
        <x:v>148</x:v>
      </x:c>
      <x:c r="Q4" s="159" t="s">
        <x:v>126</x:v>
      </x:c>
      <x:c r="R4" s="159" t="s">
        <x:v>113</x:v>
      </x:c>
      <x:c r="S4" s="159" t="s">
        <x:v>65</x:v>
      </x:c>
      <x:c r="T4" s="159" t="s">
        <x:v>127</x:v>
      </x:c>
      <x:c r="U4" s="159" t="s">
        <x:v>227</x:v>
      </x:c>
      <x:c r="V4" s="159" t="s">
        <x:v>3</x:v>
      </x:c>
      <x:c r="W4" s="160" t="s">
        <x:v>150</x:v>
      </x:c>
      <x:c r="X4" s="161" t="s">
        <x:v>134</x:v>
      </x:c>
      <x:c r="Y4" s="177"/>
      <x:c r="Z4" s="178" t="s">
        <x:v>112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149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0.70333333333333325</x:v>
      </x:c>
      <x:c r="X5" s="176">
        <x:f>X6+X12+X19+X63+X68</x:f>
        <x:v>0.43375000000000002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40</x:v>
      </x:c>
      <x:c r="B6" s="94" t="s">
        <x:v>11</x:v>
      </x:c>
      <x:c r="C6" s="94"/>
      <x:c r="D6" s="95"/>
      <x:c r="E6" s="95" t="s">
        <x:v>122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7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135</x:v>
      </x:c>
      <x:c r="B7" s="107" t="s">
        <x:v>10</x:v>
      </x:c>
      <x:c r="C7" s="107" t="s">
        <x:v>52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4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196</x:v>
      </x:c>
      <x:c r="B8" s="107" t="s">
        <x:v>21</x:v>
      </x:c>
      <x:c r="C8" s="107" t="s">
        <x:v>52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4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221</x:v>
      </x:c>
      <x:c r="B9" s="107" t="s">
        <x:v>214</x:v>
      </x:c>
      <x:c r="C9" s="107" t="s">
        <x:v>114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22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172</x:v>
      </x:c>
      <x:c r="B10" s="107" t="s">
        <x:v>25</x:v>
      </x:c>
      <x:c r="C10" s="107" t="s">
        <x:v>114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55</x:v>
      </x:c>
      <x:c r="B12" s="94" t="s">
        <x:v>144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153</x:v>
      </x:c>
      <x:c r="T12" s="140">
        <x:f>IF(MIN(T13:T18)=0,"",MIN(T13:T18))</x:f>
        <x:v>45979</x:v>
      </x:c>
      <x:c r="U12" s="140">
        <x:f>IF(MAX(U13:U18)=0,"",MAX(U13:U18))</x:f>
        <x:v>45987</x:v>
      </x:c>
      <x:c r="V12" s="105">
        <x:v>0.25</x:v>
      </x:c>
      <x:c r="W12" s="105">
        <x:f>AVERAGE(W13:W18)*V12</x:f>
        <x:v>0.22000000000000003</x:v>
      </x:c>
      <x:c r="X12" s="133">
        <x:f>AVERAGE(X13:X18)*V12</x:f>
        <x:v>0.12000000000000002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175</x:v>
      </x:c>
      <x:c r="B13" s="107" t="s">
        <x:v>119</x:v>
      </x:c>
      <x:c r="C13" s="107" t="s">
        <x:v>52</x:v>
      </x:c>
      <x:c r="D13" s="108"/>
      <x:c r="E13" s="109" t="str">
        <x:f>IF(AND(X13&gt;0%,X13&lt;100%),"진행 중",IF(X13=0%,"작업 대기","작업 완료"))</x:f>
        <x:v>진행 중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45983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6</x:v>
      </x:c>
      <x:c r="T13" s="141">
        <x:v>45979</x:v>
      </x:c>
      <x:c r="U13" s="141">
        <x:v>45979</x:v>
      </x:c>
      <x:c r="V13" s="119"/>
      <x:c r="W13" s="120">
        <x:v>0.80000000000000004</x:v>
      </x:c>
      <x:c r="X13" s="134">
        <x:v>0.80000000000000004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215</x:v>
      </x:c>
      <x:c r="B14" s="107" t="s">
        <x:v>188</x:v>
      </x:c>
      <x:c r="C14" s="107" t="s">
        <x:v>44</x:v>
      </x:c>
      <x:c r="D14" s="108"/>
      <x:c r="E14" s="109" t="str">
        <x:f>IF(AND(X14&gt;0%,X14&lt;100%),"진행 중",IF(X14=0%,"작업 대기","작업 완료"))</x:f>
        <x:v>진행 중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</x:v>
      </x:c>
      <x:c r="T14" s="141">
        <x:v>45987</x:v>
      </x:c>
      <x:c r="U14" s="141">
        <x:v>45987</x:v>
      </x:c>
      <x:c r="V14" s="119"/>
      <x:c r="W14" s="120">
        <x:v>0.80000000000000004</x:v>
      </x:c>
      <x:c r="X14" s="134">
        <x:v>0.80000000000000004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239</x:v>
      </x:c>
      <x:c r="B15" s="107" t="s">
        <x:v>31</x:v>
      </x:c>
      <x:c r="C15" s="107" t="s">
        <x:v>44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73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54</x:v>
      </x:c>
      <x:c r="B19" s="94" t="s">
        <x:v>208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45985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67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0.19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141</x:v>
      </x:c>
      <x:c r="B20" s="183" t="s">
        <x:v>17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12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33</x:v>
      </x:c>
      <x:c r="C21" s="107"/>
      <x:c r="D21" s="109"/>
      <x:c r="E21" s="109" t="str">
        <x:f>IF(AND(X21&gt;0%,X21&lt;100%),"진행 중",IF(X21=0%,"작업 대기","작업 완료"))</x:f>
        <x:v>작업 완료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>
        <x:v>45989</x:v>
      </x:c>
      <x:c r="V21" s="186"/>
      <x:c r="W21" s="117">
        <x:v>1</x:v>
      </x:c>
      <x:c r="X21" s="134">
        <x:v>1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219</x:v>
      </x:c>
      <x:c r="B22" s="183" t="s">
        <x:v>27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12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16</x:v>
      </x:c>
      <x:c r="C23" s="107"/>
      <x:c r="D23" s="109"/>
      <x:c r="E23" s="109" t="str">
        <x:f t="shared" ref="E23:E61" si="6">IF(AND(X23&gt;0%,X23&lt;100%),"진행 중",IF(X23=0%,"작업 대기","작업 완료"))</x:f>
        <x:v>작업 완료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45982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>
        <x:v>45989</x:v>
      </x:c>
      <x:c r="U23" s="141">
        <x:v>45989</x:v>
      </x:c>
      <x:c r="V23" s="119"/>
      <x:c r="W23" s="117">
        <x:v>1</x:v>
      </x:c>
      <x:c r="X23" s="134">
        <x:v>1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192</x:v>
      </x:c>
      <x:c r="B24" s="183" t="s">
        <x:v>24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12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19</x:v>
      </x:c>
      <x:c r="C25" s="107"/>
      <x:c r="D25" s="125"/>
      <x:c r="E25" s="109" t="str">
        <x:f t="shared" si="6"/>
        <x:v>작업 완료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45986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>
        <x:v>45989</x:v>
      </x:c>
      <x:c r="U25" s="141">
        <x:v>45989</x:v>
      </x:c>
      <x:c r="V25" s="119"/>
      <x:c r="W25" s="117">
        <x:v>1</x:v>
      </x:c>
      <x:c r="X25" s="134">
        <x:v>1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217</x:v>
      </x:c>
      <x:c r="B26" s="184" t="s">
        <x:v>96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12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93</x:v>
      </x:c>
      <x:c r="C27" s="107"/>
      <x:c r="D27" s="125"/>
      <x:c r="E27" s="109" t="str">
        <x:f t="shared" si="6"/>
        <x:v>작업 완료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45993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>
        <x:v>45989</x:v>
      </x:c>
      <x:c r="U27" s="141">
        <x:v>45989</x:v>
      </x:c>
      <x:c r="V27" s="119"/>
      <x:c r="W27" s="117">
        <x:v>1</x:v>
      </x:c>
      <x:c r="X27" s="134">
        <x:v>1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233</x:v>
      </x:c>
      <x:c r="B28" s="184" t="s">
        <x:v>86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12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74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223</x:v>
      </x:c>
      <x:c r="B30" s="184" t="s">
        <x:v>84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12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77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154</x:v>
      </x:c>
      <x:c r="B32" s="183" t="s">
        <x:v>91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160</x:v>
      </x:c>
      <x:c r="B33" s="183" t="s">
        <x:v>99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105</x:v>
      </x:c>
      <x:c r="B34" s="183" t="s">
        <x:v>95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165</x:v>
      </x:c>
      <x:c r="B35" s="184" t="s">
        <x:v>78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238</x:v>
      </x:c>
      <x:c r="B36" s="184" t="s">
        <x:v>100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110</x:v>
      </x:c>
      <x:c r="B37" s="184" t="s">
        <x:v>97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210</x:v>
      </x:c>
      <x:c r="B38" s="184" t="s">
        <x:v>94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201</x:v>
      </x:c>
      <x:c r="B39" s="184" t="s">
        <x:v>87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230</x:v>
      </x:c>
      <x:c r="B40" s="183" t="s">
        <x:v>81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12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241</x:v>
      </x:c>
      <x:c r="B41" s="183" t="s">
        <x:v>75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12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195</x:v>
      </x:c>
      <x:c r="B42" s="183" t="s">
        <x:v>90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12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166</x:v>
      </x:c>
      <x:c r="B43" s="107" t="s">
        <x:v>18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211</x:v>
      </x:c>
      <x:c r="B44" s="107" t="s">
        <x:v>85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234</x:v>
      </x:c>
      <x:c r="B45" s="107" t="s">
        <x:v>26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159</x:v>
      </x:c>
      <x:c r="B46" s="107" t="s">
        <x:v>79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216</x:v>
      </x:c>
      <x:c r="B47" s="107" t="s">
        <x:v>28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182</x:v>
      </x:c>
      <x:c r="B48" s="107" t="s">
        <x:v>20</x:v>
      </x:c>
      <x:c r="C48" s="107"/>
      <x:c r="D48" s="125"/>
      <x:c r="E48" s="109" t="str">
        <x:f t="shared" si="6"/>
        <x:v>진행 중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45980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>
        <x:v>45989</x:v>
      </x:c>
      <x:c r="V48" s="119"/>
      <x:c r="W48" s="117">
        <x:v>1</x:v>
      </x:c>
      <x:c r="X48" s="134">
        <x:v>0.80000000000000004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200</x:v>
      </x:c>
      <x:c r="B49" s="107" t="s">
        <x:v>35</x:v>
      </x:c>
      <x:c r="C49" s="107"/>
      <x:c r="D49" s="125"/>
      <x:c r="E49" s="109" t="str">
        <x:f t="shared" si="6"/>
        <x:v>작업 완료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45981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>
        <x:v>45988</x:v>
      </x:c>
      <x:c r="U49" s="141">
        <x:v>45988</x:v>
      </x:c>
      <x:c r="V49" s="119"/>
      <x:c r="W49" s="117">
        <x:v>1</x:v>
      </x:c>
      <x:c r="X49" s="134">
        <x:v>1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147</x:v>
      </x:c>
      <x:c r="B50" s="183" t="s">
        <x:v>89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168</x:v>
      </x:c>
      <x:c r="B51" s="183" t="s">
        <x:v>88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169</x:v>
      </x:c>
      <x:c r="B52" s="183" t="s">
        <x:v>32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124</x:v>
      </x:c>
      <x:c r="B53" s="183" t="s">
        <x:v>29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187</x:v>
      </x:c>
      <x:c r="B54" s="185" t="s">
        <x:v>8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198</x:v>
      </x:c>
      <x:c r="B55" s="107" t="s">
        <x:v>98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236</x:v>
      </x:c>
      <x:c r="B56" s="107" t="s">
        <x:v>5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156</x:v>
      </x:c>
      <x:c r="B57" s="185" t="s">
        <x:v>82</x:v>
      </x:c>
      <x:c r="C57" s="107"/>
      <x:c r="D57" s="125"/>
      <x:c r="E57" s="109" t="str">
        <x:f t="shared" si="6"/>
        <x:v>작업 완료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45981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>
        <x:v>45989</x:v>
      </x:c>
      <x:c r="V57" s="119"/>
      <x:c r="W57" s="117">
        <x:v>1</x:v>
      </x:c>
      <x:c r="X57" s="134">
        <x:v>1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155</x:v>
      </x:c>
      <x:c r="B58" s="185" t="s">
        <x:v>80</x:v>
      </x:c>
      <x:c r="C58" s="107"/>
      <x:c r="D58" s="125"/>
      <x:c r="E58" s="109" t="str">
        <x:f t="shared" si="6"/>
        <x:v>작업 완료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45981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45989</x:v>
      </x:c>
      <x:c r="U58" s="141">
        <x:v>45989</x:v>
      </x:c>
      <x:c r="V58" s="119"/>
      <x:c r="W58" s="117">
        <x:v>1</x:v>
      </x:c>
      <x:c r="X58" s="134">
        <x:v>1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117</x:v>
      </x:c>
      <x:c r="B59" s="185" t="s">
        <x:v>76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139</x:v>
      </x:c>
      <x:c r="B60" s="185" t="s">
        <x:v>83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165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12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45</x:v>
      </x:c>
      <x:c r="B63" s="94" t="s">
        <x:v>30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15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194</x:v>
      </x:c>
      <x:c r="B64" s="107" t="s">
        <x:v>145</x:v>
      </x:c>
      <x:c r="C64" s="107" t="s">
        <x:v>52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143</x:v>
      </x:c>
      <x:c r="B65" s="107" t="s">
        <x:v>226</x:v>
      </x:c>
      <x:c r="C65" s="107" t="s">
        <x:v>52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184</x:v>
      </x:c>
      <x:c r="B66" s="107" t="s">
        <x:v>224</x:v>
      </x:c>
      <x:c r="C66" s="107" t="s">
        <x:v>52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69</x:v>
      </x:c>
      <x:c r="B68" s="94" t="s">
        <x:v>204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128</x:v>
      </x:c>
      <x:c r="B69" s="107" t="s">
        <x:v>158</x:v>
      </x:c>
      <x:c r="C69" s="107" t="s">
        <x:v>44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23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106</x:v>
      </x:c>
      <x:c r="B70" s="107" t="s">
        <x:v>181</x:v>
      </x:c>
      <x:c r="C70" s="107" t="s">
        <x:v>44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23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183</x:v>
      </x:c>
      <x:c r="B71" s="107" t="s">
        <x:v>136</x:v>
      </x:c>
      <x:c r="C71" s="107" t="s">
        <x:v>44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23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6" stopIfTrue="1">
      <x:formula>AND(Z$3&gt;=$F6,Z$3&lt;=$G6)</x:formula>
    </x:cfRule>
    <x:cfRule type="expression" dxfId="95" priority="8735" stopIfTrue="1">
      <x:formula>AND(Z$3&gt;=$F6,Z$3&lt;=$J6)</x:formula>
    </x:cfRule>
  </x:conditionalFormatting>
  <x:conditionalFormatting sqref="Z5:BP5">
    <x:cfRule type="expression" dxfId="94" priority="8738" stopIfTrue="1">
      <x:formula>AND(Z$3&gt;=$F5,Z$3&lt;=$G5)</x:formula>
    </x:cfRule>
    <x:cfRule type="expression" dxfId="93" priority="8737" stopIfTrue="1">
      <x:formula>AND(Z$3&gt;=$F5,Z$3&lt;=$J5)</x:formula>
    </x:cfRule>
  </x:conditionalFormatting>
  <x:conditionalFormatting sqref="Z3:BP3">
    <x:cfRule type="expression" dxfId="92" priority="8734" stopIfTrue="1">
      <x:formula>OR(WEEKDAY(Z$3)=7,WEEKDAY(Z$3)=1)</x:formula>
    </x:cfRule>
    <x:cfRule type="expression" dxfId="91" priority="8733" stopIfTrue="1">
      <x:formula>WEEKDAY(Z$3)=2</x:formula>
    </x:cfRule>
    <x:cfRule type="expression" dxfId="90" priority="8732" stopIfTrue="1">
      <x:formula>Z$3=TODAY()</x:formula>
    </x:cfRule>
  </x:conditionalFormatting>
  <x:conditionalFormatting sqref="E76:E1048574 E67:E69 E72:E74 W1:W2 E62:E63 E3:E7 E10:E20 E22:E31">
    <x:cfRule type="cellIs" dxfId="89" priority="8667" operator="equal">
      <x:formula>"마일스톤"</x:formula>
    </x:cfRule>
    <x:cfRule type="cellIs" dxfId="88" priority="8617" operator="equal">
      <x:formula>"작업 완료"</x:formula>
    </x:cfRule>
  </x:conditionalFormatting>
  <x:conditionalFormatting sqref="M5:M5">
    <x:cfRule type="expression" dxfId="87" priority="8350">
      <x:formula>$M5=1</x:formula>
    </x:cfRule>
    <x:cfRule type="expression" dxfId="86" priority="8349">
      <x:formula>$M5=2</x:formula>
    </x:cfRule>
    <x:cfRule type="expression" dxfId="85" priority="8348">
      <x:formula>$M5=3</x:formula>
    </x:cfRule>
    <x:cfRule type="expression" dxfId="84" priority="8347">
      <x:formula>$M5=4</x:formula>
    </x:cfRule>
  </x:conditionalFormatting>
  <x:conditionalFormatting sqref="Z6:BP7">
    <x:cfRule type="expression" dxfId="83" priority="8402" stopIfTrue="1">
      <x:formula>AND(Z$3&gt;=$F6,Z$3&lt;=$G6)</x:formula>
    </x:cfRule>
    <x:cfRule type="expression" dxfId="82" priority="8401" stopIfTrue="1">
      <x:formula>AND(Z$3&gt;=$F6,Z$3&lt;=$J6)</x:formula>
    </x:cfRule>
  </x:conditionalFormatting>
  <x:conditionalFormatting sqref="Z7:BP63 Z67:BP72">
    <x:cfRule type="expression" dxfId="81" priority="2305">
      <x:formula>AND(Z$3&gt;=$F7,Z$3&lt;=$J7)</x:formula>
    </x:cfRule>
    <x:cfRule type="expression" dxfId="80" priority="2302">
      <x:formula>AND(Z$3&gt;=$F7,Z$3&lt;=$G7)</x:formula>
    </x:cfRule>
  </x:conditionalFormatting>
  <x:conditionalFormatting sqref="E70:E70">
    <x:cfRule type="cellIs" dxfId="79" priority="86" operator="equal">
      <x:formula>"마일스톤"</x:formula>
    </x:cfRule>
    <x:cfRule type="cellIs" dxfId="78" priority="85" operator="equal">
      <x:formula>"작업 완료"</x:formula>
    </x:cfRule>
  </x:conditionalFormatting>
  <x:conditionalFormatting sqref="E71:E71">
    <x:cfRule type="cellIs" dxfId="77" priority="84" operator="equal">
      <x:formula>"마일스톤"</x:formula>
    </x:cfRule>
    <x:cfRule type="cellIs" dxfId="76" priority="83" operator="equal">
      <x:formula>"작업 완료"</x:formula>
    </x:cfRule>
  </x:conditionalFormatting>
  <x:conditionalFormatting sqref="E32:E39">
    <x:cfRule type="cellIs" dxfId="75" priority="74" operator="equal">
      <x:formula>"마일스톤"</x:formula>
    </x:cfRule>
    <x:cfRule type="cellIs" dxfId="74" priority="73" operator="equal">
      <x:formula>"작업 완료"</x:formula>
    </x:cfRule>
  </x:conditionalFormatting>
  <x:conditionalFormatting sqref="E40:E40">
    <x:cfRule type="cellIs" dxfId="73" priority="70" operator="equal">
      <x:formula>"마일스톤"</x:formula>
    </x:cfRule>
    <x:cfRule type="cellIs" dxfId="72" priority="69" operator="equal">
      <x:formula>"작업 완료"</x:formula>
    </x:cfRule>
  </x:conditionalFormatting>
  <x:conditionalFormatting sqref="E41:E41">
    <x:cfRule type="cellIs" dxfId="71" priority="66" operator="equal">
      <x:formula>"마일스톤"</x:formula>
    </x:cfRule>
    <x:cfRule type="cellIs" dxfId="70" priority="65" operator="equal">
      <x:formula>"작업 완료"</x:formula>
    </x:cfRule>
  </x:conditionalFormatting>
  <x:conditionalFormatting sqref="E42:E60">
    <x:cfRule type="cellIs" dxfId="69" priority="62" operator="equal">
      <x:formula>"마일스톤"</x:formula>
    </x:cfRule>
    <x:cfRule type="cellIs" dxfId="68" priority="61" operator="equal">
      <x:formula>"작업 완료"</x:formula>
    </x:cfRule>
  </x:conditionalFormatting>
  <x:conditionalFormatting sqref="E61:E61">
    <x:cfRule type="cellIs" dxfId="67" priority="58" operator="equal">
      <x:formula>"마일스톤"</x:formula>
    </x:cfRule>
    <x:cfRule type="cellIs" dxfId="66" priority="57" operator="equal">
      <x:formula>"작업 완료"</x:formula>
    </x:cfRule>
  </x:conditionalFormatting>
  <x:conditionalFormatting sqref="E9:E9">
    <x:cfRule type="cellIs" dxfId="65" priority="26" operator="equal">
      <x:formula>"마일스톤"</x:formula>
    </x:cfRule>
    <x:cfRule type="cellIs" dxfId="64" priority="25" operator="equal">
      <x:formula>"작업 완료"</x:formula>
    </x:cfRule>
  </x:conditionalFormatting>
  <x:conditionalFormatting sqref="E8:E8">
    <x:cfRule type="cellIs" dxfId="63" priority="24" operator="equal">
      <x:formula>"마일스톤"</x:formula>
    </x:cfRule>
    <x:cfRule type="cellIs" dxfId="62" priority="23" operator="equal">
      <x:formula>"작업 완료"</x:formula>
    </x:cfRule>
  </x:conditionalFormatting>
  <x:conditionalFormatting sqref="Z64:BP64">
    <x:cfRule type="expression" dxfId="61" priority="22">
      <x:formula>AND(Z$3&gt;=$F64,Z$3&lt;=$J64)</x:formula>
    </x:cfRule>
    <x:cfRule type="expression" dxfId="60" priority="21">
      <x:formula>AND(Z$3&gt;=$F64,Z$3&lt;=$G64)</x:formula>
    </x:cfRule>
  </x:conditionalFormatting>
  <x:conditionalFormatting sqref="E64:E64">
    <x:cfRule type="cellIs" dxfId="59" priority="20" operator="equal">
      <x:formula>"마일스톤"</x:formula>
    </x:cfRule>
    <x:cfRule type="cellIs" dxfId="58" priority="19" operator="equal">
      <x:formula>"작업 완료"</x:formula>
    </x:cfRule>
  </x:conditionalFormatting>
  <x:conditionalFormatting sqref="Z65:BP65">
    <x:cfRule type="expression" dxfId="57" priority="14">
      <x:formula>AND(Z$3&gt;=$F65,Z$3&lt;=$J65)</x:formula>
    </x:cfRule>
    <x:cfRule type="expression" dxfId="56" priority="13">
      <x:formula>AND(Z$3&gt;=$F65,Z$3&lt;=$G65)</x:formula>
    </x:cfRule>
  </x:conditionalFormatting>
  <x:conditionalFormatting sqref="E65:E65">
    <x:cfRule type="cellIs" dxfId="55" priority="12" operator="equal">
      <x:formula>"마일스톤"</x:formula>
    </x:cfRule>
    <x:cfRule type="cellIs" dxfId="54" priority="11" operator="equal">
      <x:formula>"작업 완료"</x:formula>
    </x:cfRule>
  </x:conditionalFormatting>
  <x:conditionalFormatting sqref="Z66:BP66">
    <x:cfRule type="expression" dxfId="53" priority="6">
      <x:formula>AND(Z$3&gt;=$F66,Z$3&lt;=$J66)</x:formula>
    </x:cfRule>
    <x:cfRule type="expression" dxfId="52" priority="5">
      <x:formula>AND(Z$3&gt;=$F66,Z$3&lt;=$G66)</x:formula>
    </x:cfRule>
  </x:conditionalFormatting>
  <x:conditionalFormatting sqref="E66:E66">
    <x:cfRule type="cellIs" dxfId="51" priority="4" operator="equal">
      <x:formula>"마일스톤"</x:formula>
    </x:cfRule>
    <x:cfRule type="cellIs" dxfId="50" priority="3" operator="equal">
      <x:formula>"작업 완료"</x:formula>
    </x:cfRule>
  </x:conditionalFormatting>
  <x:conditionalFormatting sqref="E21:E21">
    <x:cfRule type="cellIs" dxfId="2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246</x:v>
      </x:c>
      <x:c r="D1" s="20"/>
      <x:c r="E1" s="7"/>
      <x:c r="F1" s="209" t="s">
        <x:v>101</x:v>
      </x:c>
      <x:c r="G1" s="209"/>
      <x:c r="H1" s="209"/>
      <x:c r="I1" s="209"/>
      <x:c r="J1" s="209"/>
      <x:c r="K1" s="209"/>
      <x:c r="L1" s="209"/>
      <x:c r="M1" s="209"/>
      <x:c r="N1" s="209"/>
      <x:c r="O1" s="209"/>
      <x:c r="P1" s="209"/>
      <x:c r="Q1" s="209"/>
      <x:c r="R1" s="209"/>
      <x:c r="S1" s="209"/>
      <x:c r="T1" s="209"/>
      <x:c r="U1" s="209"/>
      <x:c r="V1" s="209"/>
      <x:c r="W1" s="209"/>
      <x:c r="X1" s="209"/>
      <x:c r="Y1" s="209"/>
      <x:c r="Z1" s="209"/>
      <x:c r="AA1" s="209"/>
      <x:c r="AB1" s="209"/>
      <x:c r="AC1" s="209"/>
    </x:row>
    <x:row r="2" ht="4.5" customHeight="1"/>
    <x:row r="3" spans="1:29">
      <x:c r="A3" s="187" t="s">
        <x:v>46</x:v>
      </x:c>
      <x:c r="B3" s="189" t="s">
        <x:v>193</x:v>
      </x:c>
      <x:c r="C3" s="191" t="s">
        <x:v>146</x:v>
      </x:c>
      <x:c r="D3" s="197" t="s">
        <x:v>92</x:v>
      </x:c>
      <x:c r="E3" s="198" t="s">
        <x:v>131</x:v>
      </x:c>
      <x:c r="F3" s="192">
        <x:v>1</x:v>
      </x:c>
      <x:c r="G3" s="193"/>
      <x:c r="H3" s="192">
        <x:v>2</x:v>
      </x:c>
      <x:c r="I3" s="193"/>
      <x:c r="J3" s="192">
        <x:v>3</x:v>
      </x:c>
      <x:c r="K3" s="193"/>
      <x:c r="L3" s="192">
        <x:v>4</x:v>
      </x:c>
      <x:c r="M3" s="193"/>
      <x:c r="N3" s="192">
        <x:v>5</x:v>
      </x:c>
      <x:c r="O3" s="193"/>
      <x:c r="P3" s="192">
        <x:v>6</x:v>
      </x:c>
      <x:c r="Q3" s="193"/>
      <x:c r="R3" s="192">
        <x:v>7</x:v>
      </x:c>
      <x:c r="S3" s="193"/>
      <x:c r="T3" s="192">
        <x:v>8</x:v>
      </x:c>
      <x:c r="U3" s="193"/>
      <x:c r="V3" s="192">
        <x:v>9</x:v>
      </x:c>
      <x:c r="W3" s="193"/>
      <x:c r="X3" s="192">
        <x:v>10</x:v>
      </x:c>
      <x:c r="Y3" s="193"/>
      <x:c r="Z3" s="192">
        <x:v>11</x:v>
      </x:c>
      <x:c r="AA3" s="193"/>
      <x:c r="AB3" s="192">
        <x:v>12</x:v>
      </x:c>
      <x:c r="AC3" s="193"/>
    </x:row>
    <x:row r="4" spans="1:29" ht="45" customHeight="1">
      <x:c r="A4" s="188"/>
      <x:c r="B4" s="190"/>
      <x:c r="C4" s="190"/>
      <x:c r="D4" s="190"/>
      <x:c r="E4" s="199"/>
      <x:c r="F4" s="5" t="s">
        <x:v>37</x:v>
      </x:c>
      <x:c r="G4" s="6" t="s">
        <x:v>197</x:v>
      </x:c>
      <x:c r="H4" s="10" t="s">
        <x:v>37</x:v>
      </x:c>
      <x:c r="I4" s="6" t="s">
        <x:v>197</x:v>
      </x:c>
      <x:c r="J4" s="10" t="s">
        <x:v>37</x:v>
      </x:c>
      <x:c r="K4" s="6" t="s">
        <x:v>197</x:v>
      </x:c>
      <x:c r="L4" s="10" t="s">
        <x:v>37</x:v>
      </x:c>
      <x:c r="M4" s="6" t="s">
        <x:v>197</x:v>
      </x:c>
      <x:c r="N4" s="10" t="s">
        <x:v>37</x:v>
      </x:c>
      <x:c r="O4" s="6" t="s">
        <x:v>197</x:v>
      </x:c>
      <x:c r="P4" s="10" t="s">
        <x:v>37</x:v>
      </x:c>
      <x:c r="Q4" s="6" t="s">
        <x:v>197</x:v>
      </x:c>
      <x:c r="R4" s="10" t="s">
        <x:v>37</x:v>
      </x:c>
      <x:c r="S4" s="6" t="s">
        <x:v>197</x:v>
      </x:c>
      <x:c r="T4" s="10" t="s">
        <x:v>37</x:v>
      </x:c>
      <x:c r="U4" s="6" t="s">
        <x:v>197</x:v>
      </x:c>
      <x:c r="V4" s="10" t="s">
        <x:v>37</x:v>
      </x:c>
      <x:c r="W4" s="6" t="s">
        <x:v>197</x:v>
      </x:c>
      <x:c r="X4" s="10" t="s">
        <x:v>37</x:v>
      </x:c>
      <x:c r="Y4" s="6" t="s">
        <x:v>197</x:v>
      </x:c>
      <x:c r="Z4" s="10" t="s">
        <x:v>37</x:v>
      </x:c>
      <x:c r="AA4" s="6" t="s">
        <x:v>197</x:v>
      </x:c>
      <x:c r="AB4" s="10" t="s">
        <x:v>37</x:v>
      </x:c>
      <x:c r="AC4" s="6" t="s">
        <x:v>197</x:v>
      </x:c>
    </x:row>
    <x:row r="5" spans="1:29" s="1" customFormat="1">
      <x:c r="A5" s="204">
        <x:f>IF(ISTEXT(B5)=TRUE,1,"")</x:f>
        <x:v>1</x:v>
      </x:c>
      <x:c r="B5" s="194" t="s">
        <x:v>50</x:v>
      </x:c>
      <x:c r="C5" s="3"/>
      <x:c r="D5" s="25" t="str">
        <x:f ca="1">IF(MONTH(TODAY())&lt;7,LEFT('Dummy(notouch)'!B2,15),LEFT('Dummy(notouch)'!C2,15))</x:f>
        <x:v/>
      </x:c>
      <x:c r="E5" s="20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01"/>
      <x:c r="B6" s="195"/>
      <x:c r="C6" s="3"/>
      <x:c r="D6" s="12" t="str">
        <x:f ca="1">IF(MONTH(TODAY())&lt;7,LEFT('Dummy(notouch)'!B3,15),LEFT('Dummy(notouch)'!C3,15))</x:f>
        <x:v/>
      </x:c>
      <x:c r="E6" s="20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01"/>
      <x:c r="B7" s="195"/>
      <x:c r="C7" s="3"/>
      <x:c r="D7" s="12" t="str">
        <x:f ca="1">IF(MONTH(TODAY())&lt;7,LEFT('Dummy(notouch)'!B4,15),LEFT('Dummy(notouch)'!C4,15))</x:f>
        <x:v/>
      </x:c>
      <x:c r="E7" s="20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01"/>
      <x:c r="B8" s="195"/>
      <x:c r="C8" s="3"/>
      <x:c r="D8" s="12" t="str">
        <x:f ca="1">IF(MONTH(TODAY())&lt;7,LEFT('Dummy(notouch)'!B5,15),LEFT('Dummy(notouch)'!C5,15))</x:f>
        <x:v/>
      </x:c>
      <x:c r="E8" s="20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02"/>
      <x:c r="B9" s="196"/>
      <x:c r="C9" s="16"/>
      <x:c r="D9" s="17" t="str">
        <x:f ca="1">IF(MONTH(TODAY())&lt;7,LEFT('Dummy(notouch)'!B6,15),LEFT('Dummy(notouch)'!C6,15))</x:f>
        <x:v/>
      </x:c>
      <x:c r="E9" s="20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01">
        <x:f>IF(ISTEXT(B10)=TRUE,$A5+1,"")</x:f>
        <x:v>2</x:v>
      </x:c>
      <x:c r="B10" s="195" t="s">
        <x:v>60</x:v>
      </x:c>
      <x:c r="C10" s="3"/>
      <x:c r="D10" s="25" t="str">
        <x:f ca="1">IF(MONTH(TODAY())&lt;7,LEFT('Dummy(notouch)'!B7,15),LEFT('Dummy(notouch)'!C7,15))</x:f>
        <x:v/>
      </x:c>
      <x:c r="E10" s="20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01"/>
      <x:c r="B11" s="195"/>
      <x:c r="C11" s="2"/>
      <x:c r="D11" s="12" t="str">
        <x:f ca="1">IF(MONTH(TODAY())&lt;7,LEFT('Dummy(notouch)'!B8,15),LEFT('Dummy(notouch)'!C8,15))</x:f>
        <x:v/>
      </x:c>
      <x:c r="E11" s="20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01"/>
      <x:c r="B12" s="195"/>
      <x:c r="C12" s="2"/>
      <x:c r="D12" s="12" t="str">
        <x:f ca="1">IF(MONTH(TODAY())&lt;7,LEFT('Dummy(notouch)'!B9,15),LEFT('Dummy(notouch)'!C9,15))</x:f>
        <x:v/>
      </x:c>
      <x:c r="E12" s="20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01"/>
      <x:c r="B13" s="195"/>
      <x:c r="C13" s="2"/>
      <x:c r="D13" s="12" t="str">
        <x:f ca="1">IF(MONTH(TODAY())&lt;7,LEFT('Dummy(notouch)'!B10,15),LEFT('Dummy(notouch)'!C10,15))</x:f>
        <x:v/>
      </x:c>
      <x:c r="E13" s="20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02"/>
      <x:c r="B14" s="196"/>
      <x:c r="C14" s="18"/>
      <x:c r="D14" s="17" t="str">
        <x:f ca="1">IF(MONTH(TODAY())&lt;7,LEFT('Dummy(notouch)'!B11,15),LEFT('Dummy(notouch)'!C11,15))</x:f>
        <x:v/>
      </x:c>
      <x:c r="E14" s="20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01">
        <x:f>IF(ISTEXT(B15)=TRUE,A10+1,"")</x:f>
        <x:v>3</x:v>
      </x:c>
      <x:c r="B15" s="195" t="s">
        <x:v>63</x:v>
      </x:c>
      <x:c r="C15" s="3"/>
      <x:c r="D15" s="25" t="str">
        <x:f ca="1">IF(MONTH(TODAY())&lt;7,LEFT('Dummy(notouch)'!B12,15),LEFT('Dummy(notouch)'!C12,15))</x:f>
        <x:v/>
      </x:c>
      <x:c r="E15" s="20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01"/>
      <x:c r="B16" s="195"/>
      <x:c r="C16" s="2"/>
      <x:c r="D16" s="12" t="str">
        <x:f ca="1">IF(MONTH(TODAY())&lt;7,LEFT('Dummy(notouch)'!B13,15),LEFT('Dummy(notouch)'!C13,15))</x:f>
        <x:v/>
      </x:c>
      <x:c r="E16" s="20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01"/>
      <x:c r="B17" s="195"/>
      <x:c r="C17" s="2"/>
      <x:c r="D17" s="12" t="str">
        <x:f ca="1">IF(MONTH(TODAY())&lt;7,LEFT('Dummy(notouch)'!B14,15),LEFT('Dummy(notouch)'!C14,15))</x:f>
        <x:v/>
      </x:c>
      <x:c r="E17" s="20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01"/>
      <x:c r="B18" s="195"/>
      <x:c r="C18" s="2"/>
      <x:c r="D18" s="12" t="str">
        <x:f ca="1">IF(MONTH(TODAY())&lt;7,LEFT('Dummy(notouch)'!B15,15),LEFT('Dummy(notouch)'!C15,15))</x:f>
        <x:v/>
      </x:c>
      <x:c r="E18" s="20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02"/>
      <x:c r="B19" s="196"/>
      <x:c r="C19" s="18"/>
      <x:c r="D19" s="17" t="str">
        <x:f ca="1">IF(MONTH(TODAY())&lt;7,LEFT('Dummy(notouch)'!B16,15),LEFT('Dummy(notouch)'!C16,15))</x:f>
        <x:v/>
      </x:c>
      <x:c r="E19" s="20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01">
        <x:f>IF(ISTEXT(B20)=TRUE,A15+1,"")</x:f>
        <x:v>4</x:v>
      </x:c>
      <x:c r="B20" s="195" t="s">
        <x:v>47</x:v>
      </x:c>
      <x:c r="C20" s="3"/>
      <x:c r="D20" s="25" t="str">
        <x:f ca="1">IF(MONTH(TODAY())&lt;7,LEFT('Dummy(notouch)'!B17,15),LEFT('Dummy(notouch)'!C17,15))</x:f>
        <x:v/>
      </x:c>
      <x:c r="E20" s="20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01"/>
      <x:c r="B21" s="195"/>
      <x:c r="C21" s="2"/>
      <x:c r="D21" s="12" t="str">
        <x:f ca="1">IF(MONTH(TODAY())&lt;7,LEFT('Dummy(notouch)'!B18,15),LEFT('Dummy(notouch)'!C18,15))</x:f>
        <x:v/>
      </x:c>
      <x:c r="E21" s="20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01"/>
      <x:c r="B22" s="195"/>
      <x:c r="C22" s="2"/>
      <x:c r="D22" s="12" t="str">
        <x:f ca="1">IF(MONTH(TODAY())&lt;7,LEFT('Dummy(notouch)'!B19,15),LEFT('Dummy(notouch)'!C19,15))</x:f>
        <x:v/>
      </x:c>
      <x:c r="E22" s="20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01"/>
      <x:c r="B23" s="195"/>
      <x:c r="C23" s="2"/>
      <x:c r="D23" s="12" t="str">
        <x:f ca="1">IF(MONTH(TODAY())&lt;7,LEFT('Dummy(notouch)'!B20,15),LEFT('Dummy(notouch)'!C20,15))</x:f>
        <x:v/>
      </x:c>
      <x:c r="E23" s="20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02"/>
      <x:c r="B24" s="196"/>
      <x:c r="C24" s="18"/>
      <x:c r="D24" s="17" t="str">
        <x:f ca="1">IF(MONTH(TODAY())&lt;7,LEFT('Dummy(notouch)'!B21,15),LEFT('Dummy(notouch)'!C21,15))</x:f>
        <x:v/>
      </x:c>
      <x:c r="E24" s="20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01">
        <x:f>IF(ISTEXT(B25)=TRUE,A20+1,"")</x:f>
        <x:v>5</x:v>
      </x:c>
      <x:c r="B25" s="195" t="s">
        <x:v>61</x:v>
      </x:c>
      <x:c r="C25" s="3"/>
      <x:c r="D25" s="25" t="str">
        <x:f ca="1">IF(MONTH(TODAY())&lt;7,LEFT('Dummy(notouch)'!B22,15),LEFT('Dummy(notouch)'!C22,15))</x:f>
        <x:v/>
      </x:c>
      <x:c r="E25" s="20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01"/>
      <x:c r="B26" s="195"/>
      <x:c r="C26" s="2"/>
      <x:c r="D26" s="12" t="str">
        <x:f ca="1">IF(MONTH(TODAY())&lt;7,LEFT('Dummy(notouch)'!B23,15),LEFT('Dummy(notouch)'!C23,15))</x:f>
        <x:v/>
      </x:c>
      <x:c r="E26" s="20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01"/>
      <x:c r="B27" s="195"/>
      <x:c r="C27" s="2"/>
      <x:c r="D27" s="12" t="str">
        <x:f ca="1">IF(MONTH(TODAY())&lt;7,LEFT('Dummy(notouch)'!B24,15),LEFT('Dummy(notouch)'!C24,15))</x:f>
        <x:v/>
      </x:c>
      <x:c r="E27" s="20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01"/>
      <x:c r="B28" s="195"/>
      <x:c r="C28" s="2"/>
      <x:c r="D28" s="12" t="str">
        <x:f ca="1">IF(MONTH(TODAY())&lt;7,LEFT('Dummy(notouch)'!B25,15),LEFT('Dummy(notouch)'!C25,15))</x:f>
        <x:v/>
      </x:c>
      <x:c r="E28" s="20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02"/>
      <x:c r="B29" s="196"/>
      <x:c r="C29" s="18"/>
      <x:c r="D29" s="17" t="str">
        <x:f ca="1">IF(MONTH(TODAY())&lt;7,LEFT('Dummy(notouch)'!B26,15),LEFT('Dummy(notouch)'!C26,15))</x:f>
        <x:v/>
      </x:c>
      <x:c r="E29" s="20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01">
        <x:f>IF(ISTEXT(B30)=TRUE,A25+1,"")</x:f>
        <x:v>6</x:v>
      </x:c>
      <x:c r="B30" s="195" t="s">
        <x:v>41</x:v>
      </x:c>
      <x:c r="C30" s="3"/>
      <x:c r="D30" s="25" t="str">
        <x:f ca="1">IF(MONTH(TODAY())&lt;7,LEFT('Dummy(notouch)'!B27,15),LEFT('Dummy(notouch)'!C27,15))</x:f>
        <x:v/>
      </x:c>
      <x:c r="E30" s="20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01"/>
      <x:c r="B31" s="195"/>
      <x:c r="C31" s="2"/>
      <x:c r="D31" s="12" t="str">
        <x:f ca="1">IF(MONTH(TODAY())&lt;7,LEFT('Dummy(notouch)'!B28,15),LEFT('Dummy(notouch)'!C28,15))</x:f>
        <x:v/>
      </x:c>
      <x:c r="E31" s="20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01"/>
      <x:c r="B32" s="195"/>
      <x:c r="C32" s="2"/>
      <x:c r="D32" s="12" t="str">
        <x:f ca="1">IF(MONTH(TODAY())&lt;7,LEFT('Dummy(notouch)'!B29,15),LEFT('Dummy(notouch)'!C29,15))</x:f>
        <x:v/>
      </x:c>
      <x:c r="E32" s="20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01"/>
      <x:c r="B33" s="195"/>
      <x:c r="C33" s="2"/>
      <x:c r="D33" s="12" t="str">
        <x:f ca="1">IF(MONTH(TODAY())&lt;7,LEFT('Dummy(notouch)'!B30,15),LEFT('Dummy(notouch)'!C30,15))</x:f>
        <x:v/>
      </x:c>
      <x:c r="E33" s="20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02"/>
      <x:c r="B34" s="196"/>
      <x:c r="C34" s="18"/>
      <x:c r="D34" s="17" t="str">
        <x:f ca="1">IF(MONTH(TODAY())&lt;7,LEFT('Dummy(notouch)'!B31,15),LEFT('Dummy(notouch)'!C31,15))</x:f>
        <x:v/>
      </x:c>
      <x:c r="E34" s="20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01">
        <x:f>IF(ISTEXT(B35)=TRUE,A30+1,"")</x:f>
        <x:v>7</x:v>
      </x:c>
      <x:c r="B35" s="195" t="s">
        <x:v>49</x:v>
      </x:c>
      <x:c r="C35" s="3"/>
      <x:c r="D35" s="25" t="str">
        <x:f ca="1">IF(MONTH(TODAY())&lt;7,LEFT('Dummy(notouch)'!B32,15),LEFT('Dummy(notouch)'!C32,15))</x:f>
        <x:v/>
      </x:c>
      <x:c r="E35" s="20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01"/>
      <x:c r="B36" s="195"/>
      <x:c r="C36" s="2"/>
      <x:c r="D36" s="12" t="str">
        <x:f ca="1">IF(MONTH(TODAY())&lt;7,LEFT('Dummy(notouch)'!B33,15),LEFT('Dummy(notouch)'!C33,15))</x:f>
        <x:v/>
      </x:c>
      <x:c r="E36" s="20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01"/>
      <x:c r="B37" s="195"/>
      <x:c r="C37" s="2"/>
      <x:c r="D37" s="12" t="str">
        <x:f ca="1">IF(MONTH(TODAY())&lt;7,LEFT('Dummy(notouch)'!B34,15),LEFT('Dummy(notouch)'!C34,15))</x:f>
        <x:v/>
      </x:c>
      <x:c r="E37" s="20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01"/>
      <x:c r="B38" s="195"/>
      <x:c r="C38" s="2"/>
      <x:c r="D38" s="12" t="str">
        <x:f ca="1">IF(MONTH(TODAY())&lt;7,LEFT('Dummy(notouch)'!B35,15),LEFT('Dummy(notouch)'!C35,15))</x:f>
        <x:v/>
      </x:c>
      <x:c r="E38" s="20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02"/>
      <x:c r="B39" s="196"/>
      <x:c r="C39" s="18"/>
      <x:c r="D39" s="17" t="str">
        <x:f ca="1">IF(MONTH(TODAY())&lt;7,LEFT('Dummy(notouch)'!B36,15),LEFT('Dummy(notouch)'!C36,15))</x:f>
        <x:v/>
      </x:c>
      <x:c r="E39" s="20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01">
        <x:f>IF(ISTEXT(B40)=TRUE,A35+1,"")</x:f>
        <x:v>8</x:v>
      </x:c>
      <x:c r="B40" s="195" t="s">
        <x:v>70</x:v>
      </x:c>
      <x:c r="C40" s="3"/>
      <x:c r="D40" s="25" t="str">
        <x:f ca="1">IF(MONTH(TODAY())&lt;7,LEFT('Dummy(notouch)'!B37,15),LEFT('Dummy(notouch)'!C37,15))</x:f>
        <x:v/>
      </x:c>
      <x:c r="E40" s="20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01"/>
      <x:c r="B41" s="195"/>
      <x:c r="C41" s="2"/>
      <x:c r="D41" s="12" t="str">
        <x:f ca="1">IF(MONTH(TODAY())&lt;7,LEFT('Dummy(notouch)'!B38,15),LEFT('Dummy(notouch)'!C38,15))</x:f>
        <x:v/>
      </x:c>
      <x:c r="E41" s="20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01"/>
      <x:c r="B42" s="195"/>
      <x:c r="C42" s="2"/>
      <x:c r="D42" s="12" t="str">
        <x:f ca="1">IF(MONTH(TODAY())&lt;7,LEFT('Dummy(notouch)'!B39,15),LEFT('Dummy(notouch)'!C39,15))</x:f>
        <x:v/>
      </x:c>
      <x:c r="E42" s="20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01"/>
      <x:c r="B43" s="195"/>
      <x:c r="C43" s="2"/>
      <x:c r="D43" s="12" t="str">
        <x:f ca="1">IF(MONTH(TODAY())&lt;7,LEFT('Dummy(notouch)'!B40,15),LEFT('Dummy(notouch)'!C40,15))</x:f>
        <x:v/>
      </x:c>
      <x:c r="E43" s="20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02"/>
      <x:c r="B44" s="196"/>
      <x:c r="C44" s="18"/>
      <x:c r="D44" s="17" t="str">
        <x:f ca="1">IF(MONTH(TODAY())&lt;7,LEFT('Dummy(notouch)'!B41,15),LEFT('Dummy(notouch)'!C41,15))</x:f>
        <x:v/>
      </x:c>
      <x:c r="E44" s="20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01">
        <x:f>IF(ISTEXT(B45)=TRUE,A40+1,"")</x:f>
        <x:v>9</x:v>
      </x:c>
      <x:c r="B45" s="195" t="s">
        <x:v>138</x:v>
      </x:c>
      <x:c r="C45" s="3"/>
      <x:c r="D45" s="25" t="str">
        <x:f ca="1">IF(MONTH(TODAY())&lt;7,LEFT('Dummy(notouch)'!B42,15),LEFT('Dummy(notouch)'!C42,15))</x:f>
        <x:v/>
      </x:c>
      <x:c r="E45" s="20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01"/>
      <x:c r="B46" s="195"/>
      <x:c r="C46" s="2"/>
      <x:c r="D46" s="12" t="str">
        <x:f ca="1">IF(MONTH(TODAY())&lt;7,LEFT('Dummy(notouch)'!B43,15),LEFT('Dummy(notouch)'!C43,15))</x:f>
        <x:v/>
      </x:c>
      <x:c r="E46" s="20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01"/>
      <x:c r="B47" s="195"/>
      <x:c r="C47" s="2"/>
      <x:c r="D47" s="12" t="str">
        <x:f ca="1">IF(MONTH(TODAY())&lt;7,LEFT('Dummy(notouch)'!B44,15),LEFT('Dummy(notouch)'!C44,15))</x:f>
        <x:v/>
      </x:c>
      <x:c r="E47" s="20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01"/>
      <x:c r="B48" s="195"/>
      <x:c r="C48" s="2"/>
      <x:c r="D48" s="12" t="str">
        <x:f ca="1">IF(MONTH(TODAY())&lt;7,LEFT('Dummy(notouch)'!B45,15),LEFT('Dummy(notouch)'!C45,15))</x:f>
        <x:v/>
      </x:c>
      <x:c r="E48" s="20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02"/>
      <x:c r="B49" s="196"/>
      <x:c r="C49" s="18"/>
      <x:c r="D49" s="17" t="str">
        <x:f ca="1">IF(MONTH(TODAY())&lt;7,LEFT('Dummy(notouch)'!B46,15),LEFT('Dummy(notouch)'!C46,15))</x:f>
        <x:v/>
      </x:c>
      <x:c r="E49" s="20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01">
        <x:f>IF(ISTEXT(B50)=TRUE,A45+1,"")</x:f>
        <x:v>10</x:v>
      </x:c>
      <x:c r="B50" s="195" t="s">
        <x:v>62</x:v>
      </x:c>
      <x:c r="C50" s="3"/>
      <x:c r="D50" s="25" t="str">
        <x:f ca="1">IF(MONTH(TODAY())&lt;7,LEFT('Dummy(notouch)'!B47,15),LEFT('Dummy(notouch)'!C47,15))</x:f>
        <x:v/>
      </x:c>
      <x:c r="E50" s="20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01"/>
      <x:c r="B51" s="195"/>
      <x:c r="C51" s="2"/>
      <x:c r="D51" s="12" t="str">
        <x:f ca="1">IF(MONTH(TODAY())&lt;7,LEFT('Dummy(notouch)'!B48,15),LEFT('Dummy(notouch)'!C48,15))</x:f>
        <x:v/>
      </x:c>
      <x:c r="E51" s="20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01"/>
      <x:c r="B52" s="195"/>
      <x:c r="C52" s="2"/>
      <x:c r="D52" s="12" t="str">
        <x:f ca="1">IF(MONTH(TODAY())&lt;7,LEFT('Dummy(notouch)'!B49,15),LEFT('Dummy(notouch)'!C49,15))</x:f>
        <x:v/>
      </x:c>
      <x:c r="E52" s="20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01"/>
      <x:c r="B53" s="195"/>
      <x:c r="C53" s="2"/>
      <x:c r="D53" s="12" t="str">
        <x:f ca="1">IF(MONTH(TODAY())&lt;7,LEFT('Dummy(notouch)'!B50,15),LEFT('Dummy(notouch)'!C50,15))</x:f>
        <x:v/>
      </x:c>
      <x:c r="E53" s="20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02"/>
      <x:c r="B54" s="196"/>
      <x:c r="C54" s="18"/>
      <x:c r="D54" s="17" t="str">
        <x:f ca="1">IF(MONTH(TODAY())&lt;7,LEFT('Dummy(notouch)'!B51,15),LEFT('Dummy(notouch)'!C51,15))</x:f>
        <x:v/>
      </x:c>
      <x:c r="E54" s="20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03">
        <x:f>IF(ISTEXT(B55)=TRUE,A50+1,"")</x:f>
        <x:v>11</x:v>
      </x:c>
      <x:c r="B55" s="200" t="s">
        <x:v>167</x:v>
      </x:c>
      <x:c r="C55" s="3"/>
      <x:c r="D55" s="25" t="str">
        <x:f ca="1">IF(MONTH(TODAY())&lt;7,LEFT('Dummy(notouch)'!B52,15),LEFT('Dummy(notouch)'!C52,15))</x:f>
        <x:v/>
      </x:c>
      <x:c r="E55" s="20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01"/>
      <x:c r="B56" s="195"/>
      <x:c r="C56" s="2"/>
      <x:c r="D56" s="12" t="str">
        <x:f ca="1">IF(MONTH(TODAY())&lt;7,LEFT('Dummy(notouch)'!B53,15),LEFT('Dummy(notouch)'!C53,15))</x:f>
        <x:v/>
      </x:c>
      <x:c r="E56" s="20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01"/>
      <x:c r="B57" s="195"/>
      <x:c r="C57" s="2"/>
      <x:c r="D57" s="12" t="str">
        <x:f ca="1">IF(MONTH(TODAY())&lt;7,LEFT('Dummy(notouch)'!B54,15),LEFT('Dummy(notouch)'!C54,15))</x:f>
        <x:v/>
      </x:c>
      <x:c r="E57" s="20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01"/>
      <x:c r="B58" s="195"/>
      <x:c r="C58" s="2"/>
      <x:c r="D58" s="12" t="str">
        <x:f ca="1">IF(MONTH(TODAY())&lt;7,LEFT('Dummy(notouch)'!B55,15),LEFT('Dummy(notouch)'!C55,15))</x:f>
        <x:v/>
      </x:c>
      <x:c r="E58" s="20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01"/>
      <x:c r="B59" s="195"/>
      <x:c r="C59" s="2"/>
      <x:c r="D59" s="17" t="str">
        <x:f ca="1">IF(MONTH(TODAY())&lt;7,LEFT('Dummy(notouch)'!B56,15),LEFT('Dummy(notouch)'!C56,15))</x:f>
        <x:v/>
      </x:c>
      <x:c r="E59" s="20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02"/>
      <x:c r="B60" s="196"/>
      <x:c r="C60" s="18"/>
      <x:c r="D60" s="25" t="str">
        <x:f ca="1">IF(MONTH(TODAY())&lt;7,LEFT('Dummy(notouch)'!B57,15),LEFT('Dummy(notouch)'!C57,15))</x:f>
        <x:v/>
      </x:c>
      <x:c r="E60" s="20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01">
        <x:f>IF(ISTEXT(B61)=TRUE,A55+1,"")</x:f>
        <x:v>12</x:v>
      </x:c>
      <x:c r="B61" s="195" t="s">
        <x:v>202</x:v>
      </x:c>
      <x:c r="C61" s="2"/>
      <x:c r="D61" s="12" t="str">
        <x:f ca="1">IF(MONTH(TODAY())&lt;7,LEFT('Dummy(notouch)'!B58,15),LEFT('Dummy(notouch)'!C58,15))</x:f>
        <x:v/>
      </x:c>
      <x:c r="E61" s="20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01"/>
      <x:c r="B62" s="195"/>
      <x:c r="C62" s="2"/>
      <x:c r="D62" s="12" t="str">
        <x:f ca="1">IF(MONTH(TODAY())&lt;7,LEFT('Dummy(notouch)'!B59,15),LEFT('Dummy(notouch)'!C59,15))</x:f>
        <x:v/>
      </x:c>
      <x:c r="E62" s="20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01"/>
      <x:c r="B63" s="195"/>
      <x:c r="C63" s="2"/>
      <x:c r="D63" s="12" t="str">
        <x:f ca="1">IF(MONTH(TODAY())&lt;7,LEFT('Dummy(notouch)'!B60,15),LEFT('Dummy(notouch)'!C60,15))</x:f>
        <x:v/>
      </x:c>
      <x:c r="E63" s="20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01"/>
      <x:c r="B64" s="195"/>
      <x:c r="C64" s="2"/>
      <x:c r="D64" s="17" t="str">
        <x:f ca="1">IF(MONTH(TODAY())&lt;7,LEFT('Dummy(notouch)'!B61,15),LEFT('Dummy(notouch)'!C61,15))</x:f>
        <x:v/>
      </x:c>
      <x:c r="E64" s="20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02"/>
      <x:c r="B65" s="196"/>
      <x:c r="C65" s="18"/>
      <x:c r="D65" s="25" t="str">
        <x:f ca="1">IF(MONTH(TODAY())&lt;7,LEFT('Dummy(notouch)'!B62,15),LEFT('Dummy(notouch)'!C62,15))</x:f>
        <x:v/>
      </x:c>
      <x:c r="E65" s="20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01">
        <x:f>IF(ISTEXT(B66)=TRUE,A61+1,"")</x:f>
        <x:v>13</x:v>
      </x:c>
      <x:c r="B66" s="195" t="s">
        <x:v>199</x:v>
      </x:c>
      <x:c r="C66" s="3"/>
      <x:c r="D66" s="25" t="str">
        <x:f ca="1">IF(MONTH(TODAY())&lt;7,LEFT('Dummy(notouch)'!B63,15),LEFT('Dummy(notouch)'!C63,15))</x:f>
        <x:v/>
      </x:c>
      <x:c r="E66" s="20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01"/>
      <x:c r="B67" s="195"/>
      <x:c r="C67" s="2"/>
      <x:c r="D67" s="12" t="str">
        <x:f ca="1">IF(MONTH(TODAY())&lt;7,LEFT('Dummy(notouch)'!B64,15),LEFT('Dummy(notouch)'!C64,15))</x:f>
        <x:v/>
      </x:c>
      <x:c r="E67" s="20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01"/>
      <x:c r="B68" s="195"/>
      <x:c r="C68" s="2"/>
      <x:c r="D68" s="12" t="str">
        <x:f ca="1">IF(MONTH(TODAY())&lt;7,LEFT('Dummy(notouch)'!B65,15),LEFT('Dummy(notouch)'!C65,15))</x:f>
        <x:v/>
      </x:c>
      <x:c r="E68" s="20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01"/>
      <x:c r="B69" s="195"/>
      <x:c r="C69" s="2"/>
      <x:c r="D69" s="12" t="str">
        <x:f ca="1">IF(MONTH(TODAY())&lt;7,LEFT('Dummy(notouch)'!B66,15),LEFT('Dummy(notouch)'!C66,15))</x:f>
        <x:v/>
      </x:c>
      <x:c r="E69" s="20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02"/>
      <x:c r="B70" s="196"/>
      <x:c r="C70" s="18"/>
      <x:c r="D70" s="17" t="str">
        <x:f ca="1">IF(MONTH(TODAY())&lt;7,LEFT('Dummy(notouch)'!B67,15),LEFT('Dummy(notouch)'!C67,15))</x:f>
        <x:v/>
      </x:c>
      <x:c r="E70" s="20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01">
        <x:f>IF(ISTEXT(B71)=TRUE,A66+1,"")</x:f>
        <x:v>14</x:v>
      </x:c>
      <x:c r="B71" s="195" t="s">
        <x:v>222</x:v>
      </x:c>
      <x:c r="C71" s="3"/>
      <x:c r="D71" s="25" t="str">
        <x:f ca="1">IF(MONTH(TODAY())&lt;7,LEFT('Dummy(notouch)'!B68,15),LEFT('Dummy(notouch)'!C68,15))</x:f>
        <x:v/>
      </x:c>
      <x:c r="E71" s="20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01"/>
      <x:c r="B72" s="195"/>
      <x:c r="C72" s="2"/>
      <x:c r="D72" s="12" t="str">
        <x:f ca="1">IF(MONTH(TODAY())&lt;7,LEFT('Dummy(notouch)'!B69,15),LEFT('Dummy(notouch)'!C69,15))</x:f>
        <x:v/>
      </x:c>
      <x:c r="E72" s="20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01"/>
      <x:c r="B73" s="195"/>
      <x:c r="C73" s="2"/>
      <x:c r="D73" s="12" t="str">
        <x:f ca="1">IF(MONTH(TODAY())&lt;7,LEFT('Dummy(notouch)'!B70,15),LEFT('Dummy(notouch)'!C70,15))</x:f>
        <x:v/>
      </x:c>
      <x:c r="E73" s="20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01"/>
      <x:c r="B74" s="195"/>
      <x:c r="C74" s="2"/>
      <x:c r="D74" s="12" t="str">
        <x:f ca="1">IF(MONTH(TODAY())&lt;7,LEFT('Dummy(notouch)'!B71,15),LEFT('Dummy(notouch)'!C71,15))</x:f>
        <x:v/>
      </x:c>
      <x:c r="E74" s="20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02"/>
      <x:c r="B75" s="196"/>
      <x:c r="C75" s="18"/>
      <x:c r="D75" s="17" t="str">
        <x:f ca="1">IF(MONTH(TODAY())&lt;7,LEFT('Dummy(notouch)'!B72,15),LEFT('Dummy(notouch)'!C72,15))</x:f>
        <x:v/>
      </x:c>
      <x:c r="E75" s="20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01">
        <x:f>IF(ISTEXT(B76)=TRUE,A71+1,"")</x:f>
        <x:v>15</x:v>
      </x:c>
      <x:c r="B76" s="195" t="s">
        <x:v>209</x:v>
      </x:c>
      <x:c r="C76" s="3"/>
      <x:c r="D76" s="25" t="str">
        <x:f ca="1">IF(MONTH(TODAY())&lt;7,LEFT('Dummy(notouch)'!B73,15),LEFT('Dummy(notouch)'!C73,15))</x:f>
        <x:v/>
      </x:c>
      <x:c r="E76" s="20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01"/>
      <x:c r="B77" s="195"/>
      <x:c r="C77" s="2"/>
      <x:c r="D77" s="12" t="str">
        <x:f ca="1">IF(MONTH(TODAY())&lt;7,LEFT('Dummy(notouch)'!B74,15),LEFT('Dummy(notouch)'!C74,15))</x:f>
        <x:v/>
      </x:c>
      <x:c r="E77" s="20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01"/>
      <x:c r="B78" s="195"/>
      <x:c r="C78" s="2"/>
      <x:c r="D78" s="12" t="str">
        <x:f ca="1">IF(MONTH(TODAY())&lt;7,LEFT('Dummy(notouch)'!B75,15),LEFT('Dummy(notouch)'!C75,15))</x:f>
        <x:v/>
      </x:c>
      <x:c r="E78" s="20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01"/>
      <x:c r="B79" s="195"/>
      <x:c r="C79" s="2"/>
      <x:c r="D79" s="12" t="str">
        <x:f ca="1">IF(MONTH(TODAY())&lt;7,LEFT('Dummy(notouch)'!B76,15),LEFT('Dummy(notouch)'!C76,15))</x:f>
        <x:v/>
      </x:c>
      <x:c r="E79" s="20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02"/>
      <x:c r="B80" s="196"/>
      <x:c r="C80" s="18"/>
      <x:c r="D80" s="17" t="str">
        <x:f ca="1">IF(MONTH(TODAY())&lt;7,LEFT('Dummy(notouch)'!B77,15),LEFT('Dummy(notouch)'!C77,15))</x:f>
        <x:v/>
      </x:c>
      <x:c r="E80" s="20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01">
        <x:f>IF(ISTEXT(B81)=TRUE,A76+1,"")</x:f>
        <x:v>16</x:v>
      </x:c>
      <x:c r="B81" s="195" t="s">
        <x:v>164</x:v>
      </x:c>
      <x:c r="C81" s="3"/>
      <x:c r="D81" s="25" t="str">
        <x:f ca="1">IF(MONTH(TODAY())&lt;7,LEFT('Dummy(notouch)'!B78,15),LEFT('Dummy(notouch)'!C78,15))</x:f>
        <x:v/>
      </x:c>
      <x:c r="E81" s="20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01"/>
      <x:c r="B82" s="195"/>
      <x:c r="C82" s="2"/>
      <x:c r="D82" s="12" t="str">
        <x:f ca="1">IF(MONTH(TODAY())&lt;7,LEFT('Dummy(notouch)'!B79,15),LEFT('Dummy(notouch)'!C79,15))</x:f>
        <x:v/>
      </x:c>
      <x:c r="E82" s="20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01"/>
      <x:c r="B83" s="195"/>
      <x:c r="C83" s="2"/>
      <x:c r="D83" s="12" t="str">
        <x:f ca="1">IF(MONTH(TODAY())&lt;7,LEFT('Dummy(notouch)'!B80,15),LEFT('Dummy(notouch)'!C80,15))</x:f>
        <x:v/>
      </x:c>
      <x:c r="E83" s="20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01"/>
      <x:c r="B84" s="195"/>
      <x:c r="C84" s="2"/>
      <x:c r="D84" s="12" t="str">
        <x:f ca="1">IF(MONTH(TODAY())&lt;7,LEFT('Dummy(notouch)'!B81,15),LEFT('Dummy(notouch)'!C81,15))</x:f>
        <x:v/>
      </x:c>
      <x:c r="E84" s="20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02"/>
      <x:c r="B85" s="196"/>
      <x:c r="C85" s="18"/>
      <x:c r="D85" s="17" t="str">
        <x:f ca="1">IF(MONTH(TODAY())&lt;7,LEFT('Dummy(notouch)'!B82,15),LEFT('Dummy(notouch)'!C82,15))</x:f>
        <x:v/>
      </x:c>
      <x:c r="E85" s="20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01">
        <x:f>IF(ISTEXT(B86)=TRUE,A81+1,"")</x:f>
        <x:v>17</x:v>
      </x:c>
      <x:c r="B86" s="195" t="s">
        <x:v>121</x:v>
      </x:c>
      <x:c r="C86" s="3"/>
      <x:c r="D86" s="25" t="str">
        <x:f ca="1">IF(MONTH(TODAY())&lt;7,LEFT('Dummy(notouch)'!B83,15),LEFT('Dummy(notouch)'!C83,15))</x:f>
        <x:v/>
      </x:c>
      <x:c r="E86" s="20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01"/>
      <x:c r="B87" s="195"/>
      <x:c r="C87" s="2"/>
      <x:c r="D87" s="12" t="str">
        <x:f ca="1">IF(MONTH(TODAY())&lt;7,LEFT('Dummy(notouch)'!B84,15),LEFT('Dummy(notouch)'!C84,15))</x:f>
        <x:v/>
      </x:c>
      <x:c r="E87" s="20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01"/>
      <x:c r="B88" s="195"/>
      <x:c r="C88" s="2"/>
      <x:c r="D88" s="12" t="str">
        <x:f ca="1">IF(MONTH(TODAY())&lt;7,LEFT('Dummy(notouch)'!B85,15),LEFT('Dummy(notouch)'!C85,15))</x:f>
        <x:v/>
      </x:c>
      <x:c r="E88" s="20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01"/>
      <x:c r="B89" s="195"/>
      <x:c r="C89" s="2"/>
      <x:c r="D89" s="12" t="str">
        <x:f ca="1">IF(MONTH(TODAY())&lt;7,LEFT('Dummy(notouch)'!B86,15),LEFT('Dummy(notouch)'!C86,15))</x:f>
        <x:v/>
      </x:c>
      <x:c r="E89" s="20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02"/>
      <x:c r="B90" s="196"/>
      <x:c r="C90" s="18"/>
      <x:c r="D90" s="17" t="str">
        <x:f ca="1">IF(MONTH(TODAY())&lt;7,LEFT('Dummy(notouch)'!B87,15),LEFT('Dummy(notouch)'!C87,15))</x:f>
        <x:v/>
      </x:c>
      <x:c r="E90" s="20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01">
        <x:f>IF(ISTEXT(B91)=TRUE,A86+1,"")</x:f>
        <x:v>18</x:v>
      </x:c>
      <x:c r="B91" s="195" t="s">
        <x:v>178</x:v>
      </x:c>
      <x:c r="C91" s="3"/>
      <x:c r="D91" s="25" t="str">
        <x:f ca="1">IF(MONTH(TODAY())&lt;7,LEFT('Dummy(notouch)'!B88,15),LEFT('Dummy(notouch)'!C88,15))</x:f>
        <x:v/>
      </x:c>
      <x:c r="E91" s="20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01"/>
      <x:c r="B92" s="195"/>
      <x:c r="C92" s="2"/>
      <x:c r="D92" s="12" t="str">
        <x:f ca="1">IF(MONTH(TODAY())&lt;7,LEFT('Dummy(notouch)'!B89,15),LEFT('Dummy(notouch)'!C89,15))</x:f>
        <x:v/>
      </x:c>
      <x:c r="E92" s="20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01"/>
      <x:c r="B93" s="195"/>
      <x:c r="C93" s="2"/>
      <x:c r="D93" s="12" t="str">
        <x:f ca="1">IF(MONTH(TODAY())&lt;7,LEFT('Dummy(notouch)'!B90,15),LEFT('Dummy(notouch)'!C90,15))</x:f>
        <x:v/>
      </x:c>
      <x:c r="E93" s="20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01"/>
      <x:c r="B94" s="195"/>
      <x:c r="C94" s="2"/>
      <x:c r="D94" s="12" t="str">
        <x:f ca="1">IF(MONTH(TODAY())&lt;7,LEFT('Dummy(notouch)'!B91,15),LEFT('Dummy(notouch)'!C91,15))</x:f>
        <x:v/>
      </x:c>
      <x:c r="E94" s="20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02"/>
      <x:c r="B95" s="196"/>
      <x:c r="C95" s="18"/>
      <x:c r="D95" s="17" t="str">
        <x:f ca="1">IF(MONTH(TODAY())&lt;7,LEFT('Dummy(notouch)'!B92,15),LEFT('Dummy(notouch)'!C92,15))</x:f>
        <x:v/>
      </x:c>
      <x:c r="E95" s="20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01">
        <x:f>IF(ISTEXT(B96)=TRUE,A91+1,"")</x:f>
        <x:v>19</x:v>
      </x:c>
      <x:c r="B96" s="195" t="s">
        <x:v>237</x:v>
      </x:c>
      <x:c r="C96" s="3"/>
      <x:c r="D96" s="12" t="str">
        <x:f ca="1">IF(MONTH(TODAY())&lt;7,LEFT('Dummy(notouch)'!B93,15),LEFT('Dummy(notouch)'!C93,15))</x:f>
        <x:v/>
      </x:c>
      <x:c r="E96" s="20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01"/>
      <x:c r="B97" s="195"/>
      <x:c r="C97" s="3"/>
      <x:c r="D97" s="12" t="str">
        <x:f ca="1">IF(MONTH(TODAY())&lt;7,LEFT('Dummy(notouch)'!B94,15),LEFT('Dummy(notouch)'!C94,15))</x:f>
        <x:v/>
      </x:c>
      <x:c r="E97" s="20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01"/>
      <x:c r="B98" s="195"/>
      <x:c r="C98" s="3"/>
      <x:c r="D98" s="12" t="str">
        <x:f ca="1">IF(MONTH(TODAY())&lt;7,LEFT('Dummy(notouch)'!B95,15),LEFT('Dummy(notouch)'!C95,15))</x:f>
        <x:v/>
      </x:c>
      <x:c r="E98" s="20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01"/>
      <x:c r="B99" s="195"/>
      <x:c r="C99" s="3"/>
      <x:c r="D99" s="12" t="str">
        <x:f ca="1">IF(MONTH(TODAY())&lt;7,LEFT('Dummy(notouch)'!B96,15),LEFT('Dummy(notouch)'!C96,15))</x:f>
        <x:v/>
      </x:c>
      <x:c r="E99" s="20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01"/>
      <x:c r="B100" s="195"/>
      <x:c r="C100" s="2"/>
      <x:c r="D100" s="12" t="str">
        <x:f ca="1">IF(MONTH(TODAY())&lt;7,LEFT('Dummy(notouch)'!B97,15),LEFT('Dummy(notouch)'!C97,15))</x:f>
        <x:v/>
      </x:c>
      <x:c r="E100" s="20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01"/>
      <x:c r="B101" s="195"/>
      <x:c r="C101" s="2"/>
      <x:c r="D101" s="12" t="str">
        <x:f ca="1">IF(MONTH(TODAY())&lt;7,LEFT('Dummy(notouch)'!B98,15),LEFT('Dummy(notouch)'!C98,15))</x:f>
        <x:v/>
      </x:c>
      <x:c r="E101" s="20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01"/>
      <x:c r="B102" s="195"/>
      <x:c r="C102" s="2"/>
      <x:c r="D102" s="12" t="str">
        <x:f ca="1">IF(MONTH(TODAY())&lt;7,LEFT('Dummy(notouch)'!B99,15),LEFT('Dummy(notouch)'!C99,15))</x:f>
        <x:v/>
      </x:c>
      <x:c r="E102" s="20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02"/>
      <x:c r="B103" s="196"/>
      <x:c r="C103" s="18"/>
      <x:c r="D103" s="12" t="str">
        <x:f ca="1">IF(MONTH(TODAY())&lt;7,LEFT('Dummy(notouch)'!B100,15),LEFT('Dummy(notouch)'!C100,15))</x:f>
        <x:v/>
      </x:c>
      <x:c r="E103" s="20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01">
        <x:f>IF(ISTEXT(B104)=TRUE,A96+1,"")</x:f>
        <x:v>20</x:v>
      </x:c>
      <x:c r="B104" s="195" t="s">
        <x:v>137</x:v>
      </x:c>
      <x:c r="C104" s="3"/>
      <x:c r="D104" s="25" t="str">
        <x:f ca="1">IF(MONTH(TODAY())&lt;7,LEFT('Dummy(notouch)'!B101,15),LEFT('Dummy(notouch)'!C101,15))</x:f>
        <x:v/>
      </x:c>
      <x:c r="E104" s="20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01"/>
      <x:c r="B105" s="195"/>
      <x:c r="C105" s="2"/>
      <x:c r="D105" s="12" t="str">
        <x:f ca="1">IF(MONTH(TODAY())&lt;7,LEFT('Dummy(notouch)'!B102,15),LEFT('Dummy(notouch)'!C102,15))</x:f>
        <x:v/>
      </x:c>
      <x:c r="E105" s="20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01"/>
      <x:c r="B106" s="195"/>
      <x:c r="C106" s="2"/>
      <x:c r="D106" s="12" t="str">
        <x:f ca="1">IF(MONTH(TODAY())&lt;7,LEFT('Dummy(notouch)'!B103,15),LEFT('Dummy(notouch)'!C103,15))</x:f>
        <x:v/>
      </x:c>
      <x:c r="E106" s="20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01"/>
      <x:c r="B107" s="195"/>
      <x:c r="C107" s="2"/>
      <x:c r="D107" s="12" t="str">
        <x:f ca="1">IF(MONTH(TODAY())&lt;7,LEFT('Dummy(notouch)'!B104,15),LEFT('Dummy(notouch)'!C104,15))</x:f>
        <x:v/>
      </x:c>
      <x:c r="E107" s="20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02"/>
      <x:c r="B108" s="196"/>
      <x:c r="C108" s="18"/>
      <x:c r="D108" s="17" t="str">
        <x:f ca="1">IF(MONTH(TODAY())&lt;7,LEFT('Dummy(notouch)'!B105,15),LEFT('Dummy(notouch)'!C105,15))</x:f>
        <x:v/>
      </x:c>
      <x:c r="E108" s="20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01">
        <x:f>IF(ISTEXT(B109)=TRUE,A104+1,"")</x:f>
        <x:v>21</x:v>
      </x:c>
      <x:c r="B109" s="195" t="s">
        <x:v>185</x:v>
      </x:c>
      <x:c r="C109" s="3"/>
      <x:c r="D109" s="25" t="str">
        <x:f ca="1">IF(MONTH(TODAY())&lt;7,LEFT('Dummy(notouch)'!B106,15),LEFT('Dummy(notouch)'!C106,15))</x:f>
        <x:v/>
      </x:c>
      <x:c r="E109" s="20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01"/>
      <x:c r="B110" s="195"/>
      <x:c r="C110" s="2"/>
      <x:c r="D110" s="12" t="str">
        <x:f ca="1">IF(MONTH(TODAY())&lt;7,LEFT('Dummy(notouch)'!B107,15),LEFT('Dummy(notouch)'!C107,15))</x:f>
        <x:v/>
      </x:c>
      <x:c r="E110" s="20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01"/>
      <x:c r="B111" s="195"/>
      <x:c r="C111" s="2"/>
      <x:c r="D111" s="12" t="str">
        <x:f ca="1">IF(MONTH(TODAY())&lt;7,LEFT('Dummy(notouch)'!B108,15),LEFT('Dummy(notouch)'!C108,15))</x:f>
        <x:v/>
      </x:c>
      <x:c r="E111" s="20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01"/>
      <x:c r="B112" s="195"/>
      <x:c r="C112" s="2"/>
      <x:c r="D112" s="12" t="str">
        <x:f ca="1">IF(MONTH(TODAY())&lt;7,LEFT('Dummy(notouch)'!B109,15),LEFT('Dummy(notouch)'!C109,15))</x:f>
        <x:v/>
      </x:c>
      <x:c r="E112" s="20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02"/>
      <x:c r="B113" s="196"/>
      <x:c r="C113" s="18"/>
      <x:c r="D113" s="17" t="str">
        <x:f ca="1">IF(MONTH(TODAY())&lt;7,LEFT('Dummy(notouch)'!B110,15),LEFT('Dummy(notouch)'!C110,15))</x:f>
        <x:v/>
      </x:c>
      <x:c r="E113" s="20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01">
        <x:f>IF(ISTEXT(B114)=TRUE,A109+1,"")</x:f>
        <x:v>22</x:v>
      </x:c>
      <x:c r="B114" s="195" t="s">
        <x:v>109</x:v>
      </x:c>
      <x:c r="C114" s="3"/>
      <x:c r="D114" s="25" t="str">
        <x:f ca="1">IF(MONTH(TODAY())&lt;7,LEFT('Dummy(notouch)'!B111,15),LEFT('Dummy(notouch)'!C111,15))</x:f>
        <x:v/>
      </x:c>
      <x:c r="E114" s="20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01"/>
      <x:c r="B115" s="195"/>
      <x:c r="C115" s="2"/>
      <x:c r="D115" s="12" t="str">
        <x:f ca="1">IF(MONTH(TODAY())&lt;7,LEFT('Dummy(notouch)'!B112,15),LEFT('Dummy(notouch)'!C112,15))</x:f>
        <x:v/>
      </x:c>
      <x:c r="E115" s="20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01"/>
      <x:c r="B116" s="195"/>
      <x:c r="C116" s="2"/>
      <x:c r="D116" s="12" t="str">
        <x:f ca="1">IF(MONTH(TODAY())&lt;7,LEFT('Dummy(notouch)'!B113,15),LEFT('Dummy(notouch)'!C113,15))</x:f>
        <x:v/>
      </x:c>
      <x:c r="E116" s="20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01"/>
      <x:c r="B117" s="195"/>
      <x:c r="C117" s="2"/>
      <x:c r="D117" s="12" t="str">
        <x:f ca="1">IF(MONTH(TODAY())&lt;7,LEFT('Dummy(notouch)'!B114,15),LEFT('Dummy(notouch)'!C114,15))</x:f>
        <x:v/>
      </x:c>
      <x:c r="E117" s="20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02"/>
      <x:c r="B118" s="196"/>
      <x:c r="C118" s="18"/>
      <x:c r="D118" s="17" t="str">
        <x:f ca="1">IF(MONTH(TODAY())&lt;7,LEFT('Dummy(notouch)'!B115,15),LEFT('Dummy(notouch)'!C115,15))</x:f>
        <x:v/>
      </x:c>
      <x:c r="E118" s="20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01">
        <x:f>IF(ISTEXT(B119)=TRUE,A114+1,"")</x:f>
        <x:v>23</x:v>
      </x:c>
      <x:c r="B119" s="195" t="s">
        <x:v>115</x:v>
      </x:c>
      <x:c r="C119" s="3"/>
      <x:c r="D119" s="25" t="str">
        <x:f ca="1">IF(MONTH(TODAY())&lt;7,LEFT('Dummy(notouch)'!B116,15),LEFT('Dummy(notouch)'!C116,15))</x:f>
        <x:v/>
      </x:c>
      <x:c r="E119" s="20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01"/>
      <x:c r="B120" s="195"/>
      <x:c r="C120" s="2"/>
      <x:c r="D120" s="12" t="str">
        <x:f ca="1">IF(MONTH(TODAY())&lt;7,LEFT('Dummy(notouch)'!B117,15),LEFT('Dummy(notouch)'!C117,15))</x:f>
        <x:v/>
      </x:c>
      <x:c r="E120" s="20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01"/>
      <x:c r="B121" s="195"/>
      <x:c r="C121" s="2"/>
      <x:c r="D121" s="12" t="str">
        <x:f ca="1">IF(MONTH(TODAY())&lt;7,LEFT('Dummy(notouch)'!B118,15),LEFT('Dummy(notouch)'!C118,15))</x:f>
        <x:v/>
      </x:c>
      <x:c r="E121" s="20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01"/>
      <x:c r="B122" s="195"/>
      <x:c r="C122" s="2"/>
      <x:c r="D122" s="12" t="str">
        <x:f ca="1">IF(MONTH(TODAY())&lt;7,LEFT('Dummy(notouch)'!B119,15),LEFT('Dummy(notouch)'!C119,15))</x:f>
        <x:v/>
      </x:c>
      <x:c r="E122" s="20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02"/>
      <x:c r="B123" s="196"/>
      <x:c r="C123" s="18"/>
      <x:c r="D123" s="17" t="str">
        <x:f ca="1">IF(MONTH(TODAY())&lt;7,LEFT('Dummy(notouch)'!B120,15),LEFT('Dummy(notouch)'!C120,15))</x:f>
        <x:v/>
      </x:c>
      <x:c r="E123" s="20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01">
        <x:f>IF(ISTEXT(B124)=TRUE,A119+1,"")</x:f>
        <x:v>24</x:v>
      </x:c>
      <x:c r="B124" s="195" t="s">
        <x:v>157</x:v>
      </x:c>
      <x:c r="C124" s="3"/>
      <x:c r="D124" s="25" t="str">
        <x:f ca="1">IF(MONTH(TODAY())&lt;7,LEFT('Dummy(notouch)'!B121,15),LEFT('Dummy(notouch)'!C121,15))</x:f>
        <x:v/>
      </x:c>
      <x:c r="E124" s="20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01"/>
      <x:c r="B125" s="195"/>
      <x:c r="C125" s="2"/>
      <x:c r="D125" s="12" t="str">
        <x:f ca="1">IF(MONTH(TODAY())&lt;7,LEFT('Dummy(notouch)'!B122,15),LEFT('Dummy(notouch)'!C122,15))</x:f>
        <x:v/>
      </x:c>
      <x:c r="E125" s="20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01"/>
      <x:c r="B126" s="195"/>
      <x:c r="C126" s="2"/>
      <x:c r="D126" s="12" t="str">
        <x:f ca="1">IF(MONTH(TODAY())&lt;7,LEFT('Dummy(notouch)'!B123,15),LEFT('Dummy(notouch)'!C123,15))</x:f>
        <x:v/>
      </x:c>
      <x:c r="E126" s="20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01"/>
      <x:c r="B127" s="195"/>
      <x:c r="C127" s="2"/>
      <x:c r="D127" s="12" t="str">
        <x:f ca="1">IF(MONTH(TODAY())&lt;7,LEFT('Dummy(notouch)'!B124,15),LEFT('Dummy(notouch)'!C124,15))</x:f>
        <x:v/>
      </x:c>
      <x:c r="E127" s="20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02"/>
      <x:c r="B128" s="196"/>
      <x:c r="C128" s="18"/>
      <x:c r="D128" s="17" t="str">
        <x:f ca="1">IF(MONTH(TODAY())&lt;7,LEFT('Dummy(notouch)'!B125,15),LEFT('Dummy(notouch)'!C125,15))</x:f>
        <x:v/>
      </x:c>
      <x:c r="E128" s="20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01">
        <x:f>IF(ISTEXT(B129)=TRUE,A124+1,"")</x:f>
        <x:v>25</x:v>
      </x:c>
      <x:c r="B129" s="195" t="s">
        <x:v>244</x:v>
      </x:c>
      <x:c r="C129" s="3"/>
      <x:c r="D129" s="25" t="str">
        <x:f ca="1">IF(MONTH(TODAY())&lt;7,LEFT('Dummy(notouch)'!B126,15),LEFT('Dummy(notouch)'!C126,15))</x:f>
        <x:v/>
      </x:c>
      <x:c r="E129" s="20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01"/>
      <x:c r="B130" s="195"/>
      <x:c r="C130" s="2"/>
      <x:c r="D130" s="12" t="str">
        <x:f ca="1">IF(MONTH(TODAY())&lt;7,LEFT('Dummy(notouch)'!B127,15),LEFT('Dummy(notouch)'!C127,15))</x:f>
        <x:v/>
      </x:c>
      <x:c r="E130" s="20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01"/>
      <x:c r="B131" s="195"/>
      <x:c r="C131" s="2"/>
      <x:c r="D131" s="12" t="str">
        <x:f ca="1">IF(MONTH(TODAY())&lt;7,LEFT('Dummy(notouch)'!B128,15),LEFT('Dummy(notouch)'!C128,15))</x:f>
        <x:v/>
      </x:c>
      <x:c r="E131" s="20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01"/>
      <x:c r="B132" s="195"/>
      <x:c r="C132" s="2"/>
      <x:c r="D132" s="12" t="str">
        <x:f ca="1">IF(MONTH(TODAY())&lt;7,LEFT('Dummy(notouch)'!B129,15),LEFT('Dummy(notouch)'!C129,15))</x:f>
        <x:v/>
      </x:c>
      <x:c r="E132" s="20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02"/>
      <x:c r="B133" s="196"/>
      <x:c r="C133" s="18"/>
      <x:c r="D133" s="17" t="str">
        <x:f ca="1">IF(MONTH(TODAY())&lt;7,LEFT('Dummy(notouch)'!B130,15),LEFT('Dummy(notouch)'!C130,15))</x:f>
        <x:v/>
      </x:c>
      <x:c r="E133" s="20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01">
        <x:f>IF(ISTEXT(B134)=TRUE,A129+1,"")</x:f>
        <x:v>26</x:v>
      </x:c>
      <x:c r="B134" s="195" t="s">
        <x:v>220</x:v>
      </x:c>
      <x:c r="C134" s="3"/>
      <x:c r="D134" s="25" t="str">
        <x:f ca="1">IF(MONTH(TODAY())&lt;7,LEFT('Dummy(notouch)'!B131,15),LEFT('Dummy(notouch)'!C131,15))</x:f>
        <x:v/>
      </x:c>
      <x:c r="E134" s="20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01"/>
      <x:c r="B135" s="195"/>
      <x:c r="C135" s="2"/>
      <x:c r="D135" s="12" t="str">
        <x:f ca="1">IF(MONTH(TODAY())&lt;7,LEFT('Dummy(notouch)'!B132,15),LEFT('Dummy(notouch)'!C132,15))</x:f>
        <x:v/>
      </x:c>
      <x:c r="E135" s="20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01"/>
      <x:c r="B136" s="195"/>
      <x:c r="C136" s="2"/>
      <x:c r="D136" s="12" t="str">
        <x:f ca="1">IF(MONTH(TODAY())&lt;7,LEFT('Dummy(notouch)'!B133,15),LEFT('Dummy(notouch)'!C133,15))</x:f>
        <x:v/>
      </x:c>
      <x:c r="E136" s="20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01"/>
      <x:c r="B137" s="195"/>
      <x:c r="C137" s="2"/>
      <x:c r="D137" s="12" t="str">
        <x:f ca="1">IF(MONTH(TODAY())&lt;7,LEFT('Dummy(notouch)'!B134,15),LEFT('Dummy(notouch)'!C134,15))</x:f>
        <x:v/>
      </x:c>
      <x:c r="E137" s="20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02"/>
      <x:c r="B138" s="196"/>
      <x:c r="C138" s="18"/>
      <x:c r="D138" s="17" t="str">
        <x:f ca="1">IF(MONTH(TODAY())&lt;7,LEFT('Dummy(notouch)'!B135,15),LEFT('Dummy(notouch)'!C135,15))</x:f>
        <x:v/>
      </x:c>
      <x:c r="E138" s="20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01">
        <x:f>IF(ISTEXT(B139)=TRUE,A134+1,"")</x:f>
        <x:v>27</x:v>
      </x:c>
      <x:c r="B139" s="195" t="s">
        <x:v>179</x:v>
      </x:c>
      <x:c r="C139" s="3"/>
      <x:c r="D139" s="25" t="str">
        <x:f ca="1">IF(MONTH(TODAY())&lt;7,LEFT('Dummy(notouch)'!B136,15),LEFT('Dummy(notouch)'!C136,15))</x:f>
        <x:v/>
      </x:c>
      <x:c r="E139" s="20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01"/>
      <x:c r="B140" s="195"/>
      <x:c r="C140" s="2"/>
      <x:c r="D140" s="12" t="str">
        <x:f ca="1">IF(MONTH(TODAY())&lt;7,LEFT('Dummy(notouch)'!B137,15),LEFT('Dummy(notouch)'!C137,15))</x:f>
        <x:v/>
      </x:c>
      <x:c r="E140" s="20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01"/>
      <x:c r="B141" s="195"/>
      <x:c r="C141" s="2"/>
      <x:c r="D141" s="12" t="str">
        <x:f ca="1">IF(MONTH(TODAY())&lt;7,LEFT('Dummy(notouch)'!B138,15),LEFT('Dummy(notouch)'!C138,15))</x:f>
        <x:v/>
      </x:c>
      <x:c r="E141" s="20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01"/>
      <x:c r="B142" s="195"/>
      <x:c r="C142" s="2"/>
      <x:c r="D142" s="12" t="str">
        <x:f ca="1">IF(MONTH(TODAY())&lt;7,LEFT('Dummy(notouch)'!B139,15),LEFT('Dummy(notouch)'!C139,15))</x:f>
        <x:v/>
      </x:c>
      <x:c r="E142" s="20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02"/>
      <x:c r="B143" s="196"/>
      <x:c r="C143" s="18"/>
      <x:c r="D143" s="17" t="str">
        <x:f ca="1">IF(MONTH(TODAY())&lt;7,LEFT('Dummy(notouch)'!B140,15),LEFT('Dummy(notouch)'!C140,15))</x:f>
        <x:v/>
      </x:c>
      <x:c r="E143" s="20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01">
        <x:f>IF(ISTEXT(B144)=TRUE,A139+1,"")</x:f>
        <x:v>28</x:v>
      </x:c>
      <x:c r="B144" s="195" t="s">
        <x:v>125</x:v>
      </x:c>
      <x:c r="C144" s="3"/>
      <x:c r="D144" s="25" t="str">
        <x:f ca="1">IF(MONTH(TODAY())&lt;7,LEFT('Dummy(notouch)'!B141,15),LEFT('Dummy(notouch)'!C141,15))</x:f>
        <x:v/>
      </x:c>
      <x:c r="E144" s="20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01"/>
      <x:c r="B145" s="195"/>
      <x:c r="C145" s="2"/>
      <x:c r="D145" s="12" t="str">
        <x:f ca="1">IF(MONTH(TODAY())&lt;7,LEFT('Dummy(notouch)'!B142,15),LEFT('Dummy(notouch)'!C142,15))</x:f>
        <x:v/>
      </x:c>
      <x:c r="E145" s="20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01"/>
      <x:c r="B146" s="195"/>
      <x:c r="C146" s="2"/>
      <x:c r="D146" s="12" t="str">
        <x:f ca="1">IF(MONTH(TODAY())&lt;7,LEFT('Dummy(notouch)'!B143,15),LEFT('Dummy(notouch)'!C143,15))</x:f>
        <x:v/>
      </x:c>
      <x:c r="E146" s="20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01"/>
      <x:c r="B147" s="195"/>
      <x:c r="C147" s="2"/>
      <x:c r="D147" s="12" t="str">
        <x:f ca="1">IF(MONTH(TODAY())&lt;7,LEFT('Dummy(notouch)'!B144,15),LEFT('Dummy(notouch)'!C144,15))</x:f>
        <x:v/>
      </x:c>
      <x:c r="E147" s="20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02"/>
      <x:c r="B148" s="196"/>
      <x:c r="C148" s="18"/>
      <x:c r="D148" s="17" t="str">
        <x:f ca="1">IF(MONTH(TODAY())&lt;7,LEFT('Dummy(notouch)'!B145,15),LEFT('Dummy(notouch)'!C145,15))</x:f>
        <x:v/>
      </x:c>
      <x:c r="E148" s="20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01">
        <x:f>IF(ISTEXT(B149)=TRUE,A144+1,"")</x:f>
        <x:v>29</x:v>
      </x:c>
      <x:c r="B149" s="195" t="s">
        <x:v>132</x:v>
      </x:c>
      <x:c r="C149" s="3"/>
      <x:c r="D149" s="25" t="str">
        <x:f ca="1">IF(MONTH(TODAY())&lt;7,LEFT('Dummy(notouch)'!B146,15),LEFT('Dummy(notouch)'!C146,15))</x:f>
        <x:v/>
      </x:c>
      <x:c r="E149" s="20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01"/>
      <x:c r="B150" s="195"/>
      <x:c r="C150" s="2"/>
      <x:c r="D150" s="12" t="str">
        <x:f ca="1">IF(MONTH(TODAY())&lt;7,LEFT('Dummy(notouch)'!B147,15),LEFT('Dummy(notouch)'!C147,15))</x:f>
        <x:v/>
      </x:c>
      <x:c r="E150" s="20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01"/>
      <x:c r="B151" s="195"/>
      <x:c r="C151" s="2"/>
      <x:c r="D151" s="12" t="str">
        <x:f ca="1">IF(MONTH(TODAY())&lt;7,LEFT('Dummy(notouch)'!B148,15),LEFT('Dummy(notouch)'!C148,15))</x:f>
        <x:v/>
      </x:c>
      <x:c r="E151" s="20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01"/>
      <x:c r="B152" s="195"/>
      <x:c r="C152" s="2"/>
      <x:c r="D152" s="12" t="str">
        <x:f ca="1">IF(MONTH(TODAY())&lt;7,LEFT('Dummy(notouch)'!B149,15),LEFT('Dummy(notouch)'!C149,15))</x:f>
        <x:v/>
      </x:c>
      <x:c r="E152" s="20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02"/>
      <x:c r="B153" s="196"/>
      <x:c r="C153" s="18"/>
      <x:c r="D153" s="17" t="str">
        <x:f ca="1">IF(MONTH(TODAY())&lt;7,LEFT('Dummy(notouch)'!B150,15),LEFT('Dummy(notouch)'!C150,15))</x:f>
        <x:v/>
      </x:c>
      <x:c r="E153" s="20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01">
        <x:f>IF(ISTEXT(B154)=TRUE,A149+1,"")</x:f>
        <x:v>30</x:v>
      </x:c>
      <x:c r="B154" s="195" t="s">
        <x:v>186</x:v>
      </x:c>
      <x:c r="C154" s="3"/>
      <x:c r="D154" s="25" t="str">
        <x:f ca="1">IF(MONTH(TODAY())&lt;7,LEFT('Dummy(notouch)'!B151,15),LEFT('Dummy(notouch)'!C151,15))</x:f>
        <x:v/>
      </x:c>
      <x:c r="E154" s="20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01"/>
      <x:c r="B155" s="195"/>
      <x:c r="C155" s="2"/>
      <x:c r="D155" s="12" t="str">
        <x:f ca="1">IF(MONTH(TODAY())&lt;7,LEFT('Dummy(notouch)'!B152,15),LEFT('Dummy(notouch)'!C152,15))</x:f>
        <x:v/>
      </x:c>
      <x:c r="E155" s="20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01"/>
      <x:c r="B156" s="195"/>
      <x:c r="C156" s="2"/>
      <x:c r="D156" s="12" t="str">
        <x:f ca="1">IF(MONTH(TODAY())&lt;7,LEFT('Dummy(notouch)'!B153,15),LEFT('Dummy(notouch)'!C153,15))</x:f>
        <x:v/>
      </x:c>
      <x:c r="E156" s="20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01"/>
      <x:c r="B157" s="195"/>
      <x:c r="C157" s="2"/>
      <x:c r="D157" s="12" t="str">
        <x:f ca="1">IF(MONTH(TODAY())&lt;7,LEFT('Dummy(notouch)'!B154,15),LEFT('Dummy(notouch)'!C154,15))</x:f>
        <x:v/>
      </x:c>
      <x:c r="E157" s="20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02"/>
      <x:c r="B158" s="196"/>
      <x:c r="C158" s="18"/>
      <x:c r="D158" s="17" t="str">
        <x:f ca="1">IF(MONTH(TODAY())&lt;7,LEFT('Dummy(notouch)'!B155,15),LEFT('Dummy(notouch)'!C155,15))</x:f>
        <x:v/>
      </x:c>
      <x:c r="E158" s="20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01">
        <x:f>IF(ISTEXT(B159)=TRUE,A154+1,"")</x:f>
        <x:v>31</x:v>
      </x:c>
      <x:c r="B159" s="195" t="s">
        <x:v>162</x:v>
      </x:c>
      <x:c r="C159" s="3"/>
      <x:c r="D159" s="25" t="str">
        <x:f ca="1">IF(MONTH(TODAY())&lt;7,LEFT('Dummy(notouch)'!B156,15),LEFT('Dummy(notouch)'!C156,15))</x:f>
        <x:v/>
      </x:c>
      <x:c r="E159" s="20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01"/>
      <x:c r="B160" s="195"/>
      <x:c r="C160" s="2"/>
      <x:c r="D160" s="12" t="str">
        <x:f ca="1">IF(MONTH(TODAY())&lt;7,LEFT('Dummy(notouch)'!B157,15),LEFT('Dummy(notouch)'!C157,15))</x:f>
        <x:v/>
      </x:c>
      <x:c r="E160" s="20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01"/>
      <x:c r="B161" s="195"/>
      <x:c r="C161" s="2"/>
      <x:c r="D161" s="12" t="str">
        <x:f ca="1">IF(MONTH(TODAY())&lt;7,LEFT('Dummy(notouch)'!B158,15),LEFT('Dummy(notouch)'!C158,15))</x:f>
        <x:v/>
      </x:c>
      <x:c r="E161" s="20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01"/>
      <x:c r="B162" s="195"/>
      <x:c r="C162" s="2"/>
      <x:c r="D162" s="12" t="str">
        <x:f ca="1">IF(MONTH(TODAY())&lt;7,LEFT('Dummy(notouch)'!B159,15),LEFT('Dummy(notouch)'!C159,15))</x:f>
        <x:v/>
      </x:c>
      <x:c r="E162" s="20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02"/>
      <x:c r="B163" s="196"/>
      <x:c r="C163" s="18"/>
      <x:c r="D163" s="17" t="str">
        <x:f ca="1">IF(MONTH(TODAY())&lt;7,LEFT('Dummy(notouch)'!B160,15),LEFT('Dummy(notouch)'!C160,15))</x:f>
        <x:v/>
      </x:c>
      <x:c r="E163" s="20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01">
        <x:f>IF(ISTEXT(B164)=TRUE,A159+1,"")</x:f>
        <x:v>32</x:v>
      </x:c>
      <x:c r="B164" s="195" t="s">
        <x:v>123</x:v>
      </x:c>
      <x:c r="C164" s="3"/>
      <x:c r="D164" s="25" t="str">
        <x:f ca="1">IF(MONTH(TODAY())&lt;7,LEFT('Dummy(notouch)'!B161,15),LEFT('Dummy(notouch)'!C161,15))</x:f>
        <x:v/>
      </x:c>
      <x:c r="E164" s="20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01"/>
      <x:c r="B165" s="195"/>
      <x:c r="C165" s="2"/>
      <x:c r="D165" s="12" t="str">
        <x:f ca="1">IF(MONTH(TODAY())&lt;7,LEFT('Dummy(notouch)'!B162,15),LEFT('Dummy(notouch)'!C162,15))</x:f>
        <x:v/>
      </x:c>
      <x:c r="E165" s="20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01"/>
      <x:c r="B166" s="195"/>
      <x:c r="C166" s="2"/>
      <x:c r="D166" s="12" t="str">
        <x:f ca="1">IF(MONTH(TODAY())&lt;7,LEFT('Dummy(notouch)'!B163,15),LEFT('Dummy(notouch)'!C163,15))</x:f>
        <x:v/>
      </x:c>
      <x:c r="E166" s="20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01"/>
      <x:c r="B167" s="195"/>
      <x:c r="C167" s="2"/>
      <x:c r="D167" s="12" t="str">
        <x:f ca="1">IF(MONTH(TODAY())&lt;7,LEFT('Dummy(notouch)'!B164,15),LEFT('Dummy(notouch)'!C164,15))</x:f>
        <x:v/>
      </x:c>
      <x:c r="E167" s="20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02"/>
      <x:c r="B168" s="196"/>
      <x:c r="C168" s="18"/>
      <x:c r="D168" s="17" t="str">
        <x:f ca="1">IF(MONTH(TODAY())&lt;7,LEFT('Dummy(notouch)'!B165,15),LEFT('Dummy(notouch)'!C165,15))</x:f>
        <x:v/>
      </x:c>
      <x:c r="E168" s="20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01">
        <x:f>IF(ISTEXT(B169)=TRUE,A164+1,"")</x:f>
        <x:v>33</x:v>
      </x:c>
      <x:c r="B169" s="195" t="s">
        <x:v>142</x:v>
      </x:c>
      <x:c r="C169" s="3"/>
      <x:c r="D169" s="25" t="str">
        <x:f ca="1">IF(MONTH(TODAY())&lt;7,LEFT('Dummy(notouch)'!B166,15),LEFT('Dummy(notouch)'!C166,15))</x:f>
        <x:v/>
      </x:c>
      <x:c r="E169" s="20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01"/>
      <x:c r="B170" s="195"/>
      <x:c r="C170" s="2"/>
      <x:c r="D170" s="12" t="str">
        <x:f ca="1">IF(MONTH(TODAY())&lt;7,LEFT('Dummy(notouch)'!B167,15),LEFT('Dummy(notouch)'!C167,15))</x:f>
        <x:v/>
      </x:c>
      <x:c r="E170" s="20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01"/>
      <x:c r="B171" s="195"/>
      <x:c r="C171" s="2"/>
      <x:c r="D171" s="12" t="str">
        <x:f ca="1">IF(MONTH(TODAY())&lt;7,LEFT('Dummy(notouch)'!B168,15),LEFT('Dummy(notouch)'!C168,15))</x:f>
        <x:v/>
      </x:c>
      <x:c r="E171" s="20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01"/>
      <x:c r="B172" s="195"/>
      <x:c r="C172" s="2"/>
      <x:c r="D172" s="12" t="str">
        <x:f ca="1">IF(MONTH(TODAY())&lt;7,LEFT('Dummy(notouch)'!B169,15),LEFT('Dummy(notouch)'!C169,15))</x:f>
        <x:v/>
      </x:c>
      <x:c r="E172" s="20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02"/>
      <x:c r="B173" s="196"/>
      <x:c r="C173" s="18"/>
      <x:c r="D173" s="17" t="str">
        <x:f ca="1">IF(MONTH(TODAY())&lt;7,LEFT('Dummy(notouch)'!B170,15),LEFT('Dummy(notouch)'!C170,15))</x:f>
        <x:v/>
      </x:c>
      <x:c r="E173" s="20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01">
        <x:f>IF(ISTEXT(B174)=TRUE,A169+1,"")</x:f>
        <x:v>34</x:v>
      </x:c>
      <x:c r="B174" s="195" t="s">
        <x:v>235</x:v>
      </x:c>
      <x:c r="C174" s="3"/>
      <x:c r="D174" s="25" t="str">
        <x:f ca="1">IF(MONTH(TODAY())&lt;7,LEFT('Dummy(notouch)'!B171,15),LEFT('Dummy(notouch)'!C171,15))</x:f>
        <x:v/>
      </x:c>
      <x:c r="E174" s="20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01"/>
      <x:c r="B175" s="195"/>
      <x:c r="C175" s="2"/>
      <x:c r="D175" s="12" t="str">
        <x:f ca="1">IF(MONTH(TODAY())&lt;7,LEFT('Dummy(notouch)'!B172,15),LEFT('Dummy(notouch)'!C172,15))</x:f>
        <x:v/>
      </x:c>
      <x:c r="E175" s="20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01"/>
      <x:c r="B176" s="195"/>
      <x:c r="C176" s="2"/>
      <x:c r="D176" s="12" t="str">
        <x:f ca="1">IF(MONTH(TODAY())&lt;7,LEFT('Dummy(notouch)'!B173,15),LEFT('Dummy(notouch)'!C173,15))</x:f>
        <x:v/>
      </x:c>
      <x:c r="E176" s="20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01"/>
      <x:c r="B177" s="195"/>
      <x:c r="C177" s="2"/>
      <x:c r="D177" s="12" t="str">
        <x:f ca="1">IF(MONTH(TODAY())&lt;7,LEFT('Dummy(notouch)'!B174,15),LEFT('Dummy(notouch)'!C174,15))</x:f>
        <x:v/>
      </x:c>
      <x:c r="E177" s="20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02"/>
      <x:c r="B178" s="196"/>
      <x:c r="C178" s="18"/>
      <x:c r="D178" s="17" t="str">
        <x:f ca="1">IF(MONTH(TODAY())&lt;7,LEFT('Dummy(notouch)'!B175,15),LEFT('Dummy(notouch)'!C175,15))</x:f>
        <x:v/>
      </x:c>
      <x:c r="E178" s="20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01">
        <x:f>IF(ISTEXT(B179)=TRUE,A174+1,"")</x:f>
        <x:v>35</x:v>
      </x:c>
      <x:c r="B179" s="195" t="s">
        <x:v>240</x:v>
      </x:c>
      <x:c r="C179" s="3"/>
      <x:c r="D179" s="25" t="str">
        <x:f ca="1">IF(MONTH(TODAY())&lt;7,LEFT('Dummy(notouch)'!B176,15),LEFT('Dummy(notouch)'!C176,15))</x:f>
        <x:v/>
      </x:c>
      <x:c r="E179" s="20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01"/>
      <x:c r="B180" s="195"/>
      <x:c r="C180" s="2"/>
      <x:c r="D180" s="12" t="str">
        <x:f ca="1">IF(MONTH(TODAY())&lt;7,LEFT('Dummy(notouch)'!B177,15),LEFT('Dummy(notouch)'!C177,15))</x:f>
        <x:v/>
      </x:c>
      <x:c r="E180" s="20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01"/>
      <x:c r="B181" s="195"/>
      <x:c r="C181" s="2"/>
      <x:c r="D181" s="12" t="str">
        <x:f ca="1">IF(MONTH(TODAY())&lt;7,LEFT('Dummy(notouch)'!B178,15),LEFT('Dummy(notouch)'!C178,15))</x:f>
        <x:v/>
      </x:c>
      <x:c r="E181" s="20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01"/>
      <x:c r="B182" s="195"/>
      <x:c r="C182" s="2"/>
      <x:c r="D182" s="12" t="str">
        <x:f ca="1">IF(MONTH(TODAY())&lt;7,LEFT('Dummy(notouch)'!B179,15),LEFT('Dummy(notouch)'!C179,15))</x:f>
        <x:v/>
      </x:c>
      <x:c r="E182" s="20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02"/>
      <x:c r="B183" s="196"/>
      <x:c r="C183" s="18"/>
      <x:c r="D183" s="17" t="str">
        <x:f ca="1">IF(MONTH(TODAY())&lt;7,LEFT('Dummy(notouch)'!B180,15),LEFT('Dummy(notouch)'!C180,15))</x:f>
        <x:v/>
      </x:c>
      <x:c r="E183" s="20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01">
        <x:f>IF(ISTEXT(B184)=TRUE,A179+1,"")</x:f>
        <x:v>36</x:v>
      </x:c>
      <x:c r="B184" s="195" t="s">
        <x:v>163</x:v>
      </x:c>
      <x:c r="C184" s="3"/>
      <x:c r="D184" s="25" t="str">
        <x:f ca="1">IF(MONTH(TODAY())&lt;7,LEFT('Dummy(notouch)'!B181,15),LEFT('Dummy(notouch)'!C181,15))</x:f>
        <x:v/>
      </x:c>
      <x:c r="E184" s="20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01"/>
      <x:c r="B185" s="195"/>
      <x:c r="C185" s="2"/>
      <x:c r="D185" s="12" t="str">
        <x:f ca="1">IF(MONTH(TODAY())&lt;7,LEFT('Dummy(notouch)'!B182,15),LEFT('Dummy(notouch)'!C182,15))</x:f>
        <x:v/>
      </x:c>
      <x:c r="E185" s="20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01"/>
      <x:c r="B186" s="195"/>
      <x:c r="C186" s="2"/>
      <x:c r="D186" s="12" t="str">
        <x:f ca="1">IF(MONTH(TODAY())&lt;7,LEFT('Dummy(notouch)'!B183,15),LEFT('Dummy(notouch)'!C183,15))</x:f>
        <x:v/>
      </x:c>
      <x:c r="E186" s="20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01"/>
      <x:c r="B187" s="195"/>
      <x:c r="C187" s="2"/>
      <x:c r="D187" s="12" t="str">
        <x:f ca="1">IF(MONTH(TODAY())&lt;7,LEFT('Dummy(notouch)'!B184,15),LEFT('Dummy(notouch)'!C184,15))</x:f>
        <x:v/>
      </x:c>
      <x:c r="E187" s="20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02"/>
      <x:c r="B188" s="196"/>
      <x:c r="C188" s="18"/>
      <x:c r="D188" s="17" t="str">
        <x:f ca="1">IF(MONTH(TODAY())&lt;7,LEFT('Dummy(notouch)'!B185,15),LEFT('Dummy(notouch)'!C185,15))</x:f>
        <x:v/>
      </x:c>
      <x:c r="E188" s="20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01">
        <x:f>IF(ISTEXT(B189)=TRUE,A184+1,"")</x:f>
        <x:v>37</x:v>
      </x:c>
      <x:c r="B189" s="195" t="s">
        <x:v>212</x:v>
      </x:c>
      <x:c r="C189" s="3"/>
      <x:c r="D189" s="25" t="str">
        <x:f ca="1">IF(MONTH(TODAY())&lt;7,LEFT('Dummy(notouch)'!B186,15),LEFT('Dummy(notouch)'!C186,15))</x:f>
        <x:v/>
      </x:c>
      <x:c r="E189" s="20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01"/>
      <x:c r="B190" s="195"/>
      <x:c r="C190" s="2"/>
      <x:c r="D190" s="12" t="str">
        <x:f ca="1">IF(MONTH(TODAY())&lt;7,LEFT('Dummy(notouch)'!B187,15),LEFT('Dummy(notouch)'!C187,15))</x:f>
        <x:v/>
      </x:c>
      <x:c r="E190" s="20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01"/>
      <x:c r="B191" s="195"/>
      <x:c r="C191" s="2"/>
      <x:c r="D191" s="12" t="str">
        <x:f ca="1">IF(MONTH(TODAY())&lt;7,LEFT('Dummy(notouch)'!B188,15),LEFT('Dummy(notouch)'!C188,15))</x:f>
        <x:v/>
      </x:c>
      <x:c r="E191" s="20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01"/>
      <x:c r="B192" s="195"/>
      <x:c r="C192" s="2"/>
      <x:c r="D192" s="12" t="str">
        <x:f ca="1">IF(MONTH(TODAY())&lt;7,LEFT('Dummy(notouch)'!B189,15),LEFT('Dummy(notouch)'!C189,15))</x:f>
        <x:v/>
      </x:c>
      <x:c r="E192" s="20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02"/>
      <x:c r="B193" s="196"/>
      <x:c r="C193" s="18"/>
      <x:c r="D193" s="17" t="str">
        <x:f ca="1">IF(MONTH(TODAY())&lt;7,LEFT('Dummy(notouch)'!B190,15),LEFT('Dummy(notouch)'!C190,15))</x:f>
        <x:v/>
      </x:c>
      <x:c r="E193" s="20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01">
        <x:f>IF(ISTEXT(B194)=TRUE,A189+1,"")</x:f>
        <x:v>38</x:v>
      </x:c>
      <x:c r="B194" s="195" t="s">
        <x:v>111</x:v>
      </x:c>
      <x:c r="C194" s="3"/>
      <x:c r="D194" s="25" t="str">
        <x:f ca="1">IF(MONTH(TODAY())&lt;7,LEFT('Dummy(notouch)'!B191,15),LEFT('Dummy(notouch)'!C191,15))</x:f>
        <x:v/>
      </x:c>
      <x:c r="E194" s="20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01"/>
      <x:c r="B195" s="195"/>
      <x:c r="C195" s="2"/>
      <x:c r="D195" s="12" t="str">
        <x:f ca="1">IF(MONTH(TODAY())&lt;7,LEFT('Dummy(notouch)'!B192,15),LEFT('Dummy(notouch)'!C192,15))</x:f>
        <x:v/>
      </x:c>
      <x:c r="E195" s="20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01"/>
      <x:c r="B196" s="195"/>
      <x:c r="C196" s="2"/>
      <x:c r="D196" s="12" t="str">
        <x:f ca="1">IF(MONTH(TODAY())&lt;7,LEFT('Dummy(notouch)'!B193,15),LEFT('Dummy(notouch)'!C193,15))</x:f>
        <x:v/>
      </x:c>
      <x:c r="E196" s="20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01"/>
      <x:c r="B197" s="195"/>
      <x:c r="C197" s="2"/>
      <x:c r="D197" s="12" t="str">
        <x:f ca="1">IF(MONTH(TODAY())&lt;7,LEFT('Dummy(notouch)'!B194,15),LEFT('Dummy(notouch)'!C194,15))</x:f>
        <x:v/>
      </x:c>
      <x:c r="E197" s="20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01"/>
      <x:c r="B198" s="195"/>
      <x:c r="C198" s="22"/>
      <x:c r="D198" s="12" t="str">
        <x:f ca="1">IF(MONTH(TODAY())&lt;7,LEFT('Dummy(notouch)'!B195,15),LEFT('Dummy(notouch)'!C195,15))</x:f>
        <x:v/>
      </x:c>
      <x:c r="E198" s="20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02"/>
      <x:c r="B199" s="196"/>
      <x:c r="C199" s="18"/>
      <x:c r="D199" s="17" t="str">
        <x:f ca="1">IF(MONTH(TODAY())&lt;7,LEFT('Dummy(notouch)'!B196,15),LEFT('Dummy(notouch)'!C196,15))</x:f>
        <x:v/>
      </x:c>
      <x:c r="E199" s="20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01">
        <x:f>IF(ISTEXT(B200)=TRUE,A194+1,"")</x:f>
        <x:v>39</x:v>
      </x:c>
      <x:c r="B200" s="195" t="s">
        <x:v>130</x:v>
      </x:c>
      <x:c r="C200" s="3"/>
      <x:c r="D200" s="25" t="str">
        <x:f ca="1">IF(MONTH(TODAY())&lt;7,LEFT('Dummy(notouch)'!B197,15),LEFT('Dummy(notouch)'!C197,15))</x:f>
        <x:v/>
      </x:c>
      <x:c r="E200" s="20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01"/>
      <x:c r="B201" s="195"/>
      <x:c r="C201" s="2"/>
      <x:c r="D201" s="12" t="str">
        <x:f ca="1">IF(MONTH(TODAY())&lt;7,LEFT('Dummy(notouch)'!B198,15),LEFT('Dummy(notouch)'!C198,15))</x:f>
        <x:v/>
      </x:c>
      <x:c r="E201" s="20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01"/>
      <x:c r="B202" s="195"/>
      <x:c r="C202" s="2"/>
      <x:c r="D202" s="12" t="str">
        <x:f ca="1">IF(MONTH(TODAY())&lt;7,LEFT('Dummy(notouch)'!B199,15),LEFT('Dummy(notouch)'!C199,15))</x:f>
        <x:v/>
      </x:c>
      <x:c r="E202" s="20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01"/>
      <x:c r="B203" s="195"/>
      <x:c r="C203" s="2"/>
      <x:c r="D203" s="12" t="str">
        <x:f ca="1">IF(MONTH(TODAY())&lt;7,LEFT('Dummy(notouch)'!B200,15),LEFT('Dummy(notouch)'!C200,15))</x:f>
        <x:v/>
      </x:c>
      <x:c r="E203" s="20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02"/>
      <x:c r="B204" s="196"/>
      <x:c r="C204" s="18"/>
      <x:c r="D204" s="17" t="str">
        <x:f ca="1">IF(MONTH(TODAY())&lt;7,LEFT('Dummy(notouch)'!B201,15),LEFT('Dummy(notouch)'!C201,15))</x:f>
        <x:v/>
      </x:c>
      <x:c r="E204" s="20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01">
        <x:f>IF(ISTEXT(B205)=TRUE,A200+1,"")</x:f>
        <x:v>40</x:v>
      </x:c>
      <x:c r="B205" s="195" t="s">
        <x:v>206</x:v>
      </x:c>
      <x:c r="C205" s="3"/>
      <x:c r="D205" s="25" t="str">
        <x:f ca="1">IF(MONTH(TODAY())&lt;7,LEFT('Dummy(notouch)'!B202,15),LEFT('Dummy(notouch)'!C202,15))</x:f>
        <x:v/>
      </x:c>
      <x:c r="E205" s="20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01"/>
      <x:c r="B206" s="195"/>
      <x:c r="C206" s="2"/>
      <x:c r="D206" s="12" t="str">
        <x:f ca="1">IF(MONTH(TODAY())&lt;7,LEFT('Dummy(notouch)'!B203,15),LEFT('Dummy(notouch)'!C203,15))</x:f>
        <x:v/>
      </x:c>
      <x:c r="E206" s="20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01"/>
      <x:c r="B207" s="195"/>
      <x:c r="C207" s="2"/>
      <x:c r="D207" s="12" t="str">
        <x:f ca="1">IF(MONTH(TODAY())&lt;7,LEFT('Dummy(notouch)'!B204,15),LEFT('Dummy(notouch)'!C204,15))</x:f>
        <x:v/>
      </x:c>
      <x:c r="E207" s="20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01"/>
      <x:c r="B208" s="195"/>
      <x:c r="C208" s="2"/>
      <x:c r="D208" s="12" t="str">
        <x:f ca="1">IF(MONTH(TODAY())&lt;7,LEFT('Dummy(notouch)'!B205,15),LEFT('Dummy(notouch)'!C205,15))</x:f>
        <x:v/>
      </x:c>
      <x:c r="E208" s="20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01"/>
      <x:c r="B209" s="195"/>
      <x:c r="C209" s="2"/>
      <x:c r="D209" s="12" t="str">
        <x:f ca="1">IF(MONTH(TODAY())&lt;7,LEFT('Dummy(notouch)'!B206,15),LEFT('Dummy(notouch)'!C206,15))</x:f>
        <x:v/>
      </x:c>
      <x:c r="E209" s="20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01"/>
      <x:c r="B210" s="195"/>
      <x:c r="C210" s="2"/>
      <x:c r="D210" s="12" t="str">
        <x:f ca="1">IF(MONTH(TODAY())&lt;7,LEFT('Dummy(notouch)'!B207,15),LEFT('Dummy(notouch)'!C207,15))</x:f>
        <x:v/>
      </x:c>
      <x:c r="E210" s="20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01"/>
      <x:c r="B211" s="195"/>
      <x:c r="C211" s="2"/>
      <x:c r="D211" s="12" t="str">
        <x:f ca="1">IF(MONTH(TODAY())&lt;7,LEFT('Dummy(notouch)'!B208,15),LEFT('Dummy(notouch)'!C208,15))</x:f>
        <x:v/>
      </x:c>
      <x:c r="E211" s="20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02"/>
      <x:c r="B212" s="196"/>
      <x:c r="C212" s="18"/>
      <x:c r="D212" s="17" t="str">
        <x:f ca="1">IF(MONTH(TODAY())&lt;7,LEFT('Dummy(notouch)'!B209,15),LEFT('Dummy(notouch)'!C209,15))</x:f>
        <x:v/>
      </x:c>
      <x:c r="E212" s="20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01">
        <x:f>IF(ISTEXT(B213)=TRUE,A205+1,"")</x:f>
        <x:v>41</x:v>
      </x:c>
      <x:c r="B213" s="195" t="s">
        <x:v>189</x:v>
      </x:c>
      <x:c r="C213" s="3"/>
      <x:c r="D213" s="25" t="str">
        <x:f ca="1">IF(MONTH(TODAY())&lt;7,LEFT('Dummy(notouch)'!B210,15),LEFT('Dummy(notouch)'!C210,15))</x:f>
        <x:v/>
      </x:c>
      <x:c r="E213" s="20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01"/>
      <x:c r="B214" s="195"/>
      <x:c r="C214" s="2"/>
      <x:c r="D214" s="12" t="str">
        <x:f ca="1">IF(MONTH(TODAY())&lt;7,LEFT('Dummy(notouch)'!B211,15),LEFT('Dummy(notouch)'!C211,15))</x:f>
        <x:v/>
      </x:c>
      <x:c r="E214" s="20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01"/>
      <x:c r="B215" s="195"/>
      <x:c r="C215" s="2"/>
      <x:c r="D215" s="12" t="str">
        <x:f ca="1">IF(MONTH(TODAY())&lt;7,LEFT('Dummy(notouch)'!B212,15),LEFT('Dummy(notouch)'!C212,15))</x:f>
        <x:v/>
      </x:c>
      <x:c r="E215" s="20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01"/>
      <x:c r="B216" s="195"/>
      <x:c r="C216" s="2"/>
      <x:c r="D216" s="12" t="str">
        <x:f ca="1">IF(MONTH(TODAY())&lt;7,LEFT('Dummy(notouch)'!B213,15),LEFT('Dummy(notouch)'!C213,15))</x:f>
        <x:v/>
      </x:c>
      <x:c r="E216" s="20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02"/>
      <x:c r="B217" s="196"/>
      <x:c r="C217" s="18"/>
      <x:c r="D217" s="17" t="str">
        <x:f ca="1">IF(MONTH(TODAY())&lt;7,LEFT('Dummy(notouch)'!B214,15),LEFT('Dummy(notouch)'!C214,15))</x:f>
        <x:v/>
      </x:c>
      <x:c r="E217" s="20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01">
        <x:f>IF(ISTEXT(B218)=TRUE,A213+1,"")</x:f>
        <x:v>42</x:v>
      </x:c>
      <x:c r="B218" s="195" t="s">
        <x:v>174</x:v>
      </x:c>
      <x:c r="C218" s="3"/>
      <x:c r="D218" s="25" t="str">
        <x:f ca="1">IF(MONTH(TODAY())&lt;7,LEFT('Dummy(notouch)'!B215,15),LEFT('Dummy(notouch)'!C215,15))</x:f>
        <x:v/>
      </x:c>
      <x:c r="E218" s="20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01"/>
      <x:c r="B219" s="195"/>
      <x:c r="C219" s="2"/>
      <x:c r="D219" s="12" t="str">
        <x:f ca="1">IF(MONTH(TODAY())&lt;7,LEFT('Dummy(notouch)'!B216,15),LEFT('Dummy(notouch)'!C216,15))</x:f>
        <x:v/>
      </x:c>
      <x:c r="E219" s="20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01"/>
      <x:c r="B220" s="195"/>
      <x:c r="C220" s="2"/>
      <x:c r="D220" s="12" t="str">
        <x:f ca="1">IF(MONTH(TODAY())&lt;7,LEFT('Dummy(notouch)'!B217,15),LEFT('Dummy(notouch)'!C217,15))</x:f>
        <x:v/>
      </x:c>
      <x:c r="E220" s="20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01"/>
      <x:c r="B221" s="195"/>
      <x:c r="C221" s="2"/>
      <x:c r="D221" s="12" t="str">
        <x:f ca="1">IF(MONTH(TODAY())&lt;7,LEFT('Dummy(notouch)'!B218,15),LEFT('Dummy(notouch)'!C218,15))</x:f>
        <x:v/>
      </x:c>
      <x:c r="E221" s="20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02"/>
      <x:c r="B222" s="196"/>
      <x:c r="C222" s="18"/>
      <x:c r="D222" s="17" t="str">
        <x:f ca="1">IF(MONTH(TODAY())&lt;7,LEFT('Dummy(notouch)'!B219,15),LEFT('Dummy(notouch)'!C219,15))</x:f>
        <x:v/>
      </x:c>
      <x:c r="E222" s="20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01">
        <x:f>IF(ISTEXT(B223)=TRUE,A218+1,"")</x:f>
        <x:v>43</x:v>
      </x:c>
      <x:c r="B223" s="195" t="s">
        <x:v>133</x:v>
      </x:c>
      <x:c r="C223" s="3"/>
      <x:c r="D223" s="25" t="str">
        <x:f ca="1">IF(MONTH(TODAY())&lt;7,LEFT('Dummy(notouch)'!B220,15),LEFT('Dummy(notouch)'!C220,15))</x:f>
        <x:v/>
      </x:c>
      <x:c r="E223" s="20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01"/>
      <x:c r="B224" s="195"/>
      <x:c r="C224" s="2"/>
      <x:c r="D224" s="12" t="str">
        <x:f ca="1">IF(MONTH(TODAY())&lt;7,LEFT('Dummy(notouch)'!B221,15),LEFT('Dummy(notouch)'!C221,15))</x:f>
        <x:v/>
      </x:c>
      <x:c r="E224" s="20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01"/>
      <x:c r="B225" s="195"/>
      <x:c r="C225" s="2"/>
      <x:c r="D225" s="12" t="str">
        <x:f ca="1">IF(MONTH(TODAY())&lt;7,LEFT('Dummy(notouch)'!B222,15),LEFT('Dummy(notouch)'!C222,15))</x:f>
        <x:v/>
      </x:c>
      <x:c r="E225" s="20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01"/>
      <x:c r="B226" s="195"/>
      <x:c r="C226" s="2"/>
      <x:c r="D226" s="12" t="str">
        <x:f ca="1">IF(MONTH(TODAY())&lt;7,LEFT('Dummy(notouch)'!B223,15),LEFT('Dummy(notouch)'!C223,15))</x:f>
        <x:v/>
      </x:c>
      <x:c r="E226" s="20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02"/>
      <x:c r="B227" s="196"/>
      <x:c r="C227" s="18"/>
      <x:c r="D227" s="17" t="str">
        <x:f ca="1">IF(MONTH(TODAY())&lt;7,LEFT('Dummy(notouch)'!B224,15),LEFT('Dummy(notouch)'!C224,15))</x:f>
        <x:v/>
      </x:c>
      <x:c r="E227" s="20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01">
        <x:f>IF(ISTEXT(B228)=TRUE,A223+1,"")</x:f>
        <x:v>44</x:v>
      </x:c>
      <x:c r="B228" s="195" t="s">
        <x:v>171</x:v>
      </x:c>
      <x:c r="C228" s="3"/>
      <x:c r="D228" s="12" t="str">
        <x:f ca="1">IF(MONTH(TODAY())&lt;7,LEFT('Dummy(notouch)'!B225,15),LEFT('Dummy(notouch)'!C225,15))</x:f>
        <x:v/>
      </x:c>
      <x:c r="E228" s="20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01"/>
      <x:c r="B229" s="195"/>
      <x:c r="C229" s="2"/>
      <x:c r="D229" s="12" t="str">
        <x:f ca="1">IF(MONTH(TODAY())&lt;7,LEFT('Dummy(notouch)'!B226,15),LEFT('Dummy(notouch)'!C226,15))</x:f>
        <x:v/>
      </x:c>
      <x:c r="E229" s="20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01"/>
      <x:c r="B230" s="195"/>
      <x:c r="C230" s="2"/>
      <x:c r="D230" s="12" t="str">
        <x:f ca="1">IF(MONTH(TODAY())&lt;7,LEFT('Dummy(notouch)'!B227,15),LEFT('Dummy(notouch)'!C227,15))</x:f>
        <x:v/>
      </x:c>
      <x:c r="E230" s="20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01"/>
      <x:c r="B231" s="195"/>
      <x:c r="C231" s="2"/>
      <x:c r="D231" s="12" t="str">
        <x:f ca="1">IF(MONTH(TODAY())&lt;7,LEFT('Dummy(notouch)'!B228,15),LEFT('Dummy(notouch)'!C228,15))</x:f>
        <x:v/>
      </x:c>
      <x:c r="E231" s="20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02"/>
      <x:c r="B232" s="196"/>
      <x:c r="C232" s="18"/>
      <x:c r="D232" s="12" t="str">
        <x:f ca="1">IF(MONTH(TODAY())&lt;7,LEFT('Dummy(notouch)'!B229,15),LEFT('Dummy(notouch)'!C229,15))</x:f>
        <x:v/>
      </x:c>
      <x:c r="E232" s="20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01">
        <x:f>IF(ISTEXT(B233)=TRUE,A228+1,"")</x:f>
        <x:v>45</x:v>
      </x:c>
      <x:c r="B233" s="195" t="s">
        <x:v>118</x:v>
      </x:c>
      <x:c r="C233" s="3"/>
      <x:c r="D233" s="25" t="str">
        <x:f ca="1">IF(MONTH(TODAY())&lt;7,LEFT('Dummy(notouch)'!B230,15),LEFT('Dummy(notouch)'!C230,15))</x:f>
        <x:v/>
      </x:c>
      <x:c r="E233" s="20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01"/>
      <x:c r="B234" s="195"/>
      <x:c r="C234" s="2"/>
      <x:c r="D234" s="12" t="str">
        <x:f ca="1">IF(MONTH(TODAY())&lt;7,LEFT('Dummy(notouch)'!B231,15),LEFT('Dummy(notouch)'!C231,15))</x:f>
        <x:v/>
      </x:c>
      <x:c r="E234" s="20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01"/>
      <x:c r="B235" s="195"/>
      <x:c r="C235" s="2"/>
      <x:c r="D235" s="12" t="str">
        <x:f ca="1">IF(MONTH(TODAY())&lt;7,LEFT('Dummy(notouch)'!B232,15),LEFT('Dummy(notouch)'!C232,15))</x:f>
        <x:v/>
      </x:c>
      <x:c r="E235" s="20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01"/>
      <x:c r="B236" s="195"/>
      <x:c r="C236" s="2"/>
      <x:c r="D236" s="12" t="str">
        <x:f ca="1">IF(MONTH(TODAY())&lt;7,LEFT('Dummy(notouch)'!B233,15),LEFT('Dummy(notouch)'!C233,15))</x:f>
        <x:v/>
      </x:c>
      <x:c r="E236" s="20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02"/>
      <x:c r="B237" s="196"/>
      <x:c r="C237" s="18"/>
      <x:c r="D237" s="17" t="str">
        <x:f ca="1">IF(MONTH(TODAY())&lt;7,LEFT('Dummy(notouch)'!B234,15),LEFT('Dummy(notouch)'!C234,15))</x:f>
        <x:v/>
      </x:c>
      <x:c r="E237" s="20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01">
        <x:f>IF(ISTEXT(B238)=TRUE,A233+1,"")</x:f>
        <x:v>46</x:v>
      </x:c>
      <x:c r="B238" s="195" t="s">
        <x:v>170</x:v>
      </x:c>
      <x:c r="C238" s="3"/>
      <x:c r="D238" s="25" t="str">
        <x:f ca="1">IF(MONTH(TODAY())&lt;7,LEFT('Dummy(notouch)'!B235,15),LEFT('Dummy(notouch)'!C235,15))</x:f>
        <x:v/>
      </x:c>
      <x:c r="E238" s="20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01"/>
      <x:c r="B239" s="195"/>
      <x:c r="C239" s="2"/>
      <x:c r="D239" s="12" t="str">
        <x:f ca="1">IF(MONTH(TODAY())&lt;7,LEFT('Dummy(notouch)'!B236,15),LEFT('Dummy(notouch)'!C236,15))</x:f>
        <x:v/>
      </x:c>
      <x:c r="E239" s="20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01"/>
      <x:c r="B240" s="195"/>
      <x:c r="C240" s="2"/>
      <x:c r="D240" s="12" t="str">
        <x:f ca="1">IF(MONTH(TODAY())&lt;7,LEFT('Dummy(notouch)'!B237,15),LEFT('Dummy(notouch)'!C237,15))</x:f>
        <x:v/>
      </x:c>
      <x:c r="E240" s="20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01"/>
      <x:c r="B241" s="195"/>
      <x:c r="C241" s="2"/>
      <x:c r="D241" s="12" t="str">
        <x:f ca="1">IF(MONTH(TODAY())&lt;7,LEFT('Dummy(notouch)'!B238,15),LEFT('Dummy(notouch)'!C238,15))</x:f>
        <x:v/>
      </x:c>
      <x:c r="E241" s="20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02"/>
      <x:c r="B242" s="196"/>
      <x:c r="C242" s="18"/>
      <x:c r="D242" s="17" t="str">
        <x:f ca="1">IF(MONTH(TODAY())&lt;7,LEFT('Dummy(notouch)'!B239,15),LEFT('Dummy(notouch)'!C239,15))</x:f>
        <x:v/>
      </x:c>
      <x:c r="E242" s="20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01">
        <x:f>IF(ISTEXT(B243)=TRUE,A238+1,"")</x:f>
        <x:v>47</x:v>
      </x:c>
      <x:c r="B243" s="195" t="s">
        <x:v>203</x:v>
      </x:c>
      <x:c r="C243" s="3"/>
      <x:c r="D243" s="25" t="str">
        <x:f ca="1">IF(MONTH(TODAY())&lt;7,LEFT('Dummy(notouch)'!B240,15),LEFT('Dummy(notouch)'!C240,15))</x:f>
        <x:v/>
      </x:c>
      <x:c r="E243" s="20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01"/>
      <x:c r="B244" s="195"/>
      <x:c r="C244" s="2"/>
      <x:c r="D244" s="12" t="str">
        <x:f ca="1">IF(MONTH(TODAY())&lt;7,LEFT('Dummy(notouch)'!B241,15),LEFT('Dummy(notouch)'!C241,15))</x:f>
        <x:v/>
      </x:c>
      <x:c r="E244" s="20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01"/>
      <x:c r="B245" s="195"/>
      <x:c r="C245" s="2"/>
      <x:c r="D245" s="12" t="str">
        <x:f ca="1">IF(MONTH(TODAY())&lt;7,LEFT('Dummy(notouch)'!B242,15),LEFT('Dummy(notouch)'!C242,15))</x:f>
        <x:v/>
      </x:c>
      <x:c r="E245" s="20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01"/>
      <x:c r="B246" s="195"/>
      <x:c r="C246" s="2"/>
      <x:c r="D246" s="12" t="str">
        <x:f ca="1">IF(MONTH(TODAY())&lt;7,LEFT('Dummy(notouch)'!B243,15),LEFT('Dummy(notouch)'!C243,15))</x:f>
        <x:v/>
      </x:c>
      <x:c r="E246" s="20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02"/>
      <x:c r="B247" s="196"/>
      <x:c r="C247" s="18"/>
      <x:c r="D247" s="17" t="str">
        <x:f ca="1">IF(MONTH(TODAY())&lt;7,LEFT('Dummy(notouch)'!B244,15),LEFT('Dummy(notouch)'!C244,15))</x:f>
        <x:v/>
      </x:c>
      <x:c r="E247" s="20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01">
        <x:f>IF(ISTEXT(B248)=TRUE,A243+1,"")</x:f>
        <x:v>48</x:v>
      </x:c>
      <x:c r="B248" s="195" t="s">
        <x:v>108</x:v>
      </x:c>
      <x:c r="C248" s="3"/>
      <x:c r="D248" s="25" t="str">
        <x:f ca="1">IF(MONTH(TODAY())&lt;7,LEFT('Dummy(notouch)'!B245,15),LEFT('Dummy(notouch)'!C245,15))</x:f>
        <x:v/>
      </x:c>
      <x:c r="E248" s="20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01"/>
      <x:c r="B249" s="195"/>
      <x:c r="C249" s="2"/>
      <x:c r="D249" s="12" t="str">
        <x:f ca="1">IF(MONTH(TODAY())&lt;7,LEFT('Dummy(notouch)'!B246,15),LEFT('Dummy(notouch)'!C246,15))</x:f>
        <x:v/>
      </x:c>
      <x:c r="E249" s="20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01"/>
      <x:c r="B250" s="195"/>
      <x:c r="C250" s="2"/>
      <x:c r="D250" s="12" t="str">
        <x:f ca="1">IF(MONTH(TODAY())&lt;7,LEFT('Dummy(notouch)'!B247,15),LEFT('Dummy(notouch)'!C247,15))</x:f>
        <x:v/>
      </x:c>
      <x:c r="E250" s="20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01"/>
      <x:c r="B251" s="195"/>
      <x:c r="C251" s="2"/>
      <x:c r="D251" s="12" t="str">
        <x:f ca="1">IF(MONTH(TODAY())&lt;7,LEFT('Dummy(notouch)'!B248,15),LEFT('Dummy(notouch)'!C248,15))</x:f>
        <x:v/>
      </x:c>
      <x:c r="E251" s="20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02"/>
      <x:c r="B252" s="196"/>
      <x:c r="C252" s="18"/>
      <x:c r="D252" s="17" t="str">
        <x:f ca="1">IF(MONTH(TODAY())&lt;7,LEFT('Dummy(notouch)'!B249,15),LEFT('Dummy(notouch)'!C249,15))</x:f>
        <x:v/>
      </x:c>
      <x:c r="E252" s="20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01">
        <x:f>IF(ISTEXT(B253)=TRUE,A248+1,"")</x:f>
        <x:v>49</x:v>
      </x:c>
      <x:c r="B253" s="195" t="s">
        <x:v>191</x:v>
      </x:c>
      <x:c r="C253" s="3"/>
      <x:c r="D253" s="25" t="str">
        <x:f ca="1">IF(MONTH(TODAY())&lt;7,LEFT('Dummy(notouch)'!B250,15),LEFT('Dummy(notouch)'!C250,15))</x:f>
        <x:v/>
      </x:c>
      <x:c r="E253" s="20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01"/>
      <x:c r="B254" s="195"/>
      <x:c r="C254" s="2"/>
      <x:c r="D254" s="12" t="str">
        <x:f ca="1">IF(MONTH(TODAY())&lt;7,LEFT('Dummy(notouch)'!B251,15),LEFT('Dummy(notouch)'!C251,15))</x:f>
        <x:v/>
      </x:c>
      <x:c r="E254" s="20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01"/>
      <x:c r="B255" s="195"/>
      <x:c r="C255" s="2"/>
      <x:c r="D255" s="12" t="str">
        <x:f ca="1">IF(MONTH(TODAY())&lt;7,LEFT('Dummy(notouch)'!B252,15),LEFT('Dummy(notouch)'!C252,15))</x:f>
        <x:v/>
      </x:c>
      <x:c r="E255" s="20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01"/>
      <x:c r="B256" s="195"/>
      <x:c r="C256" s="2"/>
      <x:c r="D256" s="12" t="str">
        <x:f ca="1">IF(MONTH(TODAY())&lt;7,LEFT('Dummy(notouch)'!B253,15),LEFT('Dummy(notouch)'!C253,15))</x:f>
        <x:v/>
      </x:c>
      <x:c r="E256" s="20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02"/>
      <x:c r="B257" s="196"/>
      <x:c r="C257" s="18"/>
      <x:c r="D257" s="17" t="str">
        <x:f ca="1">IF(MONTH(TODAY())&lt;7,LEFT('Dummy(notouch)'!B254,15),LEFT('Dummy(notouch)'!C254,15))</x:f>
        <x:v/>
      </x:c>
      <x:c r="E257" s="20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01">
        <x:f>IF(ISTEXT(B258)=TRUE,A253+1,"")</x:f>
        <x:v>50</x:v>
      </x:c>
      <x:c r="B258" s="195" t="s">
        <x:v>176</x:v>
      </x:c>
      <x:c r="C258" s="3"/>
      <x:c r="D258" s="25" t="str">
        <x:f ca="1">IF(MONTH(TODAY())&lt;7,LEFT('Dummy(notouch)'!B255,15),LEFT('Dummy(notouch)'!C255,15))</x:f>
        <x:v/>
      </x:c>
      <x:c r="E258" s="20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01"/>
      <x:c r="B259" s="195"/>
      <x:c r="C259" s="2"/>
      <x:c r="D259" s="12" t="str">
        <x:f ca="1">IF(MONTH(TODAY())&lt;7,LEFT('Dummy(notouch)'!B256,15),LEFT('Dummy(notouch)'!C256,15))</x:f>
        <x:v/>
      </x:c>
      <x:c r="E259" s="20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01"/>
      <x:c r="B260" s="195"/>
      <x:c r="C260" s="2"/>
      <x:c r="D260" s="12" t="str">
        <x:f ca="1">IF(MONTH(TODAY())&lt;7,LEFT('Dummy(notouch)'!B257,15),LEFT('Dummy(notouch)'!C257,15))</x:f>
        <x:v/>
      </x:c>
      <x:c r="E260" s="20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01"/>
      <x:c r="B261" s="195"/>
      <x:c r="C261" s="2"/>
      <x:c r="D261" s="12" t="str">
        <x:f ca="1">IF(MONTH(TODAY())&lt;7,LEFT('Dummy(notouch)'!B258,15),LEFT('Dummy(notouch)'!C258,15))</x:f>
        <x:v/>
      </x:c>
      <x:c r="E261" s="20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02"/>
      <x:c r="B262" s="196"/>
      <x:c r="C262" s="18"/>
      <x:c r="D262" s="17" t="str">
        <x:f ca="1">IF(MONTH(TODAY())&lt;7,LEFT('Dummy(notouch)'!B259,15),LEFT('Dummy(notouch)'!C259,15))</x:f>
        <x:v/>
      </x:c>
      <x:c r="E262" s="20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01">
        <x:f>IF(ISTEXT(B263)=TRUE,A258+1,"")</x:f>
        <x:v>51</x:v>
      </x:c>
      <x:c r="B263" s="195" t="s">
        <x:v>205</x:v>
      </x:c>
      <x:c r="C263" s="3"/>
      <x:c r="D263" s="25" t="str">
        <x:f ca="1">IF(MONTH(TODAY())&lt;7,LEFT('Dummy(notouch)'!B260,15),LEFT('Dummy(notouch)'!C260,15))</x:f>
        <x:v/>
      </x:c>
      <x:c r="E263" s="20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01"/>
      <x:c r="B264" s="195"/>
      <x:c r="C264" s="2"/>
      <x:c r="D264" s="12" t="str">
        <x:f ca="1">IF(MONTH(TODAY())&lt;7,LEFT('Dummy(notouch)'!B261,15),LEFT('Dummy(notouch)'!C261,15))</x:f>
        <x:v/>
      </x:c>
      <x:c r="E264" s="20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01"/>
      <x:c r="B265" s="195"/>
      <x:c r="C265" s="2"/>
      <x:c r="D265" s="12" t="str">
        <x:f ca="1">IF(MONTH(TODAY())&lt;7,LEFT('Dummy(notouch)'!B262,15),LEFT('Dummy(notouch)'!C262,15))</x:f>
        <x:v/>
      </x:c>
      <x:c r="E265" s="20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01"/>
      <x:c r="B266" s="195"/>
      <x:c r="C266" s="2"/>
      <x:c r="D266" s="12" t="str">
        <x:f ca="1">IF(MONTH(TODAY())&lt;7,LEFT('Dummy(notouch)'!B263,15),LEFT('Dummy(notouch)'!C263,15))</x:f>
        <x:v/>
      </x:c>
      <x:c r="E266" s="20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02"/>
      <x:c r="B267" s="196"/>
      <x:c r="C267" s="18"/>
      <x:c r="D267" s="17" t="str">
        <x:f ca="1">IF(MONTH(TODAY())&lt;7,LEFT('Dummy(notouch)'!B264,15),LEFT('Dummy(notouch)'!C264,15))</x:f>
        <x:v/>
      </x:c>
      <x:c r="E267" s="20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01">
        <x:f>IF(ISTEXT(B268)=TRUE,A263+1,"")</x:f>
        <x:v>52</x:v>
      </x:c>
      <x:c r="B268" s="195" t="s">
        <x:v>231</x:v>
      </x:c>
      <x:c r="C268" s="3"/>
      <x:c r="D268" s="25" t="str">
        <x:f ca="1">IF(MONTH(TODAY())&lt;7,LEFT('Dummy(notouch)'!B265,15),LEFT('Dummy(notouch)'!C265,15))</x:f>
        <x:v/>
      </x:c>
      <x:c r="E268" s="20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01"/>
      <x:c r="B269" s="195"/>
      <x:c r="C269" s="2"/>
      <x:c r="D269" s="12" t="str">
        <x:f ca="1">IF(MONTH(TODAY())&lt;7,LEFT('Dummy(notouch)'!B266,15),LEFT('Dummy(notouch)'!C266,15))</x:f>
        <x:v/>
      </x:c>
      <x:c r="E269" s="20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01"/>
      <x:c r="B270" s="195"/>
      <x:c r="C270" s="2"/>
      <x:c r="D270" s="12" t="str">
        <x:f ca="1">IF(MONTH(TODAY())&lt;7,LEFT('Dummy(notouch)'!B267,15),LEFT('Dummy(notouch)'!C267,15))</x:f>
        <x:v/>
      </x:c>
      <x:c r="E270" s="20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01"/>
      <x:c r="B271" s="195"/>
      <x:c r="C271" s="2"/>
      <x:c r="D271" s="12" t="str">
        <x:f ca="1">IF(MONTH(TODAY())&lt;7,LEFT('Dummy(notouch)'!B268,15),LEFT('Dummy(notouch)'!C268,15))</x:f>
        <x:v/>
      </x:c>
      <x:c r="E271" s="20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02"/>
      <x:c r="B272" s="196"/>
      <x:c r="C272" s="18"/>
      <x:c r="D272" s="17" t="str">
        <x:f ca="1">IF(MONTH(TODAY())&lt;7,LEFT('Dummy(notouch)'!B269,15),LEFT('Dummy(notouch)'!C269,15))</x:f>
        <x:v/>
      </x:c>
      <x:c r="E272" s="20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01">
        <x:f>IF(ISTEXT(B273)=TRUE,A268+1,"")</x:f>
        <x:v>53</x:v>
      </x:c>
      <x:c r="B273" s="195" t="s">
        <x:v>66</x:v>
      </x:c>
      <x:c r="C273" s="3"/>
      <x:c r="D273" s="25" t="str">
        <x:f ca="1">IF(MONTH(TODAY())&lt;7,LEFT('Dummy(notouch)'!B270,15),LEFT('Dummy(notouch)'!C270,15))</x:f>
        <x:v/>
      </x:c>
      <x:c r="E273" s="20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01"/>
      <x:c r="B274" s="195"/>
      <x:c r="C274" s="2"/>
      <x:c r="D274" s="12" t="str">
        <x:f ca="1">IF(MONTH(TODAY())&lt;7,LEFT('Dummy(notouch)'!B271,15),LEFT('Dummy(notouch)'!C271,15))</x:f>
        <x:v/>
      </x:c>
      <x:c r="E274" s="20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01"/>
      <x:c r="B275" s="195"/>
      <x:c r="C275" s="2"/>
      <x:c r="D275" s="12" t="str">
        <x:f ca="1">IF(MONTH(TODAY())&lt;7,LEFT('Dummy(notouch)'!B272,15),LEFT('Dummy(notouch)'!C272,15))</x:f>
        <x:v/>
      </x:c>
      <x:c r="E275" s="20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01"/>
      <x:c r="B276" s="195"/>
      <x:c r="C276" s="2"/>
      <x:c r="D276" s="12" t="str">
        <x:f ca="1">IF(MONTH(TODAY())&lt;7,LEFT('Dummy(notouch)'!B273,15),LEFT('Dummy(notouch)'!C273,15))</x:f>
        <x:v/>
      </x:c>
      <x:c r="E276" s="20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02"/>
      <x:c r="B277" s="196"/>
      <x:c r="C277" s="18"/>
      <x:c r="D277" s="17" t="str">
        <x:f ca="1">IF(MONTH(TODAY())&lt;7,LEFT('Dummy(notouch)'!B274,15),LEFT('Dummy(notouch)'!C274,15))</x:f>
        <x:v/>
      </x:c>
      <x:c r="E277" s="20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01" t="str">
        <x:f>IF(ISTEXT(B278)=TRUE,A273+1,"")</x:f>
        <x:v/>
      </x:c>
      <x:c r="B278" s="195"/>
      <x:c r="C278" s="3"/>
      <x:c r="D278" s="25" t="str">
        <x:f ca="1">IF(MONTH(TODAY())&lt;7,LEFT('Dummy(notouch)'!B275,15),LEFT('Dummy(notouch)'!C275,15))</x:f>
        <x:v/>
      </x:c>
      <x:c r="E278" s="20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01"/>
      <x:c r="B279" s="195"/>
      <x:c r="C279" s="2"/>
      <x:c r="D279" s="12" t="str">
        <x:f ca="1">IF(MONTH(TODAY())&lt;7,LEFT('Dummy(notouch)'!B276,15),LEFT('Dummy(notouch)'!C276,15))</x:f>
        <x:v/>
      </x:c>
      <x:c r="E279" s="20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01"/>
      <x:c r="B280" s="195"/>
      <x:c r="C280" s="2"/>
      <x:c r="D280" s="12" t="str">
        <x:f ca="1">IF(MONTH(TODAY())&lt;7,LEFT('Dummy(notouch)'!B277,15),LEFT('Dummy(notouch)'!C277,15))</x:f>
        <x:v/>
      </x:c>
      <x:c r="E280" s="20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01"/>
      <x:c r="B281" s="195"/>
      <x:c r="C281" s="2"/>
      <x:c r="D281" s="12" t="str">
        <x:f ca="1">IF(MONTH(TODAY())&lt;7,LEFT('Dummy(notouch)'!B278,15),LEFT('Dummy(notouch)'!C278,15))</x:f>
        <x:v/>
      </x:c>
      <x:c r="E281" s="20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02"/>
      <x:c r="B282" s="196"/>
      <x:c r="C282" s="18"/>
      <x:c r="D282" s="17" t="str">
        <x:f ca="1">IF(MONTH(TODAY())&lt;7,LEFT('Dummy(notouch)'!B279,15),LEFT('Dummy(notouch)'!C279,15))</x:f>
        <x:v/>
      </x:c>
      <x:c r="E282" s="20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01" t="str">
        <x:f>IF(ISTEXT(B283)=TRUE,A278+1,"")</x:f>
        <x:v/>
      </x:c>
      <x:c r="B283" s="195"/>
      <x:c r="C283" s="3"/>
      <x:c r="D283" s="25" t="str">
        <x:f ca="1">IF(MONTH(TODAY())&lt;7,LEFT('Dummy(notouch)'!B280,15),LEFT('Dummy(notouch)'!C280,15))</x:f>
        <x:v/>
      </x:c>
      <x:c r="E283" s="20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01"/>
      <x:c r="B284" s="195"/>
      <x:c r="C284" s="2"/>
      <x:c r="D284" s="12" t="str">
        <x:f ca="1">IF(MONTH(TODAY())&lt;7,LEFT('Dummy(notouch)'!B281,15),LEFT('Dummy(notouch)'!C281,15))</x:f>
        <x:v/>
      </x:c>
      <x:c r="E284" s="20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01"/>
      <x:c r="B285" s="195"/>
      <x:c r="C285" s="2"/>
      <x:c r="D285" s="12" t="str">
        <x:f ca="1">IF(MONTH(TODAY())&lt;7,LEFT('Dummy(notouch)'!B282,15),LEFT('Dummy(notouch)'!C282,15))</x:f>
        <x:v/>
      </x:c>
      <x:c r="E285" s="20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01"/>
      <x:c r="B286" s="195"/>
      <x:c r="C286" s="2"/>
      <x:c r="D286" s="12" t="str">
        <x:f ca="1">IF(MONTH(TODAY())&lt;7,LEFT('Dummy(notouch)'!B283,15),LEFT('Dummy(notouch)'!C283,15))</x:f>
        <x:v/>
      </x:c>
      <x:c r="E286" s="20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02"/>
      <x:c r="B287" s="196"/>
      <x:c r="C287" s="18"/>
      <x:c r="D287" s="17" t="str">
        <x:f ca="1">IF(MONTH(TODAY())&lt;7,LEFT('Dummy(notouch)'!B284,15),LEFT('Dummy(notouch)'!C284,15))</x:f>
        <x:v/>
      </x:c>
      <x:c r="E287" s="20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01" t="str">
        <x:f>IF(ISTEXT(B288)=TRUE,A283+1,"")</x:f>
        <x:v/>
      </x:c>
      <x:c r="B288" s="195"/>
      <x:c r="C288" s="3"/>
      <x:c r="D288" s="25" t="str">
        <x:f ca="1">IF(MONTH(TODAY())&lt;7,LEFT('Dummy(notouch)'!B285,15),LEFT('Dummy(notouch)'!C285,15))</x:f>
        <x:v/>
      </x:c>
      <x:c r="E288" s="20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01"/>
      <x:c r="B289" s="195"/>
      <x:c r="C289" s="2"/>
      <x:c r="D289" s="12" t="str">
        <x:f ca="1">IF(MONTH(TODAY())&lt;7,LEFT('Dummy(notouch)'!B286,15),LEFT('Dummy(notouch)'!C286,15))</x:f>
        <x:v/>
      </x:c>
      <x:c r="E289" s="20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01"/>
      <x:c r="B290" s="195"/>
      <x:c r="C290" s="2"/>
      <x:c r="D290" s="12" t="str">
        <x:f ca="1">IF(MONTH(TODAY())&lt;7,LEFT('Dummy(notouch)'!B287,15),LEFT('Dummy(notouch)'!C287,15))</x:f>
        <x:v/>
      </x:c>
      <x:c r="E290" s="20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01"/>
      <x:c r="B291" s="195"/>
      <x:c r="C291" s="2"/>
      <x:c r="D291" s="12" t="str">
        <x:f ca="1">IF(MONTH(TODAY())&lt;7,LEFT('Dummy(notouch)'!B288,15),LEFT('Dummy(notouch)'!C288,15))</x:f>
        <x:v/>
      </x:c>
      <x:c r="E291" s="20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02"/>
      <x:c r="B292" s="196"/>
      <x:c r="C292" s="18"/>
      <x:c r="D292" s="17" t="str">
        <x:f ca="1">IF(MONTH(TODAY())&lt;7,LEFT('Dummy(notouch)'!B289,15),LEFT('Dummy(notouch)'!C289,15))</x:f>
        <x:v/>
      </x:c>
      <x:c r="E292" s="20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01" t="str">
        <x:f>IF(ISTEXT(B293)=TRUE,A288+1,"")</x:f>
        <x:v/>
      </x:c>
      <x:c r="B293" s="195"/>
      <x:c r="C293" s="3"/>
      <x:c r="D293" s="25" t="str">
        <x:f ca="1">IF(MONTH(TODAY())&lt;7,LEFT('Dummy(notouch)'!B290,15),LEFT('Dummy(notouch)'!C290,15))</x:f>
        <x:v/>
      </x:c>
      <x:c r="E293" s="20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01"/>
      <x:c r="B294" s="195"/>
      <x:c r="C294" s="2"/>
      <x:c r="D294" s="12" t="str">
        <x:f ca="1">IF(MONTH(TODAY())&lt;7,LEFT('Dummy(notouch)'!B291,15),LEFT('Dummy(notouch)'!C291,15))</x:f>
        <x:v/>
      </x:c>
      <x:c r="E294" s="20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01"/>
      <x:c r="B295" s="195"/>
      <x:c r="C295" s="2"/>
      <x:c r="D295" s="12" t="str">
        <x:f ca="1">IF(MONTH(TODAY())&lt;7,LEFT('Dummy(notouch)'!B292,15),LEFT('Dummy(notouch)'!C292,15))</x:f>
        <x:v/>
      </x:c>
      <x:c r="E295" s="20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01"/>
      <x:c r="B296" s="195"/>
      <x:c r="C296" s="2"/>
      <x:c r="D296" s="12" t="str">
        <x:f ca="1">IF(MONTH(TODAY())&lt;7,LEFT('Dummy(notouch)'!B293,15),LEFT('Dummy(notouch)'!C293,15))</x:f>
        <x:v/>
      </x:c>
      <x:c r="E296" s="20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02"/>
      <x:c r="B297" s="196"/>
      <x:c r="C297" s="18"/>
      <x:c r="D297" s="17" t="str">
        <x:f ca="1">IF(MONTH(TODAY())&lt;7,LEFT('Dummy(notouch)'!B294,15),LEFT('Dummy(notouch)'!C294,15))</x:f>
        <x:v/>
      </x:c>
      <x:c r="E297" s="20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01" t="str">
        <x:f>IF(ISTEXT(B298)=TRUE,A293+1,"")</x:f>
        <x:v/>
      </x:c>
      <x:c r="B298" s="195"/>
      <x:c r="C298" s="3"/>
      <x:c r="D298" s="25" t="str">
        <x:f ca="1">IF(MONTH(TODAY())&lt;7,LEFT('Dummy(notouch)'!B295,15),LEFT('Dummy(notouch)'!C295,15))</x:f>
        <x:v/>
      </x:c>
      <x:c r="E298" s="20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01"/>
      <x:c r="B299" s="195"/>
      <x:c r="C299" s="2"/>
      <x:c r="D299" s="12" t="str">
        <x:f ca="1">IF(MONTH(TODAY())&lt;7,LEFT('Dummy(notouch)'!B296,15),LEFT('Dummy(notouch)'!C296,15))</x:f>
        <x:v/>
      </x:c>
      <x:c r="E299" s="20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01"/>
      <x:c r="B300" s="195"/>
      <x:c r="C300" s="2"/>
      <x:c r="D300" s="12" t="str">
        <x:f ca="1">IF(MONTH(TODAY())&lt;7,LEFT('Dummy(notouch)'!B297,15),LEFT('Dummy(notouch)'!C297,15))</x:f>
        <x:v/>
      </x:c>
      <x:c r="E300" s="20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01"/>
      <x:c r="B301" s="195"/>
      <x:c r="C301" s="2"/>
      <x:c r="D301" s="12" t="str">
        <x:f ca="1">IF(MONTH(TODAY())&lt;7,LEFT('Dummy(notouch)'!B298,15),LEFT('Dummy(notouch)'!C298,15))</x:f>
        <x:v/>
      </x:c>
      <x:c r="E301" s="20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02"/>
      <x:c r="B302" s="196"/>
      <x:c r="C302" s="18"/>
      <x:c r="D302" s="17" t="str">
        <x:f ca="1">IF(MONTH(TODAY())&lt;7,LEFT('Dummy(notouch)'!B299,15),LEFT('Dummy(notouch)'!C299,15))</x:f>
        <x:v/>
      </x:c>
      <x:c r="E302" s="20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217" t="s">
        <x:v>103</x:v>
      </x:c>
      <x:c r="B1" s="217"/>
      <x:c r="C1" s="217"/>
      <x:c r="D1" s="217"/>
      <x:c r="E1" s="217"/>
      <x:c r="F1" s="217"/>
      <x:c r="G1" s="217"/>
    </x:row>
    <x:row r="2" ht="5.25" customHeight="1"/>
    <x:row r="3" spans="1:12">
      <x:c r="A3" s="227" t="s">
        <x:v>46</x:v>
      </x:c>
      <x:c r="B3" s="228" t="s">
        <x:v>140</x:v>
      </x:c>
      <x:c r="C3" s="225" t="s">
        <x:v>14</x:v>
      </x:c>
      <x:c r="D3" s="226"/>
      <x:c r="E3" s="218" t="s">
        <x:v>129</x:v>
      </x:c>
      <x:c r="F3" s="219"/>
      <x:c r="G3" s="219"/>
      <x:c r="H3" s="220"/>
      <x:c r="I3" s="221" t="s">
        <x:v>204</x:v>
      </x:c>
      <x:c r="J3" s="222"/>
      <x:c r="K3" s="222"/>
      <x:c r="L3" s="223"/>
    </x:row>
    <x:row r="4" spans="1:15">
      <x:c r="A4" s="227"/>
      <x:c r="B4" s="229"/>
      <x:c r="C4" s="29" t="s">
        <x:v>107</x:v>
      </x:c>
      <x:c r="D4" s="29" t="s">
        <x:v>57</x:v>
      </x:c>
      <x:c r="E4" s="30" t="s">
        <x:v>218</x:v>
      </x:c>
      <x:c r="F4" s="30" t="s">
        <x:v>116</x:v>
      </x:c>
      <x:c r="G4" s="30" t="s">
        <x:v>245</x:v>
      </x:c>
      <x:c r="H4" s="52" t="s">
        <x:v>228</x:v>
      </x:c>
      <x:c r="I4" s="53" t="s">
        <x:v>120</x:v>
      </x:c>
      <x:c r="J4" s="55" t="s">
        <x:v>207</x:v>
      </x:c>
      <x:c r="K4" s="50" t="s">
        <x:v>161</x:v>
      </x:c>
      <x:c r="L4" s="55" t="s">
        <x:v>64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24">
        <x:v>2012</x:v>
      </x:c>
      <x:c r="P5" s="224"/>
      <x:c r="Q5" s="224"/>
      <x:c r="R5" s="224"/>
      <x:c r="S5" s="224"/>
      <x:c r="T5" s="224"/>
      <x:c r="U5" s="224"/>
      <x:c r="V5" s="224"/>
      <x:c r="W5" s="224"/>
      <x:c r="X5" s="224"/>
      <x:c r="Y5" s="224"/>
      <x:c r="Z5" s="224"/>
      <x:c r="AA5" s="224">
        <x:v>2013</x:v>
      </x:c>
      <x:c r="AB5" s="224"/>
      <x:c r="AC5" s="224"/>
      <x:c r="AD5" s="224"/>
      <x:c r="AE5" s="224"/>
      <x:c r="AF5" s="224"/>
      <x:c r="AG5" s="224"/>
      <x:c r="AH5" s="224"/>
      <x:c r="AI5" s="224"/>
      <x:c r="AJ5" s="224"/>
      <x:c r="AK5" s="224"/>
      <x:c r="AL5" s="224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177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229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36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34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102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173</x:v>
      </x:c>
      <x:c r="AX5" s="233"/>
    </x:row>
    <x:row r="6" spans="1:50" s="39" customFormat="1" ht="9.75">
      <x:c r="A6" s="38" t="s">
        <x:v>38</x:v>
      </x:c>
      <x:c r="B6" s="40" t="s">
        <x:v>59</x:v>
      </x:c>
      <x:c r="C6" s="38" t="s">
        <x:v>38</x:v>
      </x:c>
      <x:c r="D6" s="38" t="s">
        <x:v>59</x:v>
      </x:c>
      <x:c r="E6" s="38" t="s">
        <x:v>38</x:v>
      </x:c>
      <x:c r="F6" s="38" t="s">
        <x:v>59</x:v>
      </x:c>
      <x:c r="G6" s="38" t="s">
        <x:v>38</x:v>
      </x:c>
      <x:c r="H6" s="38" t="s">
        <x:v>59</x:v>
      </x:c>
      <x:c r="I6" s="38" t="s">
        <x:v>38</x:v>
      </x:c>
      <x:c r="J6" s="38" t="s">
        <x:v>59</x:v>
      </x:c>
      <x:c r="K6" s="38" t="s">
        <x:v>38</x:v>
      </x:c>
      <x:c r="L6" s="38" t="s">
        <x:v>59</x:v>
      </x:c>
      <x:c r="M6" s="38" t="s">
        <x:v>38</x:v>
      </x:c>
      <x:c r="N6" s="38" t="s">
        <x:v>59</x:v>
      </x:c>
      <x:c r="O6" s="38" t="s">
        <x:v>38</x:v>
      </x:c>
      <x:c r="P6" s="38" t="s">
        <x:v>59</x:v>
      </x:c>
      <x:c r="Q6" s="38" t="s">
        <x:v>38</x:v>
      </x:c>
      <x:c r="R6" s="38" t="s">
        <x:v>59</x:v>
      </x:c>
      <x:c r="S6" s="38" t="s">
        <x:v>38</x:v>
      </x:c>
      <x:c r="T6" s="38" t="s">
        <x:v>59</x:v>
      </x:c>
      <x:c r="U6" s="38" t="s">
        <x:v>38</x:v>
      </x:c>
      <x:c r="V6" s="38" t="s">
        <x:v>59</x:v>
      </x:c>
      <x:c r="W6" s="38" t="s">
        <x:v>38</x:v>
      </x:c>
      <x:c r="X6" s="38" t="s">
        <x:v>59</x:v>
      </x:c>
      <x:c r="Y6" s="38" t="s">
        <x:v>38</x:v>
      </x:c>
      <x:c r="Z6" s="38" t="s">
        <x:v>59</x:v>
      </x:c>
      <x:c r="AA6" s="38" t="s">
        <x:v>38</x:v>
      </x:c>
      <x:c r="AB6" s="38" t="s">
        <x:v>59</x:v>
      </x:c>
      <x:c r="AC6" s="38" t="s">
        <x:v>38</x:v>
      </x:c>
      <x:c r="AD6" s="38" t="s">
        <x:v>59</x:v>
      </x:c>
      <x:c r="AE6" s="38" t="s">
        <x:v>38</x:v>
      </x:c>
      <x:c r="AF6" s="38" t="s">
        <x:v>59</x:v>
      </x:c>
      <x:c r="AG6" s="38" t="s">
        <x:v>38</x:v>
      </x:c>
      <x:c r="AH6" s="38" t="s">
        <x:v>59</x:v>
      </x:c>
      <x:c r="AI6" s="38" t="s">
        <x:v>38</x:v>
      </x:c>
      <x:c r="AJ6" s="38" t="s">
        <x:v>59</x:v>
      </x:c>
      <x:c r="AK6" s="38" t="s">
        <x:v>38</x:v>
      </x:c>
      <x:c r="AL6" s="38" t="s">
        <x:v>59</x:v>
      </x:c>
      <x:c r="AM6" s="38" t="s">
        <x:v>38</x:v>
      </x:c>
      <x:c r="AN6" s="38" t="s">
        <x:v>59</x:v>
      </x:c>
      <x:c r="AO6" s="38" t="s">
        <x:v>38</x:v>
      </x:c>
      <x:c r="AP6" s="38" t="s">
        <x:v>59</x:v>
      </x:c>
      <x:c r="AQ6" s="38" t="s">
        <x:v>38</x:v>
      </x:c>
      <x:c r="AR6" s="38" t="s">
        <x:v>59</x:v>
      </x:c>
      <x:c r="AS6" s="38" t="s">
        <x:v>38</x:v>
      </x:c>
      <x:c r="AT6" s="38" t="s">
        <x:v>59</x:v>
      </x:c>
      <x:c r="AU6" s="38" t="s">
        <x:v>38</x:v>
      </x:c>
      <x:c r="AV6" s="38" t="s">
        <x:v>59</x:v>
      </x:c>
      <x:c r="AW6" s="38" t="s">
        <x:v>38</x:v>
      </x:c>
      <x:c r="AX6" s="38" t="s">
        <x:v>59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4400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59</cp:revision>
  <cp:lastPrinted>2019-07-24T12:56:09.000</cp:lastPrinted>
  <dcterms:created xsi:type="dcterms:W3CDTF">2008-02-15T08:37:21.000</dcterms:created>
  <dcterms:modified xsi:type="dcterms:W3CDTF">2025-11-28T03:39:16.908</dcterms:modified>
  <cp:version>1200.0100.01</cp:version>
</cp:coreProperties>
</file>