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6144B58A-4306-486A-A943-ADD26BED46EA}" xr6:coauthVersionLast="32" xr6:coauthVersionMax="32" xr10:uidLastSave="{00000000-0000-0000-0000-000000000000}"/>
  <bookViews>
    <workbookView xWindow="0" yWindow="0" windowWidth="22260" windowHeight="12650" firstSheet="1" activeTab="2" xr2:uid="{00000000-000D-0000-FFFF-FFFF00000000}"/>
  </bookViews>
  <sheets>
    <sheet name="m" sheetId="1" state="hidden" r:id="rId1"/>
    <sheet name="maxram" sheetId="2" r:id="rId2"/>
    <sheet name="maxram-chart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101" i="1" l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2" i="1"/>
  <c r="B101" i="1"/>
  <c r="V101" i="1" s="1"/>
  <c r="B98" i="1"/>
  <c r="B99" i="1" s="1"/>
  <c r="B81" i="1"/>
  <c r="V81" i="1" s="1"/>
  <c r="B78" i="1"/>
  <c r="V78" i="1" s="1"/>
  <c r="B61" i="1"/>
  <c r="V61" i="1" s="1"/>
  <c r="B58" i="1"/>
  <c r="B59" i="1" s="1"/>
  <c r="B40" i="1"/>
  <c r="V40" i="1" s="1"/>
  <c r="B37" i="1"/>
  <c r="B38" i="1" s="1"/>
  <c r="V20" i="1"/>
  <c r="V17" i="1"/>
  <c r="V18" i="1"/>
  <c r="V19" i="1"/>
  <c r="B20" i="1"/>
  <c r="B19" i="1"/>
  <c r="B18" i="1"/>
  <c r="B17" i="1"/>
  <c r="B100" i="1" l="1"/>
  <c r="V100" i="1" s="1"/>
  <c r="V99" i="1"/>
  <c r="V98" i="1"/>
  <c r="B79" i="1"/>
  <c r="B60" i="1"/>
  <c r="V60" i="1" s="1"/>
  <c r="V59" i="1"/>
  <c r="V58" i="1"/>
  <c r="B39" i="1"/>
  <c r="V39" i="1" s="1"/>
  <c r="V38" i="1"/>
  <c r="V37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2" i="1"/>
  <c r="B80" i="1" l="1"/>
  <c r="V80" i="1" s="1"/>
  <c r="V79" i="1"/>
</calcChain>
</file>

<file path=xl/sharedStrings.xml><?xml version="1.0" encoding="utf-8"?>
<sst xmlns="http://schemas.openxmlformats.org/spreadsheetml/2006/main" count="125" uniqueCount="105">
  <si>
    <t>AJ055.CanuH.log:</t>
  </si>
  <si>
    <t>AJ055.CanuL.log:</t>
  </si>
  <si>
    <t>AJ055.Metasm.log:</t>
  </si>
  <si>
    <t>AJ055.MiniCH.log:</t>
  </si>
  <si>
    <t>AJ055.MiniCL.log:</t>
  </si>
  <si>
    <t>AJ055.MiniH.log:</t>
  </si>
  <si>
    <t>AJ055.MiniL.log:</t>
  </si>
  <si>
    <t>AJ055.Pilon.log:</t>
  </si>
  <si>
    <t>AJ055.SGAH.log:</t>
  </si>
  <si>
    <t>AJ055.SGAL.log:</t>
  </si>
  <si>
    <t>AJ055.SoDe2H.log:</t>
  </si>
  <si>
    <t>AJ055.SoDe2L.log:</t>
  </si>
  <si>
    <t>AJ055.SpadesH.log:</t>
  </si>
  <si>
    <t>AJ055.SpadesL.log:</t>
  </si>
  <si>
    <t>AJ055.SpadesLRL.log:</t>
  </si>
  <si>
    <t>AJ218.CanuH.log:</t>
  </si>
  <si>
    <t>AJ218.CanuL.log:</t>
  </si>
  <si>
    <t>AJ218.Metasm.log:</t>
  </si>
  <si>
    <t>AJ218.MiniCH.log:</t>
  </si>
  <si>
    <t>AJ218.MiniCL.log:</t>
  </si>
  <si>
    <t>AJ218.MiniH.log:</t>
  </si>
  <si>
    <t>AJ218.MiniL.log:</t>
  </si>
  <si>
    <t>AJ218.Pilon.log:</t>
  </si>
  <si>
    <t>AJ218.SGAH.log:</t>
  </si>
  <si>
    <t>AJ218.SGAL.log:</t>
  </si>
  <si>
    <t>AJ218.SoDe2H.log:</t>
  </si>
  <si>
    <t>AJ218.SoDe2L.log:</t>
  </si>
  <si>
    <t>AJ218.SpadesH.log:</t>
  </si>
  <si>
    <t>AJ218.SpadesL.log:</t>
  </si>
  <si>
    <t>AJ218.SpadesLRL.log:</t>
  </si>
  <si>
    <t>AJ292.CanuH.log:</t>
  </si>
  <si>
    <t>AJ292.CanuL.log:</t>
  </si>
  <si>
    <t>AJ292.Metasm.log:</t>
  </si>
  <si>
    <t>AJ292.MiniCH.log:</t>
  </si>
  <si>
    <t>AJ292.MiniCL.log:</t>
  </si>
  <si>
    <t>AJ292.MiniH.log:</t>
  </si>
  <si>
    <t>AJ292.MiniL.log:</t>
  </si>
  <si>
    <t>AJ292.Pilon.log:</t>
  </si>
  <si>
    <t>AJ292.SGAH.log:</t>
  </si>
  <si>
    <t>AJ292.SGAL.log:</t>
  </si>
  <si>
    <t>AJ292.SoDe2H.log:</t>
  </si>
  <si>
    <t>AJ292.SoDe2L.log:</t>
  </si>
  <si>
    <t>AJ292.SpadesH.log:</t>
  </si>
  <si>
    <t>AJ292.SpadesL.log:</t>
  </si>
  <si>
    <t>AJ292.SpadesLRL.log:</t>
  </si>
  <si>
    <t>sim5M.CanuH.log:</t>
  </si>
  <si>
    <t>sim5M.CanuL.log:</t>
  </si>
  <si>
    <t>sim5M.Metasm.log:</t>
  </si>
  <si>
    <t>sim5M.MiniCH.log:</t>
  </si>
  <si>
    <t>sim5M.MiniCL.log:</t>
  </si>
  <si>
    <t>sim5M.MiniH.log:</t>
  </si>
  <si>
    <t>sim5M.MiniL.log:</t>
  </si>
  <si>
    <t>sim5M.Pilon.log:</t>
  </si>
  <si>
    <t>sim5M.SGAH.log:</t>
  </si>
  <si>
    <t>sim5M.SGAL.log:</t>
  </si>
  <si>
    <t>sim5M.SoDe2H.log:</t>
  </si>
  <si>
    <t>sim5M.SoDe2L.log:</t>
  </si>
  <si>
    <t>sim5M.SpadesH.log:</t>
  </si>
  <si>
    <t>sim5M.SpadesL.log:</t>
  </si>
  <si>
    <t>sim5M.SpadesLRL.log:</t>
  </si>
  <si>
    <t>sim25M.CanuH.log:</t>
  </si>
  <si>
    <t>sim25M.CanuL.log:</t>
  </si>
  <si>
    <t>sim25M.Metasm.log:</t>
  </si>
  <si>
    <t>sim25M.MiniCH.log:</t>
  </si>
  <si>
    <t>sim25M.MiniCL.log:</t>
  </si>
  <si>
    <t>sim25M.MiniH.log:</t>
  </si>
  <si>
    <t>sim25M.MiniL.log:</t>
  </si>
  <si>
    <t>sim25M.Pilon.log:</t>
  </si>
  <si>
    <t>sim25M.SGAH.log:</t>
  </si>
  <si>
    <t>sim25M.SGAL.log:</t>
  </si>
  <si>
    <t>sim25M.SoDe2H.log:</t>
  </si>
  <si>
    <t>sim25M.SoDe2L.log:</t>
  </si>
  <si>
    <t>sim25M.SpadesH.log:</t>
  </si>
  <si>
    <t>sim25M.SpadesL.log:</t>
  </si>
  <si>
    <t>sim25M.SpadesLRL.log:</t>
  </si>
  <si>
    <t>max/kbytes</t>
  </si>
  <si>
    <t>miniH.p1</t>
  </si>
  <si>
    <t>miniH.p2</t>
  </si>
  <si>
    <t>miniH.p3</t>
  </si>
  <si>
    <t>CanuH.p1</t>
  </si>
  <si>
    <t>max/MB</t>
  </si>
  <si>
    <t>Dataset</t>
  </si>
  <si>
    <t>Pipeline</t>
  </si>
  <si>
    <t>AJ055</t>
  </si>
  <si>
    <t>AJ218</t>
  </si>
  <si>
    <t>SIM5M</t>
  </si>
  <si>
    <t>SIM25M</t>
  </si>
  <si>
    <t>CanuH</t>
  </si>
  <si>
    <t>CanuL</t>
  </si>
  <si>
    <t>Metasm</t>
  </si>
  <si>
    <t>MiniCH</t>
  </si>
  <si>
    <t>MiniCL</t>
  </si>
  <si>
    <t>MiniH</t>
  </si>
  <si>
    <t>MiniL</t>
  </si>
  <si>
    <t>SGAH</t>
  </si>
  <si>
    <t>SGAL</t>
  </si>
  <si>
    <t>SoDe2H</t>
  </si>
  <si>
    <t>SoDe2L</t>
  </si>
  <si>
    <t>SpadesH</t>
  </si>
  <si>
    <t>SpadesL</t>
  </si>
  <si>
    <t>SpadesLRL</t>
  </si>
  <si>
    <t>Maximum RAM usage in MB</t>
  </si>
  <si>
    <t>AJ292</t>
  </si>
  <si>
    <t>*p1 refers to the first round, p2 second round and p3 third round</t>
  </si>
  <si>
    <t xml:space="preserve">*the values for miniH.p1, miniH.p2, miniH.p3 and canuH.p1 are only for a single round of polishing using Pilon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</si>
</sst>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Fill="1" applyBorder="1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AU" b="1">
                <a:solidFill>
                  <a:sysClr val="windowText" lastClr="000000"/>
                </a:solidFill>
              </a:rPr>
              <a:t>Maximum RAM usage in MB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maxram!$B$4</c:f>
              <c:strCache>
                <c:ptCount val="1"/>
                <c:pt idx="0">
                  <c:v>AJ055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maxram!$A$5:$A$22</c:f>
              <c:strCache>
                <c:ptCount val="18"/>
                <c:pt idx="0">
                  <c:v>CanuH</c:v>
                </c:pt>
                <c:pt idx="1">
                  <c:v>CanuL</c:v>
                </c:pt>
                <c:pt idx="2">
                  <c:v>Metasm</c:v>
                </c:pt>
                <c:pt idx="3">
                  <c:v>MiniCH</c:v>
                </c:pt>
                <c:pt idx="4">
                  <c:v>MiniCL</c:v>
                </c:pt>
                <c:pt idx="5">
                  <c:v>MiniH</c:v>
                </c:pt>
                <c:pt idx="6">
                  <c:v>MiniL</c:v>
                </c:pt>
                <c:pt idx="7">
                  <c:v>SGAH</c:v>
                </c:pt>
                <c:pt idx="8">
                  <c:v>SGAL</c:v>
                </c:pt>
                <c:pt idx="9">
                  <c:v>SoDe2H</c:v>
                </c:pt>
                <c:pt idx="10">
                  <c:v>SoDe2L</c:v>
                </c:pt>
                <c:pt idx="11">
                  <c:v>SpadesH</c:v>
                </c:pt>
                <c:pt idx="12">
                  <c:v>SpadesL</c:v>
                </c:pt>
                <c:pt idx="13">
                  <c:v>SpadesLRL</c:v>
                </c:pt>
                <c:pt idx="14">
                  <c:v>miniH.p1</c:v>
                </c:pt>
                <c:pt idx="15">
                  <c:v>miniH.p2</c:v>
                </c:pt>
                <c:pt idx="16">
                  <c:v>miniH.p3</c:v>
                </c:pt>
                <c:pt idx="17">
                  <c:v>CanuH.p1</c:v>
                </c:pt>
              </c:strCache>
            </c:strRef>
          </c:cat>
          <c:val>
            <c:numRef>
              <c:f>maxram!$B$5:$B$22</c:f>
              <c:numCache>
                <c:formatCode>General</c:formatCode>
                <c:ptCount val="18"/>
                <c:pt idx="0">
                  <c:v>4828.46875</c:v>
                </c:pt>
                <c:pt idx="1">
                  <c:v>3571.078125</c:v>
                </c:pt>
                <c:pt idx="2">
                  <c:v>384.921875</c:v>
                </c:pt>
                <c:pt idx="3">
                  <c:v>2054.078125</c:v>
                </c:pt>
                <c:pt idx="4">
                  <c:v>995.37890625</c:v>
                </c:pt>
                <c:pt idx="5">
                  <c:v>2429.83203125</c:v>
                </c:pt>
                <c:pt idx="6">
                  <c:v>1002.5390625</c:v>
                </c:pt>
                <c:pt idx="7">
                  <c:v>1343.859375</c:v>
                </c:pt>
                <c:pt idx="8">
                  <c:v>700.7265625</c:v>
                </c:pt>
                <c:pt idx="9">
                  <c:v>5687.98828125</c:v>
                </c:pt>
                <c:pt idx="10">
                  <c:v>5005.55078125</c:v>
                </c:pt>
                <c:pt idx="11">
                  <c:v>2857.25</c:v>
                </c:pt>
                <c:pt idx="12">
                  <c:v>1815.94921875</c:v>
                </c:pt>
                <c:pt idx="13">
                  <c:v>2857.22265625</c:v>
                </c:pt>
                <c:pt idx="14">
                  <c:v>6713.2421875</c:v>
                </c:pt>
                <c:pt idx="15">
                  <c:v>12914.62109375</c:v>
                </c:pt>
                <c:pt idx="16">
                  <c:v>18636.55859375</c:v>
                </c:pt>
                <c:pt idx="17">
                  <c:v>8990.8203125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81-490C-ADF5-961D8F28D972}"/>
            </c:ext>
          </c:extLst>
        </c:ser>
        <c:ser>
          <c:idx val="1"/>
          <c:order val="1"/>
          <c:tx>
            <c:strRef>
              <c:f>maxram!$C$4</c:f>
              <c:strCache>
                <c:ptCount val="1"/>
                <c:pt idx="0">
                  <c:v>AJ218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maxram!$A$5:$A$22</c:f>
              <c:strCache>
                <c:ptCount val="18"/>
                <c:pt idx="0">
                  <c:v>CanuH</c:v>
                </c:pt>
                <c:pt idx="1">
                  <c:v>CanuL</c:v>
                </c:pt>
                <c:pt idx="2">
                  <c:v>Metasm</c:v>
                </c:pt>
                <c:pt idx="3">
                  <c:v>MiniCH</c:v>
                </c:pt>
                <c:pt idx="4">
                  <c:v>MiniCL</c:v>
                </c:pt>
                <c:pt idx="5">
                  <c:v>MiniH</c:v>
                </c:pt>
                <c:pt idx="6">
                  <c:v>MiniL</c:v>
                </c:pt>
                <c:pt idx="7">
                  <c:v>SGAH</c:v>
                </c:pt>
                <c:pt idx="8">
                  <c:v>SGAL</c:v>
                </c:pt>
                <c:pt idx="9">
                  <c:v>SoDe2H</c:v>
                </c:pt>
                <c:pt idx="10">
                  <c:v>SoDe2L</c:v>
                </c:pt>
                <c:pt idx="11">
                  <c:v>SpadesH</c:v>
                </c:pt>
                <c:pt idx="12">
                  <c:v>SpadesL</c:v>
                </c:pt>
                <c:pt idx="13">
                  <c:v>SpadesLRL</c:v>
                </c:pt>
                <c:pt idx="14">
                  <c:v>miniH.p1</c:v>
                </c:pt>
                <c:pt idx="15">
                  <c:v>miniH.p2</c:v>
                </c:pt>
                <c:pt idx="16">
                  <c:v>miniH.p3</c:v>
                </c:pt>
                <c:pt idx="17">
                  <c:v>CanuH.p1</c:v>
                </c:pt>
              </c:strCache>
            </c:strRef>
          </c:cat>
          <c:val>
            <c:numRef>
              <c:f>maxram!$C$5:$C$22</c:f>
              <c:numCache>
                <c:formatCode>General</c:formatCode>
                <c:ptCount val="18"/>
                <c:pt idx="0">
                  <c:v>4856.140625</c:v>
                </c:pt>
                <c:pt idx="1">
                  <c:v>3581.02734375</c:v>
                </c:pt>
                <c:pt idx="2">
                  <c:v>386.5390625</c:v>
                </c:pt>
                <c:pt idx="3">
                  <c:v>2045.47265625</c:v>
                </c:pt>
                <c:pt idx="4">
                  <c:v>1011.33203125</c:v>
                </c:pt>
                <c:pt idx="5">
                  <c:v>2326.734375</c:v>
                </c:pt>
                <c:pt idx="6">
                  <c:v>998.44921875</c:v>
                </c:pt>
                <c:pt idx="7">
                  <c:v>1320.34375</c:v>
                </c:pt>
                <c:pt idx="8">
                  <c:v>692.33984375</c:v>
                </c:pt>
                <c:pt idx="9">
                  <c:v>5674.3359375</c:v>
                </c:pt>
                <c:pt idx="10">
                  <c:v>4934.80078125</c:v>
                </c:pt>
                <c:pt idx="11">
                  <c:v>2814.26171875</c:v>
                </c:pt>
                <c:pt idx="12">
                  <c:v>1740.6953125</c:v>
                </c:pt>
                <c:pt idx="13">
                  <c:v>2814.16015625</c:v>
                </c:pt>
                <c:pt idx="14">
                  <c:v>11302.46875</c:v>
                </c:pt>
                <c:pt idx="15">
                  <c:v>19945.8515625</c:v>
                </c:pt>
                <c:pt idx="16">
                  <c:v>28507.2578125</c:v>
                </c:pt>
                <c:pt idx="17">
                  <c:v>9594.38671875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81-490C-ADF5-961D8F28D972}"/>
            </c:ext>
          </c:extLst>
        </c:ser>
        <c:ser>
          <c:idx val="2"/>
          <c:order val="2"/>
          <c:tx>
            <c:strRef>
              <c:f>maxram!$D$4</c:f>
              <c:strCache>
                <c:ptCount val="1"/>
                <c:pt idx="0">
                  <c:v>AJ292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maxram!$A$5:$A$22</c:f>
              <c:strCache>
                <c:ptCount val="18"/>
                <c:pt idx="0">
                  <c:v>CanuH</c:v>
                </c:pt>
                <c:pt idx="1">
                  <c:v>CanuL</c:v>
                </c:pt>
                <c:pt idx="2">
                  <c:v>Metasm</c:v>
                </c:pt>
                <c:pt idx="3">
                  <c:v>MiniCH</c:v>
                </c:pt>
                <c:pt idx="4">
                  <c:v>MiniCL</c:v>
                </c:pt>
                <c:pt idx="5">
                  <c:v>MiniH</c:v>
                </c:pt>
                <c:pt idx="6">
                  <c:v>MiniL</c:v>
                </c:pt>
                <c:pt idx="7">
                  <c:v>SGAH</c:v>
                </c:pt>
                <c:pt idx="8">
                  <c:v>SGAL</c:v>
                </c:pt>
                <c:pt idx="9">
                  <c:v>SoDe2H</c:v>
                </c:pt>
                <c:pt idx="10">
                  <c:v>SoDe2L</c:v>
                </c:pt>
                <c:pt idx="11">
                  <c:v>SpadesH</c:v>
                </c:pt>
                <c:pt idx="12">
                  <c:v>SpadesL</c:v>
                </c:pt>
                <c:pt idx="13">
                  <c:v>SpadesLRL</c:v>
                </c:pt>
                <c:pt idx="14">
                  <c:v>miniH.p1</c:v>
                </c:pt>
                <c:pt idx="15">
                  <c:v>miniH.p2</c:v>
                </c:pt>
                <c:pt idx="16">
                  <c:v>miniH.p3</c:v>
                </c:pt>
                <c:pt idx="17">
                  <c:v>CanuH.p1</c:v>
                </c:pt>
              </c:strCache>
            </c:strRef>
          </c:cat>
          <c:val>
            <c:numRef>
              <c:f>maxram!$D$5:$D$22</c:f>
              <c:numCache>
                <c:formatCode>General</c:formatCode>
                <c:ptCount val="18"/>
                <c:pt idx="0">
                  <c:v>4798.4921875</c:v>
                </c:pt>
                <c:pt idx="1">
                  <c:v>3578.27734375</c:v>
                </c:pt>
                <c:pt idx="2">
                  <c:v>384.1640625</c:v>
                </c:pt>
                <c:pt idx="3">
                  <c:v>2057.05078125</c:v>
                </c:pt>
                <c:pt idx="4">
                  <c:v>995.08203125</c:v>
                </c:pt>
                <c:pt idx="5">
                  <c:v>2386.8359375</c:v>
                </c:pt>
                <c:pt idx="6">
                  <c:v>989.74609375</c:v>
                </c:pt>
                <c:pt idx="7">
                  <c:v>1328.19921875</c:v>
                </c:pt>
                <c:pt idx="8">
                  <c:v>688.171875</c:v>
                </c:pt>
                <c:pt idx="9">
                  <c:v>5680.1484375</c:v>
                </c:pt>
                <c:pt idx="10">
                  <c:v>4939.625</c:v>
                </c:pt>
                <c:pt idx="11">
                  <c:v>2819.00390625</c:v>
                </c:pt>
                <c:pt idx="12">
                  <c:v>1728.609375</c:v>
                </c:pt>
                <c:pt idx="13">
                  <c:v>2818.8984375</c:v>
                </c:pt>
                <c:pt idx="14">
                  <c:v>8361.27734375</c:v>
                </c:pt>
                <c:pt idx="15">
                  <c:v>17273.3671875</c:v>
                </c:pt>
                <c:pt idx="16">
                  <c:v>26014.03515625</c:v>
                </c:pt>
                <c:pt idx="17">
                  <c:v>8770.10546875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A81-490C-ADF5-961D8F28D972}"/>
            </c:ext>
          </c:extLst>
        </c:ser>
        <c:ser>
          <c:idx val="3"/>
          <c:order val="3"/>
          <c:tx>
            <c:strRef>
              <c:f>maxram!$E$4</c:f>
              <c:strCache>
                <c:ptCount val="1"/>
                <c:pt idx="0">
                  <c:v>SIM5M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maxram!$A$5:$A$22</c:f>
              <c:strCache>
                <c:ptCount val="18"/>
                <c:pt idx="0">
                  <c:v>CanuH</c:v>
                </c:pt>
                <c:pt idx="1">
                  <c:v>CanuL</c:v>
                </c:pt>
                <c:pt idx="2">
                  <c:v>Metasm</c:v>
                </c:pt>
                <c:pt idx="3">
                  <c:v>MiniCH</c:v>
                </c:pt>
                <c:pt idx="4">
                  <c:v>MiniCL</c:v>
                </c:pt>
                <c:pt idx="5">
                  <c:v>MiniH</c:v>
                </c:pt>
                <c:pt idx="6">
                  <c:v>MiniL</c:v>
                </c:pt>
                <c:pt idx="7">
                  <c:v>SGAH</c:v>
                </c:pt>
                <c:pt idx="8">
                  <c:v>SGAL</c:v>
                </c:pt>
                <c:pt idx="9">
                  <c:v>SoDe2H</c:v>
                </c:pt>
                <c:pt idx="10">
                  <c:v>SoDe2L</c:v>
                </c:pt>
                <c:pt idx="11">
                  <c:v>SpadesH</c:v>
                </c:pt>
                <c:pt idx="12">
                  <c:v>SpadesL</c:v>
                </c:pt>
                <c:pt idx="13">
                  <c:v>SpadesLRL</c:v>
                </c:pt>
                <c:pt idx="14">
                  <c:v>miniH.p1</c:v>
                </c:pt>
                <c:pt idx="15">
                  <c:v>miniH.p2</c:v>
                </c:pt>
                <c:pt idx="16">
                  <c:v>miniH.p3</c:v>
                </c:pt>
                <c:pt idx="17">
                  <c:v>CanuH.p1</c:v>
                </c:pt>
              </c:strCache>
            </c:strRef>
          </c:cat>
          <c:val>
            <c:numRef>
              <c:f>maxram!$E$5:$E$22</c:f>
              <c:numCache>
                <c:formatCode>General</c:formatCode>
                <c:ptCount val="18"/>
                <c:pt idx="0">
                  <c:v>4437.8828125</c:v>
                </c:pt>
                <c:pt idx="1">
                  <c:v>3413.5234375</c:v>
                </c:pt>
                <c:pt idx="2">
                  <c:v>401.5</c:v>
                </c:pt>
                <c:pt idx="3">
                  <c:v>1774.0625</c:v>
                </c:pt>
                <c:pt idx="4">
                  <c:v>962.08984375</c:v>
                </c:pt>
                <c:pt idx="5">
                  <c:v>1734.0390625</c:v>
                </c:pt>
                <c:pt idx="6">
                  <c:v>949.31640625</c:v>
                </c:pt>
                <c:pt idx="7">
                  <c:v>1113.70703125</c:v>
                </c:pt>
                <c:pt idx="8">
                  <c:v>589.50390625</c:v>
                </c:pt>
                <c:pt idx="9">
                  <c:v>5338.3671875</c:v>
                </c:pt>
                <c:pt idx="10">
                  <c:v>4632.96484375</c:v>
                </c:pt>
                <c:pt idx="11">
                  <c:v>2590.9765625</c:v>
                </c:pt>
                <c:pt idx="12">
                  <c:v>1425.26171875</c:v>
                </c:pt>
                <c:pt idx="13">
                  <c:v>2591.0859375</c:v>
                </c:pt>
                <c:pt idx="14">
                  <c:v>5312.19921875</c:v>
                </c:pt>
                <c:pt idx="15">
                  <c:v>10248.4140625</c:v>
                </c:pt>
                <c:pt idx="16">
                  <c:v>15126.75</c:v>
                </c:pt>
                <c:pt idx="17">
                  <c:v>5087.98046875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A81-490C-ADF5-961D8F28D972}"/>
            </c:ext>
          </c:extLst>
        </c:ser>
        <c:ser>
          <c:idx val="4"/>
          <c:order val="4"/>
          <c:tx>
            <c:strRef>
              <c:f>maxram!$F$4</c:f>
              <c:strCache>
                <c:ptCount val="1"/>
                <c:pt idx="0">
                  <c:v>SIM25M</c:v>
                </c:pt>
              </c:strCache>
            </c:strRef>
          </c:tx>
          <c:spPr>
            <a:solidFill>
              <a:schemeClr val="accent5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maxram!$A$5:$A$22</c:f>
              <c:strCache>
                <c:ptCount val="18"/>
                <c:pt idx="0">
                  <c:v>CanuH</c:v>
                </c:pt>
                <c:pt idx="1">
                  <c:v>CanuL</c:v>
                </c:pt>
                <c:pt idx="2">
                  <c:v>Metasm</c:v>
                </c:pt>
                <c:pt idx="3">
                  <c:v>MiniCH</c:v>
                </c:pt>
                <c:pt idx="4">
                  <c:v>MiniCL</c:v>
                </c:pt>
                <c:pt idx="5">
                  <c:v>MiniH</c:v>
                </c:pt>
                <c:pt idx="6">
                  <c:v>MiniL</c:v>
                </c:pt>
                <c:pt idx="7">
                  <c:v>SGAH</c:v>
                </c:pt>
                <c:pt idx="8">
                  <c:v>SGAL</c:v>
                </c:pt>
                <c:pt idx="9">
                  <c:v>SoDe2H</c:v>
                </c:pt>
                <c:pt idx="10">
                  <c:v>SoDe2L</c:v>
                </c:pt>
                <c:pt idx="11">
                  <c:v>SpadesH</c:v>
                </c:pt>
                <c:pt idx="12">
                  <c:v>SpadesL</c:v>
                </c:pt>
                <c:pt idx="13">
                  <c:v>SpadesLRL</c:v>
                </c:pt>
                <c:pt idx="14">
                  <c:v>miniH.p1</c:v>
                </c:pt>
                <c:pt idx="15">
                  <c:v>miniH.p2</c:v>
                </c:pt>
                <c:pt idx="16">
                  <c:v>miniH.p3</c:v>
                </c:pt>
                <c:pt idx="17">
                  <c:v>CanuH.p1</c:v>
                </c:pt>
              </c:strCache>
            </c:strRef>
          </c:cat>
          <c:val>
            <c:numRef>
              <c:f>maxram!$F$5:$F$22</c:f>
              <c:numCache>
                <c:formatCode>General</c:formatCode>
                <c:ptCount val="18"/>
                <c:pt idx="0">
                  <c:v>4948.953125</c:v>
                </c:pt>
                <c:pt idx="1">
                  <c:v>3957.55859375</c:v>
                </c:pt>
                <c:pt idx="2">
                  <c:v>936.140625</c:v>
                </c:pt>
                <c:pt idx="3">
                  <c:v>7544.85546875</c:v>
                </c:pt>
                <c:pt idx="4">
                  <c:v>4134.13671875</c:v>
                </c:pt>
                <c:pt idx="5">
                  <c:v>7509.578125</c:v>
                </c:pt>
                <c:pt idx="6">
                  <c:v>4165.23828125</c:v>
                </c:pt>
                <c:pt idx="7">
                  <c:v>1860.359375</c:v>
                </c:pt>
                <c:pt idx="8">
                  <c:v>1756.8828125</c:v>
                </c:pt>
                <c:pt idx="9">
                  <c:v>8275.48046875</c:v>
                </c:pt>
                <c:pt idx="10">
                  <c:v>6602.00390625</c:v>
                </c:pt>
                <c:pt idx="11">
                  <c:v>8767.31640625</c:v>
                </c:pt>
                <c:pt idx="12">
                  <c:v>6385.2578125</c:v>
                </c:pt>
                <c:pt idx="13">
                  <c:v>8767.01171875</c:v>
                </c:pt>
                <c:pt idx="14">
                  <c:v>28377.02734375</c:v>
                </c:pt>
                <c:pt idx="15">
                  <c:v>41517.41015625</c:v>
                </c:pt>
                <c:pt idx="16">
                  <c:v>55409.1796875</c:v>
                </c:pt>
                <c:pt idx="17">
                  <c:v>13075.078125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A81-490C-ADF5-961D8F28D9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616394632"/>
        <c:axId val="616397912"/>
      </c:barChart>
      <c:catAx>
        <c:axId val="616394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397912"/>
        <c:crosses val="autoZero"/>
        <c:auto val="1"/>
        <c:lblAlgn val="ctr"/>
        <c:lblOffset val="100"/>
        <c:noMultiLvlLbl val="0"/>
      </c:catAx>
      <c:valAx>
        <c:axId val="616397912"/>
        <c:scaling>
          <c:logBase val="2"/>
          <c:orientation val="minMax"/>
          <c:min val="25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>
                    <a:solidFill>
                      <a:sysClr val="windowText" lastClr="000000"/>
                    </a:solidFill>
                  </a:rPr>
                  <a:t>Memrory / MB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394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72BFADB-D236-4A80-BC5E-69DB566E1704}">
  <sheetPr/>
  <sheetViews>
    <sheetView tabSelected="1" zoomScale="105" workbookViewId="0" zoomToFit="1"/>
  </sheetViews>
  <pageMargins left="0.7" right="0.7" top="0.75" bottom="0.75" header="0.3" footer="0.3"/>
  <drawing r:id="rId1"/>
  <webPublishItems count="1">
    <webPublishItem id="12724" divId="maxram_12724" sourceType="chart" destinationFile="F:\hasindu2008.git\arash_paper\asm\charts\maxram_graph.htm" autoRepublish="1"/>
  </webPublishItems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238" cy="60778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DDA454-994E-46DB-89E3-EC63AC7B5DD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1"/>
  <sheetViews>
    <sheetView topLeftCell="B49" workbookViewId="0">
      <selection activeCell="W1" sqref="W1:W1048576"/>
    </sheetView>
  </sheetViews>
  <sheetFormatPr defaultRowHeight="14.5" x14ac:dyDescent="0.35"/>
  <cols>
    <col min="1" max="1" width="20.36328125" bestFit="1" customWidth="1"/>
    <col min="22" max="22" width="10.54296875" bestFit="1" customWidth="1"/>
  </cols>
  <sheetData>
    <row r="1" spans="1:23" x14ac:dyDescent="0.35">
      <c r="V1" t="s">
        <v>75</v>
      </c>
      <c r="W1" t="s">
        <v>80</v>
      </c>
    </row>
    <row r="2" spans="1:23" x14ac:dyDescent="0.35">
      <c r="A2" t="s">
        <v>0</v>
      </c>
      <c r="B2">
        <v>4944352</v>
      </c>
      <c r="V2">
        <f>MAX(B2:U2)</f>
        <v>4944352</v>
      </c>
      <c r="W2">
        <f>V2/1024</f>
        <v>4828.46875</v>
      </c>
    </row>
    <row r="3" spans="1:23" x14ac:dyDescent="0.35">
      <c r="A3" t="s">
        <v>1</v>
      </c>
      <c r="B3">
        <v>3656784</v>
      </c>
      <c r="V3">
        <f t="shared" ref="V3:V83" si="0">MAX(B3:U3)</f>
        <v>3656784</v>
      </c>
      <c r="W3">
        <f t="shared" ref="W3:W66" si="1">V3/1024</f>
        <v>3571.078125</v>
      </c>
    </row>
    <row r="4" spans="1:23" x14ac:dyDescent="0.35">
      <c r="A4" t="s">
        <v>2</v>
      </c>
      <c r="B4">
        <v>394160</v>
      </c>
      <c r="V4">
        <f t="shared" si="0"/>
        <v>394160</v>
      </c>
      <c r="W4">
        <f t="shared" si="1"/>
        <v>384.921875</v>
      </c>
    </row>
    <row r="5" spans="1:23" x14ac:dyDescent="0.35">
      <c r="A5" t="s">
        <v>3</v>
      </c>
      <c r="B5">
        <v>2103376</v>
      </c>
      <c r="C5">
        <v>1561592</v>
      </c>
      <c r="D5">
        <v>1959448</v>
      </c>
      <c r="E5">
        <v>39624</v>
      </c>
      <c r="F5">
        <v>116816</v>
      </c>
      <c r="G5">
        <v>2065620</v>
      </c>
      <c r="V5">
        <f t="shared" si="0"/>
        <v>2103376</v>
      </c>
      <c r="W5">
        <f t="shared" si="1"/>
        <v>2054.078125</v>
      </c>
    </row>
    <row r="6" spans="1:23" x14ac:dyDescent="0.35">
      <c r="A6" t="s">
        <v>4</v>
      </c>
      <c r="B6">
        <v>1019268</v>
      </c>
      <c r="C6">
        <v>748236</v>
      </c>
      <c r="D6">
        <v>996868</v>
      </c>
      <c r="E6">
        <v>11732</v>
      </c>
      <c r="F6">
        <v>102496</v>
      </c>
      <c r="G6">
        <v>488904</v>
      </c>
      <c r="V6">
        <f t="shared" si="0"/>
        <v>1019268</v>
      </c>
      <c r="W6">
        <f t="shared" si="1"/>
        <v>995.37890625</v>
      </c>
    </row>
    <row r="7" spans="1:23" x14ac:dyDescent="0.35">
      <c r="A7" t="s">
        <v>5</v>
      </c>
      <c r="B7">
        <v>2088344</v>
      </c>
      <c r="C7">
        <v>37260</v>
      </c>
      <c r="D7">
        <v>119972</v>
      </c>
      <c r="E7">
        <v>2488148</v>
      </c>
      <c r="V7">
        <f t="shared" si="0"/>
        <v>2488148</v>
      </c>
      <c r="W7">
        <f t="shared" si="1"/>
        <v>2429.83203125</v>
      </c>
    </row>
    <row r="8" spans="1:23" x14ac:dyDescent="0.35">
      <c r="A8" t="s">
        <v>6</v>
      </c>
      <c r="B8">
        <v>1026600</v>
      </c>
      <c r="C8">
        <v>11356</v>
      </c>
      <c r="D8">
        <v>102288</v>
      </c>
      <c r="E8">
        <v>464512</v>
      </c>
      <c r="V8">
        <f t="shared" si="0"/>
        <v>1026600</v>
      </c>
      <c r="W8">
        <f t="shared" si="1"/>
        <v>1002.5390625</v>
      </c>
    </row>
    <row r="9" spans="1:23" x14ac:dyDescent="0.35">
      <c r="A9" t="s">
        <v>7</v>
      </c>
      <c r="B9">
        <v>60548</v>
      </c>
      <c r="C9">
        <v>1228440</v>
      </c>
      <c r="D9">
        <v>593760</v>
      </c>
      <c r="E9">
        <v>2840</v>
      </c>
      <c r="F9">
        <v>6874360</v>
      </c>
      <c r="G9">
        <v>60160</v>
      </c>
      <c r="H9">
        <v>1255020</v>
      </c>
      <c r="I9">
        <v>585396</v>
      </c>
      <c r="J9">
        <v>2780</v>
      </c>
      <c r="K9">
        <v>6350212</v>
      </c>
      <c r="L9">
        <v>60164</v>
      </c>
      <c r="M9">
        <v>1379792</v>
      </c>
      <c r="N9">
        <v>584680</v>
      </c>
      <c r="O9">
        <v>2828</v>
      </c>
      <c r="P9">
        <v>5859264</v>
      </c>
      <c r="Q9">
        <v>60940</v>
      </c>
      <c r="R9">
        <v>1232704</v>
      </c>
      <c r="S9">
        <v>584636</v>
      </c>
      <c r="T9">
        <v>2868</v>
      </c>
      <c r="U9">
        <v>9206600</v>
      </c>
      <c r="V9">
        <f t="shared" si="0"/>
        <v>9206600</v>
      </c>
      <c r="W9">
        <f t="shared" si="1"/>
        <v>8990.8203125</v>
      </c>
    </row>
    <row r="10" spans="1:23" x14ac:dyDescent="0.35">
      <c r="A10" t="s">
        <v>8</v>
      </c>
      <c r="B10">
        <v>1376112</v>
      </c>
      <c r="V10">
        <f t="shared" si="0"/>
        <v>1376112</v>
      </c>
      <c r="W10">
        <f t="shared" si="1"/>
        <v>1343.859375</v>
      </c>
    </row>
    <row r="11" spans="1:23" x14ac:dyDescent="0.35">
      <c r="A11" t="s">
        <v>9</v>
      </c>
      <c r="B11">
        <v>717544</v>
      </c>
      <c r="V11">
        <f t="shared" si="0"/>
        <v>717544</v>
      </c>
      <c r="W11">
        <f t="shared" si="1"/>
        <v>700.7265625</v>
      </c>
    </row>
    <row r="12" spans="1:23" x14ac:dyDescent="0.35">
      <c r="A12" t="s">
        <v>10</v>
      </c>
      <c r="B12">
        <v>5824500</v>
      </c>
      <c r="V12">
        <f t="shared" si="0"/>
        <v>5824500</v>
      </c>
      <c r="W12">
        <f t="shared" si="1"/>
        <v>5687.98828125</v>
      </c>
    </row>
    <row r="13" spans="1:23" x14ac:dyDescent="0.35">
      <c r="A13" t="s">
        <v>11</v>
      </c>
      <c r="B13">
        <v>5125684</v>
      </c>
      <c r="V13">
        <f t="shared" si="0"/>
        <v>5125684</v>
      </c>
      <c r="W13">
        <f t="shared" si="1"/>
        <v>5005.55078125</v>
      </c>
    </row>
    <row r="14" spans="1:23" x14ac:dyDescent="0.35">
      <c r="A14" t="s">
        <v>12</v>
      </c>
      <c r="B14">
        <v>2925824</v>
      </c>
      <c r="V14">
        <f t="shared" si="0"/>
        <v>2925824</v>
      </c>
      <c r="W14">
        <f t="shared" si="1"/>
        <v>2857.25</v>
      </c>
    </row>
    <row r="15" spans="1:23" x14ac:dyDescent="0.35">
      <c r="A15" t="s">
        <v>13</v>
      </c>
      <c r="B15">
        <v>1859532</v>
      </c>
      <c r="V15">
        <f t="shared" si="0"/>
        <v>1859532</v>
      </c>
      <c r="W15">
        <f t="shared" si="1"/>
        <v>1815.94921875</v>
      </c>
    </row>
    <row r="16" spans="1:23" x14ac:dyDescent="0.35">
      <c r="A16" t="s">
        <v>14</v>
      </c>
      <c r="B16">
        <v>2925796</v>
      </c>
      <c r="V16">
        <f t="shared" si="0"/>
        <v>2925796</v>
      </c>
      <c r="W16">
        <f t="shared" si="1"/>
        <v>2857.22265625</v>
      </c>
    </row>
    <row r="17" spans="1:23" x14ac:dyDescent="0.35">
      <c r="A17" t="s">
        <v>76</v>
      </c>
      <c r="B17">
        <f>MAX(B9:F9)</f>
        <v>6874360</v>
      </c>
      <c r="V17">
        <f t="shared" si="0"/>
        <v>6874360</v>
      </c>
      <c r="W17">
        <f t="shared" si="1"/>
        <v>6713.2421875</v>
      </c>
    </row>
    <row r="18" spans="1:23" x14ac:dyDescent="0.35">
      <c r="A18" t="s">
        <v>77</v>
      </c>
      <c r="B18">
        <f>MAX(G9:K9)+B17</f>
        <v>13224572</v>
      </c>
      <c r="V18">
        <f t="shared" si="0"/>
        <v>13224572</v>
      </c>
      <c r="W18">
        <f t="shared" si="1"/>
        <v>12914.62109375</v>
      </c>
    </row>
    <row r="19" spans="1:23" x14ac:dyDescent="0.35">
      <c r="A19" t="s">
        <v>78</v>
      </c>
      <c r="B19">
        <f>MAX(L9:P9)+B18</f>
        <v>19083836</v>
      </c>
      <c r="V19">
        <f t="shared" si="0"/>
        <v>19083836</v>
      </c>
      <c r="W19">
        <f t="shared" si="1"/>
        <v>18636.55859375</v>
      </c>
    </row>
    <row r="20" spans="1:23" x14ac:dyDescent="0.35">
      <c r="A20" t="s">
        <v>79</v>
      </c>
      <c r="B20">
        <f>MAX(Q9:U9)</f>
        <v>9206600</v>
      </c>
      <c r="V20">
        <f t="shared" si="0"/>
        <v>9206600</v>
      </c>
      <c r="W20">
        <f t="shared" si="1"/>
        <v>8990.8203125</v>
      </c>
    </row>
    <row r="22" spans="1:23" x14ac:dyDescent="0.35">
      <c r="A22" t="s">
        <v>15</v>
      </c>
      <c r="B22">
        <v>4972688</v>
      </c>
      <c r="V22">
        <f t="shared" si="0"/>
        <v>4972688</v>
      </c>
      <c r="W22">
        <f t="shared" si="1"/>
        <v>4856.140625</v>
      </c>
    </row>
    <row r="23" spans="1:23" x14ac:dyDescent="0.35">
      <c r="A23" t="s">
        <v>16</v>
      </c>
      <c r="B23">
        <v>3666972</v>
      </c>
      <c r="V23">
        <f t="shared" si="0"/>
        <v>3666972</v>
      </c>
      <c r="W23">
        <f t="shared" si="1"/>
        <v>3581.02734375</v>
      </c>
    </row>
    <row r="24" spans="1:23" x14ac:dyDescent="0.35">
      <c r="A24" t="s">
        <v>17</v>
      </c>
      <c r="B24">
        <v>395816</v>
      </c>
      <c r="V24">
        <f t="shared" si="0"/>
        <v>395816</v>
      </c>
      <c r="W24">
        <f t="shared" si="1"/>
        <v>386.5390625</v>
      </c>
    </row>
    <row r="25" spans="1:23" x14ac:dyDescent="0.35">
      <c r="A25" t="s">
        <v>18</v>
      </c>
      <c r="B25">
        <v>2094564</v>
      </c>
      <c r="C25">
        <v>1555236</v>
      </c>
      <c r="D25">
        <v>2017756</v>
      </c>
      <c r="E25">
        <v>39528</v>
      </c>
      <c r="F25">
        <v>128856</v>
      </c>
      <c r="G25">
        <v>2000476</v>
      </c>
      <c r="V25">
        <f t="shared" si="0"/>
        <v>2094564</v>
      </c>
      <c r="W25">
        <f t="shared" si="1"/>
        <v>2045.47265625</v>
      </c>
    </row>
    <row r="26" spans="1:23" x14ac:dyDescent="0.35">
      <c r="A26" t="s">
        <v>19</v>
      </c>
      <c r="B26">
        <v>1035604</v>
      </c>
      <c r="C26">
        <v>763464</v>
      </c>
      <c r="D26">
        <v>989836</v>
      </c>
      <c r="E26">
        <v>11732</v>
      </c>
      <c r="F26">
        <v>94004</v>
      </c>
      <c r="G26">
        <v>478028</v>
      </c>
      <c r="V26">
        <f t="shared" si="0"/>
        <v>1035604</v>
      </c>
      <c r="W26">
        <f t="shared" si="1"/>
        <v>1011.33203125</v>
      </c>
    </row>
    <row r="27" spans="1:23" x14ac:dyDescent="0.35">
      <c r="A27" t="s">
        <v>20</v>
      </c>
      <c r="B27">
        <v>2090636</v>
      </c>
      <c r="C27">
        <v>35928</v>
      </c>
      <c r="D27">
        <v>104056</v>
      </c>
      <c r="E27">
        <v>2382576</v>
      </c>
      <c r="V27">
        <f t="shared" si="0"/>
        <v>2382576</v>
      </c>
      <c r="W27">
        <f t="shared" si="1"/>
        <v>2326.734375</v>
      </c>
    </row>
    <row r="28" spans="1:23" x14ac:dyDescent="0.35">
      <c r="A28" t="s">
        <v>21</v>
      </c>
      <c r="B28">
        <v>1022412</v>
      </c>
      <c r="C28">
        <v>11068</v>
      </c>
      <c r="D28">
        <v>113700</v>
      </c>
      <c r="E28">
        <v>498028</v>
      </c>
      <c r="V28">
        <f t="shared" si="0"/>
        <v>1022412</v>
      </c>
      <c r="W28">
        <f t="shared" si="1"/>
        <v>998.44921875</v>
      </c>
    </row>
    <row r="29" spans="1:23" x14ac:dyDescent="0.35">
      <c r="A29" t="s">
        <v>22</v>
      </c>
      <c r="B29">
        <v>60280</v>
      </c>
      <c r="C29">
        <v>1243176</v>
      </c>
      <c r="D29">
        <v>586116</v>
      </c>
      <c r="E29">
        <v>2872</v>
      </c>
      <c r="F29">
        <v>11573728</v>
      </c>
      <c r="G29">
        <v>60152</v>
      </c>
      <c r="H29">
        <v>1301960</v>
      </c>
      <c r="I29">
        <v>579520</v>
      </c>
      <c r="J29">
        <v>2892</v>
      </c>
      <c r="K29">
        <v>8850824</v>
      </c>
      <c r="L29">
        <v>60156</v>
      </c>
      <c r="M29">
        <v>1260976</v>
      </c>
      <c r="N29">
        <v>579436</v>
      </c>
      <c r="O29">
        <v>2776</v>
      </c>
      <c r="P29">
        <v>8766880</v>
      </c>
      <c r="Q29">
        <v>60648</v>
      </c>
      <c r="R29">
        <v>1229308</v>
      </c>
      <c r="S29">
        <v>578484</v>
      </c>
      <c r="T29">
        <v>2744</v>
      </c>
      <c r="U29">
        <v>9824652</v>
      </c>
      <c r="V29">
        <f t="shared" si="0"/>
        <v>11573728</v>
      </c>
      <c r="W29">
        <f t="shared" si="1"/>
        <v>11302.46875</v>
      </c>
    </row>
    <row r="30" spans="1:23" x14ac:dyDescent="0.35">
      <c r="A30" t="s">
        <v>23</v>
      </c>
      <c r="B30">
        <v>1352032</v>
      </c>
      <c r="V30">
        <f t="shared" si="0"/>
        <v>1352032</v>
      </c>
      <c r="W30">
        <f t="shared" si="1"/>
        <v>1320.34375</v>
      </c>
    </row>
    <row r="31" spans="1:23" x14ac:dyDescent="0.35">
      <c r="A31" t="s">
        <v>24</v>
      </c>
      <c r="B31">
        <v>708956</v>
      </c>
      <c r="V31">
        <f t="shared" si="0"/>
        <v>708956</v>
      </c>
      <c r="W31">
        <f t="shared" si="1"/>
        <v>692.33984375</v>
      </c>
    </row>
    <row r="32" spans="1:23" x14ac:dyDescent="0.35">
      <c r="A32" t="s">
        <v>25</v>
      </c>
      <c r="B32">
        <v>5810520</v>
      </c>
      <c r="V32">
        <f t="shared" si="0"/>
        <v>5810520</v>
      </c>
      <c r="W32">
        <f t="shared" si="1"/>
        <v>5674.3359375</v>
      </c>
    </row>
    <row r="33" spans="1:23" x14ac:dyDescent="0.35">
      <c r="A33" t="s">
        <v>26</v>
      </c>
      <c r="B33">
        <v>5053236</v>
      </c>
      <c r="V33">
        <f t="shared" si="0"/>
        <v>5053236</v>
      </c>
      <c r="W33">
        <f t="shared" si="1"/>
        <v>4934.80078125</v>
      </c>
    </row>
    <row r="34" spans="1:23" x14ac:dyDescent="0.35">
      <c r="A34" t="s">
        <v>27</v>
      </c>
      <c r="B34">
        <v>2881804</v>
      </c>
      <c r="V34">
        <f t="shared" si="0"/>
        <v>2881804</v>
      </c>
      <c r="W34">
        <f t="shared" si="1"/>
        <v>2814.26171875</v>
      </c>
    </row>
    <row r="35" spans="1:23" x14ac:dyDescent="0.35">
      <c r="A35" t="s">
        <v>28</v>
      </c>
      <c r="B35">
        <v>1782472</v>
      </c>
      <c r="V35">
        <f t="shared" si="0"/>
        <v>1782472</v>
      </c>
      <c r="W35">
        <f t="shared" si="1"/>
        <v>1740.6953125</v>
      </c>
    </row>
    <row r="36" spans="1:23" x14ac:dyDescent="0.35">
      <c r="A36" t="s">
        <v>29</v>
      </c>
      <c r="B36">
        <v>2881700</v>
      </c>
      <c r="V36">
        <f t="shared" si="0"/>
        <v>2881700</v>
      </c>
      <c r="W36">
        <f t="shared" si="1"/>
        <v>2814.16015625</v>
      </c>
    </row>
    <row r="37" spans="1:23" x14ac:dyDescent="0.35">
      <c r="A37" t="s">
        <v>76</v>
      </c>
      <c r="B37">
        <f>MAX(B29:F29)</f>
        <v>11573728</v>
      </c>
      <c r="V37">
        <f t="shared" ref="V37:V40" si="2">MAX(B37:U37)</f>
        <v>11573728</v>
      </c>
      <c r="W37">
        <f t="shared" si="1"/>
        <v>11302.46875</v>
      </c>
    </row>
    <row r="38" spans="1:23" x14ac:dyDescent="0.35">
      <c r="A38" t="s">
        <v>77</v>
      </c>
      <c r="B38">
        <f>MAX(G29:K29)+B37</f>
        <v>20424552</v>
      </c>
      <c r="V38">
        <f t="shared" si="2"/>
        <v>20424552</v>
      </c>
      <c r="W38">
        <f t="shared" si="1"/>
        <v>19945.8515625</v>
      </c>
    </row>
    <row r="39" spans="1:23" x14ac:dyDescent="0.35">
      <c r="A39" t="s">
        <v>78</v>
      </c>
      <c r="B39">
        <f>MAX(L29:P29)+B38</f>
        <v>29191432</v>
      </c>
      <c r="V39">
        <f t="shared" si="2"/>
        <v>29191432</v>
      </c>
      <c r="W39">
        <f t="shared" si="1"/>
        <v>28507.2578125</v>
      </c>
    </row>
    <row r="40" spans="1:23" x14ac:dyDescent="0.35">
      <c r="A40" t="s">
        <v>79</v>
      </c>
      <c r="B40">
        <f>MAX(Q29:U29)</f>
        <v>9824652</v>
      </c>
      <c r="V40">
        <f t="shared" si="2"/>
        <v>9824652</v>
      </c>
      <c r="W40">
        <f t="shared" si="1"/>
        <v>9594.38671875</v>
      </c>
    </row>
    <row r="43" spans="1:23" x14ac:dyDescent="0.35">
      <c r="A43" t="s">
        <v>30</v>
      </c>
      <c r="B43">
        <v>4913656</v>
      </c>
      <c r="V43">
        <f t="shared" si="0"/>
        <v>4913656</v>
      </c>
      <c r="W43">
        <f t="shared" si="1"/>
        <v>4798.4921875</v>
      </c>
    </row>
    <row r="44" spans="1:23" x14ac:dyDescent="0.35">
      <c r="A44" t="s">
        <v>31</v>
      </c>
      <c r="B44">
        <v>3664156</v>
      </c>
      <c r="V44">
        <f t="shared" si="0"/>
        <v>3664156</v>
      </c>
      <c r="W44">
        <f t="shared" si="1"/>
        <v>3578.27734375</v>
      </c>
    </row>
    <row r="45" spans="1:23" x14ac:dyDescent="0.35">
      <c r="A45" t="s">
        <v>32</v>
      </c>
      <c r="B45">
        <v>393384</v>
      </c>
      <c r="V45">
        <f t="shared" si="0"/>
        <v>393384</v>
      </c>
      <c r="W45">
        <f t="shared" si="1"/>
        <v>384.1640625</v>
      </c>
    </row>
    <row r="46" spans="1:23" x14ac:dyDescent="0.35">
      <c r="A46" t="s">
        <v>33</v>
      </c>
      <c r="B46">
        <v>2106420</v>
      </c>
      <c r="C46">
        <v>1508196</v>
      </c>
      <c r="D46">
        <v>1993824</v>
      </c>
      <c r="E46">
        <v>38160</v>
      </c>
      <c r="F46">
        <v>111784</v>
      </c>
      <c r="G46">
        <v>2036060</v>
      </c>
      <c r="V46">
        <f t="shared" si="0"/>
        <v>2106420</v>
      </c>
      <c r="W46">
        <f t="shared" si="1"/>
        <v>2057.05078125</v>
      </c>
    </row>
    <row r="47" spans="1:23" x14ac:dyDescent="0.35">
      <c r="A47" t="s">
        <v>34</v>
      </c>
      <c r="B47">
        <v>1015840</v>
      </c>
      <c r="C47">
        <v>726048</v>
      </c>
      <c r="D47">
        <v>1018964</v>
      </c>
      <c r="E47">
        <v>11388</v>
      </c>
      <c r="F47">
        <v>99760</v>
      </c>
      <c r="G47">
        <v>546588</v>
      </c>
      <c r="V47">
        <f t="shared" si="0"/>
        <v>1018964</v>
      </c>
      <c r="W47">
        <f t="shared" si="1"/>
        <v>995.08203125</v>
      </c>
    </row>
    <row r="48" spans="1:23" x14ac:dyDescent="0.35">
      <c r="A48" t="s">
        <v>35</v>
      </c>
      <c r="B48">
        <v>2123600</v>
      </c>
      <c r="C48">
        <v>35148</v>
      </c>
      <c r="D48">
        <v>123096</v>
      </c>
      <c r="E48">
        <v>2444120</v>
      </c>
      <c r="V48">
        <f t="shared" si="0"/>
        <v>2444120</v>
      </c>
      <c r="W48">
        <f t="shared" si="1"/>
        <v>2386.8359375</v>
      </c>
    </row>
    <row r="49" spans="1:23" x14ac:dyDescent="0.35">
      <c r="A49" t="s">
        <v>36</v>
      </c>
      <c r="B49">
        <v>1013500</v>
      </c>
      <c r="C49">
        <v>10852</v>
      </c>
      <c r="D49">
        <v>102232</v>
      </c>
      <c r="E49">
        <v>942596</v>
      </c>
      <c r="V49">
        <f t="shared" si="0"/>
        <v>1013500</v>
      </c>
      <c r="W49">
        <f t="shared" si="1"/>
        <v>989.74609375</v>
      </c>
    </row>
    <row r="50" spans="1:23" x14ac:dyDescent="0.35">
      <c r="A50" t="s">
        <v>37</v>
      </c>
      <c r="B50">
        <v>58012</v>
      </c>
      <c r="C50">
        <v>1290800</v>
      </c>
      <c r="D50">
        <v>584696</v>
      </c>
      <c r="E50">
        <v>2860</v>
      </c>
      <c r="F50">
        <v>8561948</v>
      </c>
      <c r="G50">
        <v>57904</v>
      </c>
      <c r="H50">
        <v>1268784</v>
      </c>
      <c r="I50">
        <v>578192</v>
      </c>
      <c r="J50">
        <v>2828</v>
      </c>
      <c r="K50">
        <v>9125980</v>
      </c>
      <c r="L50">
        <v>58028</v>
      </c>
      <c r="M50">
        <v>1256920</v>
      </c>
      <c r="N50">
        <v>578108</v>
      </c>
      <c r="O50">
        <v>2888</v>
      </c>
      <c r="P50">
        <v>8950444</v>
      </c>
      <c r="Q50">
        <v>58536</v>
      </c>
      <c r="R50">
        <v>1260612</v>
      </c>
      <c r="S50">
        <v>578380</v>
      </c>
      <c r="T50">
        <v>2776</v>
      </c>
      <c r="U50">
        <v>8980588</v>
      </c>
      <c r="V50">
        <f t="shared" si="0"/>
        <v>9125980</v>
      </c>
      <c r="W50">
        <f t="shared" si="1"/>
        <v>8912.08984375</v>
      </c>
    </row>
    <row r="51" spans="1:23" x14ac:dyDescent="0.35">
      <c r="A51" t="s">
        <v>38</v>
      </c>
      <c r="B51">
        <v>1360076</v>
      </c>
      <c r="V51">
        <f t="shared" si="0"/>
        <v>1360076</v>
      </c>
      <c r="W51">
        <f t="shared" si="1"/>
        <v>1328.19921875</v>
      </c>
    </row>
    <row r="52" spans="1:23" x14ac:dyDescent="0.35">
      <c r="A52" t="s">
        <v>39</v>
      </c>
      <c r="B52">
        <v>704688</v>
      </c>
      <c r="V52">
        <f t="shared" si="0"/>
        <v>704688</v>
      </c>
      <c r="W52">
        <f t="shared" si="1"/>
        <v>688.171875</v>
      </c>
    </row>
    <row r="53" spans="1:23" x14ac:dyDescent="0.35">
      <c r="A53" t="s">
        <v>40</v>
      </c>
      <c r="B53">
        <v>5816472</v>
      </c>
      <c r="V53">
        <f t="shared" si="0"/>
        <v>5816472</v>
      </c>
      <c r="W53">
        <f t="shared" si="1"/>
        <v>5680.1484375</v>
      </c>
    </row>
    <row r="54" spans="1:23" x14ac:dyDescent="0.35">
      <c r="A54" t="s">
        <v>41</v>
      </c>
      <c r="B54">
        <v>5058176</v>
      </c>
      <c r="V54">
        <f t="shared" si="0"/>
        <v>5058176</v>
      </c>
      <c r="W54">
        <f t="shared" si="1"/>
        <v>4939.625</v>
      </c>
    </row>
    <row r="55" spans="1:23" x14ac:dyDescent="0.35">
      <c r="A55" t="s">
        <v>42</v>
      </c>
      <c r="B55">
        <v>2886660</v>
      </c>
      <c r="V55">
        <f t="shared" si="0"/>
        <v>2886660</v>
      </c>
      <c r="W55">
        <f t="shared" si="1"/>
        <v>2819.00390625</v>
      </c>
    </row>
    <row r="56" spans="1:23" x14ac:dyDescent="0.35">
      <c r="A56" t="s">
        <v>43</v>
      </c>
      <c r="B56">
        <v>1770096</v>
      </c>
      <c r="V56">
        <f t="shared" si="0"/>
        <v>1770096</v>
      </c>
      <c r="W56">
        <f t="shared" si="1"/>
        <v>1728.609375</v>
      </c>
    </row>
    <row r="57" spans="1:23" x14ac:dyDescent="0.35">
      <c r="A57" t="s">
        <v>44</v>
      </c>
      <c r="B57">
        <v>2886552</v>
      </c>
      <c r="V57">
        <f t="shared" si="0"/>
        <v>2886552</v>
      </c>
      <c r="W57">
        <f t="shared" si="1"/>
        <v>2818.8984375</v>
      </c>
    </row>
    <row r="58" spans="1:23" x14ac:dyDescent="0.35">
      <c r="A58" t="s">
        <v>76</v>
      </c>
      <c r="B58">
        <f>MAX(B50:F50)</f>
        <v>8561948</v>
      </c>
      <c r="V58">
        <f t="shared" ref="V58:V61" si="3">MAX(B58:U58)</f>
        <v>8561948</v>
      </c>
      <c r="W58">
        <f t="shared" si="1"/>
        <v>8361.27734375</v>
      </c>
    </row>
    <row r="59" spans="1:23" x14ac:dyDescent="0.35">
      <c r="A59" t="s">
        <v>77</v>
      </c>
      <c r="B59">
        <f>MAX(G50:K50)+B58</f>
        <v>17687928</v>
      </c>
      <c r="V59">
        <f t="shared" si="3"/>
        <v>17687928</v>
      </c>
      <c r="W59">
        <f t="shared" si="1"/>
        <v>17273.3671875</v>
      </c>
    </row>
    <row r="60" spans="1:23" x14ac:dyDescent="0.35">
      <c r="A60" t="s">
        <v>78</v>
      </c>
      <c r="B60">
        <f>MAX(L50:P50)+B59</f>
        <v>26638372</v>
      </c>
      <c r="V60">
        <f t="shared" si="3"/>
        <v>26638372</v>
      </c>
      <c r="W60">
        <f t="shared" si="1"/>
        <v>26014.03515625</v>
      </c>
    </row>
    <row r="61" spans="1:23" x14ac:dyDescent="0.35">
      <c r="A61" t="s">
        <v>79</v>
      </c>
      <c r="B61">
        <f>MAX(Q50:U50)</f>
        <v>8980588</v>
      </c>
      <c r="V61">
        <f t="shared" si="3"/>
        <v>8980588</v>
      </c>
      <c r="W61">
        <f t="shared" si="1"/>
        <v>8770.10546875</v>
      </c>
    </row>
    <row r="63" spans="1:23" x14ac:dyDescent="0.35">
      <c r="A63" t="s">
        <v>45</v>
      </c>
      <c r="B63">
        <v>4544392</v>
      </c>
      <c r="V63">
        <f t="shared" si="0"/>
        <v>4544392</v>
      </c>
      <c r="W63">
        <f t="shared" si="1"/>
        <v>4437.8828125</v>
      </c>
    </row>
    <row r="64" spans="1:23" x14ac:dyDescent="0.35">
      <c r="A64" t="s">
        <v>46</v>
      </c>
      <c r="B64">
        <v>3495448</v>
      </c>
      <c r="V64">
        <f t="shared" si="0"/>
        <v>3495448</v>
      </c>
      <c r="W64">
        <f t="shared" si="1"/>
        <v>3413.5234375</v>
      </c>
    </row>
    <row r="65" spans="1:23" x14ac:dyDescent="0.35">
      <c r="A65" t="s">
        <v>47</v>
      </c>
      <c r="B65">
        <v>411136</v>
      </c>
      <c r="V65">
        <f t="shared" si="0"/>
        <v>411136</v>
      </c>
      <c r="W65">
        <f t="shared" si="1"/>
        <v>401.5</v>
      </c>
    </row>
    <row r="66" spans="1:23" x14ac:dyDescent="0.35">
      <c r="A66" t="s">
        <v>48</v>
      </c>
      <c r="B66">
        <v>1777688</v>
      </c>
      <c r="C66">
        <v>1635884</v>
      </c>
      <c r="D66">
        <v>1816640</v>
      </c>
      <c r="E66">
        <v>62256</v>
      </c>
      <c r="F66">
        <v>111836</v>
      </c>
      <c r="G66">
        <v>1328036</v>
      </c>
      <c r="V66">
        <f t="shared" si="0"/>
        <v>1816640</v>
      </c>
      <c r="W66">
        <f t="shared" si="1"/>
        <v>1774.0625</v>
      </c>
    </row>
    <row r="67" spans="1:23" x14ac:dyDescent="0.35">
      <c r="A67" t="s">
        <v>49</v>
      </c>
      <c r="B67">
        <v>985180</v>
      </c>
      <c r="C67">
        <v>807500</v>
      </c>
      <c r="D67">
        <v>957008</v>
      </c>
      <c r="E67">
        <v>18016</v>
      </c>
      <c r="F67">
        <v>87292</v>
      </c>
      <c r="G67">
        <v>448236</v>
      </c>
      <c r="V67">
        <f t="shared" si="0"/>
        <v>985180</v>
      </c>
      <c r="W67">
        <f t="shared" ref="W67:W100" si="4">V67/1024</f>
        <v>962.08984375</v>
      </c>
    </row>
    <row r="68" spans="1:23" x14ac:dyDescent="0.35">
      <c r="A68" t="s">
        <v>50</v>
      </c>
      <c r="B68">
        <v>1775656</v>
      </c>
      <c r="C68">
        <v>48360</v>
      </c>
      <c r="D68">
        <v>101428</v>
      </c>
      <c r="E68">
        <v>1360968</v>
      </c>
      <c r="V68">
        <f t="shared" si="0"/>
        <v>1775656</v>
      </c>
      <c r="W68">
        <f t="shared" si="4"/>
        <v>1734.0390625</v>
      </c>
    </row>
    <row r="69" spans="1:23" x14ac:dyDescent="0.35">
      <c r="A69" t="s">
        <v>51</v>
      </c>
      <c r="B69">
        <v>972100</v>
      </c>
      <c r="C69">
        <v>14988</v>
      </c>
      <c r="D69">
        <v>101216</v>
      </c>
      <c r="E69">
        <v>635680</v>
      </c>
      <c r="V69">
        <f t="shared" si="0"/>
        <v>972100</v>
      </c>
      <c r="W69">
        <f t="shared" si="4"/>
        <v>949.31640625</v>
      </c>
    </row>
    <row r="70" spans="1:23" x14ac:dyDescent="0.35">
      <c r="A70" t="s">
        <v>52</v>
      </c>
      <c r="B70">
        <v>53112</v>
      </c>
      <c r="C70">
        <v>1110556</v>
      </c>
      <c r="D70">
        <v>484740</v>
      </c>
      <c r="E70">
        <v>2948</v>
      </c>
      <c r="F70">
        <v>5439692</v>
      </c>
      <c r="G70">
        <v>53172</v>
      </c>
      <c r="H70">
        <v>1068068</v>
      </c>
      <c r="I70">
        <v>480284</v>
      </c>
      <c r="J70">
        <v>2876</v>
      </c>
      <c r="K70">
        <v>5054684</v>
      </c>
      <c r="L70">
        <v>53268</v>
      </c>
      <c r="M70">
        <v>1114512</v>
      </c>
      <c r="N70">
        <v>480464</v>
      </c>
      <c r="O70">
        <v>2764</v>
      </c>
      <c r="P70">
        <v>4995416</v>
      </c>
      <c r="Q70">
        <v>54728</v>
      </c>
      <c r="R70">
        <v>1096276</v>
      </c>
      <c r="S70">
        <v>479780</v>
      </c>
      <c r="T70">
        <v>2952</v>
      </c>
      <c r="U70">
        <v>5210092</v>
      </c>
      <c r="V70">
        <f t="shared" si="0"/>
        <v>5439692</v>
      </c>
      <c r="W70">
        <f t="shared" si="4"/>
        <v>5312.19921875</v>
      </c>
    </row>
    <row r="71" spans="1:23" x14ac:dyDescent="0.35">
      <c r="A71" t="s">
        <v>53</v>
      </c>
      <c r="B71">
        <v>1140436</v>
      </c>
      <c r="V71">
        <f t="shared" si="0"/>
        <v>1140436</v>
      </c>
      <c r="W71">
        <f t="shared" si="4"/>
        <v>1113.70703125</v>
      </c>
    </row>
    <row r="72" spans="1:23" x14ac:dyDescent="0.35">
      <c r="A72" t="s">
        <v>54</v>
      </c>
      <c r="B72">
        <v>603652</v>
      </c>
      <c r="V72">
        <f t="shared" si="0"/>
        <v>603652</v>
      </c>
      <c r="W72">
        <f t="shared" si="4"/>
        <v>589.50390625</v>
      </c>
    </row>
    <row r="73" spans="1:23" x14ac:dyDescent="0.35">
      <c r="A73" t="s">
        <v>55</v>
      </c>
      <c r="B73">
        <v>5466488</v>
      </c>
      <c r="V73">
        <f t="shared" si="0"/>
        <v>5466488</v>
      </c>
      <c r="W73">
        <f t="shared" si="4"/>
        <v>5338.3671875</v>
      </c>
    </row>
    <row r="74" spans="1:23" x14ac:dyDescent="0.35">
      <c r="A74" t="s">
        <v>56</v>
      </c>
      <c r="B74">
        <v>4744156</v>
      </c>
      <c r="V74">
        <f t="shared" si="0"/>
        <v>4744156</v>
      </c>
      <c r="W74">
        <f t="shared" si="4"/>
        <v>4632.96484375</v>
      </c>
    </row>
    <row r="75" spans="1:23" x14ac:dyDescent="0.35">
      <c r="A75" t="s">
        <v>57</v>
      </c>
      <c r="B75">
        <v>2653160</v>
      </c>
      <c r="V75">
        <f t="shared" si="0"/>
        <v>2653160</v>
      </c>
      <c r="W75">
        <f t="shared" si="4"/>
        <v>2590.9765625</v>
      </c>
    </row>
    <row r="76" spans="1:23" x14ac:dyDescent="0.35">
      <c r="A76" t="s">
        <v>58</v>
      </c>
      <c r="B76">
        <v>1459468</v>
      </c>
      <c r="V76">
        <f t="shared" si="0"/>
        <v>1459468</v>
      </c>
      <c r="W76">
        <f t="shared" si="4"/>
        <v>1425.26171875</v>
      </c>
    </row>
    <row r="77" spans="1:23" x14ac:dyDescent="0.35">
      <c r="A77" t="s">
        <v>59</v>
      </c>
      <c r="B77">
        <v>2653272</v>
      </c>
      <c r="V77">
        <f t="shared" si="0"/>
        <v>2653272</v>
      </c>
      <c r="W77">
        <f t="shared" si="4"/>
        <v>2591.0859375</v>
      </c>
    </row>
    <row r="78" spans="1:23" x14ac:dyDescent="0.35">
      <c r="A78" t="s">
        <v>76</v>
      </c>
      <c r="B78">
        <f>MAX(B70:F70)</f>
        <v>5439692</v>
      </c>
      <c r="V78">
        <f t="shared" ref="V78:V81" si="5">MAX(B78:U78)</f>
        <v>5439692</v>
      </c>
      <c r="W78">
        <f t="shared" si="4"/>
        <v>5312.19921875</v>
      </c>
    </row>
    <row r="79" spans="1:23" x14ac:dyDescent="0.35">
      <c r="A79" t="s">
        <v>77</v>
      </c>
      <c r="B79">
        <f>MAX(G70:K70)+B78</f>
        <v>10494376</v>
      </c>
      <c r="V79">
        <f t="shared" si="5"/>
        <v>10494376</v>
      </c>
      <c r="W79">
        <f t="shared" si="4"/>
        <v>10248.4140625</v>
      </c>
    </row>
    <row r="80" spans="1:23" x14ac:dyDescent="0.35">
      <c r="A80" t="s">
        <v>78</v>
      </c>
      <c r="B80">
        <f>MAX(L70:P70)+B79</f>
        <v>15489792</v>
      </c>
      <c r="V80">
        <f t="shared" si="5"/>
        <v>15489792</v>
      </c>
      <c r="W80">
        <f t="shared" si="4"/>
        <v>15126.75</v>
      </c>
    </row>
    <row r="81" spans="1:23" x14ac:dyDescent="0.35">
      <c r="A81" t="s">
        <v>79</v>
      </c>
      <c r="B81">
        <f>MAX(Q70:U70)</f>
        <v>5210092</v>
      </c>
      <c r="V81">
        <f t="shared" si="5"/>
        <v>5210092</v>
      </c>
      <c r="W81">
        <f t="shared" si="4"/>
        <v>5087.98046875</v>
      </c>
    </row>
    <row r="83" spans="1:23" x14ac:dyDescent="0.35">
      <c r="A83" t="s">
        <v>60</v>
      </c>
      <c r="B83">
        <v>5067728</v>
      </c>
      <c r="V83">
        <f t="shared" si="0"/>
        <v>5067728</v>
      </c>
      <c r="W83">
        <f t="shared" si="4"/>
        <v>4948.953125</v>
      </c>
    </row>
    <row r="84" spans="1:23" x14ac:dyDescent="0.35">
      <c r="A84" t="s">
        <v>61</v>
      </c>
      <c r="B84">
        <v>4052540</v>
      </c>
      <c r="V84">
        <f t="shared" ref="V84:V101" si="6">MAX(B84:U84)</f>
        <v>4052540</v>
      </c>
      <c r="W84">
        <f t="shared" si="4"/>
        <v>3957.55859375</v>
      </c>
    </row>
    <row r="85" spans="1:23" x14ac:dyDescent="0.35">
      <c r="A85" t="s">
        <v>62</v>
      </c>
      <c r="B85">
        <v>958608</v>
      </c>
      <c r="V85">
        <f t="shared" si="6"/>
        <v>958608</v>
      </c>
      <c r="W85">
        <f t="shared" si="4"/>
        <v>936.140625</v>
      </c>
    </row>
    <row r="86" spans="1:23" x14ac:dyDescent="0.35">
      <c r="A86" t="s">
        <v>63</v>
      </c>
      <c r="B86">
        <v>7725932</v>
      </c>
      <c r="C86">
        <v>7567768</v>
      </c>
      <c r="D86">
        <v>6841480</v>
      </c>
      <c r="E86">
        <v>395832</v>
      </c>
      <c r="F86">
        <v>180876</v>
      </c>
      <c r="G86">
        <v>3217232</v>
      </c>
      <c r="V86">
        <f t="shared" si="6"/>
        <v>7725932</v>
      </c>
      <c r="W86">
        <f t="shared" si="4"/>
        <v>7544.85546875</v>
      </c>
    </row>
    <row r="87" spans="1:23" x14ac:dyDescent="0.35">
      <c r="A87" t="s">
        <v>64</v>
      </c>
      <c r="B87">
        <v>4233356</v>
      </c>
      <c r="C87">
        <v>3347848</v>
      </c>
      <c r="D87">
        <v>3575708</v>
      </c>
      <c r="E87">
        <v>100412</v>
      </c>
      <c r="F87">
        <v>207428</v>
      </c>
      <c r="G87">
        <v>1413408</v>
      </c>
      <c r="V87">
        <f t="shared" si="6"/>
        <v>4233356</v>
      </c>
      <c r="W87">
        <f t="shared" si="4"/>
        <v>4134.13671875</v>
      </c>
    </row>
    <row r="88" spans="1:23" x14ac:dyDescent="0.35">
      <c r="A88" t="s">
        <v>65</v>
      </c>
      <c r="B88">
        <v>7689808</v>
      </c>
      <c r="C88">
        <v>242292</v>
      </c>
      <c r="D88">
        <v>224024</v>
      </c>
      <c r="E88">
        <v>4722968</v>
      </c>
      <c r="V88">
        <f t="shared" si="6"/>
        <v>7689808</v>
      </c>
      <c r="W88">
        <f t="shared" si="4"/>
        <v>7509.578125</v>
      </c>
    </row>
    <row r="89" spans="1:23" x14ac:dyDescent="0.35">
      <c r="A89" t="s">
        <v>66</v>
      </c>
      <c r="B89">
        <v>4265204</v>
      </c>
      <c r="C89">
        <v>70728</v>
      </c>
      <c r="D89">
        <v>195468</v>
      </c>
      <c r="E89">
        <v>1574076</v>
      </c>
      <c r="V89">
        <f t="shared" si="6"/>
        <v>4265204</v>
      </c>
      <c r="W89">
        <f t="shared" si="4"/>
        <v>4165.23828125</v>
      </c>
    </row>
    <row r="90" spans="1:23" x14ac:dyDescent="0.35">
      <c r="A90" t="s">
        <v>67</v>
      </c>
      <c r="B90">
        <v>62868</v>
      </c>
      <c r="C90">
        <v>1514588</v>
      </c>
      <c r="D90">
        <v>2398736</v>
      </c>
      <c r="E90">
        <v>3024</v>
      </c>
      <c r="F90">
        <v>29058076</v>
      </c>
      <c r="G90">
        <v>63028</v>
      </c>
      <c r="H90">
        <v>1536480</v>
      </c>
      <c r="I90">
        <v>2374436</v>
      </c>
      <c r="J90">
        <v>2956</v>
      </c>
      <c r="K90">
        <v>13455752</v>
      </c>
      <c r="L90">
        <v>62924</v>
      </c>
      <c r="M90">
        <v>1495452</v>
      </c>
      <c r="N90">
        <v>2374736</v>
      </c>
      <c r="O90">
        <v>2976</v>
      </c>
      <c r="P90">
        <v>14225172</v>
      </c>
      <c r="Q90">
        <v>63568</v>
      </c>
      <c r="R90">
        <v>1504052</v>
      </c>
      <c r="S90">
        <v>2380544</v>
      </c>
      <c r="T90">
        <v>2964</v>
      </c>
      <c r="U90">
        <v>13388880</v>
      </c>
      <c r="V90">
        <f t="shared" si="6"/>
        <v>29058076</v>
      </c>
      <c r="W90">
        <f t="shared" si="4"/>
        <v>28377.02734375</v>
      </c>
    </row>
    <row r="91" spans="1:23" x14ac:dyDescent="0.35">
      <c r="A91" t="s">
        <v>68</v>
      </c>
      <c r="B91">
        <v>1905008</v>
      </c>
      <c r="V91">
        <f t="shared" si="6"/>
        <v>1905008</v>
      </c>
      <c r="W91">
        <f t="shared" si="4"/>
        <v>1860.359375</v>
      </c>
    </row>
    <row r="92" spans="1:23" x14ac:dyDescent="0.35">
      <c r="A92" t="s">
        <v>69</v>
      </c>
      <c r="B92">
        <v>1799048</v>
      </c>
      <c r="V92">
        <f t="shared" si="6"/>
        <v>1799048</v>
      </c>
      <c r="W92">
        <f t="shared" si="4"/>
        <v>1756.8828125</v>
      </c>
    </row>
    <row r="93" spans="1:23" x14ac:dyDescent="0.35">
      <c r="A93" t="s">
        <v>70</v>
      </c>
      <c r="B93">
        <v>8474092</v>
      </c>
      <c r="V93">
        <f t="shared" si="6"/>
        <v>8474092</v>
      </c>
      <c r="W93">
        <f t="shared" si="4"/>
        <v>8275.48046875</v>
      </c>
    </row>
    <row r="94" spans="1:23" x14ac:dyDescent="0.35">
      <c r="A94" t="s">
        <v>71</v>
      </c>
      <c r="B94">
        <v>6760452</v>
      </c>
      <c r="V94">
        <f t="shared" si="6"/>
        <v>6760452</v>
      </c>
      <c r="W94">
        <f t="shared" si="4"/>
        <v>6602.00390625</v>
      </c>
    </row>
    <row r="95" spans="1:23" x14ac:dyDescent="0.35">
      <c r="A95" t="s">
        <v>72</v>
      </c>
      <c r="B95">
        <v>8977732</v>
      </c>
      <c r="V95">
        <f t="shared" si="6"/>
        <v>8977732</v>
      </c>
      <c r="W95">
        <f t="shared" si="4"/>
        <v>8767.31640625</v>
      </c>
    </row>
    <row r="96" spans="1:23" x14ac:dyDescent="0.35">
      <c r="A96" t="s">
        <v>73</v>
      </c>
      <c r="B96">
        <v>6538504</v>
      </c>
      <c r="V96">
        <f t="shared" si="6"/>
        <v>6538504</v>
      </c>
      <c r="W96">
        <f t="shared" si="4"/>
        <v>6385.2578125</v>
      </c>
    </row>
    <row r="97" spans="1:23" x14ac:dyDescent="0.35">
      <c r="A97" t="s">
        <v>74</v>
      </c>
      <c r="B97">
        <v>8977420</v>
      </c>
      <c r="V97">
        <f t="shared" si="6"/>
        <v>8977420</v>
      </c>
      <c r="W97">
        <f t="shared" si="4"/>
        <v>8767.01171875</v>
      </c>
    </row>
    <row r="98" spans="1:23" x14ac:dyDescent="0.35">
      <c r="A98" t="s">
        <v>76</v>
      </c>
      <c r="B98">
        <f>MAX(B90:F90)</f>
        <v>29058076</v>
      </c>
      <c r="V98">
        <f t="shared" si="6"/>
        <v>29058076</v>
      </c>
      <c r="W98">
        <f t="shared" si="4"/>
        <v>28377.02734375</v>
      </c>
    </row>
    <row r="99" spans="1:23" x14ac:dyDescent="0.35">
      <c r="A99" t="s">
        <v>77</v>
      </c>
      <c r="B99">
        <f>MAX(G90:K90)+B98</f>
        <v>42513828</v>
      </c>
      <c r="V99">
        <f t="shared" si="6"/>
        <v>42513828</v>
      </c>
      <c r="W99">
        <f t="shared" si="4"/>
        <v>41517.41015625</v>
      </c>
    </row>
    <row r="100" spans="1:23" x14ac:dyDescent="0.35">
      <c r="A100" t="s">
        <v>78</v>
      </c>
      <c r="B100">
        <f>MAX(L90:P90)+B99</f>
        <v>56739000</v>
      </c>
      <c r="V100">
        <f t="shared" si="6"/>
        <v>56739000</v>
      </c>
      <c r="W100">
        <f t="shared" si="4"/>
        <v>55409.1796875</v>
      </c>
    </row>
    <row r="101" spans="1:23" x14ac:dyDescent="0.35">
      <c r="A101" t="s">
        <v>79</v>
      </c>
      <c r="B101">
        <f>MAX(Q90:U90)</f>
        <v>13388880</v>
      </c>
      <c r="V101">
        <f t="shared" si="6"/>
        <v>13388880</v>
      </c>
      <c r="W101">
        <f>V101/1024</f>
        <v>13075.078125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CC1F7-63FC-4751-AD62-EF44FEEBFD6B}">
  <dimension ref="A1:F25"/>
  <sheetViews>
    <sheetView workbookViewId="0">
      <selection activeCell="D20" sqref="D20"/>
    </sheetView>
  </sheetViews>
  <sheetFormatPr defaultRowHeight="14.5" x14ac:dyDescent="0.35"/>
  <sheetData>
    <row r="1" spans="1:6" x14ac:dyDescent="0.35">
      <c r="A1" s="5" t="s">
        <v>101</v>
      </c>
      <c r="B1" s="5"/>
      <c r="C1" s="5"/>
      <c r="D1" s="5"/>
      <c r="E1" s="5"/>
      <c r="F1" s="5"/>
    </row>
    <row r="2" spans="1:6" x14ac:dyDescent="0.35">
      <c r="A2" s="5"/>
      <c r="B2" s="5"/>
      <c r="C2" s="5"/>
      <c r="D2" s="5"/>
      <c r="E2" s="5"/>
      <c r="F2" s="5"/>
    </row>
    <row r="3" spans="1:6" x14ac:dyDescent="0.35">
      <c r="A3" s="1"/>
      <c r="B3" s="6" t="s">
        <v>81</v>
      </c>
      <c r="C3" s="6"/>
      <c r="D3" s="6"/>
      <c r="E3" s="6"/>
      <c r="F3" s="6"/>
    </row>
    <row r="4" spans="1:6" x14ac:dyDescent="0.35">
      <c r="A4" s="2" t="s">
        <v>82</v>
      </c>
      <c r="B4" s="3" t="s">
        <v>83</v>
      </c>
      <c r="C4" s="3" t="s">
        <v>84</v>
      </c>
      <c r="D4" s="3" t="s">
        <v>102</v>
      </c>
      <c r="E4" s="3" t="s">
        <v>85</v>
      </c>
      <c r="F4" s="3" t="s">
        <v>86</v>
      </c>
    </row>
    <row r="5" spans="1:6" x14ac:dyDescent="0.35">
      <c r="A5" s="1" t="s">
        <v>87</v>
      </c>
      <c r="B5" s="1">
        <v>4828.46875</v>
      </c>
      <c r="C5" s="1">
        <v>4856.140625</v>
      </c>
      <c r="D5" s="1">
        <v>4798.4921875</v>
      </c>
      <c r="E5" s="1">
        <v>4437.8828125</v>
      </c>
      <c r="F5" s="1">
        <v>4948.953125</v>
      </c>
    </row>
    <row r="6" spans="1:6" x14ac:dyDescent="0.35">
      <c r="A6" s="1" t="s">
        <v>88</v>
      </c>
      <c r="B6" s="1">
        <v>3571.078125</v>
      </c>
      <c r="C6" s="1">
        <v>3581.02734375</v>
      </c>
      <c r="D6" s="1">
        <v>3578.27734375</v>
      </c>
      <c r="E6" s="1">
        <v>3413.5234375</v>
      </c>
      <c r="F6" s="1">
        <v>3957.55859375</v>
      </c>
    </row>
    <row r="7" spans="1:6" x14ac:dyDescent="0.35">
      <c r="A7" s="1" t="s">
        <v>89</v>
      </c>
      <c r="B7" s="1">
        <v>384.921875</v>
      </c>
      <c r="C7" s="1">
        <v>386.5390625</v>
      </c>
      <c r="D7" s="1">
        <v>384.1640625</v>
      </c>
      <c r="E7" s="1">
        <v>401.5</v>
      </c>
      <c r="F7" s="1">
        <v>936.140625</v>
      </c>
    </row>
    <row r="8" spans="1:6" x14ac:dyDescent="0.35">
      <c r="A8" s="1" t="s">
        <v>90</v>
      </c>
      <c r="B8" s="1">
        <v>2054.078125</v>
      </c>
      <c r="C8" s="1">
        <v>2045.47265625</v>
      </c>
      <c r="D8" s="1">
        <v>2057.05078125</v>
      </c>
      <c r="E8" s="1">
        <v>1774.0625</v>
      </c>
      <c r="F8" s="1">
        <v>7544.85546875</v>
      </c>
    </row>
    <row r="9" spans="1:6" x14ac:dyDescent="0.35">
      <c r="A9" s="1" t="s">
        <v>91</v>
      </c>
      <c r="B9" s="1">
        <v>995.37890625</v>
      </c>
      <c r="C9" s="1">
        <v>1011.33203125</v>
      </c>
      <c r="D9" s="1">
        <v>995.08203125</v>
      </c>
      <c r="E9" s="1">
        <v>962.08984375</v>
      </c>
      <c r="F9" s="1">
        <v>4134.13671875</v>
      </c>
    </row>
    <row r="10" spans="1:6" x14ac:dyDescent="0.35">
      <c r="A10" s="1" t="s">
        <v>92</v>
      </c>
      <c r="B10" s="1">
        <v>2429.83203125</v>
      </c>
      <c r="C10" s="1">
        <v>2326.734375</v>
      </c>
      <c r="D10" s="1">
        <v>2386.8359375</v>
      </c>
      <c r="E10" s="1">
        <v>1734.0390625</v>
      </c>
      <c r="F10" s="1">
        <v>7509.578125</v>
      </c>
    </row>
    <row r="11" spans="1:6" x14ac:dyDescent="0.35">
      <c r="A11" s="1" t="s">
        <v>93</v>
      </c>
      <c r="B11" s="1">
        <v>1002.5390625</v>
      </c>
      <c r="C11" s="1">
        <v>998.44921875</v>
      </c>
      <c r="D11" s="1">
        <v>989.74609375</v>
      </c>
      <c r="E11" s="1">
        <v>949.31640625</v>
      </c>
      <c r="F11" s="1">
        <v>4165.23828125</v>
      </c>
    </row>
    <row r="12" spans="1:6" x14ac:dyDescent="0.35">
      <c r="A12" s="1" t="s">
        <v>94</v>
      </c>
      <c r="B12" s="1">
        <v>1343.859375</v>
      </c>
      <c r="C12" s="1">
        <v>1320.34375</v>
      </c>
      <c r="D12" s="1">
        <v>1328.19921875</v>
      </c>
      <c r="E12" s="1">
        <v>1113.70703125</v>
      </c>
      <c r="F12" s="1">
        <v>1860.359375</v>
      </c>
    </row>
    <row r="13" spans="1:6" x14ac:dyDescent="0.35">
      <c r="A13" s="1" t="s">
        <v>95</v>
      </c>
      <c r="B13" s="1">
        <v>700.7265625</v>
      </c>
      <c r="C13" s="1">
        <v>692.33984375</v>
      </c>
      <c r="D13" s="1">
        <v>688.171875</v>
      </c>
      <c r="E13" s="1">
        <v>589.50390625</v>
      </c>
      <c r="F13" s="1">
        <v>1756.8828125</v>
      </c>
    </row>
    <row r="14" spans="1:6" x14ac:dyDescent="0.35">
      <c r="A14" s="1" t="s">
        <v>96</v>
      </c>
      <c r="B14" s="1">
        <v>5687.98828125</v>
      </c>
      <c r="C14" s="1">
        <v>5674.3359375</v>
      </c>
      <c r="D14" s="1">
        <v>5680.1484375</v>
      </c>
      <c r="E14" s="1">
        <v>5338.3671875</v>
      </c>
      <c r="F14" s="1">
        <v>8275.48046875</v>
      </c>
    </row>
    <row r="15" spans="1:6" x14ac:dyDescent="0.35">
      <c r="A15" s="1" t="s">
        <v>97</v>
      </c>
      <c r="B15" s="1">
        <v>5005.55078125</v>
      </c>
      <c r="C15" s="1">
        <v>4934.80078125</v>
      </c>
      <c r="D15" s="1">
        <v>4939.625</v>
      </c>
      <c r="E15" s="1">
        <v>4632.96484375</v>
      </c>
      <c r="F15" s="1">
        <v>6602.00390625</v>
      </c>
    </row>
    <row r="16" spans="1:6" x14ac:dyDescent="0.35">
      <c r="A16" s="1" t="s">
        <v>98</v>
      </c>
      <c r="B16" s="1">
        <v>2857.25</v>
      </c>
      <c r="C16" s="1">
        <v>2814.26171875</v>
      </c>
      <c r="D16" s="1">
        <v>2819.00390625</v>
      </c>
      <c r="E16" s="1">
        <v>2590.9765625</v>
      </c>
      <c r="F16" s="1">
        <v>8767.31640625</v>
      </c>
    </row>
    <row r="17" spans="1:6" x14ac:dyDescent="0.35">
      <c r="A17" s="1" t="s">
        <v>99</v>
      </c>
      <c r="B17" s="1">
        <v>1815.94921875</v>
      </c>
      <c r="C17" s="1">
        <v>1740.6953125</v>
      </c>
      <c r="D17" s="1">
        <v>1728.609375</v>
      </c>
      <c r="E17" s="1">
        <v>1425.26171875</v>
      </c>
      <c r="F17" s="1">
        <v>6385.2578125</v>
      </c>
    </row>
    <row r="18" spans="1:6" x14ac:dyDescent="0.35">
      <c r="A18" s="1" t="s">
        <v>100</v>
      </c>
      <c r="B18" s="1">
        <v>2857.22265625</v>
      </c>
      <c r="C18" s="1">
        <v>2814.16015625</v>
      </c>
      <c r="D18" s="1">
        <v>2818.8984375</v>
      </c>
      <c r="E18" s="1">
        <v>2591.0859375</v>
      </c>
      <c r="F18" s="1">
        <v>8767.01171875</v>
      </c>
    </row>
    <row r="19" spans="1:6" x14ac:dyDescent="0.35">
      <c r="A19" s="1" t="s">
        <v>76</v>
      </c>
      <c r="B19" s="1">
        <v>6713.2421875</v>
      </c>
      <c r="C19" s="1">
        <v>11302.46875</v>
      </c>
      <c r="D19" s="1">
        <v>8361.27734375</v>
      </c>
      <c r="E19" s="1">
        <v>5312.19921875</v>
      </c>
      <c r="F19" s="1">
        <v>28377.02734375</v>
      </c>
    </row>
    <row r="20" spans="1:6" x14ac:dyDescent="0.35">
      <c r="A20" s="1" t="s">
        <v>77</v>
      </c>
      <c r="B20" s="1">
        <v>12914.62109375</v>
      </c>
      <c r="C20" s="1">
        <v>19945.8515625</v>
      </c>
      <c r="D20" s="1">
        <v>17273.3671875</v>
      </c>
      <c r="E20" s="1">
        <v>10248.4140625</v>
      </c>
      <c r="F20" s="1">
        <v>41517.41015625</v>
      </c>
    </row>
    <row r="21" spans="1:6" x14ac:dyDescent="0.35">
      <c r="A21" s="1" t="s">
        <v>78</v>
      </c>
      <c r="B21" s="1">
        <v>18636.55859375</v>
      </c>
      <c r="C21" s="1">
        <v>28507.2578125</v>
      </c>
      <c r="D21" s="1">
        <v>26014.03515625</v>
      </c>
      <c r="E21" s="1">
        <v>15126.75</v>
      </c>
      <c r="F21" s="1">
        <v>55409.1796875</v>
      </c>
    </row>
    <row r="22" spans="1:6" x14ac:dyDescent="0.35">
      <c r="A22" s="1" t="s">
        <v>79</v>
      </c>
      <c r="B22" s="1">
        <v>8990.8203125</v>
      </c>
      <c r="C22" s="1">
        <v>9594.38671875</v>
      </c>
      <c r="D22" s="1">
        <v>8770.10546875</v>
      </c>
      <c r="E22" s="1">
        <v>5087.98046875</v>
      </c>
      <c r="F22" s="1">
        <v>13075.078125</v>
      </c>
    </row>
    <row r="24" spans="1:6" x14ac:dyDescent="0.35">
      <c r="A24" s="4" t="s">
        <v>104</v>
      </c>
    </row>
    <row r="25" spans="1:6" x14ac:dyDescent="0.35">
      <c r="A25" s="4" t="s">
        <v>103</v>
      </c>
    </row>
  </sheetData>
  <mergeCells count="2">
    <mergeCell ref="A1:F2"/>
    <mergeCell ref="B3:F3"/>
  </mergeCells>
  <conditionalFormatting sqref="A5:A22 A25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:F2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2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8" orientation="landscape" horizontalDpi="300" verticalDpi="300" r:id="rId1"/>
  <webPublishItems count="1">
    <webPublishItem id="10556" divId="maxram_10556" sourceType="sheet" destinationFile="F:\hasindu2008.git\arash_paper\asm\charts\maxram.htm" autoRepublish="1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m</vt:lpstr>
      <vt:lpstr>maxram</vt:lpstr>
      <vt:lpstr>maxram-chart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2018-05-16T09:37:56Z</dcterms:modified>
</cp:coreProperties>
</file>