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44AB579-09E3-4D3E-9311-F22CC6722CB1}" xr6:coauthVersionLast="32" xr6:coauthVersionMax="32" xr10:uidLastSave="{00000000-0000-0000-0000-000000000000}"/>
  <bookViews>
    <workbookView xWindow="0" yWindow="0" windowWidth="22260" windowHeight="12650" firstSheet="1" activeTab="3" xr2:uid="{00000000-000D-0000-FFFF-FFFF00000000}"/>
  </bookViews>
  <sheets>
    <sheet name="h" sheetId="1" state="hidden" r:id="rId1"/>
    <sheet name="time" sheetId="2" r:id="rId2"/>
    <sheet name="Chart1" sheetId="4" r:id="rId3"/>
    <sheet name="Chart2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5" i="1" l="1"/>
  <c r="W105" i="1" s="1"/>
  <c r="W102" i="1"/>
  <c r="C102" i="1"/>
  <c r="C103" i="1" s="1"/>
  <c r="W84" i="1"/>
  <c r="C84" i="1"/>
  <c r="C81" i="1"/>
  <c r="W81" i="1" s="1"/>
  <c r="W63" i="1"/>
  <c r="C63" i="1"/>
  <c r="C60" i="1"/>
  <c r="W60" i="1" s="1"/>
  <c r="C21" i="1"/>
  <c r="W21" i="1" s="1"/>
  <c r="C18" i="1"/>
  <c r="W18" i="1" s="1"/>
  <c r="C42" i="1"/>
  <c r="W42" i="1" s="1"/>
  <c r="C39" i="1"/>
  <c r="C40" i="1" s="1"/>
  <c r="C104" i="1" l="1"/>
  <c r="W104" i="1" s="1"/>
  <c r="W103" i="1"/>
  <c r="C82" i="1"/>
  <c r="C61" i="1"/>
  <c r="C41" i="1"/>
  <c r="W41" i="1" s="1"/>
  <c r="W40" i="1"/>
  <c r="W39" i="1"/>
  <c r="C19" i="1"/>
  <c r="C20" i="1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23" i="1"/>
  <c r="W24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44" i="1"/>
  <c r="W45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6" i="1"/>
  <c r="W87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2" i="1"/>
  <c r="C83" i="1" l="1"/>
  <c r="W83" i="1" s="1"/>
  <c r="W82" i="1"/>
  <c r="C62" i="1"/>
  <c r="W62" i="1" s="1"/>
  <c r="W61" i="1"/>
  <c r="W19" i="1"/>
  <c r="W20" i="1"/>
</calcChain>
</file>

<file path=xl/sharedStrings.xml><?xml version="1.0" encoding="utf-8"?>
<sst xmlns="http://schemas.openxmlformats.org/spreadsheetml/2006/main" count="127" uniqueCount="107">
  <si>
    <t>AJ055.CanuH.log:</t>
  </si>
  <si>
    <t>AJ055.CanuL.log:</t>
  </si>
  <si>
    <t>AJ055.ColorMap.log:</t>
  </si>
  <si>
    <t>AJ055.Metasm.log:</t>
  </si>
  <si>
    <t>AJ055.MiniCH.log:</t>
  </si>
  <si>
    <t>AJ055.MiniCL.log:</t>
  </si>
  <si>
    <t>AJ055.MiniH.log:</t>
  </si>
  <si>
    <t>AJ055.MiniL.log:</t>
  </si>
  <si>
    <t>AJ055.Pilon.log:</t>
  </si>
  <si>
    <t>AJ055.SGAH.log:</t>
  </si>
  <si>
    <t>AJ055.SGAL.log:</t>
  </si>
  <si>
    <t>AJ055.SoDe2H.log:</t>
  </si>
  <si>
    <t>AJ055.SoDe2L.log:</t>
  </si>
  <si>
    <t>AJ055.SpadesH.log:</t>
  </si>
  <si>
    <t>AJ055.SpadesL.log:</t>
  </si>
  <si>
    <t>AJ055.SpadesLRL.log:</t>
  </si>
  <si>
    <t>AJ218.CanuH.log:</t>
  </si>
  <si>
    <t>AJ218.CanuL.log:</t>
  </si>
  <si>
    <t>AJ218.Metasm.log:</t>
  </si>
  <si>
    <t>AJ218.MiniCH.log:</t>
  </si>
  <si>
    <t>AJ218.MiniCL.log:</t>
  </si>
  <si>
    <t>AJ218.MiniH.log:</t>
  </si>
  <si>
    <t>AJ218.MiniL.log:</t>
  </si>
  <si>
    <t>AJ218.Pilon.log:</t>
  </si>
  <si>
    <t>AJ218.SGAH.log:</t>
  </si>
  <si>
    <t>AJ218.SGAL.log:</t>
  </si>
  <si>
    <t>AJ218.SoDe2H.log:</t>
  </si>
  <si>
    <t>AJ218.SoDe2L.log:</t>
  </si>
  <si>
    <t>AJ218.SpadesH.log:</t>
  </si>
  <si>
    <t>AJ218.SpadesL.log:</t>
  </si>
  <si>
    <t>AJ218.SpadesLRL.log:</t>
  </si>
  <si>
    <t>AJ292.CanuH.log:</t>
  </si>
  <si>
    <t>AJ292.CanuL.log:</t>
  </si>
  <si>
    <t>AJ292.Metasm.log:</t>
  </si>
  <si>
    <t>AJ292.MiniCH.log:</t>
  </si>
  <si>
    <t>AJ292.MiniCL.log:</t>
  </si>
  <si>
    <t>AJ292.MiniH.log:</t>
  </si>
  <si>
    <t>AJ292.MiniL.log:</t>
  </si>
  <si>
    <t>AJ292.Pilon.log:</t>
  </si>
  <si>
    <t>AJ292.SGAH.log:</t>
  </si>
  <si>
    <t>AJ292.SGAL.log:</t>
  </si>
  <si>
    <t>AJ292.SoDe2H.log:</t>
  </si>
  <si>
    <t>AJ292.SoDe2L.log:</t>
  </si>
  <si>
    <t>AJ292.SpadesH.log:</t>
  </si>
  <si>
    <t>AJ292.SpadesL.log:</t>
  </si>
  <si>
    <t>AJ292.SpadesLRL.log:</t>
  </si>
  <si>
    <t>sim5M.CanuH.log:</t>
  </si>
  <si>
    <t>sim5M.CanuL.log:</t>
  </si>
  <si>
    <t>sim5M.ColorMap.log:</t>
  </si>
  <si>
    <t>sim5M.Metasm.log:</t>
  </si>
  <si>
    <t>sim5M.MiniCH.log:</t>
  </si>
  <si>
    <t>sim5M.MiniCL.log:</t>
  </si>
  <si>
    <t>sim5M.MiniH.log:</t>
  </si>
  <si>
    <t>sim5M.MiniL.log:</t>
  </si>
  <si>
    <t>sim5M.Pilon.log:</t>
  </si>
  <si>
    <t>sim5M.SGAH.log:</t>
  </si>
  <si>
    <t>sim5M.SGAL.log:</t>
  </si>
  <si>
    <t>sim5M.SoDe2H.log:</t>
  </si>
  <si>
    <t>sim5M.SoDe2L.log:</t>
  </si>
  <si>
    <t>sim5M.SpadesH.log:</t>
  </si>
  <si>
    <t>sim5M.SpadesL.log:</t>
  </si>
  <si>
    <t>sim5M.SpadesLRL.log:</t>
  </si>
  <si>
    <t>sim25M.CanuH.log:</t>
  </si>
  <si>
    <t>sim25M.CanuL.log:</t>
  </si>
  <si>
    <t>sim25M.Metasm.log:</t>
  </si>
  <si>
    <t>sim25M.MiniCH.log:</t>
  </si>
  <si>
    <t>sim25M.MiniCL.log:</t>
  </si>
  <si>
    <t>sim25M.MiniH.log:</t>
  </si>
  <si>
    <t>sim25M.MiniL.log:</t>
  </si>
  <si>
    <t>sim25M.Pilon.log:</t>
  </si>
  <si>
    <t>sim25M.SGAH.log:</t>
  </si>
  <si>
    <t>sim25M.SGAL.log:</t>
  </si>
  <si>
    <t>sim25M.SoDe2H.log:</t>
  </si>
  <si>
    <t>sim25M.SoDe2L.log:</t>
  </si>
  <si>
    <t>sim25M.SpadesH.log:</t>
  </si>
  <si>
    <t>sim25M.SpadesL.log:</t>
  </si>
  <si>
    <t>sim25M.SpadesLRL.log:</t>
  </si>
  <si>
    <t>sum/seconds</t>
  </si>
  <si>
    <t>miniH.p1</t>
  </si>
  <si>
    <t>miniH.p2</t>
  </si>
  <si>
    <t>miniH.p3</t>
  </si>
  <si>
    <t>CanuH.p1</t>
  </si>
  <si>
    <t>CanuH</t>
  </si>
  <si>
    <t>CanuL</t>
  </si>
  <si>
    <t>ColorMap</t>
  </si>
  <si>
    <t>Metasm</t>
  </si>
  <si>
    <t>MiniCH</t>
  </si>
  <si>
    <t>MiniCL</t>
  </si>
  <si>
    <t>MiniH</t>
  </si>
  <si>
    <t>MiniL</t>
  </si>
  <si>
    <t>SGAH</t>
  </si>
  <si>
    <t>SGAL</t>
  </si>
  <si>
    <t>SoDe2H</t>
  </si>
  <si>
    <t>SoDe2L</t>
  </si>
  <si>
    <t>SpadesH</t>
  </si>
  <si>
    <t>SpadesL</t>
  </si>
  <si>
    <t>SpadesLRL</t>
  </si>
  <si>
    <t>AJ055</t>
  </si>
  <si>
    <t>AJ218</t>
  </si>
  <si>
    <t>Dataset</t>
  </si>
  <si>
    <t>Pipeline</t>
  </si>
  <si>
    <t>Runtime in Seconds</t>
  </si>
  <si>
    <t>SIM5M</t>
  </si>
  <si>
    <t>SIM25M</t>
  </si>
  <si>
    <t>AJ292</t>
  </si>
  <si>
    <t xml:space="preserve">*the values for miniH.p1, miniH.p2, miniH.p3 and canuH.p1 are only for a single round of polishing using Pilon </t>
  </si>
  <si>
    <t>*p1 refers to the first round, p2 second round and p3 third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</si>
</sst>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solidFill>
                  <a:sysClr val="windowText" lastClr="000000"/>
                </a:solidFill>
              </a:rPr>
              <a:t>Runtime in Seconds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time!$B$4</c:f>
              <c:strCache>
                <c:ptCount val="1"/>
                <c:pt idx="0">
                  <c:v>AJ055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time!$A$5:$A$23</c:f>
              <c:strCache>
                <c:ptCount val="18"/>
                <c:pt idx="0">
                  <c:v>CanuH</c:v>
                </c:pt>
                <c:pt idx="1">
                  <c:v>CanuL</c:v>
                </c:pt>
                <c:pt idx="2">
                  <c:v>Metasm</c:v>
                </c:pt>
                <c:pt idx="3">
                  <c:v>MiniCH</c:v>
                </c:pt>
                <c:pt idx="4">
                  <c:v>MiniCL</c:v>
                </c:pt>
                <c:pt idx="5">
                  <c:v>MiniH</c:v>
                </c:pt>
                <c:pt idx="6">
                  <c:v>MiniL</c:v>
                </c:pt>
                <c:pt idx="7">
                  <c:v>SGAH</c:v>
                </c:pt>
                <c:pt idx="8">
                  <c:v>SGAL</c:v>
                </c:pt>
                <c:pt idx="9">
                  <c:v>SoDe2H</c:v>
                </c:pt>
                <c:pt idx="10">
                  <c:v>SoDe2L</c:v>
                </c:pt>
                <c:pt idx="11">
                  <c:v>SpadesH</c:v>
                </c:pt>
                <c:pt idx="12">
                  <c:v>SpadesL</c:v>
                </c:pt>
                <c:pt idx="13">
                  <c:v>SpadesLRL</c:v>
                </c:pt>
                <c:pt idx="14">
                  <c:v>miniH.p1</c:v>
                </c:pt>
                <c:pt idx="15">
                  <c:v>miniH.p2</c:v>
                </c:pt>
                <c:pt idx="16">
                  <c:v>miniH.p3</c:v>
                </c:pt>
                <c:pt idx="17">
                  <c:v>CanuH.p1</c:v>
                </c:pt>
              </c:strCache>
            </c:strRef>
          </c:cat>
          <c:val>
            <c:numRef>
              <c:f>time!$B$5:$B$23</c:f>
              <c:numCache>
                <c:formatCode>General</c:formatCode>
                <c:ptCount val="18"/>
                <c:pt idx="0">
                  <c:v>5808</c:v>
                </c:pt>
                <c:pt idx="1">
                  <c:v>4070</c:v>
                </c:pt>
                <c:pt idx="2">
                  <c:v>2535.8200000000002</c:v>
                </c:pt>
                <c:pt idx="3">
                  <c:v>1799.1999999999998</c:v>
                </c:pt>
                <c:pt idx="4">
                  <c:v>548.54999999999995</c:v>
                </c:pt>
                <c:pt idx="5">
                  <c:v>260.63</c:v>
                </c:pt>
                <c:pt idx="6">
                  <c:v>69.88</c:v>
                </c:pt>
                <c:pt idx="7">
                  <c:v>633.79</c:v>
                </c:pt>
                <c:pt idx="8">
                  <c:v>318.66000000000003</c:v>
                </c:pt>
                <c:pt idx="9">
                  <c:v>253.47</c:v>
                </c:pt>
                <c:pt idx="10">
                  <c:v>94.1</c:v>
                </c:pt>
                <c:pt idx="11">
                  <c:v>1074.6300000000001</c:v>
                </c:pt>
                <c:pt idx="12">
                  <c:v>1648.37</c:v>
                </c:pt>
                <c:pt idx="13">
                  <c:v>2033.48</c:v>
                </c:pt>
                <c:pt idx="14">
                  <c:v>2506.9300000000003</c:v>
                </c:pt>
                <c:pt idx="15">
                  <c:v>4808.8600000000006</c:v>
                </c:pt>
                <c:pt idx="16">
                  <c:v>6024</c:v>
                </c:pt>
                <c:pt idx="17">
                  <c:v>414.69000000000005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5-403F-ADE0-805D8D64E7C3}"/>
            </c:ext>
          </c:extLst>
        </c:ser>
        <c:ser>
          <c:idx val="1"/>
          <c:order val="1"/>
          <c:tx>
            <c:strRef>
              <c:f>time!$C$4</c:f>
              <c:strCache>
                <c:ptCount val="1"/>
                <c:pt idx="0">
                  <c:v>AJ218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time!$A$5:$A$23</c:f>
              <c:strCache>
                <c:ptCount val="18"/>
                <c:pt idx="0">
                  <c:v>CanuH</c:v>
                </c:pt>
                <c:pt idx="1">
                  <c:v>CanuL</c:v>
                </c:pt>
                <c:pt idx="2">
                  <c:v>Metasm</c:v>
                </c:pt>
                <c:pt idx="3">
                  <c:v>MiniCH</c:v>
                </c:pt>
                <c:pt idx="4">
                  <c:v>MiniCL</c:v>
                </c:pt>
                <c:pt idx="5">
                  <c:v>MiniH</c:v>
                </c:pt>
                <c:pt idx="6">
                  <c:v>MiniL</c:v>
                </c:pt>
                <c:pt idx="7">
                  <c:v>SGAH</c:v>
                </c:pt>
                <c:pt idx="8">
                  <c:v>SGAL</c:v>
                </c:pt>
                <c:pt idx="9">
                  <c:v>SoDe2H</c:v>
                </c:pt>
                <c:pt idx="10">
                  <c:v>SoDe2L</c:v>
                </c:pt>
                <c:pt idx="11">
                  <c:v>SpadesH</c:v>
                </c:pt>
                <c:pt idx="12">
                  <c:v>SpadesL</c:v>
                </c:pt>
                <c:pt idx="13">
                  <c:v>SpadesLRL</c:v>
                </c:pt>
                <c:pt idx="14">
                  <c:v>miniH.p1</c:v>
                </c:pt>
                <c:pt idx="15">
                  <c:v>miniH.p2</c:v>
                </c:pt>
                <c:pt idx="16">
                  <c:v>miniH.p3</c:v>
                </c:pt>
                <c:pt idx="17">
                  <c:v>CanuH.p1</c:v>
                </c:pt>
              </c:strCache>
            </c:strRef>
          </c:cat>
          <c:val>
            <c:numRef>
              <c:f>time!$C$5:$C$23</c:f>
              <c:numCache>
                <c:formatCode>General</c:formatCode>
                <c:ptCount val="18"/>
                <c:pt idx="0">
                  <c:v>8784</c:v>
                </c:pt>
                <c:pt idx="1">
                  <c:v>4077</c:v>
                </c:pt>
                <c:pt idx="2">
                  <c:v>720.54</c:v>
                </c:pt>
                <c:pt idx="3">
                  <c:v>1631.9099999999999</c:v>
                </c:pt>
                <c:pt idx="4">
                  <c:v>1412.43</c:v>
                </c:pt>
                <c:pt idx="5">
                  <c:v>154.78</c:v>
                </c:pt>
                <c:pt idx="6">
                  <c:v>131.87</c:v>
                </c:pt>
                <c:pt idx="7">
                  <c:v>1386.01</c:v>
                </c:pt>
                <c:pt idx="8">
                  <c:v>541.09</c:v>
                </c:pt>
                <c:pt idx="9">
                  <c:v>977.71</c:v>
                </c:pt>
                <c:pt idx="10">
                  <c:v>90.32</c:v>
                </c:pt>
                <c:pt idx="11">
                  <c:v>1326.15</c:v>
                </c:pt>
                <c:pt idx="12">
                  <c:v>862.37</c:v>
                </c:pt>
                <c:pt idx="13">
                  <c:v>1389.88</c:v>
                </c:pt>
                <c:pt idx="14">
                  <c:v>2507.1800000000003</c:v>
                </c:pt>
                <c:pt idx="15">
                  <c:v>2945.96</c:v>
                </c:pt>
                <c:pt idx="16">
                  <c:v>3788.15</c:v>
                </c:pt>
                <c:pt idx="17">
                  <c:v>411.79999999999995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45-403F-ADE0-805D8D64E7C3}"/>
            </c:ext>
          </c:extLst>
        </c:ser>
        <c:ser>
          <c:idx val="2"/>
          <c:order val="2"/>
          <c:tx>
            <c:strRef>
              <c:f>time!$D$4</c:f>
              <c:strCache>
                <c:ptCount val="1"/>
                <c:pt idx="0">
                  <c:v>AJ292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time!$A$5:$A$23</c:f>
              <c:strCache>
                <c:ptCount val="18"/>
                <c:pt idx="0">
                  <c:v>CanuH</c:v>
                </c:pt>
                <c:pt idx="1">
                  <c:v>CanuL</c:v>
                </c:pt>
                <c:pt idx="2">
                  <c:v>Metasm</c:v>
                </c:pt>
                <c:pt idx="3">
                  <c:v>MiniCH</c:v>
                </c:pt>
                <c:pt idx="4">
                  <c:v>MiniCL</c:v>
                </c:pt>
                <c:pt idx="5">
                  <c:v>MiniH</c:v>
                </c:pt>
                <c:pt idx="6">
                  <c:v>MiniL</c:v>
                </c:pt>
                <c:pt idx="7">
                  <c:v>SGAH</c:v>
                </c:pt>
                <c:pt idx="8">
                  <c:v>SGAL</c:v>
                </c:pt>
                <c:pt idx="9">
                  <c:v>SoDe2H</c:v>
                </c:pt>
                <c:pt idx="10">
                  <c:v>SoDe2L</c:v>
                </c:pt>
                <c:pt idx="11">
                  <c:v>SpadesH</c:v>
                </c:pt>
                <c:pt idx="12">
                  <c:v>SpadesL</c:v>
                </c:pt>
                <c:pt idx="13">
                  <c:v>SpadesLRL</c:v>
                </c:pt>
                <c:pt idx="14">
                  <c:v>miniH.p1</c:v>
                </c:pt>
                <c:pt idx="15">
                  <c:v>miniH.p2</c:v>
                </c:pt>
                <c:pt idx="16">
                  <c:v>miniH.p3</c:v>
                </c:pt>
                <c:pt idx="17">
                  <c:v>CanuH.p1</c:v>
                </c:pt>
              </c:strCache>
            </c:strRef>
          </c:cat>
          <c:val>
            <c:numRef>
              <c:f>time!$D$5:$D$23</c:f>
              <c:numCache>
                <c:formatCode>General</c:formatCode>
                <c:ptCount val="18"/>
                <c:pt idx="0">
                  <c:v>4881</c:v>
                </c:pt>
                <c:pt idx="1">
                  <c:v>3306.11</c:v>
                </c:pt>
                <c:pt idx="2">
                  <c:v>1072.75</c:v>
                </c:pt>
                <c:pt idx="3">
                  <c:v>1957.5</c:v>
                </c:pt>
                <c:pt idx="4">
                  <c:v>595.62</c:v>
                </c:pt>
                <c:pt idx="5">
                  <c:v>227.92000000000002</c:v>
                </c:pt>
                <c:pt idx="6">
                  <c:v>74.3</c:v>
                </c:pt>
                <c:pt idx="7">
                  <c:v>612.74</c:v>
                </c:pt>
                <c:pt idx="8">
                  <c:v>316.36</c:v>
                </c:pt>
                <c:pt idx="9">
                  <c:v>279.48</c:v>
                </c:pt>
                <c:pt idx="10">
                  <c:v>100.32</c:v>
                </c:pt>
                <c:pt idx="11">
                  <c:v>952.26</c:v>
                </c:pt>
                <c:pt idx="12">
                  <c:v>877.83</c:v>
                </c:pt>
                <c:pt idx="13">
                  <c:v>1298.93</c:v>
                </c:pt>
                <c:pt idx="14">
                  <c:v>1688.3600000000001</c:v>
                </c:pt>
                <c:pt idx="15">
                  <c:v>2114.9500000000003</c:v>
                </c:pt>
                <c:pt idx="16">
                  <c:v>2755.84</c:v>
                </c:pt>
                <c:pt idx="17">
                  <c:v>395.33000000000004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45-403F-ADE0-805D8D64E7C3}"/>
            </c:ext>
          </c:extLst>
        </c:ser>
        <c:ser>
          <c:idx val="3"/>
          <c:order val="3"/>
          <c:tx>
            <c:strRef>
              <c:f>time!$E$4</c:f>
              <c:strCache>
                <c:ptCount val="1"/>
                <c:pt idx="0">
                  <c:v>SIM5M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time!$A$5:$A$23</c:f>
              <c:strCache>
                <c:ptCount val="18"/>
                <c:pt idx="0">
                  <c:v>CanuH</c:v>
                </c:pt>
                <c:pt idx="1">
                  <c:v>CanuL</c:v>
                </c:pt>
                <c:pt idx="2">
                  <c:v>Metasm</c:v>
                </c:pt>
                <c:pt idx="3">
                  <c:v>MiniCH</c:v>
                </c:pt>
                <c:pt idx="4">
                  <c:v>MiniCL</c:v>
                </c:pt>
                <c:pt idx="5">
                  <c:v>MiniH</c:v>
                </c:pt>
                <c:pt idx="6">
                  <c:v>MiniL</c:v>
                </c:pt>
                <c:pt idx="7">
                  <c:v>SGAH</c:v>
                </c:pt>
                <c:pt idx="8">
                  <c:v>SGAL</c:v>
                </c:pt>
                <c:pt idx="9">
                  <c:v>SoDe2H</c:v>
                </c:pt>
                <c:pt idx="10">
                  <c:v>SoDe2L</c:v>
                </c:pt>
                <c:pt idx="11">
                  <c:v>SpadesH</c:v>
                </c:pt>
                <c:pt idx="12">
                  <c:v>SpadesL</c:v>
                </c:pt>
                <c:pt idx="13">
                  <c:v>SpadesLRL</c:v>
                </c:pt>
                <c:pt idx="14">
                  <c:v>miniH.p1</c:v>
                </c:pt>
                <c:pt idx="15">
                  <c:v>miniH.p2</c:v>
                </c:pt>
                <c:pt idx="16">
                  <c:v>miniH.p3</c:v>
                </c:pt>
                <c:pt idx="17">
                  <c:v>CanuH.p1</c:v>
                </c:pt>
              </c:strCache>
            </c:strRef>
          </c:cat>
          <c:val>
            <c:numRef>
              <c:f>time!$E$5:$E$23</c:f>
              <c:numCache>
                <c:formatCode>General</c:formatCode>
                <c:ptCount val="18"/>
                <c:pt idx="0">
                  <c:v>4517</c:v>
                </c:pt>
                <c:pt idx="1">
                  <c:v>3331.61</c:v>
                </c:pt>
                <c:pt idx="2">
                  <c:v>756.71</c:v>
                </c:pt>
                <c:pt idx="3">
                  <c:v>1742.8</c:v>
                </c:pt>
                <c:pt idx="4">
                  <c:v>457.09</c:v>
                </c:pt>
                <c:pt idx="5">
                  <c:v>118.60999999999999</c:v>
                </c:pt>
                <c:pt idx="6">
                  <c:v>50.94</c:v>
                </c:pt>
                <c:pt idx="7">
                  <c:v>550.35</c:v>
                </c:pt>
                <c:pt idx="8">
                  <c:v>890.33</c:v>
                </c:pt>
                <c:pt idx="9">
                  <c:v>222.27</c:v>
                </c:pt>
                <c:pt idx="10">
                  <c:v>235.28</c:v>
                </c:pt>
                <c:pt idx="11">
                  <c:v>1097.56</c:v>
                </c:pt>
                <c:pt idx="12">
                  <c:v>606.83000000000004</c:v>
                </c:pt>
                <c:pt idx="13">
                  <c:v>2208.62</c:v>
                </c:pt>
                <c:pt idx="14">
                  <c:v>264.14</c:v>
                </c:pt>
                <c:pt idx="15">
                  <c:v>353.79999999999995</c:v>
                </c:pt>
                <c:pt idx="16">
                  <c:v>458.90999999999997</c:v>
                </c:pt>
                <c:pt idx="17">
                  <c:v>77.59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45-403F-ADE0-805D8D64E7C3}"/>
            </c:ext>
          </c:extLst>
        </c:ser>
        <c:ser>
          <c:idx val="4"/>
          <c:order val="4"/>
          <c:tx>
            <c:strRef>
              <c:f>time!$F$4</c:f>
              <c:strCache>
                <c:ptCount val="1"/>
                <c:pt idx="0">
                  <c:v>SIM25M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time!$A$5:$A$23</c:f>
              <c:strCache>
                <c:ptCount val="18"/>
                <c:pt idx="0">
                  <c:v>CanuH</c:v>
                </c:pt>
                <c:pt idx="1">
                  <c:v>CanuL</c:v>
                </c:pt>
                <c:pt idx="2">
                  <c:v>Metasm</c:v>
                </c:pt>
                <c:pt idx="3">
                  <c:v>MiniCH</c:v>
                </c:pt>
                <c:pt idx="4">
                  <c:v>MiniCL</c:v>
                </c:pt>
                <c:pt idx="5">
                  <c:v>MiniH</c:v>
                </c:pt>
                <c:pt idx="6">
                  <c:v>MiniL</c:v>
                </c:pt>
                <c:pt idx="7">
                  <c:v>SGAH</c:v>
                </c:pt>
                <c:pt idx="8">
                  <c:v>SGAL</c:v>
                </c:pt>
                <c:pt idx="9">
                  <c:v>SoDe2H</c:v>
                </c:pt>
                <c:pt idx="10">
                  <c:v>SoDe2L</c:v>
                </c:pt>
                <c:pt idx="11">
                  <c:v>SpadesH</c:v>
                </c:pt>
                <c:pt idx="12">
                  <c:v>SpadesL</c:v>
                </c:pt>
                <c:pt idx="13">
                  <c:v>SpadesLRL</c:v>
                </c:pt>
                <c:pt idx="14">
                  <c:v>miniH.p1</c:v>
                </c:pt>
                <c:pt idx="15">
                  <c:v>miniH.p2</c:v>
                </c:pt>
                <c:pt idx="16">
                  <c:v>miniH.p3</c:v>
                </c:pt>
                <c:pt idx="17">
                  <c:v>CanuH.p1</c:v>
                </c:pt>
              </c:strCache>
            </c:strRef>
          </c:cat>
          <c:val>
            <c:numRef>
              <c:f>time!$F$5:$F$23</c:f>
              <c:numCache>
                <c:formatCode>General</c:formatCode>
                <c:ptCount val="18"/>
                <c:pt idx="0">
                  <c:v>33873</c:v>
                </c:pt>
                <c:pt idx="1">
                  <c:v>18906</c:v>
                </c:pt>
                <c:pt idx="2">
                  <c:v>3740</c:v>
                </c:pt>
                <c:pt idx="3">
                  <c:v>13984.720000000001</c:v>
                </c:pt>
                <c:pt idx="4">
                  <c:v>3227.38</c:v>
                </c:pt>
                <c:pt idx="5">
                  <c:v>516.1</c:v>
                </c:pt>
                <c:pt idx="6">
                  <c:v>269.54000000000002</c:v>
                </c:pt>
                <c:pt idx="7">
                  <c:v>3698</c:v>
                </c:pt>
                <c:pt idx="8">
                  <c:v>1718.59</c:v>
                </c:pt>
                <c:pt idx="9">
                  <c:v>1856.94</c:v>
                </c:pt>
                <c:pt idx="10">
                  <c:v>1347.19</c:v>
                </c:pt>
                <c:pt idx="11">
                  <c:v>7775</c:v>
                </c:pt>
                <c:pt idx="12">
                  <c:v>5895</c:v>
                </c:pt>
                <c:pt idx="13">
                  <c:v>22245</c:v>
                </c:pt>
                <c:pt idx="14">
                  <c:v>2063.41</c:v>
                </c:pt>
                <c:pt idx="15">
                  <c:v>2497.8199999999997</c:v>
                </c:pt>
                <c:pt idx="16">
                  <c:v>2855.6299999999997</c:v>
                </c:pt>
                <c:pt idx="17">
                  <c:v>317.06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45-403F-ADE0-805D8D64E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466141536"/>
        <c:axId val="466140224"/>
      </c:barChart>
      <c:catAx>
        <c:axId val="46614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0224"/>
        <c:crosses val="autoZero"/>
        <c:auto val="1"/>
        <c:lblAlgn val="ctr"/>
        <c:lblOffset val="100"/>
        <c:noMultiLvlLbl val="0"/>
      </c:catAx>
      <c:valAx>
        <c:axId val="466140224"/>
        <c:scaling>
          <c:logBase val="2"/>
          <c:orientation val="minMax"/>
          <c:min val="3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>
                    <a:solidFill>
                      <a:sysClr val="windowText" lastClr="000000"/>
                    </a:solidFill>
                  </a:rPr>
                  <a:t>Time /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sz="1400" b="1" i="0" u="none" strike="noStrike" baseline="0">
                <a:solidFill>
                  <a:sysClr val="windowText" lastClr="000000"/>
                </a:solidFill>
                <a:effectLst/>
              </a:rPr>
              <a:t>Runtime in Seconds</a:t>
            </a:r>
            <a:r>
              <a:rPr lang="en-AU" sz="1400" b="1" i="0" u="none" strike="noStrike" baseline="0">
                <a:solidFill>
                  <a:sysClr val="windowText" lastClr="000000"/>
                </a:solidFill>
              </a:rPr>
              <a:t> </a:t>
            </a:r>
            <a:endParaRPr lang="en-AU" sz="14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time!$B$4</c:f>
              <c:strCache>
                <c:ptCount val="1"/>
                <c:pt idx="0">
                  <c:v>AJ055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time!$A$5:$A$23</c:f>
              <c:strCache>
                <c:ptCount val="18"/>
                <c:pt idx="0">
                  <c:v>CanuH</c:v>
                </c:pt>
                <c:pt idx="1">
                  <c:v>CanuL</c:v>
                </c:pt>
                <c:pt idx="2">
                  <c:v>Metasm</c:v>
                </c:pt>
                <c:pt idx="3">
                  <c:v>MiniCH</c:v>
                </c:pt>
                <c:pt idx="4">
                  <c:v>MiniCL</c:v>
                </c:pt>
                <c:pt idx="5">
                  <c:v>MiniH</c:v>
                </c:pt>
                <c:pt idx="6">
                  <c:v>MiniL</c:v>
                </c:pt>
                <c:pt idx="7">
                  <c:v>SGAH</c:v>
                </c:pt>
                <c:pt idx="8">
                  <c:v>SGAL</c:v>
                </c:pt>
                <c:pt idx="9">
                  <c:v>SoDe2H</c:v>
                </c:pt>
                <c:pt idx="10">
                  <c:v>SoDe2L</c:v>
                </c:pt>
                <c:pt idx="11">
                  <c:v>SpadesH</c:v>
                </c:pt>
                <c:pt idx="12">
                  <c:v>SpadesL</c:v>
                </c:pt>
                <c:pt idx="13">
                  <c:v>SpadesLRL</c:v>
                </c:pt>
                <c:pt idx="14">
                  <c:v>miniH.p1</c:v>
                </c:pt>
                <c:pt idx="15">
                  <c:v>miniH.p2</c:v>
                </c:pt>
                <c:pt idx="16">
                  <c:v>miniH.p3</c:v>
                </c:pt>
                <c:pt idx="17">
                  <c:v>CanuH.p1</c:v>
                </c:pt>
              </c:strCache>
            </c:strRef>
          </c:cat>
          <c:val>
            <c:numRef>
              <c:f>time!$B$5:$B$23</c:f>
              <c:numCache>
                <c:formatCode>General</c:formatCode>
                <c:ptCount val="18"/>
                <c:pt idx="0">
                  <c:v>5808</c:v>
                </c:pt>
                <c:pt idx="1">
                  <c:v>4070</c:v>
                </c:pt>
                <c:pt idx="2">
                  <c:v>2535.8200000000002</c:v>
                </c:pt>
                <c:pt idx="3">
                  <c:v>1799.1999999999998</c:v>
                </c:pt>
                <c:pt idx="4">
                  <c:v>548.54999999999995</c:v>
                </c:pt>
                <c:pt idx="5">
                  <c:v>260.63</c:v>
                </c:pt>
                <c:pt idx="6">
                  <c:v>69.88</c:v>
                </c:pt>
                <c:pt idx="7">
                  <c:v>633.79</c:v>
                </c:pt>
                <c:pt idx="8">
                  <c:v>318.66000000000003</c:v>
                </c:pt>
                <c:pt idx="9">
                  <c:v>253.47</c:v>
                </c:pt>
                <c:pt idx="10">
                  <c:v>94.1</c:v>
                </c:pt>
                <c:pt idx="11">
                  <c:v>1074.6300000000001</c:v>
                </c:pt>
                <c:pt idx="12">
                  <c:v>1648.37</c:v>
                </c:pt>
                <c:pt idx="13">
                  <c:v>2033.48</c:v>
                </c:pt>
                <c:pt idx="14">
                  <c:v>2506.9300000000003</c:v>
                </c:pt>
                <c:pt idx="15">
                  <c:v>4808.8600000000006</c:v>
                </c:pt>
                <c:pt idx="16">
                  <c:v>6024</c:v>
                </c:pt>
                <c:pt idx="17">
                  <c:v>414.69000000000005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F-4F70-A963-EE4C499097FB}"/>
            </c:ext>
          </c:extLst>
        </c:ser>
        <c:ser>
          <c:idx val="1"/>
          <c:order val="1"/>
          <c:tx>
            <c:strRef>
              <c:f>time!$C$4</c:f>
              <c:strCache>
                <c:ptCount val="1"/>
                <c:pt idx="0">
                  <c:v>AJ218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time!$A$5:$A$23</c:f>
              <c:strCache>
                <c:ptCount val="18"/>
                <c:pt idx="0">
                  <c:v>CanuH</c:v>
                </c:pt>
                <c:pt idx="1">
                  <c:v>CanuL</c:v>
                </c:pt>
                <c:pt idx="2">
                  <c:v>Metasm</c:v>
                </c:pt>
                <c:pt idx="3">
                  <c:v>MiniCH</c:v>
                </c:pt>
                <c:pt idx="4">
                  <c:v>MiniCL</c:v>
                </c:pt>
                <c:pt idx="5">
                  <c:v>MiniH</c:v>
                </c:pt>
                <c:pt idx="6">
                  <c:v>MiniL</c:v>
                </c:pt>
                <c:pt idx="7">
                  <c:v>SGAH</c:v>
                </c:pt>
                <c:pt idx="8">
                  <c:v>SGAL</c:v>
                </c:pt>
                <c:pt idx="9">
                  <c:v>SoDe2H</c:v>
                </c:pt>
                <c:pt idx="10">
                  <c:v>SoDe2L</c:v>
                </c:pt>
                <c:pt idx="11">
                  <c:v>SpadesH</c:v>
                </c:pt>
                <c:pt idx="12">
                  <c:v>SpadesL</c:v>
                </c:pt>
                <c:pt idx="13">
                  <c:v>SpadesLRL</c:v>
                </c:pt>
                <c:pt idx="14">
                  <c:v>miniH.p1</c:v>
                </c:pt>
                <c:pt idx="15">
                  <c:v>miniH.p2</c:v>
                </c:pt>
                <c:pt idx="16">
                  <c:v>miniH.p3</c:v>
                </c:pt>
                <c:pt idx="17">
                  <c:v>CanuH.p1</c:v>
                </c:pt>
              </c:strCache>
            </c:strRef>
          </c:cat>
          <c:val>
            <c:numRef>
              <c:f>time!$C$5:$C$23</c:f>
              <c:numCache>
                <c:formatCode>General</c:formatCode>
                <c:ptCount val="18"/>
                <c:pt idx="0">
                  <c:v>8784</c:v>
                </c:pt>
                <c:pt idx="1">
                  <c:v>4077</c:v>
                </c:pt>
                <c:pt idx="2">
                  <c:v>720.54</c:v>
                </c:pt>
                <c:pt idx="3">
                  <c:v>1631.9099999999999</c:v>
                </c:pt>
                <c:pt idx="4">
                  <c:v>1412.43</c:v>
                </c:pt>
                <c:pt idx="5">
                  <c:v>154.78</c:v>
                </c:pt>
                <c:pt idx="6">
                  <c:v>131.87</c:v>
                </c:pt>
                <c:pt idx="7">
                  <c:v>1386.01</c:v>
                </c:pt>
                <c:pt idx="8">
                  <c:v>541.09</c:v>
                </c:pt>
                <c:pt idx="9">
                  <c:v>977.71</c:v>
                </c:pt>
                <c:pt idx="10">
                  <c:v>90.32</c:v>
                </c:pt>
                <c:pt idx="11">
                  <c:v>1326.15</c:v>
                </c:pt>
                <c:pt idx="12">
                  <c:v>862.37</c:v>
                </c:pt>
                <c:pt idx="13">
                  <c:v>1389.88</c:v>
                </c:pt>
                <c:pt idx="14">
                  <c:v>2507.1800000000003</c:v>
                </c:pt>
                <c:pt idx="15">
                  <c:v>2945.96</c:v>
                </c:pt>
                <c:pt idx="16">
                  <c:v>3788.15</c:v>
                </c:pt>
                <c:pt idx="17">
                  <c:v>411.79999999999995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F-4F70-A963-EE4C499097FB}"/>
            </c:ext>
          </c:extLst>
        </c:ser>
        <c:ser>
          <c:idx val="2"/>
          <c:order val="2"/>
          <c:tx>
            <c:strRef>
              <c:f>time!$D$4</c:f>
              <c:strCache>
                <c:ptCount val="1"/>
                <c:pt idx="0">
                  <c:v>AJ292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time!$A$5:$A$23</c:f>
              <c:strCache>
                <c:ptCount val="18"/>
                <c:pt idx="0">
                  <c:v>CanuH</c:v>
                </c:pt>
                <c:pt idx="1">
                  <c:v>CanuL</c:v>
                </c:pt>
                <c:pt idx="2">
                  <c:v>Metasm</c:v>
                </c:pt>
                <c:pt idx="3">
                  <c:v>MiniCH</c:v>
                </c:pt>
                <c:pt idx="4">
                  <c:v>MiniCL</c:v>
                </c:pt>
                <c:pt idx="5">
                  <c:v>MiniH</c:v>
                </c:pt>
                <c:pt idx="6">
                  <c:v>MiniL</c:v>
                </c:pt>
                <c:pt idx="7">
                  <c:v>SGAH</c:v>
                </c:pt>
                <c:pt idx="8">
                  <c:v>SGAL</c:v>
                </c:pt>
                <c:pt idx="9">
                  <c:v>SoDe2H</c:v>
                </c:pt>
                <c:pt idx="10">
                  <c:v>SoDe2L</c:v>
                </c:pt>
                <c:pt idx="11">
                  <c:v>SpadesH</c:v>
                </c:pt>
                <c:pt idx="12">
                  <c:v>SpadesL</c:v>
                </c:pt>
                <c:pt idx="13">
                  <c:v>SpadesLRL</c:v>
                </c:pt>
                <c:pt idx="14">
                  <c:v>miniH.p1</c:v>
                </c:pt>
                <c:pt idx="15">
                  <c:v>miniH.p2</c:v>
                </c:pt>
                <c:pt idx="16">
                  <c:v>miniH.p3</c:v>
                </c:pt>
                <c:pt idx="17">
                  <c:v>CanuH.p1</c:v>
                </c:pt>
              </c:strCache>
            </c:strRef>
          </c:cat>
          <c:val>
            <c:numRef>
              <c:f>time!$D$5:$D$23</c:f>
              <c:numCache>
                <c:formatCode>General</c:formatCode>
                <c:ptCount val="18"/>
                <c:pt idx="0">
                  <c:v>4881</c:v>
                </c:pt>
                <c:pt idx="1">
                  <c:v>3306.11</c:v>
                </c:pt>
                <c:pt idx="2">
                  <c:v>1072.75</c:v>
                </c:pt>
                <c:pt idx="3">
                  <c:v>1957.5</c:v>
                </c:pt>
                <c:pt idx="4">
                  <c:v>595.62</c:v>
                </c:pt>
                <c:pt idx="5">
                  <c:v>227.92000000000002</c:v>
                </c:pt>
                <c:pt idx="6">
                  <c:v>74.3</c:v>
                </c:pt>
                <c:pt idx="7">
                  <c:v>612.74</c:v>
                </c:pt>
                <c:pt idx="8">
                  <c:v>316.36</c:v>
                </c:pt>
                <c:pt idx="9">
                  <c:v>279.48</c:v>
                </c:pt>
                <c:pt idx="10">
                  <c:v>100.32</c:v>
                </c:pt>
                <c:pt idx="11">
                  <c:v>952.26</c:v>
                </c:pt>
                <c:pt idx="12">
                  <c:v>877.83</c:v>
                </c:pt>
                <c:pt idx="13">
                  <c:v>1298.93</c:v>
                </c:pt>
                <c:pt idx="14">
                  <c:v>1688.3600000000001</c:v>
                </c:pt>
                <c:pt idx="15">
                  <c:v>2114.9500000000003</c:v>
                </c:pt>
                <c:pt idx="16">
                  <c:v>2755.84</c:v>
                </c:pt>
                <c:pt idx="17">
                  <c:v>395.33000000000004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F-4F70-A963-EE4C499097FB}"/>
            </c:ext>
          </c:extLst>
        </c:ser>
        <c:ser>
          <c:idx val="3"/>
          <c:order val="3"/>
          <c:tx>
            <c:strRef>
              <c:f>time!$E$4</c:f>
              <c:strCache>
                <c:ptCount val="1"/>
                <c:pt idx="0">
                  <c:v>SIM5M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time!$A$5:$A$23</c:f>
              <c:strCache>
                <c:ptCount val="18"/>
                <c:pt idx="0">
                  <c:v>CanuH</c:v>
                </c:pt>
                <c:pt idx="1">
                  <c:v>CanuL</c:v>
                </c:pt>
                <c:pt idx="2">
                  <c:v>Metasm</c:v>
                </c:pt>
                <c:pt idx="3">
                  <c:v>MiniCH</c:v>
                </c:pt>
                <c:pt idx="4">
                  <c:v>MiniCL</c:v>
                </c:pt>
                <c:pt idx="5">
                  <c:v>MiniH</c:v>
                </c:pt>
                <c:pt idx="6">
                  <c:v>MiniL</c:v>
                </c:pt>
                <c:pt idx="7">
                  <c:v>SGAH</c:v>
                </c:pt>
                <c:pt idx="8">
                  <c:v>SGAL</c:v>
                </c:pt>
                <c:pt idx="9">
                  <c:v>SoDe2H</c:v>
                </c:pt>
                <c:pt idx="10">
                  <c:v>SoDe2L</c:v>
                </c:pt>
                <c:pt idx="11">
                  <c:v>SpadesH</c:v>
                </c:pt>
                <c:pt idx="12">
                  <c:v>SpadesL</c:v>
                </c:pt>
                <c:pt idx="13">
                  <c:v>SpadesLRL</c:v>
                </c:pt>
                <c:pt idx="14">
                  <c:v>miniH.p1</c:v>
                </c:pt>
                <c:pt idx="15">
                  <c:v>miniH.p2</c:v>
                </c:pt>
                <c:pt idx="16">
                  <c:v>miniH.p3</c:v>
                </c:pt>
                <c:pt idx="17">
                  <c:v>CanuH.p1</c:v>
                </c:pt>
              </c:strCache>
            </c:strRef>
          </c:cat>
          <c:val>
            <c:numRef>
              <c:f>time!$E$5:$E$23</c:f>
              <c:numCache>
                <c:formatCode>General</c:formatCode>
                <c:ptCount val="18"/>
                <c:pt idx="0">
                  <c:v>4517</c:v>
                </c:pt>
                <c:pt idx="1">
                  <c:v>3331.61</c:v>
                </c:pt>
                <c:pt idx="2">
                  <c:v>756.71</c:v>
                </c:pt>
                <c:pt idx="3">
                  <c:v>1742.8</c:v>
                </c:pt>
                <c:pt idx="4">
                  <c:v>457.09</c:v>
                </c:pt>
                <c:pt idx="5">
                  <c:v>118.60999999999999</c:v>
                </c:pt>
                <c:pt idx="6">
                  <c:v>50.94</c:v>
                </c:pt>
                <c:pt idx="7">
                  <c:v>550.35</c:v>
                </c:pt>
                <c:pt idx="8">
                  <c:v>890.33</c:v>
                </c:pt>
                <c:pt idx="9">
                  <c:v>222.27</c:v>
                </c:pt>
                <c:pt idx="10">
                  <c:v>235.28</c:v>
                </c:pt>
                <c:pt idx="11">
                  <c:v>1097.56</c:v>
                </c:pt>
                <c:pt idx="12">
                  <c:v>606.83000000000004</c:v>
                </c:pt>
                <c:pt idx="13">
                  <c:v>2208.62</c:v>
                </c:pt>
                <c:pt idx="14">
                  <c:v>264.14</c:v>
                </c:pt>
                <c:pt idx="15">
                  <c:v>353.79999999999995</c:v>
                </c:pt>
                <c:pt idx="16">
                  <c:v>458.90999999999997</c:v>
                </c:pt>
                <c:pt idx="17">
                  <c:v>77.59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9F-4F70-A963-EE4C499097FB}"/>
            </c:ext>
          </c:extLst>
        </c:ser>
        <c:ser>
          <c:idx val="4"/>
          <c:order val="4"/>
          <c:tx>
            <c:strRef>
              <c:f>time!$F$4</c:f>
              <c:strCache>
                <c:ptCount val="1"/>
                <c:pt idx="0">
                  <c:v>SIM25M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time!$A$5:$A$23</c:f>
              <c:strCache>
                <c:ptCount val="18"/>
                <c:pt idx="0">
                  <c:v>CanuH</c:v>
                </c:pt>
                <c:pt idx="1">
                  <c:v>CanuL</c:v>
                </c:pt>
                <c:pt idx="2">
                  <c:v>Metasm</c:v>
                </c:pt>
                <c:pt idx="3">
                  <c:v>MiniCH</c:v>
                </c:pt>
                <c:pt idx="4">
                  <c:v>MiniCL</c:v>
                </c:pt>
                <c:pt idx="5">
                  <c:v>MiniH</c:v>
                </c:pt>
                <c:pt idx="6">
                  <c:v>MiniL</c:v>
                </c:pt>
                <c:pt idx="7">
                  <c:v>SGAH</c:v>
                </c:pt>
                <c:pt idx="8">
                  <c:v>SGAL</c:v>
                </c:pt>
                <c:pt idx="9">
                  <c:v>SoDe2H</c:v>
                </c:pt>
                <c:pt idx="10">
                  <c:v>SoDe2L</c:v>
                </c:pt>
                <c:pt idx="11">
                  <c:v>SpadesH</c:v>
                </c:pt>
                <c:pt idx="12">
                  <c:v>SpadesL</c:v>
                </c:pt>
                <c:pt idx="13">
                  <c:v>SpadesLRL</c:v>
                </c:pt>
                <c:pt idx="14">
                  <c:v>miniH.p1</c:v>
                </c:pt>
                <c:pt idx="15">
                  <c:v>miniH.p2</c:v>
                </c:pt>
                <c:pt idx="16">
                  <c:v>miniH.p3</c:v>
                </c:pt>
                <c:pt idx="17">
                  <c:v>CanuH.p1</c:v>
                </c:pt>
              </c:strCache>
            </c:strRef>
          </c:cat>
          <c:val>
            <c:numRef>
              <c:f>time!$F$5:$F$23</c:f>
              <c:numCache>
                <c:formatCode>General</c:formatCode>
                <c:ptCount val="18"/>
                <c:pt idx="0">
                  <c:v>33873</c:v>
                </c:pt>
                <c:pt idx="1">
                  <c:v>18906</c:v>
                </c:pt>
                <c:pt idx="2">
                  <c:v>3740</c:v>
                </c:pt>
                <c:pt idx="3">
                  <c:v>13984.720000000001</c:v>
                </c:pt>
                <c:pt idx="4">
                  <c:v>3227.38</c:v>
                </c:pt>
                <c:pt idx="5">
                  <c:v>516.1</c:v>
                </c:pt>
                <c:pt idx="6">
                  <c:v>269.54000000000002</c:v>
                </c:pt>
                <c:pt idx="7">
                  <c:v>3698</c:v>
                </c:pt>
                <c:pt idx="8">
                  <c:v>1718.59</c:v>
                </c:pt>
                <c:pt idx="9">
                  <c:v>1856.94</c:v>
                </c:pt>
                <c:pt idx="10">
                  <c:v>1347.19</c:v>
                </c:pt>
                <c:pt idx="11">
                  <c:v>7775</c:v>
                </c:pt>
                <c:pt idx="12">
                  <c:v>5895</c:v>
                </c:pt>
                <c:pt idx="13">
                  <c:v>22245</c:v>
                </c:pt>
                <c:pt idx="14">
                  <c:v>2063.41</c:v>
                </c:pt>
                <c:pt idx="15">
                  <c:v>2497.8199999999997</c:v>
                </c:pt>
                <c:pt idx="16">
                  <c:v>2855.6299999999997</c:v>
                </c:pt>
                <c:pt idx="17">
                  <c:v>317.06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9F-4F70-A963-EE4C49909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9029368"/>
        <c:axId val="619038224"/>
      </c:barChart>
      <c:catAx>
        <c:axId val="61902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038224"/>
        <c:crosses val="autoZero"/>
        <c:auto val="1"/>
        <c:lblAlgn val="ctr"/>
        <c:lblOffset val="100"/>
        <c:noMultiLvlLbl val="0"/>
      </c:catAx>
      <c:valAx>
        <c:axId val="6190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>
                    <a:solidFill>
                      <a:sysClr val="windowText" lastClr="000000"/>
                    </a:solidFill>
                  </a:rPr>
                  <a:t>Time 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029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579507-20EC-490D-BED8-0C148E3FF3E6}">
  <sheetPr/>
  <sheetViews>
    <sheetView zoomScale="78" workbookViewId="0" zoomToFit="1"/>
  </sheetViews>
  <pageMargins left="0.25" right="0.25" top="0.75" bottom="0.75" header="0.3" footer="0.3"/>
  <pageSetup paperSize="9" orientation="landscape" r:id="rId1"/>
  <drawing r:id="rId2"/>
  <webPublishItems count="1">
    <webPublishItem id="4618" divId="timing_4618" sourceType="chart" destinationFile="F:\hasindu2008.git\arash_paper\asm\charts\timing_graph.htm" autoRepublish="1"/>
  </webPublishItems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4D5144-3A31-495E-A639-BD8D2F378CE5}">
  <sheetPr/>
  <sheetViews>
    <sheetView tabSelected="1" zoomScale="78" workbookViewId="0" zoomToFit="1"/>
  </sheetViews>
  <pageMargins left="0.7" right="0.7" top="0.75" bottom="0.75" header="0.3" footer="0.3"/>
  <pageSetup paperSize="9" orientation="landscape" r:id="rId1"/>
  <drawing r:id="rId2"/>
  <webPublishItems count="1">
    <webPublishItem id="6869" divId="timing_6869" sourceType="chart" destinationFile="F:\hasindu2008.git\arash_paper\asm\charts\timing_stacked_graph.htm"/>
  </webPublishItems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127436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563AA7-1804-4BAA-92AA-C9954F2CEB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C960B-CD72-4420-A0A3-715894F28E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05"/>
  <sheetViews>
    <sheetView topLeftCell="A61" workbookViewId="0">
      <selection activeCell="C84" sqref="C84"/>
    </sheetView>
  </sheetViews>
  <sheetFormatPr defaultRowHeight="14.5" x14ac:dyDescent="0.35"/>
  <cols>
    <col min="1" max="1" width="20.26953125" customWidth="1"/>
    <col min="2" max="2" width="20.36328125" bestFit="1" customWidth="1"/>
    <col min="23" max="23" width="11.90625" bestFit="1" customWidth="1"/>
  </cols>
  <sheetData>
    <row r="1" spans="2:23" x14ac:dyDescent="0.35">
      <c r="W1" t="s">
        <v>77</v>
      </c>
    </row>
    <row r="2" spans="2:23" x14ac:dyDescent="0.35">
      <c r="B2" t="s">
        <v>0</v>
      </c>
      <c r="C2">
        <v>5808</v>
      </c>
      <c r="W2">
        <f>SUM(C2:V2)</f>
        <v>5808</v>
      </c>
    </row>
    <row r="3" spans="2:23" x14ac:dyDescent="0.35">
      <c r="B3" t="s">
        <v>1</v>
      </c>
      <c r="C3">
        <v>4070</v>
      </c>
      <c r="W3">
        <f t="shared" ref="W3:W78" si="0">SUM(C3:V3)</f>
        <v>4070</v>
      </c>
    </row>
    <row r="4" spans="2:23" x14ac:dyDescent="0.35">
      <c r="B4" t="s">
        <v>2</v>
      </c>
      <c r="C4">
        <v>2.63</v>
      </c>
      <c r="D4">
        <v>8704</v>
      </c>
      <c r="E4">
        <v>12533</v>
      </c>
      <c r="F4">
        <v>555.91999999999996</v>
      </c>
      <c r="W4">
        <f t="shared" si="0"/>
        <v>21795.549999999996</v>
      </c>
    </row>
    <row r="5" spans="2:23" x14ac:dyDescent="0.35">
      <c r="B5" t="s">
        <v>3</v>
      </c>
      <c r="C5">
        <v>2535.8200000000002</v>
      </c>
      <c r="W5">
        <f t="shared" si="0"/>
        <v>2535.8200000000002</v>
      </c>
    </row>
    <row r="6" spans="2:23" x14ac:dyDescent="0.35">
      <c r="B6" t="s">
        <v>4</v>
      </c>
      <c r="C6">
        <v>46.23</v>
      </c>
      <c r="D6">
        <v>1584.05</v>
      </c>
      <c r="E6">
        <v>65.040000000000006</v>
      </c>
      <c r="F6">
        <v>3.31</v>
      </c>
      <c r="G6">
        <v>3.22</v>
      </c>
      <c r="H6">
        <v>97.35</v>
      </c>
      <c r="W6">
        <f t="shared" si="0"/>
        <v>1799.1999999999998</v>
      </c>
    </row>
    <row r="7" spans="2:23" x14ac:dyDescent="0.35">
      <c r="B7" t="s">
        <v>5</v>
      </c>
      <c r="C7">
        <v>15.71</v>
      </c>
      <c r="D7">
        <v>386.93</v>
      </c>
      <c r="E7">
        <v>39.46</v>
      </c>
      <c r="F7">
        <v>10.95</v>
      </c>
      <c r="G7">
        <v>4.66</v>
      </c>
      <c r="H7">
        <v>90.84</v>
      </c>
      <c r="W7">
        <f t="shared" si="0"/>
        <v>548.54999999999995</v>
      </c>
    </row>
    <row r="8" spans="2:23" x14ac:dyDescent="0.35">
      <c r="B8" t="s">
        <v>6</v>
      </c>
      <c r="C8">
        <v>46.55</v>
      </c>
      <c r="D8">
        <v>3.22</v>
      </c>
      <c r="E8">
        <v>4.43</v>
      </c>
      <c r="F8">
        <v>206.43</v>
      </c>
      <c r="W8">
        <f t="shared" si="0"/>
        <v>260.63</v>
      </c>
    </row>
    <row r="9" spans="2:23" x14ac:dyDescent="0.35">
      <c r="B9" t="s">
        <v>7</v>
      </c>
      <c r="C9">
        <v>22.46</v>
      </c>
      <c r="D9">
        <v>1.1499999999999999</v>
      </c>
      <c r="E9">
        <v>2.16</v>
      </c>
      <c r="F9">
        <v>44.11</v>
      </c>
      <c r="W9">
        <f t="shared" si="0"/>
        <v>69.88</v>
      </c>
    </row>
    <row r="10" spans="2:23" x14ac:dyDescent="0.35">
      <c r="B10" t="s">
        <v>8</v>
      </c>
      <c r="C10">
        <v>51.9</v>
      </c>
      <c r="D10">
        <v>136.02000000000001</v>
      </c>
      <c r="E10">
        <v>9.69</v>
      </c>
      <c r="F10">
        <v>4.3099999999999996</v>
      </c>
      <c r="G10">
        <v>2305.0100000000002</v>
      </c>
      <c r="H10">
        <v>8.16</v>
      </c>
      <c r="I10">
        <v>55.5</v>
      </c>
      <c r="J10">
        <v>6.51</v>
      </c>
      <c r="K10">
        <v>4.25</v>
      </c>
      <c r="L10">
        <v>2227.5100000000002</v>
      </c>
      <c r="M10">
        <v>69.48</v>
      </c>
      <c r="N10">
        <v>494.61</v>
      </c>
      <c r="O10">
        <v>47.89</v>
      </c>
      <c r="P10">
        <v>14.52</v>
      </c>
      <c r="Q10">
        <v>588.64</v>
      </c>
      <c r="R10">
        <v>5.91</v>
      </c>
      <c r="S10">
        <v>50.67</v>
      </c>
      <c r="T10">
        <v>5.82</v>
      </c>
      <c r="U10">
        <v>3.57</v>
      </c>
      <c r="V10">
        <v>348.72</v>
      </c>
      <c r="W10">
        <f t="shared" si="0"/>
        <v>6438.6900000000005</v>
      </c>
    </row>
    <row r="11" spans="2:23" x14ac:dyDescent="0.35">
      <c r="B11" t="s">
        <v>9</v>
      </c>
      <c r="C11">
        <v>633.79</v>
      </c>
      <c r="W11">
        <f t="shared" si="0"/>
        <v>633.79</v>
      </c>
    </row>
    <row r="12" spans="2:23" x14ac:dyDescent="0.35">
      <c r="B12" t="s">
        <v>10</v>
      </c>
      <c r="C12">
        <v>318.66000000000003</v>
      </c>
      <c r="W12">
        <f t="shared" si="0"/>
        <v>318.66000000000003</v>
      </c>
    </row>
    <row r="13" spans="2:23" x14ac:dyDescent="0.35">
      <c r="B13" t="s">
        <v>11</v>
      </c>
      <c r="C13">
        <v>253.47</v>
      </c>
      <c r="W13">
        <f t="shared" si="0"/>
        <v>253.47</v>
      </c>
    </row>
    <row r="14" spans="2:23" x14ac:dyDescent="0.35">
      <c r="B14" t="s">
        <v>12</v>
      </c>
      <c r="C14">
        <v>94.1</v>
      </c>
      <c r="W14">
        <f t="shared" si="0"/>
        <v>94.1</v>
      </c>
    </row>
    <row r="15" spans="2:23" x14ac:dyDescent="0.35">
      <c r="B15" t="s">
        <v>13</v>
      </c>
      <c r="C15">
        <v>1074.6300000000001</v>
      </c>
      <c r="W15">
        <f t="shared" si="0"/>
        <v>1074.6300000000001</v>
      </c>
    </row>
    <row r="16" spans="2:23" x14ac:dyDescent="0.35">
      <c r="B16" t="s">
        <v>14</v>
      </c>
      <c r="C16">
        <v>1648.37</v>
      </c>
      <c r="W16">
        <f t="shared" si="0"/>
        <v>1648.37</v>
      </c>
    </row>
    <row r="17" spans="2:23" x14ac:dyDescent="0.35">
      <c r="B17" t="s">
        <v>15</v>
      </c>
      <c r="C17">
        <v>2033.48</v>
      </c>
      <c r="W17">
        <f t="shared" si="0"/>
        <v>2033.48</v>
      </c>
    </row>
    <row r="18" spans="2:23" x14ac:dyDescent="0.35">
      <c r="B18" t="s">
        <v>78</v>
      </c>
      <c r="C18">
        <f>SUM(C10:G10)</f>
        <v>2506.9300000000003</v>
      </c>
      <c r="W18">
        <f t="shared" si="0"/>
        <v>2506.9300000000003</v>
      </c>
    </row>
    <row r="19" spans="2:23" x14ac:dyDescent="0.35">
      <c r="B19" t="s">
        <v>79</v>
      </c>
      <c r="C19">
        <f>SUM(H10:L10)+C18</f>
        <v>4808.8600000000006</v>
      </c>
      <c r="W19">
        <f t="shared" si="0"/>
        <v>4808.8600000000006</v>
      </c>
    </row>
    <row r="20" spans="2:23" x14ac:dyDescent="0.35">
      <c r="B20" t="s">
        <v>80</v>
      </c>
      <c r="C20">
        <f>SUM(M10:Q10)+C19</f>
        <v>6024</v>
      </c>
      <c r="W20">
        <f t="shared" si="0"/>
        <v>6024</v>
      </c>
    </row>
    <row r="21" spans="2:23" x14ac:dyDescent="0.35">
      <c r="B21" t="s">
        <v>81</v>
      </c>
      <c r="C21">
        <f>SUM(R10:V10)</f>
        <v>414.69000000000005</v>
      </c>
      <c r="W21">
        <f t="shared" si="0"/>
        <v>414.69000000000005</v>
      </c>
    </row>
    <row r="23" spans="2:23" x14ac:dyDescent="0.35">
      <c r="B23" t="s">
        <v>16</v>
      </c>
      <c r="C23">
        <v>8784</v>
      </c>
      <c r="W23">
        <f t="shared" si="0"/>
        <v>8784</v>
      </c>
    </row>
    <row r="24" spans="2:23" x14ac:dyDescent="0.35">
      <c r="B24" t="s">
        <v>17</v>
      </c>
      <c r="C24">
        <v>4077</v>
      </c>
      <c r="W24">
        <f t="shared" si="0"/>
        <v>4077</v>
      </c>
    </row>
    <row r="26" spans="2:23" x14ac:dyDescent="0.35">
      <c r="B26" t="s">
        <v>18</v>
      </c>
      <c r="C26">
        <v>720.54</v>
      </c>
      <c r="W26">
        <f t="shared" si="0"/>
        <v>720.54</v>
      </c>
    </row>
    <row r="27" spans="2:23" x14ac:dyDescent="0.35">
      <c r="B27" t="s">
        <v>19</v>
      </c>
      <c r="C27">
        <v>44.29</v>
      </c>
      <c r="D27">
        <v>1444.84</v>
      </c>
      <c r="E27">
        <v>63.56</v>
      </c>
      <c r="F27">
        <v>3.22</v>
      </c>
      <c r="G27">
        <v>2.4900000000000002</v>
      </c>
      <c r="H27">
        <v>73.510000000000005</v>
      </c>
      <c r="W27">
        <f t="shared" si="0"/>
        <v>1631.9099999999999</v>
      </c>
    </row>
    <row r="28" spans="2:23" x14ac:dyDescent="0.35">
      <c r="B28" t="s">
        <v>20</v>
      </c>
      <c r="C28">
        <v>112.52</v>
      </c>
      <c r="D28">
        <v>1226.21</v>
      </c>
      <c r="E28">
        <v>21.89</v>
      </c>
      <c r="F28">
        <v>0.85</v>
      </c>
      <c r="G28">
        <v>2.17</v>
      </c>
      <c r="H28">
        <v>48.79</v>
      </c>
      <c r="W28">
        <f t="shared" si="0"/>
        <v>1412.43</v>
      </c>
    </row>
    <row r="29" spans="2:23" x14ac:dyDescent="0.35">
      <c r="B29" t="s">
        <v>21</v>
      </c>
      <c r="C29">
        <v>40.71</v>
      </c>
      <c r="D29">
        <v>3.17</v>
      </c>
      <c r="E29">
        <v>4.78</v>
      </c>
      <c r="F29">
        <v>106.12</v>
      </c>
      <c r="W29">
        <f t="shared" si="0"/>
        <v>154.78</v>
      </c>
    </row>
    <row r="30" spans="2:23" x14ac:dyDescent="0.35">
      <c r="B30" t="s">
        <v>22</v>
      </c>
      <c r="C30">
        <v>25.63</v>
      </c>
      <c r="D30">
        <v>2.74</v>
      </c>
      <c r="E30">
        <v>2.56</v>
      </c>
      <c r="F30">
        <v>100.94</v>
      </c>
      <c r="W30">
        <f t="shared" si="0"/>
        <v>131.87</v>
      </c>
    </row>
    <row r="31" spans="2:23" x14ac:dyDescent="0.35">
      <c r="B31" t="s">
        <v>23</v>
      </c>
      <c r="C31">
        <v>5.65</v>
      </c>
      <c r="D31">
        <v>59.8</v>
      </c>
      <c r="E31">
        <v>5.62</v>
      </c>
      <c r="F31">
        <v>3.27</v>
      </c>
      <c r="G31">
        <v>2432.84</v>
      </c>
      <c r="H31">
        <v>6.25</v>
      </c>
      <c r="I31">
        <v>55.73</v>
      </c>
      <c r="J31">
        <v>8.02</v>
      </c>
      <c r="K31">
        <v>4.4400000000000004</v>
      </c>
      <c r="L31">
        <v>364.34</v>
      </c>
      <c r="M31">
        <v>6.87</v>
      </c>
      <c r="N31">
        <v>51.26</v>
      </c>
      <c r="O31">
        <v>4.8499999999999996</v>
      </c>
      <c r="P31">
        <v>3.12</v>
      </c>
      <c r="Q31">
        <v>776.09</v>
      </c>
      <c r="R31">
        <v>16.760000000000002</v>
      </c>
      <c r="S31">
        <v>38.97</v>
      </c>
      <c r="T31">
        <v>4.51</v>
      </c>
      <c r="U31">
        <v>3.1</v>
      </c>
      <c r="V31">
        <v>348.46</v>
      </c>
      <c r="W31">
        <f t="shared" si="0"/>
        <v>4199.9500000000007</v>
      </c>
    </row>
    <row r="32" spans="2:23" x14ac:dyDescent="0.35">
      <c r="B32" t="s">
        <v>24</v>
      </c>
      <c r="C32">
        <v>1386.01</v>
      </c>
      <c r="W32">
        <f t="shared" si="0"/>
        <v>1386.01</v>
      </c>
    </row>
    <row r="33" spans="2:23" x14ac:dyDescent="0.35">
      <c r="B33" t="s">
        <v>25</v>
      </c>
      <c r="C33">
        <v>541.09</v>
      </c>
      <c r="W33">
        <f t="shared" si="0"/>
        <v>541.09</v>
      </c>
    </row>
    <row r="34" spans="2:23" x14ac:dyDescent="0.35">
      <c r="B34" t="s">
        <v>26</v>
      </c>
      <c r="C34">
        <v>977.71</v>
      </c>
      <c r="W34">
        <f t="shared" si="0"/>
        <v>977.71</v>
      </c>
    </row>
    <row r="35" spans="2:23" x14ac:dyDescent="0.35">
      <c r="B35" t="s">
        <v>27</v>
      </c>
      <c r="C35">
        <v>90.32</v>
      </c>
      <c r="W35">
        <f t="shared" si="0"/>
        <v>90.32</v>
      </c>
    </row>
    <row r="36" spans="2:23" x14ac:dyDescent="0.35">
      <c r="B36" t="s">
        <v>28</v>
      </c>
      <c r="C36">
        <v>1326.15</v>
      </c>
      <c r="W36">
        <f t="shared" si="0"/>
        <v>1326.15</v>
      </c>
    </row>
    <row r="37" spans="2:23" x14ac:dyDescent="0.35">
      <c r="B37" t="s">
        <v>29</v>
      </c>
      <c r="C37">
        <v>862.37</v>
      </c>
      <c r="W37">
        <f t="shared" si="0"/>
        <v>862.37</v>
      </c>
    </row>
    <row r="38" spans="2:23" x14ac:dyDescent="0.35">
      <c r="B38" t="s">
        <v>30</v>
      </c>
      <c r="C38">
        <v>1389.88</v>
      </c>
      <c r="W38">
        <f t="shared" si="0"/>
        <v>1389.88</v>
      </c>
    </row>
    <row r="39" spans="2:23" x14ac:dyDescent="0.35">
      <c r="B39" t="s">
        <v>78</v>
      </c>
      <c r="C39">
        <f>SUM(C31:G31)</f>
        <v>2507.1800000000003</v>
      </c>
      <c r="W39">
        <f t="shared" ref="W39:W42" si="1">SUM(C39:V39)</f>
        <v>2507.1800000000003</v>
      </c>
    </row>
    <row r="40" spans="2:23" x14ac:dyDescent="0.35">
      <c r="B40" t="s">
        <v>79</v>
      </c>
      <c r="C40">
        <f>SUM(H31:L31)+C39</f>
        <v>2945.96</v>
      </c>
      <c r="W40">
        <f t="shared" si="1"/>
        <v>2945.96</v>
      </c>
    </row>
    <row r="41" spans="2:23" x14ac:dyDescent="0.35">
      <c r="B41" t="s">
        <v>80</v>
      </c>
      <c r="C41">
        <f>SUM(M31:Q31)+C40</f>
        <v>3788.15</v>
      </c>
      <c r="W41">
        <f t="shared" si="1"/>
        <v>3788.15</v>
      </c>
    </row>
    <row r="42" spans="2:23" x14ac:dyDescent="0.35">
      <c r="B42" t="s">
        <v>81</v>
      </c>
      <c r="C42">
        <f>SUM(R31:V31)</f>
        <v>411.79999999999995</v>
      </c>
      <c r="W42">
        <f t="shared" si="1"/>
        <v>411.79999999999995</v>
      </c>
    </row>
    <row r="44" spans="2:23" x14ac:dyDescent="0.35">
      <c r="B44" t="s">
        <v>31</v>
      </c>
      <c r="C44">
        <v>4881</v>
      </c>
      <c r="W44">
        <f t="shared" si="0"/>
        <v>4881</v>
      </c>
    </row>
    <row r="45" spans="2:23" x14ac:dyDescent="0.35">
      <c r="B45" t="s">
        <v>32</v>
      </c>
      <c r="C45">
        <v>3306.11</v>
      </c>
      <c r="W45">
        <f t="shared" si="0"/>
        <v>3306.11</v>
      </c>
    </row>
    <row r="47" spans="2:23" x14ac:dyDescent="0.35">
      <c r="B47" t="s">
        <v>33</v>
      </c>
      <c r="C47">
        <v>1072.75</v>
      </c>
      <c r="W47">
        <f t="shared" si="0"/>
        <v>1072.75</v>
      </c>
    </row>
    <row r="48" spans="2:23" x14ac:dyDescent="0.35">
      <c r="B48" t="s">
        <v>34</v>
      </c>
      <c r="C48">
        <v>40.270000000000003</v>
      </c>
      <c r="D48">
        <v>1724.4</v>
      </c>
      <c r="E48">
        <v>80.98</v>
      </c>
      <c r="F48">
        <v>3.52</v>
      </c>
      <c r="G48">
        <v>3.24</v>
      </c>
      <c r="H48">
        <v>105.09</v>
      </c>
      <c r="W48">
        <f t="shared" si="0"/>
        <v>1957.5</v>
      </c>
    </row>
    <row r="49" spans="2:23" x14ac:dyDescent="0.35">
      <c r="B49" t="s">
        <v>35</v>
      </c>
      <c r="C49">
        <v>18.27</v>
      </c>
      <c r="D49">
        <v>488.63</v>
      </c>
      <c r="E49">
        <v>29.01</v>
      </c>
      <c r="F49">
        <v>1.1499999999999999</v>
      </c>
      <c r="G49">
        <v>2.6</v>
      </c>
      <c r="H49">
        <v>55.96</v>
      </c>
      <c r="W49">
        <f t="shared" si="0"/>
        <v>595.62</v>
      </c>
    </row>
    <row r="50" spans="2:23" x14ac:dyDescent="0.35">
      <c r="B50" t="s">
        <v>36</v>
      </c>
      <c r="C50">
        <v>92.81</v>
      </c>
      <c r="D50">
        <v>4</v>
      </c>
      <c r="E50">
        <v>5.27</v>
      </c>
      <c r="F50">
        <v>125.84</v>
      </c>
      <c r="W50">
        <f t="shared" si="0"/>
        <v>227.92000000000002</v>
      </c>
    </row>
    <row r="51" spans="2:23" x14ac:dyDescent="0.35">
      <c r="B51" t="s">
        <v>37</v>
      </c>
      <c r="C51">
        <v>19.23</v>
      </c>
      <c r="D51">
        <v>0.94</v>
      </c>
      <c r="E51">
        <v>1.99</v>
      </c>
      <c r="F51">
        <v>52.14</v>
      </c>
      <c r="W51">
        <f t="shared" si="0"/>
        <v>74.3</v>
      </c>
    </row>
    <row r="52" spans="2:23" x14ac:dyDescent="0.35">
      <c r="B52" t="s">
        <v>38</v>
      </c>
      <c r="C52">
        <v>5.58</v>
      </c>
      <c r="D52">
        <v>53.12</v>
      </c>
      <c r="E52">
        <v>4.76</v>
      </c>
      <c r="F52">
        <v>3.68</v>
      </c>
      <c r="G52">
        <v>1621.22</v>
      </c>
      <c r="H52">
        <v>6.83</v>
      </c>
      <c r="I52">
        <v>41.95</v>
      </c>
      <c r="J52">
        <v>4.95</v>
      </c>
      <c r="K52">
        <v>3.86</v>
      </c>
      <c r="L52">
        <v>369</v>
      </c>
      <c r="M52">
        <v>5.25</v>
      </c>
      <c r="N52">
        <v>43.03</v>
      </c>
      <c r="O52">
        <v>4.78</v>
      </c>
      <c r="P52">
        <v>3.42</v>
      </c>
      <c r="Q52">
        <v>584.41</v>
      </c>
      <c r="R52">
        <v>5.72</v>
      </c>
      <c r="S52">
        <v>70.25</v>
      </c>
      <c r="T52">
        <v>5.15</v>
      </c>
      <c r="U52">
        <v>3.4</v>
      </c>
      <c r="V52">
        <v>310.81</v>
      </c>
      <c r="W52">
        <f t="shared" si="0"/>
        <v>3151.17</v>
      </c>
    </row>
    <row r="53" spans="2:23" x14ac:dyDescent="0.35">
      <c r="B53" t="s">
        <v>39</v>
      </c>
      <c r="C53">
        <v>612.74</v>
      </c>
      <c r="W53">
        <f t="shared" si="0"/>
        <v>612.74</v>
      </c>
    </row>
    <row r="54" spans="2:23" x14ac:dyDescent="0.35">
      <c r="B54" t="s">
        <v>40</v>
      </c>
      <c r="C54">
        <v>316.36</v>
      </c>
      <c r="W54">
        <f t="shared" si="0"/>
        <v>316.36</v>
      </c>
    </row>
    <row r="55" spans="2:23" x14ac:dyDescent="0.35">
      <c r="B55" t="s">
        <v>41</v>
      </c>
      <c r="C55">
        <v>279.48</v>
      </c>
      <c r="W55">
        <f t="shared" si="0"/>
        <v>279.48</v>
      </c>
    </row>
    <row r="56" spans="2:23" x14ac:dyDescent="0.35">
      <c r="B56" t="s">
        <v>42</v>
      </c>
      <c r="C56">
        <v>100.32</v>
      </c>
      <c r="W56">
        <f t="shared" si="0"/>
        <v>100.32</v>
      </c>
    </row>
    <row r="57" spans="2:23" x14ac:dyDescent="0.35">
      <c r="B57" t="s">
        <v>43</v>
      </c>
      <c r="C57">
        <v>952.26</v>
      </c>
      <c r="W57">
        <f t="shared" si="0"/>
        <v>952.26</v>
      </c>
    </row>
    <row r="58" spans="2:23" x14ac:dyDescent="0.35">
      <c r="B58" t="s">
        <v>44</v>
      </c>
      <c r="C58">
        <v>877.83</v>
      </c>
      <c r="W58">
        <f t="shared" si="0"/>
        <v>877.83</v>
      </c>
    </row>
    <row r="59" spans="2:23" x14ac:dyDescent="0.35">
      <c r="B59" t="s">
        <v>45</v>
      </c>
      <c r="C59">
        <v>1298.93</v>
      </c>
      <c r="W59">
        <f t="shared" si="0"/>
        <v>1298.93</v>
      </c>
    </row>
    <row r="60" spans="2:23" x14ac:dyDescent="0.35">
      <c r="B60" t="s">
        <v>78</v>
      </c>
      <c r="C60">
        <f>SUM(C52:G52)</f>
        <v>1688.3600000000001</v>
      </c>
      <c r="W60">
        <f t="shared" ref="W60:W63" si="2">SUM(C60:V60)</f>
        <v>1688.3600000000001</v>
      </c>
    </row>
    <row r="61" spans="2:23" x14ac:dyDescent="0.35">
      <c r="B61" t="s">
        <v>79</v>
      </c>
      <c r="C61">
        <f>SUM(H52:L52)+C60</f>
        <v>2114.9500000000003</v>
      </c>
      <c r="W61">
        <f t="shared" si="2"/>
        <v>2114.9500000000003</v>
      </c>
    </row>
    <row r="62" spans="2:23" x14ac:dyDescent="0.35">
      <c r="B62" t="s">
        <v>80</v>
      </c>
      <c r="C62">
        <f>SUM(M52:Q52)+C61</f>
        <v>2755.84</v>
      </c>
      <c r="W62">
        <f t="shared" si="2"/>
        <v>2755.84</v>
      </c>
    </row>
    <row r="63" spans="2:23" x14ac:dyDescent="0.35">
      <c r="B63" t="s">
        <v>81</v>
      </c>
      <c r="C63">
        <f>SUM(R52:V52)</f>
        <v>395.33000000000004</v>
      </c>
      <c r="W63">
        <f t="shared" si="2"/>
        <v>395.33000000000004</v>
      </c>
    </row>
    <row r="65" spans="2:23" x14ac:dyDescent="0.35">
      <c r="B65" t="s">
        <v>46</v>
      </c>
      <c r="C65">
        <v>4517</v>
      </c>
      <c r="W65">
        <f t="shared" si="0"/>
        <v>4517</v>
      </c>
    </row>
    <row r="66" spans="2:23" x14ac:dyDescent="0.35">
      <c r="B66" t="s">
        <v>47</v>
      </c>
      <c r="C66">
        <v>3331.61</v>
      </c>
      <c r="W66">
        <f t="shared" si="0"/>
        <v>3331.61</v>
      </c>
    </row>
    <row r="67" spans="2:23" x14ac:dyDescent="0.35">
      <c r="B67" t="s">
        <v>48</v>
      </c>
      <c r="C67">
        <v>2.2200000000000002</v>
      </c>
      <c r="D67">
        <v>2189.6999999999998</v>
      </c>
      <c r="E67">
        <v>2680.92</v>
      </c>
      <c r="F67">
        <v>552.27</v>
      </c>
      <c r="W67">
        <f t="shared" si="0"/>
        <v>5425.1100000000006</v>
      </c>
    </row>
    <row r="68" spans="2:23" x14ac:dyDescent="0.35">
      <c r="B68" t="s">
        <v>49</v>
      </c>
      <c r="C68">
        <v>756.71</v>
      </c>
      <c r="W68">
        <f t="shared" si="0"/>
        <v>756.71</v>
      </c>
    </row>
    <row r="69" spans="2:23" x14ac:dyDescent="0.35">
      <c r="B69" t="s">
        <v>50</v>
      </c>
      <c r="C69">
        <v>29.81</v>
      </c>
      <c r="D69">
        <v>1551.69</v>
      </c>
      <c r="E69">
        <v>72.47</v>
      </c>
      <c r="F69">
        <v>8.08</v>
      </c>
      <c r="G69">
        <v>3.09</v>
      </c>
      <c r="H69">
        <v>77.66</v>
      </c>
      <c r="W69">
        <f t="shared" si="0"/>
        <v>1742.8</v>
      </c>
    </row>
    <row r="70" spans="2:23" x14ac:dyDescent="0.35">
      <c r="B70" t="s">
        <v>51</v>
      </c>
      <c r="C70">
        <v>15.92</v>
      </c>
      <c r="D70">
        <v>371.41</v>
      </c>
      <c r="E70">
        <v>23.15</v>
      </c>
      <c r="F70">
        <v>3.31</v>
      </c>
      <c r="G70">
        <v>2.59</v>
      </c>
      <c r="H70">
        <v>40.71</v>
      </c>
      <c r="W70">
        <f t="shared" si="0"/>
        <v>457.09</v>
      </c>
    </row>
    <row r="71" spans="2:23" x14ac:dyDescent="0.35">
      <c r="B71" t="s">
        <v>52</v>
      </c>
      <c r="C71">
        <v>38.76</v>
      </c>
      <c r="D71">
        <v>6.86</v>
      </c>
      <c r="E71">
        <v>4.1399999999999997</v>
      </c>
      <c r="F71">
        <v>68.849999999999994</v>
      </c>
      <c r="W71">
        <f t="shared" si="0"/>
        <v>118.60999999999999</v>
      </c>
    </row>
    <row r="72" spans="2:23" x14ac:dyDescent="0.35">
      <c r="B72" t="s">
        <v>53</v>
      </c>
      <c r="C72">
        <v>16.510000000000002</v>
      </c>
      <c r="D72">
        <v>1.51</v>
      </c>
      <c r="E72">
        <v>1.68</v>
      </c>
      <c r="F72">
        <v>31.24</v>
      </c>
      <c r="W72">
        <f t="shared" si="0"/>
        <v>50.94</v>
      </c>
    </row>
    <row r="73" spans="2:23" x14ac:dyDescent="0.35">
      <c r="B73" t="s">
        <v>54</v>
      </c>
      <c r="C73">
        <v>5.46</v>
      </c>
      <c r="D73">
        <v>39.909999999999997</v>
      </c>
      <c r="E73">
        <v>4.57</v>
      </c>
      <c r="F73">
        <v>2.54</v>
      </c>
      <c r="G73">
        <v>211.66</v>
      </c>
      <c r="H73">
        <v>4.92</v>
      </c>
      <c r="I73">
        <v>38.75</v>
      </c>
      <c r="J73">
        <v>6.78</v>
      </c>
      <c r="K73">
        <v>3.13</v>
      </c>
      <c r="L73">
        <v>36.08</v>
      </c>
      <c r="M73">
        <v>4.96</v>
      </c>
      <c r="N73">
        <v>50.99</v>
      </c>
      <c r="O73">
        <v>5.18</v>
      </c>
      <c r="P73">
        <v>2.83</v>
      </c>
      <c r="Q73">
        <v>41.15</v>
      </c>
      <c r="R73">
        <v>5.57</v>
      </c>
      <c r="S73">
        <v>36.53</v>
      </c>
      <c r="T73">
        <v>4.47</v>
      </c>
      <c r="U73">
        <v>3.02</v>
      </c>
      <c r="V73">
        <v>28</v>
      </c>
      <c r="W73">
        <f t="shared" si="0"/>
        <v>536.49999999999989</v>
      </c>
    </row>
    <row r="74" spans="2:23" x14ac:dyDescent="0.35">
      <c r="B74" t="s">
        <v>55</v>
      </c>
      <c r="C74">
        <v>550.35</v>
      </c>
      <c r="W74">
        <f t="shared" si="0"/>
        <v>550.35</v>
      </c>
    </row>
    <row r="75" spans="2:23" x14ac:dyDescent="0.35">
      <c r="B75" t="s">
        <v>56</v>
      </c>
      <c r="C75">
        <v>890.33</v>
      </c>
      <c r="W75">
        <f t="shared" si="0"/>
        <v>890.33</v>
      </c>
    </row>
    <row r="76" spans="2:23" x14ac:dyDescent="0.35">
      <c r="B76" t="s">
        <v>57</v>
      </c>
      <c r="C76">
        <v>222.27</v>
      </c>
      <c r="W76">
        <f t="shared" si="0"/>
        <v>222.27</v>
      </c>
    </row>
    <row r="77" spans="2:23" x14ac:dyDescent="0.35">
      <c r="B77" t="s">
        <v>58</v>
      </c>
      <c r="C77">
        <v>235.28</v>
      </c>
      <c r="W77">
        <f t="shared" si="0"/>
        <v>235.28</v>
      </c>
    </row>
    <row r="78" spans="2:23" x14ac:dyDescent="0.35">
      <c r="B78" t="s">
        <v>59</v>
      </c>
      <c r="C78">
        <v>1097.56</v>
      </c>
      <c r="W78">
        <f t="shared" si="0"/>
        <v>1097.56</v>
      </c>
    </row>
    <row r="79" spans="2:23" x14ac:dyDescent="0.35">
      <c r="B79" t="s">
        <v>60</v>
      </c>
      <c r="C79">
        <v>606.83000000000004</v>
      </c>
      <c r="W79">
        <f t="shared" ref="W79:W105" si="3">SUM(C79:V79)</f>
        <v>606.83000000000004</v>
      </c>
    </row>
    <row r="80" spans="2:23" x14ac:dyDescent="0.35">
      <c r="B80" t="s">
        <v>61</v>
      </c>
      <c r="C80">
        <v>2208.62</v>
      </c>
      <c r="W80">
        <f t="shared" si="3"/>
        <v>2208.62</v>
      </c>
    </row>
    <row r="81" spans="2:23" x14ac:dyDescent="0.35">
      <c r="B81" t="s">
        <v>78</v>
      </c>
      <c r="C81">
        <f>SUM(C73:G73)</f>
        <v>264.14</v>
      </c>
      <c r="W81">
        <f t="shared" si="3"/>
        <v>264.14</v>
      </c>
    </row>
    <row r="82" spans="2:23" x14ac:dyDescent="0.35">
      <c r="B82" t="s">
        <v>79</v>
      </c>
      <c r="C82">
        <f>SUM(H73:L73)+C81</f>
        <v>353.79999999999995</v>
      </c>
      <c r="W82">
        <f t="shared" si="3"/>
        <v>353.79999999999995</v>
      </c>
    </row>
    <row r="83" spans="2:23" x14ac:dyDescent="0.35">
      <c r="B83" t="s">
        <v>80</v>
      </c>
      <c r="C83">
        <f>SUM(M73:Q73)+C82</f>
        <v>458.90999999999997</v>
      </c>
      <c r="W83">
        <f t="shared" si="3"/>
        <v>458.90999999999997</v>
      </c>
    </row>
    <row r="84" spans="2:23" x14ac:dyDescent="0.35">
      <c r="B84" t="s">
        <v>81</v>
      </c>
      <c r="C84">
        <f>SUM(R73:V73)</f>
        <v>77.59</v>
      </c>
      <c r="W84">
        <f t="shared" si="3"/>
        <v>77.59</v>
      </c>
    </row>
    <row r="86" spans="2:23" x14ac:dyDescent="0.35">
      <c r="B86" t="s">
        <v>62</v>
      </c>
      <c r="C86">
        <v>33873</v>
      </c>
      <c r="W86">
        <f t="shared" si="3"/>
        <v>33873</v>
      </c>
    </row>
    <row r="87" spans="2:23" x14ac:dyDescent="0.35">
      <c r="B87" t="s">
        <v>63</v>
      </c>
      <c r="C87">
        <v>18906</v>
      </c>
      <c r="W87">
        <f t="shared" si="3"/>
        <v>18906</v>
      </c>
    </row>
    <row r="89" spans="2:23" x14ac:dyDescent="0.35">
      <c r="B89" t="s">
        <v>64</v>
      </c>
      <c r="C89">
        <v>3740</v>
      </c>
      <c r="W89">
        <f t="shared" si="3"/>
        <v>3740</v>
      </c>
    </row>
    <row r="90" spans="2:23" x14ac:dyDescent="0.35">
      <c r="B90" t="s">
        <v>65</v>
      </c>
      <c r="C90">
        <v>133.22999999999999</v>
      </c>
      <c r="D90">
        <v>12975</v>
      </c>
      <c r="E90">
        <v>501.04</v>
      </c>
      <c r="F90">
        <v>46.6</v>
      </c>
      <c r="G90">
        <v>13.65</v>
      </c>
      <c r="H90">
        <v>315.2</v>
      </c>
      <c r="W90">
        <f t="shared" si="3"/>
        <v>13984.720000000001</v>
      </c>
    </row>
    <row r="91" spans="2:23" x14ac:dyDescent="0.35">
      <c r="B91" t="s">
        <v>66</v>
      </c>
      <c r="C91">
        <v>59.92</v>
      </c>
      <c r="D91">
        <v>2910.25</v>
      </c>
      <c r="E91">
        <v>90.75</v>
      </c>
      <c r="F91">
        <v>12.07</v>
      </c>
      <c r="G91">
        <v>7.93</v>
      </c>
      <c r="H91">
        <v>146.46</v>
      </c>
      <c r="W91">
        <f t="shared" si="3"/>
        <v>3227.38</v>
      </c>
    </row>
    <row r="92" spans="2:23" x14ac:dyDescent="0.35">
      <c r="B92" t="s">
        <v>67</v>
      </c>
      <c r="C92">
        <v>141.83000000000001</v>
      </c>
      <c r="D92">
        <v>23.93</v>
      </c>
      <c r="E92">
        <v>14.56</v>
      </c>
      <c r="F92">
        <v>335.78</v>
      </c>
      <c r="W92">
        <f t="shared" si="3"/>
        <v>516.1</v>
      </c>
    </row>
    <row r="93" spans="2:23" x14ac:dyDescent="0.35">
      <c r="B93" t="s">
        <v>68</v>
      </c>
      <c r="C93">
        <v>69.61</v>
      </c>
      <c r="D93">
        <v>7.93</v>
      </c>
      <c r="E93">
        <v>10.48</v>
      </c>
      <c r="F93">
        <v>181.52</v>
      </c>
      <c r="W93">
        <f t="shared" si="3"/>
        <v>269.54000000000002</v>
      </c>
    </row>
    <row r="94" spans="2:23" x14ac:dyDescent="0.35">
      <c r="B94" t="s">
        <v>69</v>
      </c>
      <c r="C94">
        <v>35.630000000000003</v>
      </c>
      <c r="D94">
        <v>197.35</v>
      </c>
      <c r="E94">
        <v>31.16</v>
      </c>
      <c r="F94">
        <v>14.1</v>
      </c>
      <c r="G94">
        <v>1785.17</v>
      </c>
      <c r="H94">
        <v>36.96</v>
      </c>
      <c r="I94">
        <v>157.93</v>
      </c>
      <c r="J94">
        <v>25.53</v>
      </c>
      <c r="K94">
        <v>13.54</v>
      </c>
      <c r="L94">
        <v>200.45</v>
      </c>
      <c r="M94">
        <v>38.880000000000003</v>
      </c>
      <c r="N94">
        <v>139.28</v>
      </c>
      <c r="O94">
        <v>21.92</v>
      </c>
      <c r="P94">
        <v>13.67</v>
      </c>
      <c r="Q94">
        <v>144.06</v>
      </c>
      <c r="R94">
        <v>36.75</v>
      </c>
      <c r="S94">
        <v>143.87</v>
      </c>
      <c r="T94">
        <v>24.27</v>
      </c>
      <c r="U94">
        <v>13.37</v>
      </c>
      <c r="V94">
        <v>98.8</v>
      </c>
      <c r="W94">
        <f t="shared" si="3"/>
        <v>3172.69</v>
      </c>
    </row>
    <row r="95" spans="2:23" x14ac:dyDescent="0.35">
      <c r="B95" t="s">
        <v>70</v>
      </c>
      <c r="C95">
        <v>3698</v>
      </c>
      <c r="W95">
        <f t="shared" si="3"/>
        <v>3698</v>
      </c>
    </row>
    <row r="96" spans="2:23" x14ac:dyDescent="0.35">
      <c r="B96" t="s">
        <v>71</v>
      </c>
      <c r="C96">
        <v>1718.59</v>
      </c>
      <c r="W96">
        <f t="shared" si="3"/>
        <v>1718.59</v>
      </c>
    </row>
    <row r="97" spans="2:23" x14ac:dyDescent="0.35">
      <c r="B97" t="s">
        <v>72</v>
      </c>
      <c r="C97">
        <v>1856.94</v>
      </c>
      <c r="W97">
        <f t="shared" si="3"/>
        <v>1856.94</v>
      </c>
    </row>
    <row r="98" spans="2:23" x14ac:dyDescent="0.35">
      <c r="B98" t="s">
        <v>73</v>
      </c>
      <c r="C98">
        <v>1347.19</v>
      </c>
      <c r="W98">
        <f t="shared" si="3"/>
        <v>1347.19</v>
      </c>
    </row>
    <row r="99" spans="2:23" x14ac:dyDescent="0.35">
      <c r="B99" t="s">
        <v>74</v>
      </c>
      <c r="C99">
        <v>7775</v>
      </c>
      <c r="W99">
        <f t="shared" si="3"/>
        <v>7775</v>
      </c>
    </row>
    <row r="100" spans="2:23" x14ac:dyDescent="0.35">
      <c r="B100" t="s">
        <v>75</v>
      </c>
      <c r="C100">
        <v>5895</v>
      </c>
      <c r="W100">
        <f t="shared" si="3"/>
        <v>5895</v>
      </c>
    </row>
    <row r="101" spans="2:23" x14ac:dyDescent="0.35">
      <c r="B101" t="s">
        <v>76</v>
      </c>
      <c r="C101">
        <v>22245</v>
      </c>
      <c r="W101">
        <f t="shared" si="3"/>
        <v>22245</v>
      </c>
    </row>
    <row r="102" spans="2:23" x14ac:dyDescent="0.35">
      <c r="B102" t="s">
        <v>78</v>
      </c>
      <c r="C102">
        <f>SUM(C94:G94)</f>
        <v>2063.41</v>
      </c>
      <c r="W102">
        <f t="shared" si="3"/>
        <v>2063.41</v>
      </c>
    </row>
    <row r="103" spans="2:23" x14ac:dyDescent="0.35">
      <c r="B103" t="s">
        <v>79</v>
      </c>
      <c r="C103">
        <f>SUM(H94:L94)+C102</f>
        <v>2497.8199999999997</v>
      </c>
      <c r="W103">
        <f t="shared" si="3"/>
        <v>2497.8199999999997</v>
      </c>
    </row>
    <row r="104" spans="2:23" x14ac:dyDescent="0.35">
      <c r="B104" t="s">
        <v>80</v>
      </c>
      <c r="C104">
        <f>SUM(M94:Q94)+C103</f>
        <v>2855.6299999999997</v>
      </c>
      <c r="W104">
        <f t="shared" si="3"/>
        <v>2855.6299999999997</v>
      </c>
    </row>
    <row r="105" spans="2:23" x14ac:dyDescent="0.35">
      <c r="B105" t="s">
        <v>81</v>
      </c>
      <c r="C105">
        <f>SUM(R94:V94)</f>
        <v>317.06</v>
      </c>
      <c r="W105">
        <f t="shared" si="3"/>
        <v>317.06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1E00-E454-45F4-AFAD-2E777553BBED}">
  <dimension ref="A1:F26"/>
  <sheetViews>
    <sheetView workbookViewId="0">
      <selection activeCell="I6" sqref="I6"/>
    </sheetView>
  </sheetViews>
  <sheetFormatPr defaultRowHeight="14.5" x14ac:dyDescent="0.35"/>
  <cols>
    <col min="1" max="1" width="18.54296875" bestFit="1" customWidth="1"/>
  </cols>
  <sheetData>
    <row r="1" spans="1:6" x14ac:dyDescent="0.35">
      <c r="A1" s="6" t="s">
        <v>101</v>
      </c>
      <c r="B1" s="6"/>
      <c r="C1" s="6"/>
      <c r="D1" s="6"/>
      <c r="E1" s="6"/>
      <c r="F1" s="6"/>
    </row>
    <row r="2" spans="1:6" x14ac:dyDescent="0.35">
      <c r="A2" s="6"/>
      <c r="B2" s="6"/>
      <c r="C2" s="6"/>
      <c r="D2" s="6"/>
      <c r="E2" s="6"/>
      <c r="F2" s="6"/>
    </row>
    <row r="3" spans="1:6" x14ac:dyDescent="0.35">
      <c r="A3" s="1"/>
      <c r="B3" s="5" t="s">
        <v>99</v>
      </c>
      <c r="C3" s="5"/>
      <c r="D3" s="5"/>
      <c r="E3" s="5"/>
      <c r="F3" s="5"/>
    </row>
    <row r="4" spans="1:6" x14ac:dyDescent="0.35">
      <c r="A4" s="2" t="s">
        <v>100</v>
      </c>
      <c r="B4" s="3" t="s">
        <v>97</v>
      </c>
      <c r="C4" s="3" t="s">
        <v>98</v>
      </c>
      <c r="D4" s="3" t="s">
        <v>104</v>
      </c>
      <c r="E4" s="3" t="s">
        <v>102</v>
      </c>
      <c r="F4" s="3" t="s">
        <v>103</v>
      </c>
    </row>
    <row r="5" spans="1:6" x14ac:dyDescent="0.35">
      <c r="A5" s="1" t="s">
        <v>82</v>
      </c>
      <c r="B5" s="1">
        <v>5808</v>
      </c>
      <c r="C5" s="1">
        <v>8784</v>
      </c>
      <c r="D5" s="1">
        <v>4881</v>
      </c>
      <c r="E5" s="1">
        <v>4517</v>
      </c>
      <c r="F5" s="1">
        <v>33873</v>
      </c>
    </row>
    <row r="6" spans="1:6" x14ac:dyDescent="0.35">
      <c r="A6" s="1" t="s">
        <v>83</v>
      </c>
      <c r="B6" s="1">
        <v>4070</v>
      </c>
      <c r="C6" s="1">
        <v>4077</v>
      </c>
      <c r="D6" s="1">
        <v>3306.11</v>
      </c>
      <c r="E6" s="1">
        <v>3331.61</v>
      </c>
      <c r="F6" s="1">
        <v>18906</v>
      </c>
    </row>
    <row r="7" spans="1:6" hidden="1" x14ac:dyDescent="0.35">
      <c r="A7" s="1" t="s">
        <v>84</v>
      </c>
      <c r="B7" s="1">
        <v>21795.549999999996</v>
      </c>
      <c r="C7" s="1"/>
      <c r="D7" s="1"/>
      <c r="E7" s="1">
        <v>5425.1100000000006</v>
      </c>
      <c r="F7" s="1"/>
    </row>
    <row r="8" spans="1:6" x14ac:dyDescent="0.35">
      <c r="A8" s="1" t="s">
        <v>85</v>
      </c>
      <c r="B8" s="1">
        <v>2535.8200000000002</v>
      </c>
      <c r="C8" s="1">
        <v>720.54</v>
      </c>
      <c r="D8" s="1">
        <v>1072.75</v>
      </c>
      <c r="E8" s="1">
        <v>756.71</v>
      </c>
      <c r="F8" s="1">
        <v>3740</v>
      </c>
    </row>
    <row r="9" spans="1:6" x14ac:dyDescent="0.35">
      <c r="A9" s="1" t="s">
        <v>86</v>
      </c>
      <c r="B9" s="1">
        <v>1799.1999999999998</v>
      </c>
      <c r="C9" s="1">
        <v>1631.9099999999999</v>
      </c>
      <c r="D9" s="1">
        <v>1957.5</v>
      </c>
      <c r="E9" s="1">
        <v>1742.8</v>
      </c>
      <c r="F9" s="1">
        <v>13984.720000000001</v>
      </c>
    </row>
    <row r="10" spans="1:6" x14ac:dyDescent="0.35">
      <c r="A10" s="1" t="s">
        <v>87</v>
      </c>
      <c r="B10" s="1">
        <v>548.54999999999995</v>
      </c>
      <c r="C10" s="1">
        <v>1412.43</v>
      </c>
      <c r="D10" s="1">
        <v>595.62</v>
      </c>
      <c r="E10" s="1">
        <v>457.09</v>
      </c>
      <c r="F10" s="1">
        <v>3227.38</v>
      </c>
    </row>
    <row r="11" spans="1:6" x14ac:dyDescent="0.35">
      <c r="A11" s="1" t="s">
        <v>88</v>
      </c>
      <c r="B11" s="1">
        <v>260.63</v>
      </c>
      <c r="C11" s="1">
        <v>154.78</v>
      </c>
      <c r="D11" s="1">
        <v>227.92000000000002</v>
      </c>
      <c r="E11" s="1">
        <v>118.60999999999999</v>
      </c>
      <c r="F11" s="1">
        <v>516.1</v>
      </c>
    </row>
    <row r="12" spans="1:6" x14ac:dyDescent="0.35">
      <c r="A12" s="1" t="s">
        <v>89</v>
      </c>
      <c r="B12" s="1">
        <v>69.88</v>
      </c>
      <c r="C12" s="1">
        <v>131.87</v>
      </c>
      <c r="D12" s="1">
        <v>74.3</v>
      </c>
      <c r="E12" s="1">
        <v>50.94</v>
      </c>
      <c r="F12" s="1">
        <v>269.54000000000002</v>
      </c>
    </row>
    <row r="13" spans="1:6" x14ac:dyDescent="0.35">
      <c r="A13" s="1" t="s">
        <v>90</v>
      </c>
      <c r="B13" s="1">
        <v>633.79</v>
      </c>
      <c r="C13" s="1">
        <v>1386.01</v>
      </c>
      <c r="D13" s="1">
        <v>612.74</v>
      </c>
      <c r="E13" s="1">
        <v>550.35</v>
      </c>
      <c r="F13" s="1">
        <v>3698</v>
      </c>
    </row>
    <row r="14" spans="1:6" x14ac:dyDescent="0.35">
      <c r="A14" s="1" t="s">
        <v>91</v>
      </c>
      <c r="B14" s="1">
        <v>318.66000000000003</v>
      </c>
      <c r="C14" s="1">
        <v>541.09</v>
      </c>
      <c r="D14" s="1">
        <v>316.36</v>
      </c>
      <c r="E14" s="1">
        <v>890.33</v>
      </c>
      <c r="F14" s="1">
        <v>1718.59</v>
      </c>
    </row>
    <row r="15" spans="1:6" x14ac:dyDescent="0.35">
      <c r="A15" s="1" t="s">
        <v>92</v>
      </c>
      <c r="B15" s="1">
        <v>253.47</v>
      </c>
      <c r="C15" s="1">
        <v>977.71</v>
      </c>
      <c r="D15" s="1">
        <v>279.48</v>
      </c>
      <c r="E15" s="1">
        <v>222.27</v>
      </c>
      <c r="F15" s="1">
        <v>1856.94</v>
      </c>
    </row>
    <row r="16" spans="1:6" x14ac:dyDescent="0.35">
      <c r="A16" s="1" t="s">
        <v>93</v>
      </c>
      <c r="B16" s="1">
        <v>94.1</v>
      </c>
      <c r="C16" s="1">
        <v>90.32</v>
      </c>
      <c r="D16" s="1">
        <v>100.32</v>
      </c>
      <c r="E16" s="1">
        <v>235.28</v>
      </c>
      <c r="F16" s="1">
        <v>1347.19</v>
      </c>
    </row>
    <row r="17" spans="1:6" x14ac:dyDescent="0.35">
      <c r="A17" s="1" t="s">
        <v>94</v>
      </c>
      <c r="B17" s="1">
        <v>1074.6300000000001</v>
      </c>
      <c r="C17" s="1">
        <v>1326.15</v>
      </c>
      <c r="D17" s="1">
        <v>952.26</v>
      </c>
      <c r="E17" s="1">
        <v>1097.56</v>
      </c>
      <c r="F17" s="1">
        <v>7775</v>
      </c>
    </row>
    <row r="18" spans="1:6" x14ac:dyDescent="0.35">
      <c r="A18" s="1" t="s">
        <v>95</v>
      </c>
      <c r="B18" s="1">
        <v>1648.37</v>
      </c>
      <c r="C18" s="1">
        <v>862.37</v>
      </c>
      <c r="D18" s="1">
        <v>877.83</v>
      </c>
      <c r="E18" s="1">
        <v>606.83000000000004</v>
      </c>
      <c r="F18" s="1">
        <v>5895</v>
      </c>
    </row>
    <row r="19" spans="1:6" x14ac:dyDescent="0.35">
      <c r="A19" s="1" t="s">
        <v>96</v>
      </c>
      <c r="B19" s="1">
        <v>2033.48</v>
      </c>
      <c r="C19" s="1">
        <v>1389.88</v>
      </c>
      <c r="D19" s="1">
        <v>1298.93</v>
      </c>
      <c r="E19" s="1">
        <v>2208.62</v>
      </c>
      <c r="F19" s="1">
        <v>22245</v>
      </c>
    </row>
    <row r="20" spans="1:6" x14ac:dyDescent="0.35">
      <c r="A20" s="1" t="s">
        <v>78</v>
      </c>
      <c r="B20" s="1">
        <v>2506.9300000000003</v>
      </c>
      <c r="C20" s="1">
        <v>2507.1800000000003</v>
      </c>
      <c r="D20" s="1">
        <v>1688.3600000000001</v>
      </c>
      <c r="E20" s="1">
        <v>264.14</v>
      </c>
      <c r="F20" s="1">
        <v>2063.41</v>
      </c>
    </row>
    <row r="21" spans="1:6" x14ac:dyDescent="0.35">
      <c r="A21" s="1" t="s">
        <v>79</v>
      </c>
      <c r="B21" s="1">
        <v>4808.8600000000006</v>
      </c>
      <c r="C21" s="1">
        <v>2945.96</v>
      </c>
      <c r="D21" s="1">
        <v>2114.9500000000003</v>
      </c>
      <c r="E21" s="1">
        <v>353.79999999999995</v>
      </c>
      <c r="F21" s="1">
        <v>2497.8199999999997</v>
      </c>
    </row>
    <row r="22" spans="1:6" x14ac:dyDescent="0.35">
      <c r="A22" s="1" t="s">
        <v>80</v>
      </c>
      <c r="B22" s="1">
        <v>6024</v>
      </c>
      <c r="C22" s="1">
        <v>3788.15</v>
      </c>
      <c r="D22" s="1">
        <v>2755.84</v>
      </c>
      <c r="E22" s="1">
        <v>458.90999999999997</v>
      </c>
      <c r="F22" s="1">
        <v>2855.6299999999997</v>
      </c>
    </row>
    <row r="23" spans="1:6" x14ac:dyDescent="0.35">
      <c r="A23" s="1" t="s">
        <v>81</v>
      </c>
      <c r="B23" s="1">
        <v>414.69000000000005</v>
      </c>
      <c r="C23" s="1">
        <v>411.79999999999995</v>
      </c>
      <c r="D23" s="1">
        <v>395.33000000000004</v>
      </c>
      <c r="E23" s="1">
        <v>77.59</v>
      </c>
      <c r="F23" s="1">
        <v>317.06</v>
      </c>
    </row>
    <row r="25" spans="1:6" x14ac:dyDescent="0.35">
      <c r="A25" s="4" t="s">
        <v>105</v>
      </c>
    </row>
    <row r="26" spans="1:6" x14ac:dyDescent="0.35">
      <c r="A26" s="4" t="s">
        <v>106</v>
      </c>
    </row>
  </sheetData>
  <mergeCells count="2">
    <mergeCell ref="B3:F3"/>
    <mergeCell ref="A1:F2"/>
  </mergeCells>
  <conditionalFormatting sqref="A5:F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fitToWidth="0" orientation="landscape" horizontalDpi="300" verticalDpi="300" r:id="rId1"/>
  <webPublishItems count="1">
    <webPublishItem id="2923" divId="timing_2923" sourceType="sheet" destinationFile="F:\hasindu2008.git\arash_paper\asm\charts\timing_table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h</vt:lpstr>
      <vt:lpstr>time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2018-05-16T09:36:44Z</dcterms:modified>
</cp:coreProperties>
</file>